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STUDY\6 семестр\эконометрика\лаб6\"/>
    </mc:Choice>
  </mc:AlternateContent>
  <xr:revisionPtr revIDLastSave="0" documentId="13_ncr:1_{FFD1354C-3146-4885-878C-851400702B54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Кыргызстан" sheetId="1" r:id="rId1"/>
    <sheet name="Астраханьская обл" sheetId="2" r:id="rId2"/>
    <sheet name="КРпоказатели" sheetId="3" r:id="rId3"/>
    <sheet name="Астр.обл.показатели" sheetId="5" r:id="rId4"/>
    <sheet name="Астр.обл.прогноз 1" sheetId="6" r:id="rId5"/>
    <sheet name="КРпрогноз 1" sheetId="8" r:id="rId6"/>
    <sheet name="Астр.обл.прогноз 2" sheetId="9" r:id="rId7"/>
    <sheet name="КРпрогноз 2" sheetId="10" r:id="rId8"/>
    <sheet name="Астр.обл.прогноз 3" sheetId="12" r:id="rId9"/>
    <sheet name="КРпрогноз 3" sheetId="13" r:id="rId10"/>
    <sheet name="Астр.обл.прогноз 4" sheetId="15" r:id="rId11"/>
    <sheet name="КРпрогноз 4" sheetId="16" r:id="rId12"/>
    <sheet name="стат.ТейлаАстр.обл" sheetId="17" r:id="rId13"/>
    <sheet name="стат.ТейлаКР" sheetId="19" r:id="rId14"/>
    <sheet name="графики" sheetId="21" r:id="rId15"/>
    <sheet name="на знаках разности" sheetId="24" r:id="rId16"/>
    <sheet name="пики и ямы" sheetId="26" r:id="rId17"/>
    <sheet name="восх и нисх серии" sheetId="23" r:id="rId18"/>
    <sheet name="сглаживание Астр.обл" sheetId="22" r:id="rId19"/>
    <sheet name="сглаживание КР" sheetId="27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7" l="1"/>
  <c r="M2" i="17"/>
  <c r="O2" i="17"/>
  <c r="K3" i="17"/>
  <c r="M3" i="17"/>
  <c r="O3" i="17"/>
  <c r="K4" i="17"/>
  <c r="M4" i="17"/>
  <c r="O4" i="17"/>
  <c r="J2" i="6"/>
  <c r="J5" i="6"/>
  <c r="H624" i="27"/>
  <c r="I624" i="27"/>
  <c r="I623" i="27"/>
  <c r="I622" i="27"/>
  <c r="H623" i="27"/>
  <c r="G624" i="27"/>
  <c r="E624" i="27"/>
  <c r="E623" i="27"/>
  <c r="E622" i="27"/>
  <c r="D624" i="27"/>
  <c r="D623" i="27"/>
  <c r="C624" i="27"/>
  <c r="I1151" i="22"/>
  <c r="I1150" i="22"/>
  <c r="I1149" i="22"/>
  <c r="H1150" i="22"/>
  <c r="H1151" i="22"/>
  <c r="G1151" i="22"/>
  <c r="E1151" i="22"/>
  <c r="E1149" i="22"/>
  <c r="E1150" i="22"/>
  <c r="D1150" i="22"/>
  <c r="D1151" i="22"/>
  <c r="C1151" i="22"/>
  <c r="B72" i="23"/>
  <c r="B73" i="23"/>
  <c r="B74" i="23"/>
  <c r="B75" i="23"/>
  <c r="B76" i="23"/>
  <c r="B77" i="23"/>
  <c r="B78" i="23"/>
  <c r="B79" i="23"/>
  <c r="H16" i="23"/>
  <c r="K5" i="23"/>
  <c r="K6" i="23"/>
  <c r="L6" i="23" s="1"/>
  <c r="K7" i="23"/>
  <c r="K8" i="23"/>
  <c r="K9" i="23"/>
  <c r="K10" i="23"/>
  <c r="L10" i="23" s="1"/>
  <c r="K11" i="23"/>
  <c r="K12" i="23"/>
  <c r="K13" i="23"/>
  <c r="K14" i="23"/>
  <c r="L14" i="23" s="1"/>
  <c r="K15" i="23"/>
  <c r="K16" i="23"/>
  <c r="K17" i="23"/>
  <c r="K18" i="23"/>
  <c r="L18" i="23" s="1"/>
  <c r="K19" i="23"/>
  <c r="K20" i="23"/>
  <c r="K21" i="23"/>
  <c r="K22" i="23"/>
  <c r="L22" i="23" s="1"/>
  <c r="K23" i="23"/>
  <c r="K24" i="23"/>
  <c r="K25" i="23"/>
  <c r="K26" i="23"/>
  <c r="L26" i="23" s="1"/>
  <c r="K27" i="23"/>
  <c r="K28" i="23"/>
  <c r="K29" i="23"/>
  <c r="K30" i="23"/>
  <c r="L30" i="23" s="1"/>
  <c r="K31" i="23"/>
  <c r="K32" i="23"/>
  <c r="K33" i="23"/>
  <c r="K34" i="23"/>
  <c r="L34" i="23" s="1"/>
  <c r="K35" i="23"/>
  <c r="K36" i="23"/>
  <c r="K37" i="23"/>
  <c r="K38" i="23"/>
  <c r="L38" i="23" s="1"/>
  <c r="K39" i="23"/>
  <c r="K40" i="23"/>
  <c r="K41" i="23"/>
  <c r="K42" i="23"/>
  <c r="L42" i="23" s="1"/>
  <c r="K43" i="23"/>
  <c r="K44" i="23"/>
  <c r="K45" i="23"/>
  <c r="K46" i="23"/>
  <c r="L46" i="23" s="1"/>
  <c r="K47" i="23"/>
  <c r="K48" i="23"/>
  <c r="K49" i="23"/>
  <c r="K50" i="23"/>
  <c r="L50" i="23" s="1"/>
  <c r="K51" i="23"/>
  <c r="K52" i="23"/>
  <c r="K53" i="23"/>
  <c r="K54" i="23"/>
  <c r="L54" i="23" s="1"/>
  <c r="K55" i="23"/>
  <c r="K56" i="23"/>
  <c r="K57" i="23"/>
  <c r="K58" i="23"/>
  <c r="L58" i="23" s="1"/>
  <c r="K59" i="23"/>
  <c r="K60" i="23"/>
  <c r="K61" i="23"/>
  <c r="K62" i="23"/>
  <c r="L62" i="23" s="1"/>
  <c r="K63" i="23"/>
  <c r="K64" i="23"/>
  <c r="K65" i="23"/>
  <c r="K66" i="23"/>
  <c r="L66" i="23" s="1"/>
  <c r="K67" i="23"/>
  <c r="K68" i="23"/>
  <c r="K69" i="23"/>
  <c r="K70" i="23"/>
  <c r="L70" i="23" s="1"/>
  <c r="K71" i="23"/>
  <c r="K72" i="23"/>
  <c r="K73" i="23"/>
  <c r="K74" i="23"/>
  <c r="L74" i="23" s="1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L94" i="23" s="1"/>
  <c r="K95" i="23"/>
  <c r="K96" i="23"/>
  <c r="K97" i="23"/>
  <c r="K98" i="23"/>
  <c r="L98" i="23" s="1"/>
  <c r="K99" i="23"/>
  <c r="K100" i="23"/>
  <c r="K101" i="23"/>
  <c r="K102" i="23"/>
  <c r="L102" i="23" s="1"/>
  <c r="K103" i="23"/>
  <c r="K104" i="23"/>
  <c r="K105" i="23"/>
  <c r="K106" i="23"/>
  <c r="L106" i="23" s="1"/>
  <c r="K107" i="23"/>
  <c r="K108" i="23"/>
  <c r="K109" i="23"/>
  <c r="K110" i="23"/>
  <c r="L110" i="23" s="1"/>
  <c r="K111" i="23"/>
  <c r="K112" i="23"/>
  <c r="K113" i="23"/>
  <c r="K114" i="23"/>
  <c r="L114" i="23" s="1"/>
  <c r="K115" i="23"/>
  <c r="K116" i="23"/>
  <c r="K117" i="23"/>
  <c r="K118" i="23"/>
  <c r="L118" i="23" s="1"/>
  <c r="K119" i="23"/>
  <c r="K120" i="23"/>
  <c r="K121" i="23"/>
  <c r="K122" i="23"/>
  <c r="L122" i="23" s="1"/>
  <c r="K123" i="23"/>
  <c r="K124" i="23"/>
  <c r="K125" i="23"/>
  <c r="K126" i="23"/>
  <c r="L126" i="23" s="1"/>
  <c r="K127" i="23"/>
  <c r="K128" i="23"/>
  <c r="K129" i="23"/>
  <c r="K130" i="23"/>
  <c r="L130" i="23" s="1"/>
  <c r="K131" i="23"/>
  <c r="K132" i="23"/>
  <c r="K133" i="23"/>
  <c r="K134" i="23"/>
  <c r="L134" i="23" s="1"/>
  <c r="K135" i="23"/>
  <c r="K136" i="23"/>
  <c r="K137" i="23"/>
  <c r="K138" i="23"/>
  <c r="L138" i="23" s="1"/>
  <c r="K139" i="23"/>
  <c r="K140" i="23"/>
  <c r="K141" i="23"/>
  <c r="K142" i="23"/>
  <c r="L142" i="23" s="1"/>
  <c r="K143" i="23"/>
  <c r="K144" i="23"/>
  <c r="K145" i="23"/>
  <c r="K146" i="23"/>
  <c r="L146" i="23" s="1"/>
  <c r="K147" i="23"/>
  <c r="K148" i="23"/>
  <c r="K149" i="23"/>
  <c r="K150" i="23"/>
  <c r="L150" i="23" s="1"/>
  <c r="K151" i="23"/>
  <c r="K152" i="23"/>
  <c r="K153" i="23"/>
  <c r="K154" i="23"/>
  <c r="L154" i="23" s="1"/>
  <c r="K155" i="23"/>
  <c r="K156" i="23"/>
  <c r="K157" i="23"/>
  <c r="K158" i="23"/>
  <c r="L158" i="23" s="1"/>
  <c r="K159" i="23"/>
  <c r="K160" i="23"/>
  <c r="K161" i="23"/>
  <c r="K162" i="23"/>
  <c r="L162" i="23" s="1"/>
  <c r="K163" i="23"/>
  <c r="K164" i="23"/>
  <c r="K165" i="23"/>
  <c r="K166" i="23"/>
  <c r="L166" i="23" s="1"/>
  <c r="K167" i="23"/>
  <c r="K168" i="23"/>
  <c r="K169" i="23"/>
  <c r="K170" i="23"/>
  <c r="L170" i="23" s="1"/>
  <c r="K171" i="23"/>
  <c r="K172" i="23"/>
  <c r="K173" i="23"/>
  <c r="K174" i="23"/>
  <c r="L174" i="23" s="1"/>
  <c r="K175" i="23"/>
  <c r="K176" i="23"/>
  <c r="K177" i="23"/>
  <c r="K178" i="23"/>
  <c r="L178" i="23" s="1"/>
  <c r="K179" i="23"/>
  <c r="K180" i="23"/>
  <c r="K181" i="23"/>
  <c r="K182" i="23"/>
  <c r="L182" i="23" s="1"/>
  <c r="K183" i="23"/>
  <c r="K184" i="23"/>
  <c r="K185" i="23"/>
  <c r="K186" i="23"/>
  <c r="L186" i="23" s="1"/>
  <c r="K187" i="23"/>
  <c r="K188" i="23"/>
  <c r="K189" i="23"/>
  <c r="K190" i="23"/>
  <c r="L190" i="23" s="1"/>
  <c r="K191" i="23"/>
  <c r="K192" i="23"/>
  <c r="K193" i="23"/>
  <c r="K194" i="23"/>
  <c r="L194" i="23" s="1"/>
  <c r="K195" i="23"/>
  <c r="K196" i="23"/>
  <c r="K197" i="23"/>
  <c r="K198" i="23"/>
  <c r="L198" i="23" s="1"/>
  <c r="K199" i="23"/>
  <c r="K200" i="23"/>
  <c r="K201" i="23"/>
  <c r="K202" i="23"/>
  <c r="L202" i="23" s="1"/>
  <c r="K203" i="23"/>
  <c r="K204" i="23"/>
  <c r="K205" i="23"/>
  <c r="K206" i="23"/>
  <c r="L206" i="23" s="1"/>
  <c r="K207" i="23"/>
  <c r="K208" i="23"/>
  <c r="K209" i="23"/>
  <c r="K210" i="23"/>
  <c r="L210" i="23" s="1"/>
  <c r="K211" i="23"/>
  <c r="K212" i="23"/>
  <c r="K213" i="23"/>
  <c r="K214" i="23"/>
  <c r="L214" i="23" s="1"/>
  <c r="K215" i="23"/>
  <c r="K216" i="23"/>
  <c r="K217" i="23"/>
  <c r="K218" i="23"/>
  <c r="L218" i="23" s="1"/>
  <c r="K219" i="23"/>
  <c r="K220" i="23"/>
  <c r="K221" i="23"/>
  <c r="K222" i="23"/>
  <c r="L222" i="23" s="1"/>
  <c r="K223" i="23"/>
  <c r="K224" i="23"/>
  <c r="K225" i="23"/>
  <c r="K226" i="23"/>
  <c r="L226" i="23" s="1"/>
  <c r="K227" i="23"/>
  <c r="K228" i="23"/>
  <c r="K229" i="23"/>
  <c r="K230" i="23"/>
  <c r="L230" i="23" s="1"/>
  <c r="K231" i="23"/>
  <c r="K232" i="23"/>
  <c r="K233" i="23"/>
  <c r="K234" i="23"/>
  <c r="L234" i="23" s="1"/>
  <c r="K235" i="23"/>
  <c r="K236" i="23"/>
  <c r="K237" i="23"/>
  <c r="K238" i="23"/>
  <c r="L238" i="23" s="1"/>
  <c r="K239" i="23"/>
  <c r="K240" i="23"/>
  <c r="K241" i="23"/>
  <c r="K242" i="23"/>
  <c r="L242" i="23" s="1"/>
  <c r="K243" i="23"/>
  <c r="K244" i="23"/>
  <c r="K245" i="23"/>
  <c r="K246" i="23"/>
  <c r="L246" i="23" s="1"/>
  <c r="K247" i="23"/>
  <c r="K248" i="23"/>
  <c r="K249" i="23"/>
  <c r="K250" i="23"/>
  <c r="L250" i="23" s="1"/>
  <c r="K251" i="23"/>
  <c r="K252" i="23"/>
  <c r="K253" i="23"/>
  <c r="K254" i="23"/>
  <c r="L254" i="23" s="1"/>
  <c r="K255" i="23"/>
  <c r="K256" i="23"/>
  <c r="K257" i="23"/>
  <c r="K258" i="23"/>
  <c r="L258" i="23" s="1"/>
  <c r="K259" i="23"/>
  <c r="K260" i="23"/>
  <c r="K261" i="23"/>
  <c r="K262" i="23"/>
  <c r="L262" i="23" s="1"/>
  <c r="K263" i="23"/>
  <c r="K264" i="23"/>
  <c r="K265" i="23"/>
  <c r="K266" i="23"/>
  <c r="L266" i="23" s="1"/>
  <c r="K267" i="23"/>
  <c r="K268" i="23"/>
  <c r="K269" i="23"/>
  <c r="K270" i="23"/>
  <c r="L270" i="23" s="1"/>
  <c r="K271" i="23"/>
  <c r="K272" i="23"/>
  <c r="K273" i="23"/>
  <c r="K274" i="23"/>
  <c r="L274" i="23" s="1"/>
  <c r="K275" i="23"/>
  <c r="K276" i="23"/>
  <c r="K277" i="23"/>
  <c r="K278" i="23"/>
  <c r="L278" i="23" s="1"/>
  <c r="K279" i="23"/>
  <c r="K280" i="23"/>
  <c r="K281" i="23"/>
  <c r="K282" i="23"/>
  <c r="L282" i="23" s="1"/>
  <c r="K283" i="23"/>
  <c r="K284" i="23"/>
  <c r="K285" i="23"/>
  <c r="K286" i="23"/>
  <c r="L286" i="23" s="1"/>
  <c r="K287" i="23"/>
  <c r="K288" i="23"/>
  <c r="K289" i="23"/>
  <c r="K290" i="23"/>
  <c r="L290" i="23" s="1"/>
  <c r="K291" i="23"/>
  <c r="K292" i="23"/>
  <c r="K293" i="23"/>
  <c r="K294" i="23"/>
  <c r="L294" i="23" s="1"/>
  <c r="K295" i="23"/>
  <c r="K296" i="23"/>
  <c r="K297" i="23"/>
  <c r="K298" i="23"/>
  <c r="L298" i="23" s="1"/>
  <c r="K299" i="23"/>
  <c r="K300" i="23"/>
  <c r="K301" i="23"/>
  <c r="K302" i="23"/>
  <c r="L302" i="23" s="1"/>
  <c r="K303" i="23"/>
  <c r="K304" i="23"/>
  <c r="K305" i="23"/>
  <c r="K306" i="23"/>
  <c r="L306" i="23" s="1"/>
  <c r="K307" i="23"/>
  <c r="K308" i="23"/>
  <c r="K309" i="23"/>
  <c r="K310" i="23"/>
  <c r="L310" i="23" s="1"/>
  <c r="K311" i="23"/>
  <c r="K312" i="23"/>
  <c r="K313" i="23"/>
  <c r="K314" i="23"/>
  <c r="L314" i="23" s="1"/>
  <c r="K315" i="23"/>
  <c r="K316" i="23"/>
  <c r="K317" i="23"/>
  <c r="K318" i="23"/>
  <c r="L318" i="23" s="1"/>
  <c r="K319" i="23"/>
  <c r="K320" i="23"/>
  <c r="K321" i="23"/>
  <c r="K322" i="23"/>
  <c r="L322" i="23" s="1"/>
  <c r="K323" i="23"/>
  <c r="K324" i="23"/>
  <c r="K325" i="23"/>
  <c r="K326" i="23"/>
  <c r="L326" i="23" s="1"/>
  <c r="K327" i="23"/>
  <c r="K328" i="23"/>
  <c r="K329" i="23"/>
  <c r="K330" i="23"/>
  <c r="L330" i="23" s="1"/>
  <c r="K331" i="23"/>
  <c r="K332" i="23"/>
  <c r="K333" i="23"/>
  <c r="K334" i="23"/>
  <c r="L334" i="23" s="1"/>
  <c r="K335" i="23"/>
  <c r="K336" i="23"/>
  <c r="K337" i="23"/>
  <c r="K338" i="23"/>
  <c r="L338" i="23" s="1"/>
  <c r="K339" i="23"/>
  <c r="K340" i="23"/>
  <c r="K341" i="23"/>
  <c r="K342" i="23"/>
  <c r="L342" i="23" s="1"/>
  <c r="K343" i="23"/>
  <c r="K344" i="23"/>
  <c r="K345" i="23"/>
  <c r="K346" i="23"/>
  <c r="L346" i="23" s="1"/>
  <c r="K347" i="23"/>
  <c r="K348" i="23"/>
  <c r="K349" i="23"/>
  <c r="K350" i="23"/>
  <c r="L350" i="23" s="1"/>
  <c r="K351" i="23"/>
  <c r="K352" i="23"/>
  <c r="K353" i="23"/>
  <c r="K354" i="23"/>
  <c r="L354" i="23" s="1"/>
  <c r="K355" i="23"/>
  <c r="K356" i="23"/>
  <c r="K357" i="23"/>
  <c r="K358" i="23"/>
  <c r="L358" i="23" s="1"/>
  <c r="K359" i="23"/>
  <c r="K360" i="23"/>
  <c r="K361" i="23"/>
  <c r="K362" i="23"/>
  <c r="L362" i="23" s="1"/>
  <c r="K363" i="23"/>
  <c r="K364" i="23"/>
  <c r="K365" i="23"/>
  <c r="K366" i="23"/>
  <c r="L366" i="23" s="1"/>
  <c r="K367" i="23"/>
  <c r="K368" i="23"/>
  <c r="K369" i="23"/>
  <c r="K370" i="23"/>
  <c r="L370" i="23" s="1"/>
  <c r="K371" i="23"/>
  <c r="K372" i="23"/>
  <c r="K373" i="23"/>
  <c r="K374" i="23"/>
  <c r="L374" i="23" s="1"/>
  <c r="K375" i="23"/>
  <c r="K376" i="23"/>
  <c r="K377" i="23"/>
  <c r="K378" i="23"/>
  <c r="L378" i="23" s="1"/>
  <c r="K379" i="23"/>
  <c r="K380" i="23"/>
  <c r="K381" i="23"/>
  <c r="K382" i="23"/>
  <c r="L382" i="23" s="1"/>
  <c r="K383" i="23"/>
  <c r="K384" i="23"/>
  <c r="K385" i="23"/>
  <c r="K386" i="23"/>
  <c r="L386" i="23" s="1"/>
  <c r="K387" i="23"/>
  <c r="K388" i="23"/>
  <c r="K389" i="23"/>
  <c r="K390" i="23"/>
  <c r="L390" i="23" s="1"/>
  <c r="K391" i="23"/>
  <c r="K392" i="23"/>
  <c r="K393" i="23"/>
  <c r="K394" i="23"/>
  <c r="L394" i="23" s="1"/>
  <c r="K395" i="23"/>
  <c r="K396" i="23"/>
  <c r="K397" i="23"/>
  <c r="K398" i="23"/>
  <c r="L398" i="23" s="1"/>
  <c r="K399" i="23"/>
  <c r="K400" i="23"/>
  <c r="K401" i="23"/>
  <c r="K402" i="23"/>
  <c r="L402" i="23" s="1"/>
  <c r="K403" i="23"/>
  <c r="K404" i="23"/>
  <c r="K405" i="23"/>
  <c r="K406" i="23"/>
  <c r="L406" i="23" s="1"/>
  <c r="K407" i="23"/>
  <c r="K408" i="23"/>
  <c r="K409" i="23"/>
  <c r="K410" i="23"/>
  <c r="L410" i="23" s="1"/>
  <c r="K411" i="23"/>
  <c r="K412" i="23"/>
  <c r="K413" i="23"/>
  <c r="K414" i="23"/>
  <c r="L414" i="23" s="1"/>
  <c r="K415" i="23"/>
  <c r="K416" i="23"/>
  <c r="K417" i="23"/>
  <c r="K418" i="23"/>
  <c r="L418" i="23" s="1"/>
  <c r="K419" i="23"/>
  <c r="K420" i="23"/>
  <c r="K421" i="23"/>
  <c r="K422" i="23"/>
  <c r="L422" i="23" s="1"/>
  <c r="K423" i="23"/>
  <c r="K424" i="23"/>
  <c r="K425" i="23"/>
  <c r="K426" i="23"/>
  <c r="L426" i="23" s="1"/>
  <c r="K427" i="23"/>
  <c r="K428" i="23"/>
  <c r="K429" i="23"/>
  <c r="K430" i="23"/>
  <c r="L430" i="23" s="1"/>
  <c r="K431" i="23"/>
  <c r="K432" i="23"/>
  <c r="K433" i="23"/>
  <c r="K434" i="23"/>
  <c r="L434" i="23" s="1"/>
  <c r="K435" i="23"/>
  <c r="K436" i="23"/>
  <c r="K437" i="23"/>
  <c r="K438" i="23"/>
  <c r="L438" i="23" s="1"/>
  <c r="K439" i="23"/>
  <c r="K440" i="23"/>
  <c r="K441" i="23"/>
  <c r="K442" i="23"/>
  <c r="L442" i="23" s="1"/>
  <c r="K443" i="23"/>
  <c r="K444" i="23"/>
  <c r="K445" i="23"/>
  <c r="K446" i="23"/>
  <c r="L446" i="23" s="1"/>
  <c r="K447" i="23"/>
  <c r="K448" i="23"/>
  <c r="K449" i="23"/>
  <c r="K450" i="23"/>
  <c r="L450" i="23" s="1"/>
  <c r="K451" i="23"/>
  <c r="K452" i="23"/>
  <c r="K453" i="23"/>
  <c r="K454" i="23"/>
  <c r="L454" i="23" s="1"/>
  <c r="K455" i="23"/>
  <c r="K456" i="23"/>
  <c r="K457" i="23"/>
  <c r="K458" i="23"/>
  <c r="L458" i="23" s="1"/>
  <c r="K459" i="23"/>
  <c r="K460" i="23"/>
  <c r="K461" i="23"/>
  <c r="K462" i="23"/>
  <c r="L462" i="23" s="1"/>
  <c r="K463" i="23"/>
  <c r="K464" i="23"/>
  <c r="K465" i="23"/>
  <c r="K466" i="23"/>
  <c r="L466" i="23" s="1"/>
  <c r="K467" i="23"/>
  <c r="K468" i="23"/>
  <c r="K469" i="23"/>
  <c r="K470" i="23"/>
  <c r="L470" i="23" s="1"/>
  <c r="K471" i="23"/>
  <c r="K472" i="23"/>
  <c r="K473" i="23"/>
  <c r="K474" i="23"/>
  <c r="L474" i="23" s="1"/>
  <c r="K475" i="23"/>
  <c r="K476" i="23"/>
  <c r="K477" i="23"/>
  <c r="K478" i="23"/>
  <c r="L478" i="23" s="1"/>
  <c r="K479" i="23"/>
  <c r="K480" i="23"/>
  <c r="K481" i="23"/>
  <c r="K482" i="23"/>
  <c r="L482" i="23" s="1"/>
  <c r="K483" i="23"/>
  <c r="K484" i="23"/>
  <c r="K485" i="23"/>
  <c r="K486" i="23"/>
  <c r="L486" i="23" s="1"/>
  <c r="K487" i="23"/>
  <c r="K488" i="23"/>
  <c r="K489" i="23"/>
  <c r="K490" i="23"/>
  <c r="L490" i="23" s="1"/>
  <c r="K491" i="23"/>
  <c r="K492" i="23"/>
  <c r="K493" i="23"/>
  <c r="K494" i="23"/>
  <c r="L494" i="23" s="1"/>
  <c r="K495" i="23"/>
  <c r="K496" i="23"/>
  <c r="K497" i="23"/>
  <c r="K498" i="23"/>
  <c r="L498" i="23" s="1"/>
  <c r="K499" i="23"/>
  <c r="K500" i="23"/>
  <c r="K501" i="23"/>
  <c r="K502" i="23"/>
  <c r="L502" i="23" s="1"/>
  <c r="K503" i="23"/>
  <c r="K504" i="23"/>
  <c r="K505" i="23"/>
  <c r="K506" i="23"/>
  <c r="L506" i="23" s="1"/>
  <c r="K507" i="23"/>
  <c r="K508" i="23"/>
  <c r="K509" i="23"/>
  <c r="K510" i="23"/>
  <c r="L510" i="23" s="1"/>
  <c r="K511" i="23"/>
  <c r="K512" i="23"/>
  <c r="K513" i="23"/>
  <c r="K514" i="23"/>
  <c r="L514" i="23" s="1"/>
  <c r="K515" i="23"/>
  <c r="K516" i="23"/>
  <c r="K517" i="23"/>
  <c r="K518" i="23"/>
  <c r="L518" i="23" s="1"/>
  <c r="K519" i="23"/>
  <c r="K520" i="23"/>
  <c r="K521" i="23"/>
  <c r="K522" i="23"/>
  <c r="L522" i="23" s="1"/>
  <c r="K523" i="23"/>
  <c r="K524" i="23"/>
  <c r="K525" i="23"/>
  <c r="K526" i="23"/>
  <c r="L526" i="23" s="1"/>
  <c r="K527" i="23"/>
  <c r="K528" i="23"/>
  <c r="K529" i="23"/>
  <c r="K530" i="23"/>
  <c r="L530" i="23" s="1"/>
  <c r="K531" i="23"/>
  <c r="K532" i="23"/>
  <c r="K533" i="23"/>
  <c r="K534" i="23"/>
  <c r="L534" i="23" s="1"/>
  <c r="K535" i="23"/>
  <c r="K536" i="23"/>
  <c r="K537" i="23"/>
  <c r="K538" i="23"/>
  <c r="L538" i="23" s="1"/>
  <c r="K539" i="23"/>
  <c r="K540" i="23"/>
  <c r="K541" i="23"/>
  <c r="K542" i="23"/>
  <c r="L542" i="23" s="1"/>
  <c r="K543" i="23"/>
  <c r="K544" i="23"/>
  <c r="K545" i="23"/>
  <c r="K546" i="23"/>
  <c r="L546" i="23" s="1"/>
  <c r="K547" i="23"/>
  <c r="K548" i="23"/>
  <c r="K549" i="23"/>
  <c r="K550" i="23"/>
  <c r="L550" i="23" s="1"/>
  <c r="K551" i="23"/>
  <c r="K552" i="23"/>
  <c r="K553" i="23"/>
  <c r="K554" i="23"/>
  <c r="L554" i="23" s="1"/>
  <c r="K555" i="23"/>
  <c r="K556" i="23"/>
  <c r="K557" i="23"/>
  <c r="K558" i="23"/>
  <c r="L558" i="23" s="1"/>
  <c r="K559" i="23"/>
  <c r="K560" i="23"/>
  <c r="K561" i="23"/>
  <c r="K562" i="23"/>
  <c r="L562" i="23" s="1"/>
  <c r="K563" i="23"/>
  <c r="K564" i="23"/>
  <c r="K565" i="23"/>
  <c r="K566" i="23"/>
  <c r="L566" i="23" s="1"/>
  <c r="K567" i="23"/>
  <c r="K568" i="23"/>
  <c r="K569" i="23"/>
  <c r="K570" i="23"/>
  <c r="L570" i="23" s="1"/>
  <c r="K571" i="23"/>
  <c r="K572" i="23"/>
  <c r="K573" i="23"/>
  <c r="K574" i="23"/>
  <c r="L574" i="23" s="1"/>
  <c r="K575" i="23"/>
  <c r="K576" i="23"/>
  <c r="K577" i="23"/>
  <c r="K578" i="23"/>
  <c r="L578" i="23" s="1"/>
  <c r="K579" i="23"/>
  <c r="K580" i="23"/>
  <c r="K581" i="23"/>
  <c r="K582" i="23"/>
  <c r="L582" i="23" s="1"/>
  <c r="K583" i="23"/>
  <c r="K584" i="23"/>
  <c r="K585" i="23"/>
  <c r="K586" i="23"/>
  <c r="L586" i="23" s="1"/>
  <c r="K587" i="23"/>
  <c r="K588" i="23"/>
  <c r="K589" i="23"/>
  <c r="K590" i="23"/>
  <c r="L590" i="23" s="1"/>
  <c r="K591" i="23"/>
  <c r="K592" i="23"/>
  <c r="K593" i="23"/>
  <c r="K594" i="23"/>
  <c r="L594" i="23" s="1"/>
  <c r="K595" i="23"/>
  <c r="K596" i="23"/>
  <c r="K597" i="23"/>
  <c r="K598" i="23"/>
  <c r="L598" i="23" s="1"/>
  <c r="K599" i="23"/>
  <c r="K600" i="23"/>
  <c r="K601" i="23"/>
  <c r="K602" i="23"/>
  <c r="L602" i="23" s="1"/>
  <c r="K603" i="23"/>
  <c r="K604" i="23"/>
  <c r="K605" i="23"/>
  <c r="K606" i="23"/>
  <c r="L606" i="23" s="1"/>
  <c r="K607" i="23"/>
  <c r="K608" i="23"/>
  <c r="K609" i="23"/>
  <c r="K610" i="23"/>
  <c r="L610" i="23" s="1"/>
  <c r="K611" i="23"/>
  <c r="K612" i="23"/>
  <c r="K613" i="23"/>
  <c r="K614" i="23"/>
  <c r="L614" i="23" s="1"/>
  <c r="K615" i="23"/>
  <c r="K616" i="23"/>
  <c r="K617" i="23"/>
  <c r="K618" i="23"/>
  <c r="L618" i="23" s="1"/>
  <c r="K619" i="23"/>
  <c r="K620" i="23"/>
  <c r="K621" i="23"/>
  <c r="K622" i="23"/>
  <c r="L622" i="23" s="1"/>
  <c r="K623" i="23"/>
  <c r="K624" i="23"/>
  <c r="L624" i="23" s="1"/>
  <c r="K4" i="23"/>
  <c r="L4" i="23" s="1"/>
  <c r="H10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C36" i="23" s="1"/>
  <c r="B37" i="23"/>
  <c r="B38" i="23"/>
  <c r="B39" i="23"/>
  <c r="B40" i="23"/>
  <c r="C40" i="23" s="1"/>
  <c r="B41" i="23"/>
  <c r="B42" i="23"/>
  <c r="B43" i="23"/>
  <c r="B44" i="23"/>
  <c r="C44" i="23" s="1"/>
  <c r="B45" i="23"/>
  <c r="B46" i="23"/>
  <c r="B47" i="23"/>
  <c r="B48" i="23"/>
  <c r="C48" i="23" s="1"/>
  <c r="B49" i="23"/>
  <c r="B50" i="23"/>
  <c r="B51" i="23"/>
  <c r="B52" i="23"/>
  <c r="C52" i="23" s="1"/>
  <c r="B53" i="23"/>
  <c r="B54" i="23"/>
  <c r="B55" i="23"/>
  <c r="B56" i="23"/>
  <c r="C56" i="23" s="1"/>
  <c r="B57" i="23"/>
  <c r="B58" i="23"/>
  <c r="B59" i="23"/>
  <c r="B60" i="23"/>
  <c r="C60" i="23" s="1"/>
  <c r="B61" i="23"/>
  <c r="B62" i="23"/>
  <c r="B63" i="23"/>
  <c r="B64" i="23"/>
  <c r="C64" i="23" s="1"/>
  <c r="B65" i="23"/>
  <c r="B66" i="23"/>
  <c r="B67" i="23"/>
  <c r="B68" i="23"/>
  <c r="C68" i="23" s="1"/>
  <c r="B69" i="23"/>
  <c r="B70" i="23"/>
  <c r="B71" i="23"/>
  <c r="C72" i="23"/>
  <c r="C76" i="23"/>
  <c r="B80" i="23"/>
  <c r="C80" i="23" s="1"/>
  <c r="B81" i="23"/>
  <c r="B82" i="23"/>
  <c r="B83" i="23"/>
  <c r="B84" i="23"/>
  <c r="C84" i="23" s="1"/>
  <c r="B85" i="23"/>
  <c r="B86" i="23"/>
  <c r="B87" i="23"/>
  <c r="B88" i="23"/>
  <c r="C88" i="23" s="1"/>
  <c r="B89" i="23"/>
  <c r="B90" i="23"/>
  <c r="B91" i="23"/>
  <c r="B92" i="23"/>
  <c r="C92" i="23" s="1"/>
  <c r="B93" i="23"/>
  <c r="B94" i="23"/>
  <c r="B95" i="23"/>
  <c r="B96" i="23"/>
  <c r="C96" i="23" s="1"/>
  <c r="B97" i="23"/>
  <c r="B98" i="23"/>
  <c r="B99" i="23"/>
  <c r="B100" i="23"/>
  <c r="C100" i="23" s="1"/>
  <c r="B101" i="23"/>
  <c r="B102" i="23"/>
  <c r="B103" i="23"/>
  <c r="B104" i="23"/>
  <c r="C104" i="23" s="1"/>
  <c r="B105" i="23"/>
  <c r="B106" i="23"/>
  <c r="B107" i="23"/>
  <c r="B108" i="23"/>
  <c r="C108" i="23" s="1"/>
  <c r="B109" i="23"/>
  <c r="B110" i="23"/>
  <c r="B111" i="23"/>
  <c r="B112" i="23"/>
  <c r="C112" i="23" s="1"/>
  <c r="B113" i="23"/>
  <c r="B114" i="23"/>
  <c r="B115" i="23"/>
  <c r="B116" i="23"/>
  <c r="C116" i="23" s="1"/>
  <c r="B117" i="23"/>
  <c r="B118" i="23"/>
  <c r="B119" i="23"/>
  <c r="B120" i="23"/>
  <c r="C120" i="23" s="1"/>
  <c r="B121" i="23"/>
  <c r="B122" i="23"/>
  <c r="B123" i="23"/>
  <c r="B124" i="23"/>
  <c r="C124" i="23" s="1"/>
  <c r="B125" i="23"/>
  <c r="B126" i="23"/>
  <c r="B127" i="23"/>
  <c r="B128" i="23"/>
  <c r="C128" i="23" s="1"/>
  <c r="B129" i="23"/>
  <c r="B130" i="23"/>
  <c r="B131" i="23"/>
  <c r="B132" i="23"/>
  <c r="C132" i="23" s="1"/>
  <c r="B133" i="23"/>
  <c r="B134" i="23"/>
  <c r="B135" i="23"/>
  <c r="B136" i="23"/>
  <c r="C136" i="23" s="1"/>
  <c r="B137" i="23"/>
  <c r="B138" i="23"/>
  <c r="B139" i="23"/>
  <c r="B140" i="23"/>
  <c r="C140" i="23" s="1"/>
  <c r="B141" i="23"/>
  <c r="B142" i="23"/>
  <c r="B143" i="23"/>
  <c r="B144" i="23"/>
  <c r="C144" i="23" s="1"/>
  <c r="B145" i="23"/>
  <c r="B146" i="23"/>
  <c r="B147" i="23"/>
  <c r="B148" i="23"/>
  <c r="C148" i="23" s="1"/>
  <c r="B149" i="23"/>
  <c r="B150" i="23"/>
  <c r="B151" i="23"/>
  <c r="B152" i="23"/>
  <c r="C152" i="23" s="1"/>
  <c r="B153" i="23"/>
  <c r="B154" i="23"/>
  <c r="B155" i="23"/>
  <c r="B156" i="23"/>
  <c r="C156" i="23" s="1"/>
  <c r="B157" i="23"/>
  <c r="B158" i="23"/>
  <c r="B159" i="23"/>
  <c r="B160" i="23"/>
  <c r="C160" i="23" s="1"/>
  <c r="B161" i="23"/>
  <c r="B162" i="23"/>
  <c r="B163" i="23"/>
  <c r="B164" i="23"/>
  <c r="C164" i="23" s="1"/>
  <c r="B165" i="23"/>
  <c r="B166" i="23"/>
  <c r="B167" i="23"/>
  <c r="B168" i="23"/>
  <c r="C168" i="23" s="1"/>
  <c r="B169" i="23"/>
  <c r="B170" i="23"/>
  <c r="B171" i="23"/>
  <c r="B172" i="23"/>
  <c r="C172" i="23" s="1"/>
  <c r="B173" i="23"/>
  <c r="B174" i="23"/>
  <c r="B175" i="23"/>
  <c r="B176" i="23"/>
  <c r="C176" i="23" s="1"/>
  <c r="B177" i="23"/>
  <c r="B178" i="23"/>
  <c r="B179" i="23"/>
  <c r="B180" i="23"/>
  <c r="C180" i="23" s="1"/>
  <c r="B181" i="23"/>
  <c r="B182" i="23"/>
  <c r="B183" i="23"/>
  <c r="B184" i="23"/>
  <c r="C184" i="23" s="1"/>
  <c r="B185" i="23"/>
  <c r="B186" i="23"/>
  <c r="B187" i="23"/>
  <c r="B188" i="23"/>
  <c r="C188" i="23" s="1"/>
  <c r="B189" i="23"/>
  <c r="B190" i="23"/>
  <c r="B191" i="23"/>
  <c r="B192" i="23"/>
  <c r="C192" i="23" s="1"/>
  <c r="B193" i="23"/>
  <c r="B194" i="23"/>
  <c r="B195" i="23"/>
  <c r="B196" i="23"/>
  <c r="C196" i="23" s="1"/>
  <c r="B197" i="23"/>
  <c r="B198" i="23"/>
  <c r="B199" i="23"/>
  <c r="B200" i="23"/>
  <c r="C200" i="23" s="1"/>
  <c r="B201" i="23"/>
  <c r="B202" i="23"/>
  <c r="B203" i="23"/>
  <c r="B204" i="23"/>
  <c r="C204" i="23" s="1"/>
  <c r="B205" i="23"/>
  <c r="B206" i="23"/>
  <c r="B207" i="23"/>
  <c r="B208" i="23"/>
  <c r="C208" i="23" s="1"/>
  <c r="B209" i="23"/>
  <c r="B210" i="23"/>
  <c r="B211" i="23"/>
  <c r="B212" i="23"/>
  <c r="C212" i="23" s="1"/>
  <c r="B213" i="23"/>
  <c r="B214" i="23"/>
  <c r="B215" i="23"/>
  <c r="B216" i="23"/>
  <c r="C216" i="23" s="1"/>
  <c r="B217" i="23"/>
  <c r="B218" i="23"/>
  <c r="B219" i="23"/>
  <c r="B220" i="23"/>
  <c r="C220" i="23" s="1"/>
  <c r="B221" i="23"/>
  <c r="B222" i="23"/>
  <c r="B223" i="23"/>
  <c r="B224" i="23"/>
  <c r="C224" i="23" s="1"/>
  <c r="B225" i="23"/>
  <c r="B226" i="23"/>
  <c r="B227" i="23"/>
  <c r="B228" i="23"/>
  <c r="C228" i="23" s="1"/>
  <c r="B229" i="23"/>
  <c r="B230" i="23"/>
  <c r="B231" i="23"/>
  <c r="B232" i="23"/>
  <c r="C232" i="23" s="1"/>
  <c r="B233" i="23"/>
  <c r="B234" i="23"/>
  <c r="B235" i="23"/>
  <c r="B236" i="23"/>
  <c r="C236" i="23" s="1"/>
  <c r="B237" i="23"/>
  <c r="B238" i="23"/>
  <c r="B239" i="23"/>
  <c r="B240" i="23"/>
  <c r="C240" i="23" s="1"/>
  <c r="B241" i="23"/>
  <c r="B242" i="23"/>
  <c r="B243" i="23"/>
  <c r="B244" i="23"/>
  <c r="C244" i="23" s="1"/>
  <c r="B245" i="23"/>
  <c r="B246" i="23"/>
  <c r="B247" i="23"/>
  <c r="B248" i="23"/>
  <c r="C248" i="23" s="1"/>
  <c r="B249" i="23"/>
  <c r="B250" i="23"/>
  <c r="B251" i="23"/>
  <c r="B252" i="23"/>
  <c r="C252" i="23" s="1"/>
  <c r="B253" i="23"/>
  <c r="B254" i="23"/>
  <c r="B255" i="23"/>
  <c r="B256" i="23"/>
  <c r="C256" i="23" s="1"/>
  <c r="B257" i="23"/>
  <c r="B258" i="23"/>
  <c r="B259" i="23"/>
  <c r="B260" i="23"/>
  <c r="C260" i="23" s="1"/>
  <c r="B261" i="23"/>
  <c r="B262" i="23"/>
  <c r="B263" i="23"/>
  <c r="B264" i="23"/>
  <c r="C264" i="23" s="1"/>
  <c r="B265" i="23"/>
  <c r="B266" i="23"/>
  <c r="B267" i="23"/>
  <c r="B268" i="23"/>
  <c r="C268" i="23" s="1"/>
  <c r="B269" i="23"/>
  <c r="B270" i="23"/>
  <c r="B271" i="23"/>
  <c r="B272" i="23"/>
  <c r="C272" i="23" s="1"/>
  <c r="B273" i="23"/>
  <c r="B274" i="23"/>
  <c r="B275" i="23"/>
  <c r="B276" i="23"/>
  <c r="C276" i="23" s="1"/>
  <c r="B277" i="23"/>
  <c r="B278" i="23"/>
  <c r="B279" i="23"/>
  <c r="B280" i="23"/>
  <c r="C280" i="23" s="1"/>
  <c r="B281" i="23"/>
  <c r="B282" i="23"/>
  <c r="B283" i="23"/>
  <c r="B284" i="23"/>
  <c r="C284" i="23" s="1"/>
  <c r="B285" i="23"/>
  <c r="B286" i="23"/>
  <c r="B287" i="23"/>
  <c r="B288" i="23"/>
  <c r="C288" i="23" s="1"/>
  <c r="B289" i="23"/>
  <c r="B290" i="23"/>
  <c r="B291" i="23"/>
  <c r="B292" i="23"/>
  <c r="C292" i="23" s="1"/>
  <c r="B293" i="23"/>
  <c r="B294" i="23"/>
  <c r="B295" i="23"/>
  <c r="B296" i="23"/>
  <c r="C296" i="23" s="1"/>
  <c r="B297" i="23"/>
  <c r="B298" i="23"/>
  <c r="B299" i="23"/>
  <c r="B300" i="23"/>
  <c r="C300" i="23" s="1"/>
  <c r="B301" i="23"/>
  <c r="B302" i="23"/>
  <c r="B303" i="23"/>
  <c r="B304" i="23"/>
  <c r="C304" i="23" s="1"/>
  <c r="B305" i="23"/>
  <c r="B306" i="23"/>
  <c r="B307" i="23"/>
  <c r="B308" i="23"/>
  <c r="C308" i="23" s="1"/>
  <c r="B309" i="23"/>
  <c r="B310" i="23"/>
  <c r="B311" i="23"/>
  <c r="B312" i="23"/>
  <c r="C312" i="23" s="1"/>
  <c r="B313" i="23"/>
  <c r="B314" i="23"/>
  <c r="B315" i="23"/>
  <c r="B316" i="23"/>
  <c r="C316" i="23" s="1"/>
  <c r="B317" i="23"/>
  <c r="B318" i="23"/>
  <c r="B319" i="23"/>
  <c r="B320" i="23"/>
  <c r="C320" i="23" s="1"/>
  <c r="B321" i="23"/>
  <c r="B322" i="23"/>
  <c r="B323" i="23"/>
  <c r="B324" i="23"/>
  <c r="C324" i="23" s="1"/>
  <c r="B325" i="23"/>
  <c r="B326" i="23"/>
  <c r="B327" i="23"/>
  <c r="B328" i="23"/>
  <c r="C328" i="23" s="1"/>
  <c r="B329" i="23"/>
  <c r="B330" i="23"/>
  <c r="B331" i="23"/>
  <c r="B332" i="23"/>
  <c r="C332" i="23" s="1"/>
  <c r="B333" i="23"/>
  <c r="B334" i="23"/>
  <c r="B335" i="23"/>
  <c r="B336" i="23"/>
  <c r="C336" i="23" s="1"/>
  <c r="B337" i="23"/>
  <c r="B338" i="23"/>
  <c r="B339" i="23"/>
  <c r="B340" i="23"/>
  <c r="C340" i="23" s="1"/>
  <c r="B341" i="23"/>
  <c r="B342" i="23"/>
  <c r="B343" i="23"/>
  <c r="B344" i="23"/>
  <c r="C344" i="23" s="1"/>
  <c r="B345" i="23"/>
  <c r="B346" i="23"/>
  <c r="B347" i="23"/>
  <c r="B348" i="23"/>
  <c r="C348" i="23" s="1"/>
  <c r="B349" i="23"/>
  <c r="B350" i="23"/>
  <c r="B351" i="23"/>
  <c r="B352" i="23"/>
  <c r="C352" i="23" s="1"/>
  <c r="B353" i="23"/>
  <c r="B354" i="23"/>
  <c r="B355" i="23"/>
  <c r="B356" i="23"/>
  <c r="C356" i="23" s="1"/>
  <c r="B357" i="23"/>
  <c r="B358" i="23"/>
  <c r="B359" i="23"/>
  <c r="B360" i="23"/>
  <c r="C360" i="23" s="1"/>
  <c r="B361" i="23"/>
  <c r="B362" i="23"/>
  <c r="B363" i="23"/>
  <c r="B364" i="23"/>
  <c r="C364" i="23" s="1"/>
  <c r="B365" i="23"/>
  <c r="B366" i="23"/>
  <c r="B367" i="23"/>
  <c r="B368" i="23"/>
  <c r="C368" i="23" s="1"/>
  <c r="B369" i="23"/>
  <c r="B370" i="23"/>
  <c r="B371" i="23"/>
  <c r="B372" i="23"/>
  <c r="C372" i="23" s="1"/>
  <c r="B373" i="23"/>
  <c r="B374" i="23"/>
  <c r="B375" i="23"/>
  <c r="B376" i="23"/>
  <c r="C376" i="23" s="1"/>
  <c r="B377" i="23"/>
  <c r="B378" i="23"/>
  <c r="B379" i="23"/>
  <c r="B380" i="23"/>
  <c r="C380" i="23" s="1"/>
  <c r="B381" i="23"/>
  <c r="B382" i="23"/>
  <c r="B383" i="23"/>
  <c r="B384" i="23"/>
  <c r="C384" i="23" s="1"/>
  <c r="B385" i="23"/>
  <c r="B386" i="23"/>
  <c r="B387" i="23"/>
  <c r="B388" i="23"/>
  <c r="C388" i="23" s="1"/>
  <c r="B389" i="23"/>
  <c r="B390" i="23"/>
  <c r="B391" i="23"/>
  <c r="B392" i="23"/>
  <c r="C392" i="23" s="1"/>
  <c r="B393" i="23"/>
  <c r="B394" i="23"/>
  <c r="B395" i="23"/>
  <c r="B396" i="23"/>
  <c r="C396" i="23" s="1"/>
  <c r="B397" i="23"/>
  <c r="B398" i="23"/>
  <c r="B399" i="23"/>
  <c r="B400" i="23"/>
  <c r="C400" i="23" s="1"/>
  <c r="B401" i="23"/>
  <c r="B402" i="23"/>
  <c r="B403" i="23"/>
  <c r="B404" i="23"/>
  <c r="C404" i="23" s="1"/>
  <c r="B405" i="23"/>
  <c r="B406" i="23"/>
  <c r="B407" i="23"/>
  <c r="B408" i="23"/>
  <c r="C408" i="23" s="1"/>
  <c r="B409" i="23"/>
  <c r="B410" i="23"/>
  <c r="B411" i="23"/>
  <c r="B412" i="23"/>
  <c r="C412" i="23" s="1"/>
  <c r="B413" i="23"/>
  <c r="B414" i="23"/>
  <c r="B415" i="23"/>
  <c r="B416" i="23"/>
  <c r="C416" i="23" s="1"/>
  <c r="B417" i="23"/>
  <c r="B418" i="23"/>
  <c r="B419" i="23"/>
  <c r="B420" i="23"/>
  <c r="C420" i="23" s="1"/>
  <c r="B421" i="23"/>
  <c r="B422" i="23"/>
  <c r="B423" i="23"/>
  <c r="B424" i="23"/>
  <c r="C424" i="23" s="1"/>
  <c r="B425" i="23"/>
  <c r="B426" i="23"/>
  <c r="B427" i="23"/>
  <c r="B428" i="23"/>
  <c r="C428" i="23" s="1"/>
  <c r="B429" i="23"/>
  <c r="B430" i="23"/>
  <c r="B431" i="23"/>
  <c r="B432" i="23"/>
  <c r="C432" i="23" s="1"/>
  <c r="B433" i="23"/>
  <c r="B434" i="23"/>
  <c r="B435" i="23"/>
  <c r="B436" i="23"/>
  <c r="C436" i="23" s="1"/>
  <c r="B437" i="23"/>
  <c r="B438" i="23"/>
  <c r="B439" i="23"/>
  <c r="B440" i="23"/>
  <c r="C440" i="23" s="1"/>
  <c r="B441" i="23"/>
  <c r="B442" i="23"/>
  <c r="B443" i="23"/>
  <c r="B444" i="23"/>
  <c r="C444" i="23" s="1"/>
  <c r="B445" i="23"/>
  <c r="B446" i="23"/>
  <c r="B447" i="23"/>
  <c r="B448" i="23"/>
  <c r="C448" i="23" s="1"/>
  <c r="B449" i="23"/>
  <c r="B450" i="23"/>
  <c r="B451" i="23"/>
  <c r="B452" i="23"/>
  <c r="C452" i="23" s="1"/>
  <c r="B453" i="23"/>
  <c r="B454" i="23"/>
  <c r="B455" i="23"/>
  <c r="B456" i="23"/>
  <c r="C456" i="23" s="1"/>
  <c r="B457" i="23"/>
  <c r="B458" i="23"/>
  <c r="B459" i="23"/>
  <c r="B460" i="23"/>
  <c r="C460" i="23" s="1"/>
  <c r="B461" i="23"/>
  <c r="B462" i="23"/>
  <c r="B463" i="23"/>
  <c r="B464" i="23"/>
  <c r="C464" i="23" s="1"/>
  <c r="B465" i="23"/>
  <c r="B466" i="23"/>
  <c r="B467" i="23"/>
  <c r="B468" i="23"/>
  <c r="C468" i="23" s="1"/>
  <c r="B469" i="23"/>
  <c r="B470" i="23"/>
  <c r="B471" i="23"/>
  <c r="B472" i="23"/>
  <c r="C472" i="23" s="1"/>
  <c r="B473" i="23"/>
  <c r="B474" i="23"/>
  <c r="B475" i="23"/>
  <c r="B476" i="23"/>
  <c r="C476" i="23" s="1"/>
  <c r="B477" i="23"/>
  <c r="B478" i="23"/>
  <c r="B479" i="23"/>
  <c r="B480" i="23"/>
  <c r="C480" i="23" s="1"/>
  <c r="B481" i="23"/>
  <c r="B482" i="23"/>
  <c r="B483" i="23"/>
  <c r="B484" i="23"/>
  <c r="C484" i="23" s="1"/>
  <c r="B485" i="23"/>
  <c r="B486" i="23"/>
  <c r="B487" i="23"/>
  <c r="B488" i="23"/>
  <c r="C488" i="23" s="1"/>
  <c r="B489" i="23"/>
  <c r="B490" i="23"/>
  <c r="B491" i="23"/>
  <c r="B492" i="23"/>
  <c r="C492" i="23" s="1"/>
  <c r="B493" i="23"/>
  <c r="B494" i="23"/>
  <c r="B495" i="23"/>
  <c r="B496" i="23"/>
  <c r="C496" i="23" s="1"/>
  <c r="B497" i="23"/>
  <c r="B498" i="23"/>
  <c r="B499" i="23"/>
  <c r="B500" i="23"/>
  <c r="C500" i="23" s="1"/>
  <c r="B501" i="23"/>
  <c r="B502" i="23"/>
  <c r="B503" i="23"/>
  <c r="B504" i="23"/>
  <c r="C504" i="23" s="1"/>
  <c r="B505" i="23"/>
  <c r="B506" i="23"/>
  <c r="B507" i="23"/>
  <c r="B508" i="23"/>
  <c r="C508" i="23" s="1"/>
  <c r="B509" i="23"/>
  <c r="B510" i="23"/>
  <c r="B511" i="23"/>
  <c r="B512" i="23"/>
  <c r="C512" i="23" s="1"/>
  <c r="B513" i="23"/>
  <c r="B514" i="23"/>
  <c r="B515" i="23"/>
  <c r="B516" i="23"/>
  <c r="C516" i="23" s="1"/>
  <c r="B517" i="23"/>
  <c r="B518" i="23"/>
  <c r="B519" i="23"/>
  <c r="B520" i="23"/>
  <c r="C520" i="23" s="1"/>
  <c r="B521" i="23"/>
  <c r="B522" i="23"/>
  <c r="B523" i="23"/>
  <c r="B524" i="23"/>
  <c r="C524" i="23" s="1"/>
  <c r="B525" i="23"/>
  <c r="B526" i="23"/>
  <c r="B527" i="23"/>
  <c r="B528" i="23"/>
  <c r="C528" i="23" s="1"/>
  <c r="B529" i="23"/>
  <c r="B530" i="23"/>
  <c r="B531" i="23"/>
  <c r="B532" i="23"/>
  <c r="C532" i="23" s="1"/>
  <c r="B533" i="23"/>
  <c r="B534" i="23"/>
  <c r="B535" i="23"/>
  <c r="B536" i="23"/>
  <c r="C536" i="23" s="1"/>
  <c r="B537" i="23"/>
  <c r="B538" i="23"/>
  <c r="B539" i="23"/>
  <c r="B540" i="23"/>
  <c r="C540" i="23" s="1"/>
  <c r="B541" i="23"/>
  <c r="B542" i="23"/>
  <c r="B543" i="23"/>
  <c r="B544" i="23"/>
  <c r="C544" i="23" s="1"/>
  <c r="B545" i="23"/>
  <c r="B546" i="23"/>
  <c r="B547" i="23"/>
  <c r="B548" i="23"/>
  <c r="C548" i="23" s="1"/>
  <c r="B549" i="23"/>
  <c r="B550" i="23"/>
  <c r="B551" i="23"/>
  <c r="B552" i="23"/>
  <c r="C552" i="23" s="1"/>
  <c r="B553" i="23"/>
  <c r="B554" i="23"/>
  <c r="B555" i="23"/>
  <c r="B556" i="23"/>
  <c r="C556" i="23" s="1"/>
  <c r="B557" i="23"/>
  <c r="B558" i="23"/>
  <c r="B559" i="23"/>
  <c r="B560" i="23"/>
  <c r="C560" i="23" s="1"/>
  <c r="B561" i="23"/>
  <c r="B562" i="23"/>
  <c r="B563" i="23"/>
  <c r="B564" i="23"/>
  <c r="C564" i="23" s="1"/>
  <c r="B565" i="23"/>
  <c r="B566" i="23"/>
  <c r="B567" i="23"/>
  <c r="B568" i="23"/>
  <c r="C568" i="23" s="1"/>
  <c r="B569" i="23"/>
  <c r="B570" i="23"/>
  <c r="B571" i="23"/>
  <c r="B572" i="23"/>
  <c r="C572" i="23" s="1"/>
  <c r="B573" i="23"/>
  <c r="B574" i="23"/>
  <c r="B575" i="23"/>
  <c r="B576" i="23"/>
  <c r="C576" i="23" s="1"/>
  <c r="B577" i="23"/>
  <c r="B578" i="23"/>
  <c r="B579" i="23"/>
  <c r="B580" i="23"/>
  <c r="C580" i="23" s="1"/>
  <c r="B581" i="23"/>
  <c r="B582" i="23"/>
  <c r="B583" i="23"/>
  <c r="B584" i="23"/>
  <c r="C584" i="23" s="1"/>
  <c r="B585" i="23"/>
  <c r="B586" i="23"/>
  <c r="B587" i="23"/>
  <c r="B588" i="23"/>
  <c r="C588" i="23" s="1"/>
  <c r="B589" i="23"/>
  <c r="B590" i="23"/>
  <c r="B591" i="23"/>
  <c r="B592" i="23"/>
  <c r="C592" i="23" s="1"/>
  <c r="B593" i="23"/>
  <c r="B594" i="23"/>
  <c r="B595" i="23"/>
  <c r="B596" i="23"/>
  <c r="C596" i="23" s="1"/>
  <c r="B597" i="23"/>
  <c r="B598" i="23"/>
  <c r="B599" i="23"/>
  <c r="B600" i="23"/>
  <c r="C600" i="23" s="1"/>
  <c r="B601" i="23"/>
  <c r="B602" i="23"/>
  <c r="B603" i="23"/>
  <c r="B604" i="23"/>
  <c r="C604" i="23" s="1"/>
  <c r="B605" i="23"/>
  <c r="B606" i="23"/>
  <c r="B607" i="23"/>
  <c r="B608" i="23"/>
  <c r="C608" i="23" s="1"/>
  <c r="B609" i="23"/>
  <c r="B610" i="23"/>
  <c r="B611" i="23"/>
  <c r="B612" i="23"/>
  <c r="C612" i="23" s="1"/>
  <c r="B613" i="23"/>
  <c r="B614" i="23"/>
  <c r="B615" i="23"/>
  <c r="B616" i="23"/>
  <c r="C616" i="23" s="1"/>
  <c r="B617" i="23"/>
  <c r="B618" i="23"/>
  <c r="B619" i="23"/>
  <c r="B620" i="23"/>
  <c r="C620" i="23" s="1"/>
  <c r="B621" i="23"/>
  <c r="B622" i="23"/>
  <c r="B623" i="23"/>
  <c r="B624" i="23"/>
  <c r="C624" i="23" s="1"/>
  <c r="B625" i="23"/>
  <c r="B626" i="23"/>
  <c r="B627" i="23"/>
  <c r="B628" i="23"/>
  <c r="C628" i="23" s="1"/>
  <c r="B629" i="23"/>
  <c r="B630" i="23"/>
  <c r="B631" i="23"/>
  <c r="B632" i="23"/>
  <c r="C632" i="23" s="1"/>
  <c r="B633" i="23"/>
  <c r="B634" i="23"/>
  <c r="B635" i="23"/>
  <c r="B636" i="23"/>
  <c r="C636" i="23" s="1"/>
  <c r="B637" i="23"/>
  <c r="B638" i="23"/>
  <c r="B639" i="23"/>
  <c r="B640" i="23"/>
  <c r="C640" i="23" s="1"/>
  <c r="B641" i="23"/>
  <c r="B642" i="23"/>
  <c r="B643" i="23"/>
  <c r="B644" i="23"/>
  <c r="C644" i="23" s="1"/>
  <c r="B645" i="23"/>
  <c r="B646" i="23"/>
  <c r="B647" i="23"/>
  <c r="B648" i="23"/>
  <c r="C648" i="23" s="1"/>
  <c r="B649" i="23"/>
  <c r="B650" i="23"/>
  <c r="B651" i="23"/>
  <c r="B652" i="23"/>
  <c r="C652" i="23" s="1"/>
  <c r="B653" i="23"/>
  <c r="B654" i="23"/>
  <c r="B655" i="23"/>
  <c r="B656" i="23"/>
  <c r="C656" i="23" s="1"/>
  <c r="B657" i="23"/>
  <c r="B658" i="23"/>
  <c r="B659" i="23"/>
  <c r="B660" i="23"/>
  <c r="C660" i="23" s="1"/>
  <c r="B661" i="23"/>
  <c r="B662" i="23"/>
  <c r="B663" i="23"/>
  <c r="B664" i="23"/>
  <c r="C664" i="23" s="1"/>
  <c r="B665" i="23"/>
  <c r="B666" i="23"/>
  <c r="B667" i="23"/>
  <c r="B668" i="23"/>
  <c r="C668" i="23" s="1"/>
  <c r="B669" i="23"/>
  <c r="B670" i="23"/>
  <c r="B671" i="23"/>
  <c r="B672" i="23"/>
  <c r="C672" i="23" s="1"/>
  <c r="B673" i="23"/>
  <c r="B674" i="23"/>
  <c r="B675" i="23"/>
  <c r="B676" i="23"/>
  <c r="C676" i="23" s="1"/>
  <c r="B677" i="23"/>
  <c r="B678" i="23"/>
  <c r="B679" i="23"/>
  <c r="B680" i="23"/>
  <c r="C680" i="23" s="1"/>
  <c r="B681" i="23"/>
  <c r="B682" i="23"/>
  <c r="B683" i="23"/>
  <c r="B684" i="23"/>
  <c r="C684" i="23" s="1"/>
  <c r="B685" i="23"/>
  <c r="B686" i="23"/>
  <c r="B687" i="23"/>
  <c r="B688" i="23"/>
  <c r="C688" i="23" s="1"/>
  <c r="B689" i="23"/>
  <c r="B690" i="23"/>
  <c r="B691" i="23"/>
  <c r="B692" i="23"/>
  <c r="C692" i="23" s="1"/>
  <c r="B693" i="23"/>
  <c r="B694" i="23"/>
  <c r="B695" i="23"/>
  <c r="B696" i="23"/>
  <c r="C696" i="23" s="1"/>
  <c r="B697" i="23"/>
  <c r="B698" i="23"/>
  <c r="B699" i="23"/>
  <c r="B700" i="23"/>
  <c r="C700" i="23" s="1"/>
  <c r="B701" i="23"/>
  <c r="B702" i="23"/>
  <c r="B703" i="23"/>
  <c r="B704" i="23"/>
  <c r="C704" i="23" s="1"/>
  <c r="B705" i="23"/>
  <c r="B706" i="23"/>
  <c r="B707" i="23"/>
  <c r="B708" i="23"/>
  <c r="C708" i="23" s="1"/>
  <c r="B709" i="23"/>
  <c r="B710" i="23"/>
  <c r="B711" i="23"/>
  <c r="B712" i="23"/>
  <c r="C712" i="23" s="1"/>
  <c r="B713" i="23"/>
  <c r="B714" i="23"/>
  <c r="B715" i="23"/>
  <c r="B716" i="23"/>
  <c r="C716" i="23" s="1"/>
  <c r="B717" i="23"/>
  <c r="B718" i="23"/>
  <c r="B719" i="23"/>
  <c r="B720" i="23"/>
  <c r="C720" i="23" s="1"/>
  <c r="B721" i="23"/>
  <c r="B722" i="23"/>
  <c r="B723" i="23"/>
  <c r="B724" i="23"/>
  <c r="C724" i="23" s="1"/>
  <c r="B725" i="23"/>
  <c r="B726" i="23"/>
  <c r="B727" i="23"/>
  <c r="B728" i="23"/>
  <c r="C728" i="23" s="1"/>
  <c r="B729" i="23"/>
  <c r="B730" i="23"/>
  <c r="B731" i="23"/>
  <c r="B732" i="23"/>
  <c r="C732" i="23" s="1"/>
  <c r="B733" i="23"/>
  <c r="B734" i="23"/>
  <c r="B735" i="23"/>
  <c r="B736" i="23"/>
  <c r="C736" i="23" s="1"/>
  <c r="B737" i="23"/>
  <c r="B738" i="23"/>
  <c r="B739" i="23"/>
  <c r="B740" i="23"/>
  <c r="C740" i="23" s="1"/>
  <c r="B741" i="23"/>
  <c r="B742" i="23"/>
  <c r="B743" i="23"/>
  <c r="B744" i="23"/>
  <c r="C744" i="23" s="1"/>
  <c r="B745" i="23"/>
  <c r="B746" i="23"/>
  <c r="B747" i="23"/>
  <c r="B748" i="23"/>
  <c r="C748" i="23" s="1"/>
  <c r="B749" i="23"/>
  <c r="B750" i="23"/>
  <c r="B751" i="23"/>
  <c r="B752" i="23"/>
  <c r="C752" i="23" s="1"/>
  <c r="B753" i="23"/>
  <c r="B754" i="23"/>
  <c r="B755" i="23"/>
  <c r="B756" i="23"/>
  <c r="C756" i="23" s="1"/>
  <c r="B757" i="23"/>
  <c r="B758" i="23"/>
  <c r="B759" i="23"/>
  <c r="B760" i="23"/>
  <c r="C760" i="23" s="1"/>
  <c r="B761" i="23"/>
  <c r="B762" i="23"/>
  <c r="B763" i="23"/>
  <c r="B764" i="23"/>
  <c r="C764" i="23" s="1"/>
  <c r="B765" i="23"/>
  <c r="B766" i="23"/>
  <c r="B767" i="23"/>
  <c r="B768" i="23"/>
  <c r="C768" i="23" s="1"/>
  <c r="B769" i="23"/>
  <c r="B770" i="23"/>
  <c r="B771" i="23"/>
  <c r="B772" i="23"/>
  <c r="C772" i="23" s="1"/>
  <c r="B773" i="23"/>
  <c r="B774" i="23"/>
  <c r="B775" i="23"/>
  <c r="B776" i="23"/>
  <c r="C776" i="23" s="1"/>
  <c r="B777" i="23"/>
  <c r="B778" i="23"/>
  <c r="B779" i="23"/>
  <c r="B780" i="23"/>
  <c r="C780" i="23" s="1"/>
  <c r="B781" i="23"/>
  <c r="B782" i="23"/>
  <c r="B783" i="23"/>
  <c r="B784" i="23"/>
  <c r="C784" i="23" s="1"/>
  <c r="B785" i="23"/>
  <c r="B786" i="23"/>
  <c r="B787" i="23"/>
  <c r="B788" i="23"/>
  <c r="C788" i="23" s="1"/>
  <c r="B789" i="23"/>
  <c r="B790" i="23"/>
  <c r="B791" i="23"/>
  <c r="B792" i="23"/>
  <c r="C792" i="23" s="1"/>
  <c r="B793" i="23"/>
  <c r="B794" i="23"/>
  <c r="B795" i="23"/>
  <c r="B796" i="23"/>
  <c r="C796" i="23" s="1"/>
  <c r="B797" i="23"/>
  <c r="B798" i="23"/>
  <c r="B799" i="23"/>
  <c r="B800" i="23"/>
  <c r="C800" i="23" s="1"/>
  <c r="B801" i="23"/>
  <c r="B802" i="23"/>
  <c r="B803" i="23"/>
  <c r="B804" i="23"/>
  <c r="C804" i="23" s="1"/>
  <c r="B805" i="23"/>
  <c r="B806" i="23"/>
  <c r="B807" i="23"/>
  <c r="B808" i="23"/>
  <c r="C808" i="23" s="1"/>
  <c r="B809" i="23"/>
  <c r="B810" i="23"/>
  <c r="B811" i="23"/>
  <c r="B812" i="23"/>
  <c r="C812" i="23" s="1"/>
  <c r="B813" i="23"/>
  <c r="B814" i="23"/>
  <c r="B815" i="23"/>
  <c r="B816" i="23"/>
  <c r="C816" i="23" s="1"/>
  <c r="B817" i="23"/>
  <c r="B818" i="23"/>
  <c r="B819" i="23"/>
  <c r="B820" i="23"/>
  <c r="C820" i="23" s="1"/>
  <c r="B821" i="23"/>
  <c r="B822" i="23"/>
  <c r="B823" i="23"/>
  <c r="B824" i="23"/>
  <c r="C824" i="23" s="1"/>
  <c r="B825" i="23"/>
  <c r="B826" i="23"/>
  <c r="B827" i="23"/>
  <c r="B828" i="23"/>
  <c r="C828" i="23" s="1"/>
  <c r="B829" i="23"/>
  <c r="B830" i="23"/>
  <c r="B831" i="23"/>
  <c r="B832" i="23"/>
  <c r="C832" i="23" s="1"/>
  <c r="B833" i="23"/>
  <c r="B834" i="23"/>
  <c r="B835" i="23"/>
  <c r="B836" i="23"/>
  <c r="C836" i="23" s="1"/>
  <c r="B837" i="23"/>
  <c r="B838" i="23"/>
  <c r="B839" i="23"/>
  <c r="B840" i="23"/>
  <c r="C840" i="23" s="1"/>
  <c r="B841" i="23"/>
  <c r="B842" i="23"/>
  <c r="B843" i="23"/>
  <c r="B844" i="23"/>
  <c r="C844" i="23" s="1"/>
  <c r="B845" i="23"/>
  <c r="B846" i="23"/>
  <c r="B847" i="23"/>
  <c r="B848" i="23"/>
  <c r="C848" i="23" s="1"/>
  <c r="B849" i="23"/>
  <c r="B850" i="23"/>
  <c r="B851" i="23"/>
  <c r="B852" i="23"/>
  <c r="C852" i="23" s="1"/>
  <c r="B853" i="23"/>
  <c r="B854" i="23"/>
  <c r="B855" i="23"/>
  <c r="B856" i="23"/>
  <c r="C856" i="23" s="1"/>
  <c r="B857" i="23"/>
  <c r="B858" i="23"/>
  <c r="B859" i="23"/>
  <c r="B860" i="23"/>
  <c r="C860" i="23" s="1"/>
  <c r="B861" i="23"/>
  <c r="B862" i="23"/>
  <c r="B863" i="23"/>
  <c r="B864" i="23"/>
  <c r="C864" i="23" s="1"/>
  <c r="B865" i="23"/>
  <c r="B866" i="23"/>
  <c r="B867" i="23"/>
  <c r="B868" i="23"/>
  <c r="C868" i="23" s="1"/>
  <c r="B869" i="23"/>
  <c r="B870" i="23"/>
  <c r="B871" i="23"/>
  <c r="B872" i="23"/>
  <c r="C872" i="23" s="1"/>
  <c r="B873" i="23"/>
  <c r="B874" i="23"/>
  <c r="B875" i="23"/>
  <c r="B876" i="23"/>
  <c r="C876" i="23" s="1"/>
  <c r="B877" i="23"/>
  <c r="B878" i="23"/>
  <c r="B879" i="23"/>
  <c r="B880" i="23"/>
  <c r="C880" i="23" s="1"/>
  <c r="B881" i="23"/>
  <c r="B882" i="23"/>
  <c r="B883" i="23"/>
  <c r="B884" i="23"/>
  <c r="C884" i="23" s="1"/>
  <c r="B885" i="23"/>
  <c r="B886" i="23"/>
  <c r="B887" i="23"/>
  <c r="B888" i="23"/>
  <c r="C888" i="23" s="1"/>
  <c r="B889" i="23"/>
  <c r="B890" i="23"/>
  <c r="B891" i="23"/>
  <c r="B892" i="23"/>
  <c r="C892" i="23" s="1"/>
  <c r="B893" i="23"/>
  <c r="B894" i="23"/>
  <c r="B895" i="23"/>
  <c r="B896" i="23"/>
  <c r="C896" i="23" s="1"/>
  <c r="B897" i="23"/>
  <c r="B898" i="23"/>
  <c r="B899" i="23"/>
  <c r="B900" i="23"/>
  <c r="C900" i="23" s="1"/>
  <c r="B901" i="23"/>
  <c r="B902" i="23"/>
  <c r="B903" i="23"/>
  <c r="B904" i="23"/>
  <c r="C904" i="23" s="1"/>
  <c r="B905" i="23"/>
  <c r="B906" i="23"/>
  <c r="B907" i="23"/>
  <c r="B908" i="23"/>
  <c r="C908" i="23" s="1"/>
  <c r="B909" i="23"/>
  <c r="B910" i="23"/>
  <c r="B911" i="23"/>
  <c r="B912" i="23"/>
  <c r="C912" i="23" s="1"/>
  <c r="B913" i="23"/>
  <c r="B914" i="23"/>
  <c r="B915" i="23"/>
  <c r="B916" i="23"/>
  <c r="C916" i="23" s="1"/>
  <c r="B917" i="23"/>
  <c r="B918" i="23"/>
  <c r="B919" i="23"/>
  <c r="B920" i="23"/>
  <c r="C920" i="23" s="1"/>
  <c r="B921" i="23"/>
  <c r="B922" i="23"/>
  <c r="B923" i="23"/>
  <c r="B924" i="23"/>
  <c r="C924" i="23" s="1"/>
  <c r="B925" i="23"/>
  <c r="B926" i="23"/>
  <c r="B927" i="23"/>
  <c r="B928" i="23"/>
  <c r="C928" i="23" s="1"/>
  <c r="B929" i="23"/>
  <c r="B930" i="23"/>
  <c r="B931" i="23"/>
  <c r="B932" i="23"/>
  <c r="C932" i="23" s="1"/>
  <c r="B933" i="23"/>
  <c r="B934" i="23"/>
  <c r="B935" i="23"/>
  <c r="B936" i="23"/>
  <c r="C936" i="23" s="1"/>
  <c r="B937" i="23"/>
  <c r="B938" i="23"/>
  <c r="B939" i="23"/>
  <c r="B940" i="23"/>
  <c r="C940" i="23" s="1"/>
  <c r="B941" i="23"/>
  <c r="B942" i="23"/>
  <c r="B943" i="23"/>
  <c r="B944" i="23"/>
  <c r="C944" i="23" s="1"/>
  <c r="B945" i="23"/>
  <c r="B946" i="23"/>
  <c r="B947" i="23"/>
  <c r="B948" i="23"/>
  <c r="C948" i="23" s="1"/>
  <c r="B949" i="23"/>
  <c r="B950" i="23"/>
  <c r="B951" i="23"/>
  <c r="B952" i="23"/>
  <c r="C952" i="23" s="1"/>
  <c r="B953" i="23"/>
  <c r="B954" i="23"/>
  <c r="B955" i="23"/>
  <c r="B956" i="23"/>
  <c r="C956" i="23" s="1"/>
  <c r="B957" i="23"/>
  <c r="B958" i="23"/>
  <c r="B959" i="23"/>
  <c r="B960" i="23"/>
  <c r="C960" i="23" s="1"/>
  <c r="B961" i="23"/>
  <c r="B962" i="23"/>
  <c r="B963" i="23"/>
  <c r="B964" i="23"/>
  <c r="C964" i="23" s="1"/>
  <c r="B965" i="23"/>
  <c r="B966" i="23"/>
  <c r="B967" i="23"/>
  <c r="B968" i="23"/>
  <c r="C968" i="23" s="1"/>
  <c r="B969" i="23"/>
  <c r="B970" i="23"/>
  <c r="B971" i="23"/>
  <c r="B972" i="23"/>
  <c r="C972" i="23" s="1"/>
  <c r="B973" i="23"/>
  <c r="B974" i="23"/>
  <c r="B975" i="23"/>
  <c r="B976" i="23"/>
  <c r="C976" i="23" s="1"/>
  <c r="B977" i="23"/>
  <c r="B978" i="23"/>
  <c r="B979" i="23"/>
  <c r="B980" i="23"/>
  <c r="C980" i="23" s="1"/>
  <c r="B981" i="23"/>
  <c r="B982" i="23"/>
  <c r="B983" i="23"/>
  <c r="B984" i="23"/>
  <c r="C984" i="23" s="1"/>
  <c r="B985" i="23"/>
  <c r="B986" i="23"/>
  <c r="B987" i="23"/>
  <c r="B988" i="23"/>
  <c r="C988" i="23" s="1"/>
  <c r="B989" i="23"/>
  <c r="B990" i="23"/>
  <c r="B991" i="23"/>
  <c r="B992" i="23"/>
  <c r="C992" i="23" s="1"/>
  <c r="B993" i="23"/>
  <c r="B994" i="23"/>
  <c r="B995" i="23"/>
  <c r="B996" i="23"/>
  <c r="C996" i="23" s="1"/>
  <c r="B997" i="23"/>
  <c r="B998" i="23"/>
  <c r="B999" i="23"/>
  <c r="B1000" i="23"/>
  <c r="C1000" i="23" s="1"/>
  <c r="B1001" i="23"/>
  <c r="B1002" i="23"/>
  <c r="B1003" i="23"/>
  <c r="B1004" i="23"/>
  <c r="C1004" i="23" s="1"/>
  <c r="B1005" i="23"/>
  <c r="B1006" i="23"/>
  <c r="B1007" i="23"/>
  <c r="B1008" i="23"/>
  <c r="C1008" i="23" s="1"/>
  <c r="B1009" i="23"/>
  <c r="B1010" i="23"/>
  <c r="B1011" i="23"/>
  <c r="B1012" i="23"/>
  <c r="C1012" i="23" s="1"/>
  <c r="B1013" i="23"/>
  <c r="B1014" i="23"/>
  <c r="B1015" i="23"/>
  <c r="B1016" i="23"/>
  <c r="C1016" i="23" s="1"/>
  <c r="B1017" i="23"/>
  <c r="B1018" i="23"/>
  <c r="B1019" i="23"/>
  <c r="B1020" i="23"/>
  <c r="C1020" i="23" s="1"/>
  <c r="B1021" i="23"/>
  <c r="B1022" i="23"/>
  <c r="B1023" i="23"/>
  <c r="B1024" i="23"/>
  <c r="C1024" i="23" s="1"/>
  <c r="B1025" i="23"/>
  <c r="B1026" i="23"/>
  <c r="B1027" i="23"/>
  <c r="B1028" i="23"/>
  <c r="C1028" i="23" s="1"/>
  <c r="B1029" i="23"/>
  <c r="B1030" i="23"/>
  <c r="B1031" i="23"/>
  <c r="B1032" i="23"/>
  <c r="C1032" i="23" s="1"/>
  <c r="B1033" i="23"/>
  <c r="B1034" i="23"/>
  <c r="B1035" i="23"/>
  <c r="B1036" i="23"/>
  <c r="C1036" i="23" s="1"/>
  <c r="B1037" i="23"/>
  <c r="B1038" i="23"/>
  <c r="B1039" i="23"/>
  <c r="B1040" i="23"/>
  <c r="C1040" i="23" s="1"/>
  <c r="B1041" i="23"/>
  <c r="B1042" i="23"/>
  <c r="B1043" i="23"/>
  <c r="B1044" i="23"/>
  <c r="C1044" i="23" s="1"/>
  <c r="B1045" i="23"/>
  <c r="B1046" i="23"/>
  <c r="B1047" i="23"/>
  <c r="B1048" i="23"/>
  <c r="C1048" i="23" s="1"/>
  <c r="B1049" i="23"/>
  <c r="B1050" i="23"/>
  <c r="B1051" i="23"/>
  <c r="B1052" i="23"/>
  <c r="C1052" i="23" s="1"/>
  <c r="B1053" i="23"/>
  <c r="B1054" i="23"/>
  <c r="B1055" i="23"/>
  <c r="B1056" i="23"/>
  <c r="C1056" i="23" s="1"/>
  <c r="B1057" i="23"/>
  <c r="B1058" i="23"/>
  <c r="B1059" i="23"/>
  <c r="B1060" i="23"/>
  <c r="C1060" i="23" s="1"/>
  <c r="B1061" i="23"/>
  <c r="B1062" i="23"/>
  <c r="B1063" i="23"/>
  <c r="B1064" i="23"/>
  <c r="C1064" i="23" s="1"/>
  <c r="B1065" i="23"/>
  <c r="B1066" i="23"/>
  <c r="B1067" i="23"/>
  <c r="B1068" i="23"/>
  <c r="C1068" i="23" s="1"/>
  <c r="B1069" i="23"/>
  <c r="B1070" i="23"/>
  <c r="B1071" i="23"/>
  <c r="B1072" i="23"/>
  <c r="C1072" i="23" s="1"/>
  <c r="B1073" i="23"/>
  <c r="B1074" i="23"/>
  <c r="B1075" i="23"/>
  <c r="B1076" i="23"/>
  <c r="C1076" i="23" s="1"/>
  <c r="B1077" i="23"/>
  <c r="B1078" i="23"/>
  <c r="B1079" i="23"/>
  <c r="B1080" i="23"/>
  <c r="C1080" i="23" s="1"/>
  <c r="B1081" i="23"/>
  <c r="B1082" i="23"/>
  <c r="B1083" i="23"/>
  <c r="B1084" i="23"/>
  <c r="C1084" i="23" s="1"/>
  <c r="B1085" i="23"/>
  <c r="B1086" i="23"/>
  <c r="B1087" i="23"/>
  <c r="B1088" i="23"/>
  <c r="C1088" i="23" s="1"/>
  <c r="B1089" i="23"/>
  <c r="B1090" i="23"/>
  <c r="B1091" i="23"/>
  <c r="B1092" i="23"/>
  <c r="C1092" i="23" s="1"/>
  <c r="B1093" i="23"/>
  <c r="B1094" i="23"/>
  <c r="B1095" i="23"/>
  <c r="B1096" i="23"/>
  <c r="C1096" i="23" s="1"/>
  <c r="B1097" i="23"/>
  <c r="B1098" i="23"/>
  <c r="B1099" i="23"/>
  <c r="B1100" i="23"/>
  <c r="C1100" i="23" s="1"/>
  <c r="B1101" i="23"/>
  <c r="B1102" i="23"/>
  <c r="B1103" i="23"/>
  <c r="B1104" i="23"/>
  <c r="C1104" i="23" s="1"/>
  <c r="B1105" i="23"/>
  <c r="B1106" i="23"/>
  <c r="B1107" i="23"/>
  <c r="B1108" i="23"/>
  <c r="C1108" i="23" s="1"/>
  <c r="B1109" i="23"/>
  <c r="B1110" i="23"/>
  <c r="B1111" i="23"/>
  <c r="B1112" i="23"/>
  <c r="C1112" i="23" s="1"/>
  <c r="B1113" i="23"/>
  <c r="B1114" i="23"/>
  <c r="B1115" i="23"/>
  <c r="B1116" i="23"/>
  <c r="C1116" i="23" s="1"/>
  <c r="B1117" i="23"/>
  <c r="B1118" i="23"/>
  <c r="B1119" i="23"/>
  <c r="B1120" i="23"/>
  <c r="C1120" i="23" s="1"/>
  <c r="B1121" i="23"/>
  <c r="B1122" i="23"/>
  <c r="C1122" i="23" s="1"/>
  <c r="B4" i="23"/>
  <c r="C4" i="23" s="1"/>
  <c r="G11" i="26"/>
  <c r="G18" i="26"/>
  <c r="L6" i="27"/>
  <c r="L5" i="27"/>
  <c r="L4" i="27"/>
  <c r="G623" i="27"/>
  <c r="C623" i="27"/>
  <c r="H622" i="27"/>
  <c r="G622" i="27"/>
  <c r="D622" i="27"/>
  <c r="C622" i="27"/>
  <c r="I621" i="27"/>
  <c r="H621" i="27"/>
  <c r="G621" i="27"/>
  <c r="E621" i="27"/>
  <c r="D621" i="27"/>
  <c r="C621" i="27"/>
  <c r="I620" i="27"/>
  <c r="H620" i="27"/>
  <c r="G620" i="27"/>
  <c r="E620" i="27"/>
  <c r="D620" i="27"/>
  <c r="C620" i="27"/>
  <c r="I619" i="27"/>
  <c r="H619" i="27"/>
  <c r="G619" i="27"/>
  <c r="E619" i="27"/>
  <c r="D619" i="27"/>
  <c r="C619" i="27"/>
  <c r="I618" i="27"/>
  <c r="H618" i="27"/>
  <c r="G618" i="27"/>
  <c r="E618" i="27"/>
  <c r="D618" i="27"/>
  <c r="C618" i="27"/>
  <c r="I617" i="27"/>
  <c r="H617" i="27"/>
  <c r="G617" i="27"/>
  <c r="E617" i="27"/>
  <c r="D617" i="27"/>
  <c r="C617" i="27"/>
  <c r="I616" i="27"/>
  <c r="H616" i="27"/>
  <c r="G616" i="27"/>
  <c r="E616" i="27"/>
  <c r="D616" i="27"/>
  <c r="C616" i="27"/>
  <c r="I615" i="27"/>
  <c r="H615" i="27"/>
  <c r="G615" i="27"/>
  <c r="E615" i="27"/>
  <c r="D615" i="27"/>
  <c r="C615" i="27"/>
  <c r="I614" i="27"/>
  <c r="H614" i="27"/>
  <c r="G614" i="27"/>
  <c r="E614" i="27"/>
  <c r="D614" i="27"/>
  <c r="C614" i="27"/>
  <c r="I613" i="27"/>
  <c r="H613" i="27"/>
  <c r="G613" i="27"/>
  <c r="E613" i="27"/>
  <c r="D613" i="27"/>
  <c r="C613" i="27"/>
  <c r="I612" i="27"/>
  <c r="H612" i="27"/>
  <c r="G612" i="27"/>
  <c r="E612" i="27"/>
  <c r="D612" i="27"/>
  <c r="C612" i="27"/>
  <c r="I611" i="27"/>
  <c r="H611" i="27"/>
  <c r="G611" i="27"/>
  <c r="E611" i="27"/>
  <c r="D611" i="27"/>
  <c r="C611" i="27"/>
  <c r="I610" i="27"/>
  <c r="H610" i="27"/>
  <c r="G610" i="27"/>
  <c r="E610" i="27"/>
  <c r="D610" i="27"/>
  <c r="C610" i="27"/>
  <c r="I609" i="27"/>
  <c r="H609" i="27"/>
  <c r="G609" i="27"/>
  <c r="E609" i="27"/>
  <c r="D609" i="27"/>
  <c r="C609" i="27"/>
  <c r="I608" i="27"/>
  <c r="H608" i="27"/>
  <c r="G608" i="27"/>
  <c r="E608" i="27"/>
  <c r="D608" i="27"/>
  <c r="C608" i="27"/>
  <c r="I607" i="27"/>
  <c r="H607" i="27"/>
  <c r="G607" i="27"/>
  <c r="E607" i="27"/>
  <c r="D607" i="27"/>
  <c r="C607" i="27"/>
  <c r="I606" i="27"/>
  <c r="H606" i="27"/>
  <c r="G606" i="27"/>
  <c r="E606" i="27"/>
  <c r="D606" i="27"/>
  <c r="C606" i="27"/>
  <c r="I605" i="27"/>
  <c r="H605" i="27"/>
  <c r="G605" i="27"/>
  <c r="E605" i="27"/>
  <c r="D605" i="27"/>
  <c r="C605" i="27"/>
  <c r="I604" i="27"/>
  <c r="H604" i="27"/>
  <c r="G604" i="27"/>
  <c r="E604" i="27"/>
  <c r="D604" i="27"/>
  <c r="C604" i="27"/>
  <c r="I603" i="27"/>
  <c r="H603" i="27"/>
  <c r="G603" i="27"/>
  <c r="E603" i="27"/>
  <c r="D603" i="27"/>
  <c r="C603" i="27"/>
  <c r="I602" i="27"/>
  <c r="H602" i="27"/>
  <c r="G602" i="27"/>
  <c r="E602" i="27"/>
  <c r="D602" i="27"/>
  <c r="C602" i="27"/>
  <c r="I601" i="27"/>
  <c r="H601" i="27"/>
  <c r="G601" i="27"/>
  <c r="E601" i="27"/>
  <c r="D601" i="27"/>
  <c r="C601" i="27"/>
  <c r="I600" i="27"/>
  <c r="H600" i="27"/>
  <c r="G600" i="27"/>
  <c r="E600" i="27"/>
  <c r="D600" i="27"/>
  <c r="C600" i="27"/>
  <c r="I599" i="27"/>
  <c r="H599" i="27"/>
  <c r="G599" i="27"/>
  <c r="E599" i="27"/>
  <c r="D599" i="27"/>
  <c r="C599" i="27"/>
  <c r="I598" i="27"/>
  <c r="H598" i="27"/>
  <c r="G598" i="27"/>
  <c r="E598" i="27"/>
  <c r="D598" i="27"/>
  <c r="C598" i="27"/>
  <c r="I597" i="27"/>
  <c r="H597" i="27"/>
  <c r="G597" i="27"/>
  <c r="E597" i="27"/>
  <c r="D597" i="27"/>
  <c r="C597" i="27"/>
  <c r="I596" i="27"/>
  <c r="H596" i="27"/>
  <c r="G596" i="27"/>
  <c r="E596" i="27"/>
  <c r="D596" i="27"/>
  <c r="C596" i="27"/>
  <c r="I595" i="27"/>
  <c r="H595" i="27"/>
  <c r="G595" i="27"/>
  <c r="E595" i="27"/>
  <c r="D595" i="27"/>
  <c r="C595" i="27"/>
  <c r="I594" i="27"/>
  <c r="H594" i="27"/>
  <c r="G594" i="27"/>
  <c r="E594" i="27"/>
  <c r="D594" i="27"/>
  <c r="C594" i="27"/>
  <c r="I593" i="27"/>
  <c r="H593" i="27"/>
  <c r="G593" i="27"/>
  <c r="E593" i="27"/>
  <c r="D593" i="27"/>
  <c r="C593" i="27"/>
  <c r="I592" i="27"/>
  <c r="H592" i="27"/>
  <c r="G592" i="27"/>
  <c r="E592" i="27"/>
  <c r="D592" i="27"/>
  <c r="C592" i="27"/>
  <c r="I591" i="27"/>
  <c r="H591" i="27"/>
  <c r="G591" i="27"/>
  <c r="E591" i="27"/>
  <c r="D591" i="27"/>
  <c r="C591" i="27"/>
  <c r="I590" i="27"/>
  <c r="H590" i="27"/>
  <c r="G590" i="27"/>
  <c r="E590" i="27"/>
  <c r="D590" i="27"/>
  <c r="C590" i="27"/>
  <c r="I589" i="27"/>
  <c r="H589" i="27"/>
  <c r="G589" i="27"/>
  <c r="E589" i="27"/>
  <c r="D589" i="27"/>
  <c r="C589" i="27"/>
  <c r="I588" i="27"/>
  <c r="H588" i="27"/>
  <c r="G588" i="27"/>
  <c r="E588" i="27"/>
  <c r="D588" i="27"/>
  <c r="C588" i="27"/>
  <c r="I587" i="27"/>
  <c r="H587" i="27"/>
  <c r="G587" i="27"/>
  <c r="E587" i="27"/>
  <c r="D587" i="27"/>
  <c r="C587" i="27"/>
  <c r="I586" i="27"/>
  <c r="H586" i="27"/>
  <c r="G586" i="27"/>
  <c r="E586" i="27"/>
  <c r="D586" i="27"/>
  <c r="C586" i="27"/>
  <c r="I585" i="27"/>
  <c r="H585" i="27"/>
  <c r="G585" i="27"/>
  <c r="E585" i="27"/>
  <c r="D585" i="27"/>
  <c r="C585" i="27"/>
  <c r="I584" i="27"/>
  <c r="H584" i="27"/>
  <c r="G584" i="27"/>
  <c r="E584" i="27"/>
  <c r="D584" i="27"/>
  <c r="C584" i="27"/>
  <c r="I583" i="27"/>
  <c r="H583" i="27"/>
  <c r="G583" i="27"/>
  <c r="E583" i="27"/>
  <c r="D583" i="27"/>
  <c r="C583" i="27"/>
  <c r="I582" i="27"/>
  <c r="H582" i="27"/>
  <c r="G582" i="27"/>
  <c r="E582" i="27"/>
  <c r="D582" i="27"/>
  <c r="C582" i="27"/>
  <c r="I581" i="27"/>
  <c r="H581" i="27"/>
  <c r="G581" i="27"/>
  <c r="E581" i="27"/>
  <c r="D581" i="27"/>
  <c r="C581" i="27"/>
  <c r="I580" i="27"/>
  <c r="H580" i="27"/>
  <c r="G580" i="27"/>
  <c r="E580" i="27"/>
  <c r="D580" i="27"/>
  <c r="C580" i="27"/>
  <c r="I579" i="27"/>
  <c r="H579" i="27"/>
  <c r="G579" i="27"/>
  <c r="E579" i="27"/>
  <c r="D579" i="27"/>
  <c r="C579" i="27"/>
  <c r="I578" i="27"/>
  <c r="H578" i="27"/>
  <c r="G578" i="27"/>
  <c r="E578" i="27"/>
  <c r="D578" i="27"/>
  <c r="C578" i="27"/>
  <c r="I577" i="27"/>
  <c r="H577" i="27"/>
  <c r="G577" i="27"/>
  <c r="E577" i="27"/>
  <c r="D577" i="27"/>
  <c r="C577" i="27"/>
  <c r="I576" i="27"/>
  <c r="H576" i="27"/>
  <c r="G576" i="27"/>
  <c r="E576" i="27"/>
  <c r="D576" i="27"/>
  <c r="C576" i="27"/>
  <c r="I575" i="27"/>
  <c r="H575" i="27"/>
  <c r="G575" i="27"/>
  <c r="E575" i="27"/>
  <c r="D575" i="27"/>
  <c r="C575" i="27"/>
  <c r="I574" i="27"/>
  <c r="H574" i="27"/>
  <c r="G574" i="27"/>
  <c r="E574" i="27"/>
  <c r="D574" i="27"/>
  <c r="C574" i="27"/>
  <c r="I573" i="27"/>
  <c r="H573" i="27"/>
  <c r="G573" i="27"/>
  <c r="E573" i="27"/>
  <c r="D573" i="27"/>
  <c r="C573" i="27"/>
  <c r="I572" i="27"/>
  <c r="H572" i="27"/>
  <c r="G572" i="27"/>
  <c r="E572" i="27"/>
  <c r="D572" i="27"/>
  <c r="C572" i="27"/>
  <c r="I571" i="27"/>
  <c r="H571" i="27"/>
  <c r="G571" i="27"/>
  <c r="E571" i="27"/>
  <c r="D571" i="27"/>
  <c r="C571" i="27"/>
  <c r="I570" i="27"/>
  <c r="H570" i="27"/>
  <c r="G570" i="27"/>
  <c r="E570" i="27"/>
  <c r="D570" i="27"/>
  <c r="C570" i="27"/>
  <c r="I569" i="27"/>
  <c r="H569" i="27"/>
  <c r="G569" i="27"/>
  <c r="E569" i="27"/>
  <c r="D569" i="27"/>
  <c r="C569" i="27"/>
  <c r="I568" i="27"/>
  <c r="H568" i="27"/>
  <c r="G568" i="27"/>
  <c r="E568" i="27"/>
  <c r="D568" i="27"/>
  <c r="C568" i="27"/>
  <c r="I567" i="27"/>
  <c r="H567" i="27"/>
  <c r="G567" i="27"/>
  <c r="E567" i="27"/>
  <c r="D567" i="27"/>
  <c r="C567" i="27"/>
  <c r="I566" i="27"/>
  <c r="H566" i="27"/>
  <c r="G566" i="27"/>
  <c r="E566" i="27"/>
  <c r="D566" i="27"/>
  <c r="C566" i="27"/>
  <c r="I565" i="27"/>
  <c r="H565" i="27"/>
  <c r="G565" i="27"/>
  <c r="E565" i="27"/>
  <c r="D565" i="27"/>
  <c r="C565" i="27"/>
  <c r="I564" i="27"/>
  <c r="H564" i="27"/>
  <c r="G564" i="27"/>
  <c r="E564" i="27"/>
  <c r="D564" i="27"/>
  <c r="C564" i="27"/>
  <c r="I563" i="27"/>
  <c r="H563" i="27"/>
  <c r="G563" i="27"/>
  <c r="E563" i="27"/>
  <c r="D563" i="27"/>
  <c r="C563" i="27"/>
  <c r="I562" i="27"/>
  <c r="H562" i="27"/>
  <c r="G562" i="27"/>
  <c r="E562" i="27"/>
  <c r="D562" i="27"/>
  <c r="C562" i="27"/>
  <c r="I561" i="27"/>
  <c r="H561" i="27"/>
  <c r="G561" i="27"/>
  <c r="E561" i="27"/>
  <c r="D561" i="27"/>
  <c r="C561" i="27"/>
  <c r="I560" i="27"/>
  <c r="H560" i="27"/>
  <c r="G560" i="27"/>
  <c r="E560" i="27"/>
  <c r="D560" i="27"/>
  <c r="C560" i="27"/>
  <c r="I559" i="27"/>
  <c r="H559" i="27"/>
  <c r="G559" i="27"/>
  <c r="E559" i="27"/>
  <c r="D559" i="27"/>
  <c r="C559" i="27"/>
  <c r="I558" i="27"/>
  <c r="H558" i="27"/>
  <c r="G558" i="27"/>
  <c r="E558" i="27"/>
  <c r="D558" i="27"/>
  <c r="C558" i="27"/>
  <c r="I557" i="27"/>
  <c r="H557" i="27"/>
  <c r="G557" i="27"/>
  <c r="E557" i="27"/>
  <c r="D557" i="27"/>
  <c r="C557" i="27"/>
  <c r="I556" i="27"/>
  <c r="H556" i="27"/>
  <c r="G556" i="27"/>
  <c r="E556" i="27"/>
  <c r="D556" i="27"/>
  <c r="C556" i="27"/>
  <c r="I555" i="27"/>
  <c r="H555" i="27"/>
  <c r="G555" i="27"/>
  <c r="E555" i="27"/>
  <c r="D555" i="27"/>
  <c r="C555" i="27"/>
  <c r="I554" i="27"/>
  <c r="H554" i="27"/>
  <c r="G554" i="27"/>
  <c r="E554" i="27"/>
  <c r="D554" i="27"/>
  <c r="C554" i="27"/>
  <c r="I553" i="27"/>
  <c r="H553" i="27"/>
  <c r="G553" i="27"/>
  <c r="E553" i="27"/>
  <c r="D553" i="27"/>
  <c r="C553" i="27"/>
  <c r="I552" i="27"/>
  <c r="H552" i="27"/>
  <c r="G552" i="27"/>
  <c r="E552" i="27"/>
  <c r="D552" i="27"/>
  <c r="C552" i="27"/>
  <c r="I551" i="27"/>
  <c r="H551" i="27"/>
  <c r="G551" i="27"/>
  <c r="E551" i="27"/>
  <c r="D551" i="27"/>
  <c r="C551" i="27"/>
  <c r="I550" i="27"/>
  <c r="H550" i="27"/>
  <c r="G550" i="27"/>
  <c r="E550" i="27"/>
  <c r="D550" i="27"/>
  <c r="C550" i="27"/>
  <c r="I549" i="27"/>
  <c r="H549" i="27"/>
  <c r="G549" i="27"/>
  <c r="E549" i="27"/>
  <c r="D549" i="27"/>
  <c r="C549" i="27"/>
  <c r="I548" i="27"/>
  <c r="H548" i="27"/>
  <c r="G548" i="27"/>
  <c r="E548" i="27"/>
  <c r="D548" i="27"/>
  <c r="C548" i="27"/>
  <c r="I547" i="27"/>
  <c r="H547" i="27"/>
  <c r="G547" i="27"/>
  <c r="E547" i="27"/>
  <c r="D547" i="27"/>
  <c r="C547" i="27"/>
  <c r="I546" i="27"/>
  <c r="H546" i="27"/>
  <c r="G546" i="27"/>
  <c r="E546" i="27"/>
  <c r="D546" i="27"/>
  <c r="C546" i="27"/>
  <c r="I545" i="27"/>
  <c r="H545" i="27"/>
  <c r="G545" i="27"/>
  <c r="E545" i="27"/>
  <c r="D545" i="27"/>
  <c r="C545" i="27"/>
  <c r="I544" i="27"/>
  <c r="H544" i="27"/>
  <c r="G544" i="27"/>
  <c r="E544" i="27"/>
  <c r="D544" i="27"/>
  <c r="C544" i="27"/>
  <c r="I543" i="27"/>
  <c r="H543" i="27"/>
  <c r="G543" i="27"/>
  <c r="E543" i="27"/>
  <c r="D543" i="27"/>
  <c r="C543" i="27"/>
  <c r="I542" i="27"/>
  <c r="H542" i="27"/>
  <c r="G542" i="27"/>
  <c r="E542" i="27"/>
  <c r="D542" i="27"/>
  <c r="C542" i="27"/>
  <c r="I541" i="27"/>
  <c r="H541" i="27"/>
  <c r="G541" i="27"/>
  <c r="E541" i="27"/>
  <c r="D541" i="27"/>
  <c r="C541" i="27"/>
  <c r="I540" i="27"/>
  <c r="H540" i="27"/>
  <c r="G540" i="27"/>
  <c r="E540" i="27"/>
  <c r="D540" i="27"/>
  <c r="C540" i="27"/>
  <c r="I539" i="27"/>
  <c r="H539" i="27"/>
  <c r="G539" i="27"/>
  <c r="E539" i="27"/>
  <c r="D539" i="27"/>
  <c r="C539" i="27"/>
  <c r="I538" i="27"/>
  <c r="H538" i="27"/>
  <c r="G538" i="27"/>
  <c r="E538" i="27"/>
  <c r="D538" i="27"/>
  <c r="C538" i="27"/>
  <c r="I537" i="27"/>
  <c r="H537" i="27"/>
  <c r="G537" i="27"/>
  <c r="E537" i="27"/>
  <c r="D537" i="27"/>
  <c r="C537" i="27"/>
  <c r="I536" i="27"/>
  <c r="H536" i="27"/>
  <c r="G536" i="27"/>
  <c r="E536" i="27"/>
  <c r="D536" i="27"/>
  <c r="C536" i="27"/>
  <c r="I535" i="27"/>
  <c r="H535" i="27"/>
  <c r="G535" i="27"/>
  <c r="E535" i="27"/>
  <c r="D535" i="27"/>
  <c r="C535" i="27"/>
  <c r="I534" i="27"/>
  <c r="H534" i="27"/>
  <c r="G534" i="27"/>
  <c r="E534" i="27"/>
  <c r="D534" i="27"/>
  <c r="C534" i="27"/>
  <c r="I533" i="27"/>
  <c r="H533" i="27"/>
  <c r="G533" i="27"/>
  <c r="E533" i="27"/>
  <c r="D533" i="27"/>
  <c r="C533" i="27"/>
  <c r="I532" i="27"/>
  <c r="H532" i="27"/>
  <c r="G532" i="27"/>
  <c r="E532" i="27"/>
  <c r="D532" i="27"/>
  <c r="C532" i="27"/>
  <c r="I531" i="27"/>
  <c r="H531" i="27"/>
  <c r="G531" i="27"/>
  <c r="E531" i="27"/>
  <c r="D531" i="27"/>
  <c r="C531" i="27"/>
  <c r="I530" i="27"/>
  <c r="H530" i="27"/>
  <c r="G530" i="27"/>
  <c r="E530" i="27"/>
  <c r="D530" i="27"/>
  <c r="C530" i="27"/>
  <c r="I529" i="27"/>
  <c r="H529" i="27"/>
  <c r="G529" i="27"/>
  <c r="E529" i="27"/>
  <c r="D529" i="27"/>
  <c r="C529" i="27"/>
  <c r="I528" i="27"/>
  <c r="H528" i="27"/>
  <c r="G528" i="27"/>
  <c r="E528" i="27"/>
  <c r="D528" i="27"/>
  <c r="C528" i="27"/>
  <c r="I527" i="27"/>
  <c r="H527" i="27"/>
  <c r="G527" i="27"/>
  <c r="E527" i="27"/>
  <c r="D527" i="27"/>
  <c r="C527" i="27"/>
  <c r="I526" i="27"/>
  <c r="H526" i="27"/>
  <c r="G526" i="27"/>
  <c r="E526" i="27"/>
  <c r="D526" i="27"/>
  <c r="C526" i="27"/>
  <c r="I525" i="27"/>
  <c r="H525" i="27"/>
  <c r="G525" i="27"/>
  <c r="E525" i="27"/>
  <c r="D525" i="27"/>
  <c r="C525" i="27"/>
  <c r="I524" i="27"/>
  <c r="H524" i="27"/>
  <c r="G524" i="27"/>
  <c r="E524" i="27"/>
  <c r="D524" i="27"/>
  <c r="C524" i="27"/>
  <c r="I523" i="27"/>
  <c r="H523" i="27"/>
  <c r="G523" i="27"/>
  <c r="E523" i="27"/>
  <c r="D523" i="27"/>
  <c r="C523" i="27"/>
  <c r="I522" i="27"/>
  <c r="H522" i="27"/>
  <c r="G522" i="27"/>
  <c r="E522" i="27"/>
  <c r="D522" i="27"/>
  <c r="C522" i="27"/>
  <c r="I521" i="27"/>
  <c r="H521" i="27"/>
  <c r="G521" i="27"/>
  <c r="E521" i="27"/>
  <c r="D521" i="27"/>
  <c r="C521" i="27"/>
  <c r="I520" i="27"/>
  <c r="H520" i="27"/>
  <c r="G520" i="27"/>
  <c r="E520" i="27"/>
  <c r="D520" i="27"/>
  <c r="C520" i="27"/>
  <c r="I519" i="27"/>
  <c r="H519" i="27"/>
  <c r="G519" i="27"/>
  <c r="E519" i="27"/>
  <c r="D519" i="27"/>
  <c r="C519" i="27"/>
  <c r="I518" i="27"/>
  <c r="H518" i="27"/>
  <c r="G518" i="27"/>
  <c r="E518" i="27"/>
  <c r="D518" i="27"/>
  <c r="C518" i="27"/>
  <c r="I517" i="27"/>
  <c r="H517" i="27"/>
  <c r="G517" i="27"/>
  <c r="E517" i="27"/>
  <c r="D517" i="27"/>
  <c r="C517" i="27"/>
  <c r="I516" i="27"/>
  <c r="H516" i="27"/>
  <c r="G516" i="27"/>
  <c r="E516" i="27"/>
  <c r="D516" i="27"/>
  <c r="C516" i="27"/>
  <c r="I515" i="27"/>
  <c r="H515" i="27"/>
  <c r="G515" i="27"/>
  <c r="E515" i="27"/>
  <c r="D515" i="27"/>
  <c r="C515" i="27"/>
  <c r="I514" i="27"/>
  <c r="H514" i="27"/>
  <c r="G514" i="27"/>
  <c r="E514" i="27"/>
  <c r="D514" i="27"/>
  <c r="C514" i="27"/>
  <c r="I513" i="27"/>
  <c r="H513" i="27"/>
  <c r="G513" i="27"/>
  <c r="E513" i="27"/>
  <c r="D513" i="27"/>
  <c r="C513" i="27"/>
  <c r="I512" i="27"/>
  <c r="H512" i="27"/>
  <c r="G512" i="27"/>
  <c r="E512" i="27"/>
  <c r="D512" i="27"/>
  <c r="C512" i="27"/>
  <c r="I511" i="27"/>
  <c r="H511" i="27"/>
  <c r="G511" i="27"/>
  <c r="E511" i="27"/>
  <c r="D511" i="27"/>
  <c r="C511" i="27"/>
  <c r="I510" i="27"/>
  <c r="H510" i="27"/>
  <c r="G510" i="27"/>
  <c r="E510" i="27"/>
  <c r="D510" i="27"/>
  <c r="C510" i="27"/>
  <c r="I509" i="27"/>
  <c r="H509" i="27"/>
  <c r="G509" i="27"/>
  <c r="E509" i="27"/>
  <c r="D509" i="27"/>
  <c r="C509" i="27"/>
  <c r="I508" i="27"/>
  <c r="H508" i="27"/>
  <c r="G508" i="27"/>
  <c r="E508" i="27"/>
  <c r="D508" i="27"/>
  <c r="C508" i="27"/>
  <c r="I507" i="27"/>
  <c r="H507" i="27"/>
  <c r="G507" i="27"/>
  <c r="E507" i="27"/>
  <c r="D507" i="27"/>
  <c r="C507" i="27"/>
  <c r="I506" i="27"/>
  <c r="H506" i="27"/>
  <c r="G506" i="27"/>
  <c r="E506" i="27"/>
  <c r="D506" i="27"/>
  <c r="C506" i="27"/>
  <c r="I505" i="27"/>
  <c r="H505" i="27"/>
  <c r="G505" i="27"/>
  <c r="E505" i="27"/>
  <c r="D505" i="27"/>
  <c r="C505" i="27"/>
  <c r="I504" i="27"/>
  <c r="H504" i="27"/>
  <c r="G504" i="27"/>
  <c r="E504" i="27"/>
  <c r="D504" i="27"/>
  <c r="C504" i="27"/>
  <c r="I503" i="27"/>
  <c r="H503" i="27"/>
  <c r="G503" i="27"/>
  <c r="E503" i="27"/>
  <c r="D503" i="27"/>
  <c r="C503" i="27"/>
  <c r="I502" i="27"/>
  <c r="H502" i="27"/>
  <c r="G502" i="27"/>
  <c r="E502" i="27"/>
  <c r="D502" i="27"/>
  <c r="C502" i="27"/>
  <c r="I501" i="27"/>
  <c r="H501" i="27"/>
  <c r="G501" i="27"/>
  <c r="E501" i="27"/>
  <c r="D501" i="27"/>
  <c r="C501" i="27"/>
  <c r="I500" i="27"/>
  <c r="H500" i="27"/>
  <c r="G500" i="27"/>
  <c r="E500" i="27"/>
  <c r="D500" i="27"/>
  <c r="C500" i="27"/>
  <c r="I499" i="27"/>
  <c r="H499" i="27"/>
  <c r="G499" i="27"/>
  <c r="E499" i="27"/>
  <c r="D499" i="27"/>
  <c r="C499" i="27"/>
  <c r="I498" i="27"/>
  <c r="H498" i="27"/>
  <c r="G498" i="27"/>
  <c r="E498" i="27"/>
  <c r="D498" i="27"/>
  <c r="C498" i="27"/>
  <c r="I497" i="27"/>
  <c r="H497" i="27"/>
  <c r="G497" i="27"/>
  <c r="E497" i="27"/>
  <c r="D497" i="27"/>
  <c r="C497" i="27"/>
  <c r="I496" i="27"/>
  <c r="H496" i="27"/>
  <c r="G496" i="27"/>
  <c r="E496" i="27"/>
  <c r="D496" i="27"/>
  <c r="C496" i="27"/>
  <c r="I495" i="27"/>
  <c r="H495" i="27"/>
  <c r="G495" i="27"/>
  <c r="E495" i="27"/>
  <c r="D495" i="27"/>
  <c r="C495" i="27"/>
  <c r="I494" i="27"/>
  <c r="H494" i="27"/>
  <c r="G494" i="27"/>
  <c r="E494" i="27"/>
  <c r="D494" i="27"/>
  <c r="C494" i="27"/>
  <c r="I493" i="27"/>
  <c r="H493" i="27"/>
  <c r="G493" i="27"/>
  <c r="E493" i="27"/>
  <c r="D493" i="27"/>
  <c r="C493" i="27"/>
  <c r="I492" i="27"/>
  <c r="H492" i="27"/>
  <c r="G492" i="27"/>
  <c r="E492" i="27"/>
  <c r="D492" i="27"/>
  <c r="C492" i="27"/>
  <c r="I491" i="27"/>
  <c r="H491" i="27"/>
  <c r="G491" i="27"/>
  <c r="E491" i="27"/>
  <c r="D491" i="27"/>
  <c r="C491" i="27"/>
  <c r="I490" i="27"/>
  <c r="H490" i="27"/>
  <c r="G490" i="27"/>
  <c r="E490" i="27"/>
  <c r="D490" i="27"/>
  <c r="C490" i="27"/>
  <c r="I489" i="27"/>
  <c r="H489" i="27"/>
  <c r="G489" i="27"/>
  <c r="E489" i="27"/>
  <c r="D489" i="27"/>
  <c r="C489" i="27"/>
  <c r="I488" i="27"/>
  <c r="H488" i="27"/>
  <c r="G488" i="27"/>
  <c r="E488" i="27"/>
  <c r="D488" i="27"/>
  <c r="C488" i="27"/>
  <c r="I487" i="27"/>
  <c r="H487" i="27"/>
  <c r="G487" i="27"/>
  <c r="E487" i="27"/>
  <c r="D487" i="27"/>
  <c r="C487" i="27"/>
  <c r="I486" i="27"/>
  <c r="H486" i="27"/>
  <c r="G486" i="27"/>
  <c r="E486" i="27"/>
  <c r="D486" i="27"/>
  <c r="C486" i="27"/>
  <c r="I485" i="27"/>
  <c r="H485" i="27"/>
  <c r="G485" i="27"/>
  <c r="E485" i="27"/>
  <c r="D485" i="27"/>
  <c r="C485" i="27"/>
  <c r="I484" i="27"/>
  <c r="H484" i="27"/>
  <c r="G484" i="27"/>
  <c r="E484" i="27"/>
  <c r="D484" i="27"/>
  <c r="C484" i="27"/>
  <c r="I483" i="27"/>
  <c r="H483" i="27"/>
  <c r="G483" i="27"/>
  <c r="E483" i="27"/>
  <c r="D483" i="27"/>
  <c r="C483" i="27"/>
  <c r="I482" i="27"/>
  <c r="H482" i="27"/>
  <c r="G482" i="27"/>
  <c r="E482" i="27"/>
  <c r="D482" i="27"/>
  <c r="C482" i="27"/>
  <c r="I481" i="27"/>
  <c r="H481" i="27"/>
  <c r="G481" i="27"/>
  <c r="E481" i="27"/>
  <c r="D481" i="27"/>
  <c r="C481" i="27"/>
  <c r="I480" i="27"/>
  <c r="H480" i="27"/>
  <c r="G480" i="27"/>
  <c r="E480" i="27"/>
  <c r="D480" i="27"/>
  <c r="C480" i="27"/>
  <c r="I479" i="27"/>
  <c r="H479" i="27"/>
  <c r="G479" i="27"/>
  <c r="E479" i="27"/>
  <c r="D479" i="27"/>
  <c r="C479" i="27"/>
  <c r="I478" i="27"/>
  <c r="H478" i="27"/>
  <c r="G478" i="27"/>
  <c r="E478" i="27"/>
  <c r="D478" i="27"/>
  <c r="C478" i="27"/>
  <c r="I477" i="27"/>
  <c r="H477" i="27"/>
  <c r="G477" i="27"/>
  <c r="E477" i="27"/>
  <c r="D477" i="27"/>
  <c r="C477" i="27"/>
  <c r="I476" i="27"/>
  <c r="H476" i="27"/>
  <c r="G476" i="27"/>
  <c r="E476" i="27"/>
  <c r="D476" i="27"/>
  <c r="C476" i="27"/>
  <c r="I475" i="27"/>
  <c r="H475" i="27"/>
  <c r="G475" i="27"/>
  <c r="E475" i="27"/>
  <c r="D475" i="27"/>
  <c r="C475" i="27"/>
  <c r="I474" i="27"/>
  <c r="H474" i="27"/>
  <c r="G474" i="27"/>
  <c r="E474" i="27"/>
  <c r="D474" i="27"/>
  <c r="C474" i="27"/>
  <c r="I473" i="27"/>
  <c r="H473" i="27"/>
  <c r="G473" i="27"/>
  <c r="E473" i="27"/>
  <c r="D473" i="27"/>
  <c r="C473" i="27"/>
  <c r="I472" i="27"/>
  <c r="H472" i="27"/>
  <c r="G472" i="27"/>
  <c r="E472" i="27"/>
  <c r="D472" i="27"/>
  <c r="C472" i="27"/>
  <c r="I471" i="27"/>
  <c r="H471" i="27"/>
  <c r="G471" i="27"/>
  <c r="E471" i="27"/>
  <c r="D471" i="27"/>
  <c r="C471" i="27"/>
  <c r="I470" i="27"/>
  <c r="H470" i="27"/>
  <c r="G470" i="27"/>
  <c r="E470" i="27"/>
  <c r="D470" i="27"/>
  <c r="C470" i="27"/>
  <c r="I469" i="27"/>
  <c r="H469" i="27"/>
  <c r="G469" i="27"/>
  <c r="E469" i="27"/>
  <c r="D469" i="27"/>
  <c r="C469" i="27"/>
  <c r="I468" i="27"/>
  <c r="H468" i="27"/>
  <c r="G468" i="27"/>
  <c r="E468" i="27"/>
  <c r="D468" i="27"/>
  <c r="C468" i="27"/>
  <c r="I467" i="27"/>
  <c r="H467" i="27"/>
  <c r="G467" i="27"/>
  <c r="E467" i="27"/>
  <c r="D467" i="27"/>
  <c r="C467" i="27"/>
  <c r="I466" i="27"/>
  <c r="H466" i="27"/>
  <c r="G466" i="27"/>
  <c r="E466" i="27"/>
  <c r="D466" i="27"/>
  <c r="C466" i="27"/>
  <c r="I465" i="27"/>
  <c r="H465" i="27"/>
  <c r="G465" i="27"/>
  <c r="E465" i="27"/>
  <c r="D465" i="27"/>
  <c r="C465" i="27"/>
  <c r="I464" i="27"/>
  <c r="H464" i="27"/>
  <c r="G464" i="27"/>
  <c r="E464" i="27"/>
  <c r="D464" i="27"/>
  <c r="C464" i="27"/>
  <c r="I463" i="27"/>
  <c r="H463" i="27"/>
  <c r="G463" i="27"/>
  <c r="E463" i="27"/>
  <c r="D463" i="27"/>
  <c r="C463" i="27"/>
  <c r="I462" i="27"/>
  <c r="H462" i="27"/>
  <c r="G462" i="27"/>
  <c r="E462" i="27"/>
  <c r="D462" i="27"/>
  <c r="C462" i="27"/>
  <c r="I461" i="27"/>
  <c r="H461" i="27"/>
  <c r="G461" i="27"/>
  <c r="E461" i="27"/>
  <c r="D461" i="27"/>
  <c r="C461" i="27"/>
  <c r="I460" i="27"/>
  <c r="H460" i="27"/>
  <c r="G460" i="27"/>
  <c r="E460" i="27"/>
  <c r="D460" i="27"/>
  <c r="C460" i="27"/>
  <c r="I459" i="27"/>
  <c r="H459" i="27"/>
  <c r="G459" i="27"/>
  <c r="E459" i="27"/>
  <c r="D459" i="27"/>
  <c r="C459" i="27"/>
  <c r="I458" i="27"/>
  <c r="H458" i="27"/>
  <c r="G458" i="27"/>
  <c r="E458" i="27"/>
  <c r="D458" i="27"/>
  <c r="C458" i="27"/>
  <c r="I457" i="27"/>
  <c r="H457" i="27"/>
  <c r="G457" i="27"/>
  <c r="E457" i="27"/>
  <c r="D457" i="27"/>
  <c r="C457" i="27"/>
  <c r="I456" i="27"/>
  <c r="H456" i="27"/>
  <c r="G456" i="27"/>
  <c r="E456" i="27"/>
  <c r="D456" i="27"/>
  <c r="C456" i="27"/>
  <c r="I455" i="27"/>
  <c r="H455" i="27"/>
  <c r="G455" i="27"/>
  <c r="E455" i="27"/>
  <c r="D455" i="27"/>
  <c r="C455" i="27"/>
  <c r="I454" i="27"/>
  <c r="H454" i="27"/>
  <c r="G454" i="27"/>
  <c r="E454" i="27"/>
  <c r="D454" i="27"/>
  <c r="C454" i="27"/>
  <c r="I453" i="27"/>
  <c r="H453" i="27"/>
  <c r="G453" i="27"/>
  <c r="E453" i="27"/>
  <c r="D453" i="27"/>
  <c r="C453" i="27"/>
  <c r="I452" i="27"/>
  <c r="H452" i="27"/>
  <c r="G452" i="27"/>
  <c r="E452" i="27"/>
  <c r="D452" i="27"/>
  <c r="C452" i="27"/>
  <c r="I451" i="27"/>
  <c r="H451" i="27"/>
  <c r="G451" i="27"/>
  <c r="E451" i="27"/>
  <c r="D451" i="27"/>
  <c r="C451" i="27"/>
  <c r="I450" i="27"/>
  <c r="H450" i="27"/>
  <c r="G450" i="27"/>
  <c r="E450" i="27"/>
  <c r="D450" i="27"/>
  <c r="C450" i="27"/>
  <c r="I449" i="27"/>
  <c r="H449" i="27"/>
  <c r="G449" i="27"/>
  <c r="E449" i="27"/>
  <c r="D449" i="27"/>
  <c r="C449" i="27"/>
  <c r="I448" i="27"/>
  <c r="H448" i="27"/>
  <c r="G448" i="27"/>
  <c r="E448" i="27"/>
  <c r="D448" i="27"/>
  <c r="C448" i="27"/>
  <c r="I447" i="27"/>
  <c r="H447" i="27"/>
  <c r="G447" i="27"/>
  <c r="E447" i="27"/>
  <c r="D447" i="27"/>
  <c r="C447" i="27"/>
  <c r="I446" i="27"/>
  <c r="H446" i="27"/>
  <c r="G446" i="27"/>
  <c r="E446" i="27"/>
  <c r="D446" i="27"/>
  <c r="C446" i="27"/>
  <c r="I445" i="27"/>
  <c r="H445" i="27"/>
  <c r="G445" i="27"/>
  <c r="E445" i="27"/>
  <c r="D445" i="27"/>
  <c r="C445" i="27"/>
  <c r="I444" i="27"/>
  <c r="H444" i="27"/>
  <c r="G444" i="27"/>
  <c r="E444" i="27"/>
  <c r="D444" i="27"/>
  <c r="C444" i="27"/>
  <c r="I443" i="27"/>
  <c r="H443" i="27"/>
  <c r="G443" i="27"/>
  <c r="E443" i="27"/>
  <c r="D443" i="27"/>
  <c r="C443" i="27"/>
  <c r="I442" i="27"/>
  <c r="H442" i="27"/>
  <c r="G442" i="27"/>
  <c r="E442" i="27"/>
  <c r="D442" i="27"/>
  <c r="C442" i="27"/>
  <c r="I441" i="27"/>
  <c r="H441" i="27"/>
  <c r="G441" i="27"/>
  <c r="E441" i="27"/>
  <c r="D441" i="27"/>
  <c r="C441" i="27"/>
  <c r="I440" i="27"/>
  <c r="H440" i="27"/>
  <c r="G440" i="27"/>
  <c r="E440" i="27"/>
  <c r="D440" i="27"/>
  <c r="C440" i="27"/>
  <c r="I439" i="27"/>
  <c r="H439" i="27"/>
  <c r="G439" i="27"/>
  <c r="E439" i="27"/>
  <c r="D439" i="27"/>
  <c r="C439" i="27"/>
  <c r="I438" i="27"/>
  <c r="H438" i="27"/>
  <c r="G438" i="27"/>
  <c r="E438" i="27"/>
  <c r="D438" i="27"/>
  <c r="C438" i="27"/>
  <c r="I437" i="27"/>
  <c r="H437" i="27"/>
  <c r="G437" i="27"/>
  <c r="E437" i="27"/>
  <c r="D437" i="27"/>
  <c r="C437" i="27"/>
  <c r="I436" i="27"/>
  <c r="H436" i="27"/>
  <c r="G436" i="27"/>
  <c r="E436" i="27"/>
  <c r="D436" i="27"/>
  <c r="C436" i="27"/>
  <c r="I435" i="27"/>
  <c r="H435" i="27"/>
  <c r="G435" i="27"/>
  <c r="E435" i="27"/>
  <c r="D435" i="27"/>
  <c r="C435" i="27"/>
  <c r="I434" i="27"/>
  <c r="H434" i="27"/>
  <c r="G434" i="27"/>
  <c r="E434" i="27"/>
  <c r="D434" i="27"/>
  <c r="C434" i="27"/>
  <c r="I433" i="27"/>
  <c r="H433" i="27"/>
  <c r="G433" i="27"/>
  <c r="E433" i="27"/>
  <c r="D433" i="27"/>
  <c r="C433" i="27"/>
  <c r="I432" i="27"/>
  <c r="H432" i="27"/>
  <c r="G432" i="27"/>
  <c r="E432" i="27"/>
  <c r="D432" i="27"/>
  <c r="C432" i="27"/>
  <c r="I431" i="27"/>
  <c r="H431" i="27"/>
  <c r="G431" i="27"/>
  <c r="E431" i="27"/>
  <c r="D431" i="27"/>
  <c r="C431" i="27"/>
  <c r="I430" i="27"/>
  <c r="H430" i="27"/>
  <c r="G430" i="27"/>
  <c r="E430" i="27"/>
  <c r="D430" i="27"/>
  <c r="C430" i="27"/>
  <c r="I429" i="27"/>
  <c r="H429" i="27"/>
  <c r="G429" i="27"/>
  <c r="E429" i="27"/>
  <c r="D429" i="27"/>
  <c r="C429" i="27"/>
  <c r="I428" i="27"/>
  <c r="H428" i="27"/>
  <c r="G428" i="27"/>
  <c r="E428" i="27"/>
  <c r="D428" i="27"/>
  <c r="C428" i="27"/>
  <c r="I427" i="27"/>
  <c r="H427" i="27"/>
  <c r="G427" i="27"/>
  <c r="E427" i="27"/>
  <c r="D427" i="27"/>
  <c r="C427" i="27"/>
  <c r="I426" i="27"/>
  <c r="H426" i="27"/>
  <c r="G426" i="27"/>
  <c r="E426" i="27"/>
  <c r="D426" i="27"/>
  <c r="C426" i="27"/>
  <c r="I425" i="27"/>
  <c r="H425" i="27"/>
  <c r="G425" i="27"/>
  <c r="E425" i="27"/>
  <c r="D425" i="27"/>
  <c r="C425" i="27"/>
  <c r="I424" i="27"/>
  <c r="H424" i="27"/>
  <c r="G424" i="27"/>
  <c r="E424" i="27"/>
  <c r="D424" i="27"/>
  <c r="C424" i="27"/>
  <c r="I423" i="27"/>
  <c r="H423" i="27"/>
  <c r="G423" i="27"/>
  <c r="E423" i="27"/>
  <c r="D423" i="27"/>
  <c r="C423" i="27"/>
  <c r="I422" i="27"/>
  <c r="H422" i="27"/>
  <c r="G422" i="27"/>
  <c r="E422" i="27"/>
  <c r="D422" i="27"/>
  <c r="C422" i="27"/>
  <c r="I421" i="27"/>
  <c r="H421" i="27"/>
  <c r="G421" i="27"/>
  <c r="E421" i="27"/>
  <c r="D421" i="27"/>
  <c r="C421" i="27"/>
  <c r="I420" i="27"/>
  <c r="H420" i="27"/>
  <c r="G420" i="27"/>
  <c r="E420" i="27"/>
  <c r="D420" i="27"/>
  <c r="C420" i="27"/>
  <c r="I419" i="27"/>
  <c r="H419" i="27"/>
  <c r="G419" i="27"/>
  <c r="E419" i="27"/>
  <c r="D419" i="27"/>
  <c r="C419" i="27"/>
  <c r="I418" i="27"/>
  <c r="H418" i="27"/>
  <c r="G418" i="27"/>
  <c r="E418" i="27"/>
  <c r="D418" i="27"/>
  <c r="C418" i="27"/>
  <c r="I417" i="27"/>
  <c r="H417" i="27"/>
  <c r="G417" i="27"/>
  <c r="E417" i="27"/>
  <c r="D417" i="27"/>
  <c r="C417" i="27"/>
  <c r="I416" i="27"/>
  <c r="H416" i="27"/>
  <c r="G416" i="27"/>
  <c r="E416" i="27"/>
  <c r="D416" i="27"/>
  <c r="C416" i="27"/>
  <c r="I415" i="27"/>
  <c r="H415" i="27"/>
  <c r="G415" i="27"/>
  <c r="E415" i="27"/>
  <c r="D415" i="27"/>
  <c r="C415" i="27"/>
  <c r="I414" i="27"/>
  <c r="H414" i="27"/>
  <c r="G414" i="27"/>
  <c r="E414" i="27"/>
  <c r="D414" i="27"/>
  <c r="C414" i="27"/>
  <c r="I413" i="27"/>
  <c r="H413" i="27"/>
  <c r="G413" i="27"/>
  <c r="E413" i="27"/>
  <c r="D413" i="27"/>
  <c r="C413" i="27"/>
  <c r="I412" i="27"/>
  <c r="H412" i="27"/>
  <c r="G412" i="27"/>
  <c r="E412" i="27"/>
  <c r="D412" i="27"/>
  <c r="C412" i="27"/>
  <c r="I411" i="27"/>
  <c r="H411" i="27"/>
  <c r="G411" i="27"/>
  <c r="E411" i="27"/>
  <c r="D411" i="27"/>
  <c r="C411" i="27"/>
  <c r="I410" i="27"/>
  <c r="H410" i="27"/>
  <c r="G410" i="27"/>
  <c r="E410" i="27"/>
  <c r="D410" i="27"/>
  <c r="C410" i="27"/>
  <c r="I409" i="27"/>
  <c r="H409" i="27"/>
  <c r="G409" i="27"/>
  <c r="E409" i="27"/>
  <c r="D409" i="27"/>
  <c r="C409" i="27"/>
  <c r="I408" i="27"/>
  <c r="H408" i="27"/>
  <c r="G408" i="27"/>
  <c r="E408" i="27"/>
  <c r="D408" i="27"/>
  <c r="C408" i="27"/>
  <c r="I407" i="27"/>
  <c r="H407" i="27"/>
  <c r="G407" i="27"/>
  <c r="E407" i="27"/>
  <c r="D407" i="27"/>
  <c r="C407" i="27"/>
  <c r="I406" i="27"/>
  <c r="H406" i="27"/>
  <c r="G406" i="27"/>
  <c r="E406" i="27"/>
  <c r="D406" i="27"/>
  <c r="C406" i="27"/>
  <c r="I405" i="27"/>
  <c r="H405" i="27"/>
  <c r="G405" i="27"/>
  <c r="E405" i="27"/>
  <c r="D405" i="27"/>
  <c r="C405" i="27"/>
  <c r="I404" i="27"/>
  <c r="H404" i="27"/>
  <c r="G404" i="27"/>
  <c r="E404" i="27"/>
  <c r="D404" i="27"/>
  <c r="C404" i="27"/>
  <c r="I403" i="27"/>
  <c r="H403" i="27"/>
  <c r="G403" i="27"/>
  <c r="E403" i="27"/>
  <c r="D403" i="27"/>
  <c r="C403" i="27"/>
  <c r="I402" i="27"/>
  <c r="H402" i="27"/>
  <c r="G402" i="27"/>
  <c r="E402" i="27"/>
  <c r="D402" i="27"/>
  <c r="C402" i="27"/>
  <c r="I401" i="27"/>
  <c r="H401" i="27"/>
  <c r="G401" i="27"/>
  <c r="E401" i="27"/>
  <c r="D401" i="27"/>
  <c r="C401" i="27"/>
  <c r="I400" i="27"/>
  <c r="H400" i="27"/>
  <c r="G400" i="27"/>
  <c r="E400" i="27"/>
  <c r="D400" i="27"/>
  <c r="C400" i="27"/>
  <c r="I399" i="27"/>
  <c r="H399" i="27"/>
  <c r="G399" i="27"/>
  <c r="E399" i="27"/>
  <c r="D399" i="27"/>
  <c r="C399" i="27"/>
  <c r="I398" i="27"/>
  <c r="H398" i="27"/>
  <c r="G398" i="27"/>
  <c r="E398" i="27"/>
  <c r="D398" i="27"/>
  <c r="C398" i="27"/>
  <c r="I397" i="27"/>
  <c r="H397" i="27"/>
  <c r="G397" i="27"/>
  <c r="E397" i="27"/>
  <c r="D397" i="27"/>
  <c r="C397" i="27"/>
  <c r="I396" i="27"/>
  <c r="H396" i="27"/>
  <c r="G396" i="27"/>
  <c r="E396" i="27"/>
  <c r="D396" i="27"/>
  <c r="C396" i="27"/>
  <c r="I395" i="27"/>
  <c r="H395" i="27"/>
  <c r="G395" i="27"/>
  <c r="E395" i="27"/>
  <c r="D395" i="27"/>
  <c r="C395" i="27"/>
  <c r="I394" i="27"/>
  <c r="H394" i="27"/>
  <c r="G394" i="27"/>
  <c r="E394" i="27"/>
  <c r="D394" i="27"/>
  <c r="C394" i="27"/>
  <c r="I393" i="27"/>
  <c r="H393" i="27"/>
  <c r="G393" i="27"/>
  <c r="E393" i="27"/>
  <c r="D393" i="27"/>
  <c r="C393" i="27"/>
  <c r="I392" i="27"/>
  <c r="H392" i="27"/>
  <c r="G392" i="27"/>
  <c r="E392" i="27"/>
  <c r="D392" i="27"/>
  <c r="C392" i="27"/>
  <c r="I391" i="27"/>
  <c r="H391" i="27"/>
  <c r="G391" i="27"/>
  <c r="E391" i="27"/>
  <c r="D391" i="27"/>
  <c r="C391" i="27"/>
  <c r="I390" i="27"/>
  <c r="H390" i="27"/>
  <c r="G390" i="27"/>
  <c r="E390" i="27"/>
  <c r="D390" i="27"/>
  <c r="C390" i="27"/>
  <c r="I389" i="27"/>
  <c r="H389" i="27"/>
  <c r="G389" i="27"/>
  <c r="E389" i="27"/>
  <c r="D389" i="27"/>
  <c r="C389" i="27"/>
  <c r="I388" i="27"/>
  <c r="H388" i="27"/>
  <c r="G388" i="27"/>
  <c r="E388" i="27"/>
  <c r="D388" i="27"/>
  <c r="C388" i="27"/>
  <c r="I387" i="27"/>
  <c r="H387" i="27"/>
  <c r="G387" i="27"/>
  <c r="E387" i="27"/>
  <c r="D387" i="27"/>
  <c r="C387" i="27"/>
  <c r="I386" i="27"/>
  <c r="H386" i="27"/>
  <c r="G386" i="27"/>
  <c r="E386" i="27"/>
  <c r="D386" i="27"/>
  <c r="C386" i="27"/>
  <c r="I385" i="27"/>
  <c r="H385" i="27"/>
  <c r="G385" i="27"/>
  <c r="E385" i="27"/>
  <c r="D385" i="27"/>
  <c r="C385" i="27"/>
  <c r="I384" i="27"/>
  <c r="H384" i="27"/>
  <c r="G384" i="27"/>
  <c r="E384" i="27"/>
  <c r="D384" i="27"/>
  <c r="C384" i="27"/>
  <c r="I383" i="27"/>
  <c r="H383" i="27"/>
  <c r="G383" i="27"/>
  <c r="E383" i="27"/>
  <c r="D383" i="27"/>
  <c r="C383" i="27"/>
  <c r="I382" i="27"/>
  <c r="H382" i="27"/>
  <c r="G382" i="27"/>
  <c r="E382" i="27"/>
  <c r="D382" i="27"/>
  <c r="C382" i="27"/>
  <c r="I381" i="27"/>
  <c r="H381" i="27"/>
  <c r="G381" i="27"/>
  <c r="E381" i="27"/>
  <c r="D381" i="27"/>
  <c r="C381" i="27"/>
  <c r="I380" i="27"/>
  <c r="H380" i="27"/>
  <c r="G380" i="27"/>
  <c r="E380" i="27"/>
  <c r="D380" i="27"/>
  <c r="C380" i="27"/>
  <c r="I379" i="27"/>
  <c r="H379" i="27"/>
  <c r="G379" i="27"/>
  <c r="E379" i="27"/>
  <c r="D379" i="27"/>
  <c r="C379" i="27"/>
  <c r="I378" i="27"/>
  <c r="H378" i="27"/>
  <c r="G378" i="27"/>
  <c r="E378" i="27"/>
  <c r="D378" i="27"/>
  <c r="C378" i="27"/>
  <c r="I377" i="27"/>
  <c r="H377" i="27"/>
  <c r="G377" i="27"/>
  <c r="E377" i="27"/>
  <c r="D377" i="27"/>
  <c r="C377" i="27"/>
  <c r="I376" i="27"/>
  <c r="H376" i="27"/>
  <c r="G376" i="27"/>
  <c r="E376" i="27"/>
  <c r="D376" i="27"/>
  <c r="C376" i="27"/>
  <c r="I375" i="27"/>
  <c r="H375" i="27"/>
  <c r="G375" i="27"/>
  <c r="E375" i="27"/>
  <c r="D375" i="27"/>
  <c r="C375" i="27"/>
  <c r="I374" i="27"/>
  <c r="H374" i="27"/>
  <c r="G374" i="27"/>
  <c r="E374" i="27"/>
  <c r="D374" i="27"/>
  <c r="C374" i="27"/>
  <c r="I373" i="27"/>
  <c r="H373" i="27"/>
  <c r="G373" i="27"/>
  <c r="E373" i="27"/>
  <c r="D373" i="27"/>
  <c r="C373" i="27"/>
  <c r="I372" i="27"/>
  <c r="H372" i="27"/>
  <c r="G372" i="27"/>
  <c r="E372" i="27"/>
  <c r="D372" i="27"/>
  <c r="C372" i="27"/>
  <c r="I371" i="27"/>
  <c r="H371" i="27"/>
  <c r="G371" i="27"/>
  <c r="E371" i="27"/>
  <c r="D371" i="27"/>
  <c r="C371" i="27"/>
  <c r="I370" i="27"/>
  <c r="H370" i="27"/>
  <c r="G370" i="27"/>
  <c r="E370" i="27"/>
  <c r="D370" i="27"/>
  <c r="C370" i="27"/>
  <c r="I369" i="27"/>
  <c r="H369" i="27"/>
  <c r="G369" i="27"/>
  <c r="E369" i="27"/>
  <c r="D369" i="27"/>
  <c r="C369" i="27"/>
  <c r="I368" i="27"/>
  <c r="H368" i="27"/>
  <c r="G368" i="27"/>
  <c r="E368" i="27"/>
  <c r="D368" i="27"/>
  <c r="C368" i="27"/>
  <c r="I367" i="27"/>
  <c r="H367" i="27"/>
  <c r="G367" i="27"/>
  <c r="E367" i="27"/>
  <c r="D367" i="27"/>
  <c r="C367" i="27"/>
  <c r="I366" i="27"/>
  <c r="H366" i="27"/>
  <c r="G366" i="27"/>
  <c r="E366" i="27"/>
  <c r="D366" i="27"/>
  <c r="C366" i="27"/>
  <c r="I365" i="27"/>
  <c r="H365" i="27"/>
  <c r="G365" i="27"/>
  <c r="E365" i="27"/>
  <c r="D365" i="27"/>
  <c r="C365" i="27"/>
  <c r="I364" i="27"/>
  <c r="H364" i="27"/>
  <c r="G364" i="27"/>
  <c r="E364" i="27"/>
  <c r="D364" i="27"/>
  <c r="C364" i="27"/>
  <c r="I363" i="27"/>
  <c r="H363" i="27"/>
  <c r="G363" i="27"/>
  <c r="E363" i="27"/>
  <c r="D363" i="27"/>
  <c r="C363" i="27"/>
  <c r="I362" i="27"/>
  <c r="H362" i="27"/>
  <c r="G362" i="27"/>
  <c r="E362" i="27"/>
  <c r="D362" i="27"/>
  <c r="C362" i="27"/>
  <c r="I361" i="27"/>
  <c r="H361" i="27"/>
  <c r="G361" i="27"/>
  <c r="E361" i="27"/>
  <c r="D361" i="27"/>
  <c r="C361" i="27"/>
  <c r="I360" i="27"/>
  <c r="H360" i="27"/>
  <c r="G360" i="27"/>
  <c r="E360" i="27"/>
  <c r="D360" i="27"/>
  <c r="C360" i="27"/>
  <c r="I359" i="27"/>
  <c r="H359" i="27"/>
  <c r="G359" i="27"/>
  <c r="E359" i="27"/>
  <c r="D359" i="27"/>
  <c r="C359" i="27"/>
  <c r="I358" i="27"/>
  <c r="H358" i="27"/>
  <c r="G358" i="27"/>
  <c r="E358" i="27"/>
  <c r="D358" i="27"/>
  <c r="C358" i="27"/>
  <c r="I357" i="27"/>
  <c r="H357" i="27"/>
  <c r="G357" i="27"/>
  <c r="E357" i="27"/>
  <c r="D357" i="27"/>
  <c r="C357" i="27"/>
  <c r="I356" i="27"/>
  <c r="H356" i="27"/>
  <c r="G356" i="27"/>
  <c r="E356" i="27"/>
  <c r="D356" i="27"/>
  <c r="C356" i="27"/>
  <c r="I355" i="27"/>
  <c r="H355" i="27"/>
  <c r="G355" i="27"/>
  <c r="E355" i="27"/>
  <c r="D355" i="27"/>
  <c r="C355" i="27"/>
  <c r="I354" i="27"/>
  <c r="H354" i="27"/>
  <c r="G354" i="27"/>
  <c r="E354" i="27"/>
  <c r="D354" i="27"/>
  <c r="C354" i="27"/>
  <c r="I353" i="27"/>
  <c r="H353" i="27"/>
  <c r="G353" i="27"/>
  <c r="E353" i="27"/>
  <c r="D353" i="27"/>
  <c r="C353" i="27"/>
  <c r="I352" i="27"/>
  <c r="H352" i="27"/>
  <c r="G352" i="27"/>
  <c r="E352" i="27"/>
  <c r="D352" i="27"/>
  <c r="C352" i="27"/>
  <c r="I351" i="27"/>
  <c r="H351" i="27"/>
  <c r="G351" i="27"/>
  <c r="E351" i="27"/>
  <c r="D351" i="27"/>
  <c r="C351" i="27"/>
  <c r="I350" i="27"/>
  <c r="H350" i="27"/>
  <c r="G350" i="27"/>
  <c r="E350" i="27"/>
  <c r="D350" i="27"/>
  <c r="C350" i="27"/>
  <c r="I349" i="27"/>
  <c r="H349" i="27"/>
  <c r="G349" i="27"/>
  <c r="E349" i="27"/>
  <c r="D349" i="27"/>
  <c r="C349" i="27"/>
  <c r="I348" i="27"/>
  <c r="H348" i="27"/>
  <c r="G348" i="27"/>
  <c r="E348" i="27"/>
  <c r="D348" i="27"/>
  <c r="C348" i="27"/>
  <c r="I347" i="27"/>
  <c r="H347" i="27"/>
  <c r="G347" i="27"/>
  <c r="E347" i="27"/>
  <c r="D347" i="27"/>
  <c r="C347" i="27"/>
  <c r="I346" i="27"/>
  <c r="H346" i="27"/>
  <c r="G346" i="27"/>
  <c r="E346" i="27"/>
  <c r="D346" i="27"/>
  <c r="C346" i="27"/>
  <c r="I345" i="27"/>
  <c r="H345" i="27"/>
  <c r="G345" i="27"/>
  <c r="E345" i="27"/>
  <c r="D345" i="27"/>
  <c r="C345" i="27"/>
  <c r="I344" i="27"/>
  <c r="H344" i="27"/>
  <c r="G344" i="27"/>
  <c r="E344" i="27"/>
  <c r="D344" i="27"/>
  <c r="C344" i="27"/>
  <c r="I343" i="27"/>
  <c r="H343" i="27"/>
  <c r="G343" i="27"/>
  <c r="E343" i="27"/>
  <c r="D343" i="27"/>
  <c r="C343" i="27"/>
  <c r="I342" i="27"/>
  <c r="H342" i="27"/>
  <c r="G342" i="27"/>
  <c r="E342" i="27"/>
  <c r="D342" i="27"/>
  <c r="C342" i="27"/>
  <c r="I341" i="27"/>
  <c r="H341" i="27"/>
  <c r="G341" i="27"/>
  <c r="E341" i="27"/>
  <c r="D341" i="27"/>
  <c r="C341" i="27"/>
  <c r="I340" i="27"/>
  <c r="H340" i="27"/>
  <c r="G340" i="27"/>
  <c r="E340" i="27"/>
  <c r="D340" i="27"/>
  <c r="C340" i="27"/>
  <c r="I339" i="27"/>
  <c r="H339" i="27"/>
  <c r="G339" i="27"/>
  <c r="E339" i="27"/>
  <c r="D339" i="27"/>
  <c r="C339" i="27"/>
  <c r="I338" i="27"/>
  <c r="H338" i="27"/>
  <c r="G338" i="27"/>
  <c r="E338" i="27"/>
  <c r="D338" i="27"/>
  <c r="C338" i="27"/>
  <c r="I337" i="27"/>
  <c r="H337" i="27"/>
  <c r="G337" i="27"/>
  <c r="E337" i="27"/>
  <c r="D337" i="27"/>
  <c r="C337" i="27"/>
  <c r="I336" i="27"/>
  <c r="H336" i="27"/>
  <c r="G336" i="27"/>
  <c r="E336" i="27"/>
  <c r="D336" i="27"/>
  <c r="C336" i="27"/>
  <c r="I335" i="27"/>
  <c r="H335" i="27"/>
  <c r="G335" i="27"/>
  <c r="E335" i="27"/>
  <c r="D335" i="27"/>
  <c r="C335" i="27"/>
  <c r="I334" i="27"/>
  <c r="H334" i="27"/>
  <c r="G334" i="27"/>
  <c r="E334" i="27"/>
  <c r="D334" i="27"/>
  <c r="C334" i="27"/>
  <c r="I333" i="27"/>
  <c r="H333" i="27"/>
  <c r="G333" i="27"/>
  <c r="E333" i="27"/>
  <c r="D333" i="27"/>
  <c r="C333" i="27"/>
  <c r="I332" i="27"/>
  <c r="H332" i="27"/>
  <c r="G332" i="27"/>
  <c r="E332" i="27"/>
  <c r="D332" i="27"/>
  <c r="C332" i="27"/>
  <c r="I331" i="27"/>
  <c r="H331" i="27"/>
  <c r="G331" i="27"/>
  <c r="E331" i="27"/>
  <c r="D331" i="27"/>
  <c r="C331" i="27"/>
  <c r="I330" i="27"/>
  <c r="H330" i="27"/>
  <c r="G330" i="27"/>
  <c r="E330" i="27"/>
  <c r="D330" i="27"/>
  <c r="C330" i="27"/>
  <c r="I329" i="27"/>
  <c r="H329" i="27"/>
  <c r="G329" i="27"/>
  <c r="E329" i="27"/>
  <c r="D329" i="27"/>
  <c r="C329" i="27"/>
  <c r="I328" i="27"/>
  <c r="H328" i="27"/>
  <c r="G328" i="27"/>
  <c r="E328" i="27"/>
  <c r="D328" i="27"/>
  <c r="C328" i="27"/>
  <c r="I327" i="27"/>
  <c r="H327" i="27"/>
  <c r="G327" i="27"/>
  <c r="E327" i="27"/>
  <c r="D327" i="27"/>
  <c r="C327" i="27"/>
  <c r="I326" i="27"/>
  <c r="H326" i="27"/>
  <c r="G326" i="27"/>
  <c r="E326" i="27"/>
  <c r="D326" i="27"/>
  <c r="C326" i="27"/>
  <c r="I325" i="27"/>
  <c r="H325" i="27"/>
  <c r="G325" i="27"/>
  <c r="E325" i="27"/>
  <c r="D325" i="27"/>
  <c r="C325" i="27"/>
  <c r="I324" i="27"/>
  <c r="H324" i="27"/>
  <c r="G324" i="27"/>
  <c r="E324" i="27"/>
  <c r="D324" i="27"/>
  <c r="C324" i="27"/>
  <c r="I323" i="27"/>
  <c r="H323" i="27"/>
  <c r="G323" i="27"/>
  <c r="E323" i="27"/>
  <c r="D323" i="27"/>
  <c r="C323" i="27"/>
  <c r="I322" i="27"/>
  <c r="H322" i="27"/>
  <c r="G322" i="27"/>
  <c r="E322" i="27"/>
  <c r="D322" i="27"/>
  <c r="C322" i="27"/>
  <c r="I321" i="27"/>
  <c r="H321" i="27"/>
  <c r="G321" i="27"/>
  <c r="E321" i="27"/>
  <c r="D321" i="27"/>
  <c r="C321" i="27"/>
  <c r="I320" i="27"/>
  <c r="H320" i="27"/>
  <c r="G320" i="27"/>
  <c r="E320" i="27"/>
  <c r="D320" i="27"/>
  <c r="C320" i="27"/>
  <c r="I319" i="27"/>
  <c r="H319" i="27"/>
  <c r="G319" i="27"/>
  <c r="E319" i="27"/>
  <c r="D319" i="27"/>
  <c r="C319" i="27"/>
  <c r="I318" i="27"/>
  <c r="H318" i="27"/>
  <c r="G318" i="27"/>
  <c r="E318" i="27"/>
  <c r="D318" i="27"/>
  <c r="C318" i="27"/>
  <c r="I317" i="27"/>
  <c r="H317" i="27"/>
  <c r="G317" i="27"/>
  <c r="E317" i="27"/>
  <c r="D317" i="27"/>
  <c r="C317" i="27"/>
  <c r="I316" i="27"/>
  <c r="H316" i="27"/>
  <c r="G316" i="27"/>
  <c r="E316" i="27"/>
  <c r="D316" i="27"/>
  <c r="C316" i="27"/>
  <c r="I315" i="27"/>
  <c r="H315" i="27"/>
  <c r="G315" i="27"/>
  <c r="E315" i="27"/>
  <c r="D315" i="27"/>
  <c r="C315" i="27"/>
  <c r="I314" i="27"/>
  <c r="H314" i="27"/>
  <c r="G314" i="27"/>
  <c r="E314" i="27"/>
  <c r="D314" i="27"/>
  <c r="C314" i="27"/>
  <c r="I313" i="27"/>
  <c r="H313" i="27"/>
  <c r="G313" i="27"/>
  <c r="E313" i="27"/>
  <c r="D313" i="27"/>
  <c r="C313" i="27"/>
  <c r="I312" i="27"/>
  <c r="H312" i="27"/>
  <c r="G312" i="27"/>
  <c r="E312" i="27"/>
  <c r="D312" i="27"/>
  <c r="C312" i="27"/>
  <c r="I311" i="27"/>
  <c r="H311" i="27"/>
  <c r="G311" i="27"/>
  <c r="E311" i="27"/>
  <c r="D311" i="27"/>
  <c r="C311" i="27"/>
  <c r="I310" i="27"/>
  <c r="H310" i="27"/>
  <c r="G310" i="27"/>
  <c r="E310" i="27"/>
  <c r="D310" i="27"/>
  <c r="C310" i="27"/>
  <c r="I309" i="27"/>
  <c r="H309" i="27"/>
  <c r="G309" i="27"/>
  <c r="E309" i="27"/>
  <c r="D309" i="27"/>
  <c r="C309" i="27"/>
  <c r="I308" i="27"/>
  <c r="H308" i="27"/>
  <c r="G308" i="27"/>
  <c r="E308" i="27"/>
  <c r="D308" i="27"/>
  <c r="C308" i="27"/>
  <c r="I307" i="27"/>
  <c r="H307" i="27"/>
  <c r="G307" i="27"/>
  <c r="E307" i="27"/>
  <c r="D307" i="27"/>
  <c r="C307" i="27"/>
  <c r="I306" i="27"/>
  <c r="H306" i="27"/>
  <c r="G306" i="27"/>
  <c r="E306" i="27"/>
  <c r="D306" i="27"/>
  <c r="C306" i="27"/>
  <c r="I305" i="27"/>
  <c r="H305" i="27"/>
  <c r="G305" i="27"/>
  <c r="E305" i="27"/>
  <c r="D305" i="27"/>
  <c r="C305" i="27"/>
  <c r="I304" i="27"/>
  <c r="H304" i="27"/>
  <c r="G304" i="27"/>
  <c r="E304" i="27"/>
  <c r="D304" i="27"/>
  <c r="C304" i="27"/>
  <c r="I303" i="27"/>
  <c r="H303" i="27"/>
  <c r="G303" i="27"/>
  <c r="E303" i="27"/>
  <c r="D303" i="27"/>
  <c r="C303" i="27"/>
  <c r="I302" i="27"/>
  <c r="H302" i="27"/>
  <c r="G302" i="27"/>
  <c r="E302" i="27"/>
  <c r="D302" i="27"/>
  <c r="C302" i="27"/>
  <c r="I301" i="27"/>
  <c r="H301" i="27"/>
  <c r="G301" i="27"/>
  <c r="E301" i="27"/>
  <c r="D301" i="27"/>
  <c r="C301" i="27"/>
  <c r="I300" i="27"/>
  <c r="H300" i="27"/>
  <c r="G300" i="27"/>
  <c r="E300" i="27"/>
  <c r="D300" i="27"/>
  <c r="C300" i="27"/>
  <c r="I299" i="27"/>
  <c r="H299" i="27"/>
  <c r="G299" i="27"/>
  <c r="E299" i="27"/>
  <c r="D299" i="27"/>
  <c r="C299" i="27"/>
  <c r="I298" i="27"/>
  <c r="H298" i="27"/>
  <c r="G298" i="27"/>
  <c r="E298" i="27"/>
  <c r="D298" i="27"/>
  <c r="C298" i="27"/>
  <c r="I297" i="27"/>
  <c r="H297" i="27"/>
  <c r="G297" i="27"/>
  <c r="E297" i="27"/>
  <c r="D297" i="27"/>
  <c r="C297" i="27"/>
  <c r="I296" i="27"/>
  <c r="H296" i="27"/>
  <c r="G296" i="27"/>
  <c r="E296" i="27"/>
  <c r="D296" i="27"/>
  <c r="C296" i="27"/>
  <c r="I295" i="27"/>
  <c r="H295" i="27"/>
  <c r="G295" i="27"/>
  <c r="E295" i="27"/>
  <c r="D295" i="27"/>
  <c r="C295" i="27"/>
  <c r="I294" i="27"/>
  <c r="H294" i="27"/>
  <c r="G294" i="27"/>
  <c r="E294" i="27"/>
  <c r="D294" i="27"/>
  <c r="C294" i="27"/>
  <c r="I293" i="27"/>
  <c r="H293" i="27"/>
  <c r="G293" i="27"/>
  <c r="E293" i="27"/>
  <c r="D293" i="27"/>
  <c r="C293" i="27"/>
  <c r="I292" i="27"/>
  <c r="H292" i="27"/>
  <c r="G292" i="27"/>
  <c r="E292" i="27"/>
  <c r="D292" i="27"/>
  <c r="C292" i="27"/>
  <c r="I291" i="27"/>
  <c r="H291" i="27"/>
  <c r="G291" i="27"/>
  <c r="E291" i="27"/>
  <c r="D291" i="27"/>
  <c r="C291" i="27"/>
  <c r="I290" i="27"/>
  <c r="H290" i="27"/>
  <c r="G290" i="27"/>
  <c r="E290" i="27"/>
  <c r="D290" i="27"/>
  <c r="C290" i="27"/>
  <c r="I289" i="27"/>
  <c r="H289" i="27"/>
  <c r="G289" i="27"/>
  <c r="E289" i="27"/>
  <c r="D289" i="27"/>
  <c r="C289" i="27"/>
  <c r="I288" i="27"/>
  <c r="H288" i="27"/>
  <c r="G288" i="27"/>
  <c r="E288" i="27"/>
  <c r="D288" i="27"/>
  <c r="C288" i="27"/>
  <c r="I287" i="27"/>
  <c r="H287" i="27"/>
  <c r="G287" i="27"/>
  <c r="E287" i="27"/>
  <c r="D287" i="27"/>
  <c r="C287" i="27"/>
  <c r="I286" i="27"/>
  <c r="H286" i="27"/>
  <c r="G286" i="27"/>
  <c r="E286" i="27"/>
  <c r="D286" i="27"/>
  <c r="C286" i="27"/>
  <c r="I285" i="27"/>
  <c r="H285" i="27"/>
  <c r="G285" i="27"/>
  <c r="E285" i="27"/>
  <c r="D285" i="27"/>
  <c r="C285" i="27"/>
  <c r="I284" i="27"/>
  <c r="H284" i="27"/>
  <c r="G284" i="27"/>
  <c r="E284" i="27"/>
  <c r="D284" i="27"/>
  <c r="C284" i="27"/>
  <c r="I283" i="27"/>
  <c r="H283" i="27"/>
  <c r="G283" i="27"/>
  <c r="E283" i="27"/>
  <c r="D283" i="27"/>
  <c r="C283" i="27"/>
  <c r="I282" i="27"/>
  <c r="H282" i="27"/>
  <c r="G282" i="27"/>
  <c r="E282" i="27"/>
  <c r="D282" i="27"/>
  <c r="C282" i="27"/>
  <c r="I281" i="27"/>
  <c r="H281" i="27"/>
  <c r="G281" i="27"/>
  <c r="E281" i="27"/>
  <c r="D281" i="27"/>
  <c r="C281" i="27"/>
  <c r="I280" i="27"/>
  <c r="H280" i="27"/>
  <c r="G280" i="27"/>
  <c r="E280" i="27"/>
  <c r="D280" i="27"/>
  <c r="C280" i="27"/>
  <c r="I279" i="27"/>
  <c r="H279" i="27"/>
  <c r="G279" i="27"/>
  <c r="E279" i="27"/>
  <c r="D279" i="27"/>
  <c r="C279" i="27"/>
  <c r="I278" i="27"/>
  <c r="H278" i="27"/>
  <c r="G278" i="27"/>
  <c r="E278" i="27"/>
  <c r="D278" i="27"/>
  <c r="C278" i="27"/>
  <c r="I277" i="27"/>
  <c r="H277" i="27"/>
  <c r="G277" i="27"/>
  <c r="E277" i="27"/>
  <c r="D277" i="27"/>
  <c r="C277" i="27"/>
  <c r="I276" i="27"/>
  <c r="H276" i="27"/>
  <c r="G276" i="27"/>
  <c r="E276" i="27"/>
  <c r="D276" i="27"/>
  <c r="C276" i="27"/>
  <c r="I275" i="27"/>
  <c r="H275" i="27"/>
  <c r="G275" i="27"/>
  <c r="E275" i="27"/>
  <c r="D275" i="27"/>
  <c r="C275" i="27"/>
  <c r="I274" i="27"/>
  <c r="H274" i="27"/>
  <c r="G274" i="27"/>
  <c r="E274" i="27"/>
  <c r="D274" i="27"/>
  <c r="C274" i="27"/>
  <c r="I273" i="27"/>
  <c r="H273" i="27"/>
  <c r="G273" i="27"/>
  <c r="E273" i="27"/>
  <c r="D273" i="27"/>
  <c r="C273" i="27"/>
  <c r="I272" i="27"/>
  <c r="H272" i="27"/>
  <c r="G272" i="27"/>
  <c r="E272" i="27"/>
  <c r="D272" i="27"/>
  <c r="C272" i="27"/>
  <c r="I271" i="27"/>
  <c r="H271" i="27"/>
  <c r="G271" i="27"/>
  <c r="E271" i="27"/>
  <c r="D271" i="27"/>
  <c r="C271" i="27"/>
  <c r="I270" i="27"/>
  <c r="H270" i="27"/>
  <c r="G270" i="27"/>
  <c r="E270" i="27"/>
  <c r="D270" i="27"/>
  <c r="C270" i="27"/>
  <c r="I269" i="27"/>
  <c r="H269" i="27"/>
  <c r="G269" i="27"/>
  <c r="E269" i="27"/>
  <c r="D269" i="27"/>
  <c r="C269" i="27"/>
  <c r="I268" i="27"/>
  <c r="H268" i="27"/>
  <c r="G268" i="27"/>
  <c r="E268" i="27"/>
  <c r="D268" i="27"/>
  <c r="C268" i="27"/>
  <c r="I267" i="27"/>
  <c r="H267" i="27"/>
  <c r="G267" i="27"/>
  <c r="E267" i="27"/>
  <c r="D267" i="27"/>
  <c r="C267" i="27"/>
  <c r="I266" i="27"/>
  <c r="H266" i="27"/>
  <c r="G266" i="27"/>
  <c r="E266" i="27"/>
  <c r="D266" i="27"/>
  <c r="C266" i="27"/>
  <c r="I265" i="27"/>
  <c r="H265" i="27"/>
  <c r="G265" i="27"/>
  <c r="E265" i="27"/>
  <c r="D265" i="27"/>
  <c r="C265" i="27"/>
  <c r="I264" i="27"/>
  <c r="H264" i="27"/>
  <c r="G264" i="27"/>
  <c r="E264" i="27"/>
  <c r="D264" i="27"/>
  <c r="C264" i="27"/>
  <c r="I263" i="27"/>
  <c r="H263" i="27"/>
  <c r="G263" i="27"/>
  <c r="E263" i="27"/>
  <c r="D263" i="27"/>
  <c r="C263" i="27"/>
  <c r="I262" i="27"/>
  <c r="H262" i="27"/>
  <c r="G262" i="27"/>
  <c r="E262" i="27"/>
  <c r="D262" i="27"/>
  <c r="C262" i="27"/>
  <c r="I261" i="27"/>
  <c r="H261" i="27"/>
  <c r="G261" i="27"/>
  <c r="E261" i="27"/>
  <c r="D261" i="27"/>
  <c r="C261" i="27"/>
  <c r="I260" i="27"/>
  <c r="H260" i="27"/>
  <c r="G260" i="27"/>
  <c r="E260" i="27"/>
  <c r="D260" i="27"/>
  <c r="C260" i="27"/>
  <c r="I259" i="27"/>
  <c r="H259" i="27"/>
  <c r="G259" i="27"/>
  <c r="E259" i="27"/>
  <c r="D259" i="27"/>
  <c r="C259" i="27"/>
  <c r="I258" i="27"/>
  <c r="H258" i="27"/>
  <c r="G258" i="27"/>
  <c r="E258" i="27"/>
  <c r="D258" i="27"/>
  <c r="C258" i="27"/>
  <c r="I257" i="27"/>
  <c r="H257" i="27"/>
  <c r="G257" i="27"/>
  <c r="E257" i="27"/>
  <c r="D257" i="27"/>
  <c r="C257" i="27"/>
  <c r="I256" i="27"/>
  <c r="H256" i="27"/>
  <c r="G256" i="27"/>
  <c r="E256" i="27"/>
  <c r="D256" i="27"/>
  <c r="C256" i="27"/>
  <c r="I255" i="27"/>
  <c r="H255" i="27"/>
  <c r="G255" i="27"/>
  <c r="E255" i="27"/>
  <c r="D255" i="27"/>
  <c r="C255" i="27"/>
  <c r="I254" i="27"/>
  <c r="H254" i="27"/>
  <c r="G254" i="27"/>
  <c r="E254" i="27"/>
  <c r="D254" i="27"/>
  <c r="C254" i="27"/>
  <c r="I253" i="27"/>
  <c r="H253" i="27"/>
  <c r="G253" i="27"/>
  <c r="E253" i="27"/>
  <c r="D253" i="27"/>
  <c r="C253" i="27"/>
  <c r="I252" i="27"/>
  <c r="H252" i="27"/>
  <c r="G252" i="27"/>
  <c r="E252" i="27"/>
  <c r="D252" i="27"/>
  <c r="C252" i="27"/>
  <c r="I251" i="27"/>
  <c r="H251" i="27"/>
  <c r="G251" i="27"/>
  <c r="E251" i="27"/>
  <c r="D251" i="27"/>
  <c r="C251" i="27"/>
  <c r="I250" i="27"/>
  <c r="H250" i="27"/>
  <c r="G250" i="27"/>
  <c r="E250" i="27"/>
  <c r="D250" i="27"/>
  <c r="C250" i="27"/>
  <c r="I249" i="27"/>
  <c r="H249" i="27"/>
  <c r="G249" i="27"/>
  <c r="E249" i="27"/>
  <c r="D249" i="27"/>
  <c r="C249" i="27"/>
  <c r="I248" i="27"/>
  <c r="H248" i="27"/>
  <c r="G248" i="27"/>
  <c r="E248" i="27"/>
  <c r="D248" i="27"/>
  <c r="C248" i="27"/>
  <c r="I247" i="27"/>
  <c r="H247" i="27"/>
  <c r="G247" i="27"/>
  <c r="E247" i="27"/>
  <c r="D247" i="27"/>
  <c r="C247" i="27"/>
  <c r="I246" i="27"/>
  <c r="H246" i="27"/>
  <c r="G246" i="27"/>
  <c r="E246" i="27"/>
  <c r="D246" i="27"/>
  <c r="C246" i="27"/>
  <c r="I245" i="27"/>
  <c r="H245" i="27"/>
  <c r="G245" i="27"/>
  <c r="E245" i="27"/>
  <c r="D245" i="27"/>
  <c r="C245" i="27"/>
  <c r="I244" i="27"/>
  <c r="H244" i="27"/>
  <c r="G244" i="27"/>
  <c r="E244" i="27"/>
  <c r="D244" i="27"/>
  <c r="C244" i="27"/>
  <c r="I243" i="27"/>
  <c r="H243" i="27"/>
  <c r="G243" i="27"/>
  <c r="E243" i="27"/>
  <c r="D243" i="27"/>
  <c r="C243" i="27"/>
  <c r="I242" i="27"/>
  <c r="H242" i="27"/>
  <c r="G242" i="27"/>
  <c r="E242" i="27"/>
  <c r="D242" i="27"/>
  <c r="C242" i="27"/>
  <c r="I241" i="27"/>
  <c r="H241" i="27"/>
  <c r="G241" i="27"/>
  <c r="E241" i="27"/>
  <c r="D241" i="27"/>
  <c r="C241" i="27"/>
  <c r="I240" i="27"/>
  <c r="H240" i="27"/>
  <c r="G240" i="27"/>
  <c r="E240" i="27"/>
  <c r="D240" i="27"/>
  <c r="C240" i="27"/>
  <c r="I239" i="27"/>
  <c r="H239" i="27"/>
  <c r="G239" i="27"/>
  <c r="E239" i="27"/>
  <c r="D239" i="27"/>
  <c r="C239" i="27"/>
  <c r="I238" i="27"/>
  <c r="H238" i="27"/>
  <c r="G238" i="27"/>
  <c r="E238" i="27"/>
  <c r="D238" i="27"/>
  <c r="C238" i="27"/>
  <c r="I237" i="27"/>
  <c r="H237" i="27"/>
  <c r="G237" i="27"/>
  <c r="E237" i="27"/>
  <c r="D237" i="27"/>
  <c r="C237" i="27"/>
  <c r="I236" i="27"/>
  <c r="H236" i="27"/>
  <c r="G236" i="27"/>
  <c r="E236" i="27"/>
  <c r="D236" i="27"/>
  <c r="C236" i="27"/>
  <c r="I235" i="27"/>
  <c r="H235" i="27"/>
  <c r="G235" i="27"/>
  <c r="E235" i="27"/>
  <c r="D235" i="27"/>
  <c r="C235" i="27"/>
  <c r="I234" i="27"/>
  <c r="H234" i="27"/>
  <c r="G234" i="27"/>
  <c r="E234" i="27"/>
  <c r="D234" i="27"/>
  <c r="C234" i="27"/>
  <c r="I233" i="27"/>
  <c r="H233" i="27"/>
  <c r="G233" i="27"/>
  <c r="E233" i="27"/>
  <c r="D233" i="27"/>
  <c r="C233" i="27"/>
  <c r="I232" i="27"/>
  <c r="H232" i="27"/>
  <c r="G232" i="27"/>
  <c r="E232" i="27"/>
  <c r="D232" i="27"/>
  <c r="C232" i="27"/>
  <c r="I231" i="27"/>
  <c r="H231" i="27"/>
  <c r="G231" i="27"/>
  <c r="E231" i="27"/>
  <c r="D231" i="27"/>
  <c r="C231" i="27"/>
  <c r="I230" i="27"/>
  <c r="H230" i="27"/>
  <c r="G230" i="27"/>
  <c r="E230" i="27"/>
  <c r="D230" i="27"/>
  <c r="C230" i="27"/>
  <c r="I229" i="27"/>
  <c r="H229" i="27"/>
  <c r="G229" i="27"/>
  <c r="E229" i="27"/>
  <c r="D229" i="27"/>
  <c r="C229" i="27"/>
  <c r="I228" i="27"/>
  <c r="H228" i="27"/>
  <c r="G228" i="27"/>
  <c r="E228" i="27"/>
  <c r="D228" i="27"/>
  <c r="C228" i="27"/>
  <c r="I227" i="27"/>
  <c r="H227" i="27"/>
  <c r="G227" i="27"/>
  <c r="E227" i="27"/>
  <c r="D227" i="27"/>
  <c r="C227" i="27"/>
  <c r="I226" i="27"/>
  <c r="H226" i="27"/>
  <c r="G226" i="27"/>
  <c r="E226" i="27"/>
  <c r="D226" i="27"/>
  <c r="C226" i="27"/>
  <c r="I225" i="27"/>
  <c r="H225" i="27"/>
  <c r="G225" i="27"/>
  <c r="E225" i="27"/>
  <c r="D225" i="27"/>
  <c r="C225" i="27"/>
  <c r="I224" i="27"/>
  <c r="H224" i="27"/>
  <c r="G224" i="27"/>
  <c r="E224" i="27"/>
  <c r="D224" i="27"/>
  <c r="C224" i="27"/>
  <c r="I223" i="27"/>
  <c r="H223" i="27"/>
  <c r="G223" i="27"/>
  <c r="E223" i="27"/>
  <c r="D223" i="27"/>
  <c r="C223" i="27"/>
  <c r="I222" i="27"/>
  <c r="H222" i="27"/>
  <c r="G222" i="27"/>
  <c r="E222" i="27"/>
  <c r="D222" i="27"/>
  <c r="C222" i="27"/>
  <c r="I221" i="27"/>
  <c r="H221" i="27"/>
  <c r="G221" i="27"/>
  <c r="E221" i="27"/>
  <c r="D221" i="27"/>
  <c r="C221" i="27"/>
  <c r="I220" i="27"/>
  <c r="H220" i="27"/>
  <c r="G220" i="27"/>
  <c r="E220" i="27"/>
  <c r="D220" i="27"/>
  <c r="C220" i="27"/>
  <c r="I219" i="27"/>
  <c r="H219" i="27"/>
  <c r="G219" i="27"/>
  <c r="E219" i="27"/>
  <c r="D219" i="27"/>
  <c r="C219" i="27"/>
  <c r="I218" i="27"/>
  <c r="H218" i="27"/>
  <c r="G218" i="27"/>
  <c r="E218" i="27"/>
  <c r="D218" i="27"/>
  <c r="C218" i="27"/>
  <c r="I217" i="27"/>
  <c r="H217" i="27"/>
  <c r="G217" i="27"/>
  <c r="E217" i="27"/>
  <c r="D217" i="27"/>
  <c r="C217" i="27"/>
  <c r="I216" i="27"/>
  <c r="H216" i="27"/>
  <c r="G216" i="27"/>
  <c r="E216" i="27"/>
  <c r="D216" i="27"/>
  <c r="C216" i="27"/>
  <c r="I215" i="27"/>
  <c r="H215" i="27"/>
  <c r="G215" i="27"/>
  <c r="E215" i="27"/>
  <c r="D215" i="27"/>
  <c r="C215" i="27"/>
  <c r="I214" i="27"/>
  <c r="H214" i="27"/>
  <c r="G214" i="27"/>
  <c r="E214" i="27"/>
  <c r="D214" i="27"/>
  <c r="C214" i="27"/>
  <c r="I213" i="27"/>
  <c r="H213" i="27"/>
  <c r="G213" i="27"/>
  <c r="E213" i="27"/>
  <c r="D213" i="27"/>
  <c r="C213" i="27"/>
  <c r="I212" i="27"/>
  <c r="H212" i="27"/>
  <c r="G212" i="27"/>
  <c r="E212" i="27"/>
  <c r="D212" i="27"/>
  <c r="C212" i="27"/>
  <c r="I211" i="27"/>
  <c r="H211" i="27"/>
  <c r="G211" i="27"/>
  <c r="E211" i="27"/>
  <c r="D211" i="27"/>
  <c r="C211" i="27"/>
  <c r="I210" i="27"/>
  <c r="H210" i="27"/>
  <c r="G210" i="27"/>
  <c r="E210" i="27"/>
  <c r="D210" i="27"/>
  <c r="C210" i="27"/>
  <c r="I209" i="27"/>
  <c r="H209" i="27"/>
  <c r="G209" i="27"/>
  <c r="E209" i="27"/>
  <c r="D209" i="27"/>
  <c r="C209" i="27"/>
  <c r="I208" i="27"/>
  <c r="H208" i="27"/>
  <c r="G208" i="27"/>
  <c r="E208" i="27"/>
  <c r="D208" i="27"/>
  <c r="C208" i="27"/>
  <c r="I207" i="27"/>
  <c r="H207" i="27"/>
  <c r="G207" i="27"/>
  <c r="E207" i="27"/>
  <c r="D207" i="27"/>
  <c r="C207" i="27"/>
  <c r="I206" i="27"/>
  <c r="H206" i="27"/>
  <c r="G206" i="27"/>
  <c r="E206" i="27"/>
  <c r="D206" i="27"/>
  <c r="C206" i="27"/>
  <c r="I205" i="27"/>
  <c r="H205" i="27"/>
  <c r="G205" i="27"/>
  <c r="E205" i="27"/>
  <c r="D205" i="27"/>
  <c r="C205" i="27"/>
  <c r="I204" i="27"/>
  <c r="H204" i="27"/>
  <c r="G204" i="27"/>
  <c r="E204" i="27"/>
  <c r="D204" i="27"/>
  <c r="C204" i="27"/>
  <c r="I203" i="27"/>
  <c r="H203" i="27"/>
  <c r="G203" i="27"/>
  <c r="E203" i="27"/>
  <c r="D203" i="27"/>
  <c r="C203" i="27"/>
  <c r="I202" i="27"/>
  <c r="H202" i="27"/>
  <c r="G202" i="27"/>
  <c r="E202" i="27"/>
  <c r="D202" i="27"/>
  <c r="C202" i="27"/>
  <c r="I201" i="27"/>
  <c r="H201" i="27"/>
  <c r="G201" i="27"/>
  <c r="E201" i="27"/>
  <c r="D201" i="27"/>
  <c r="C201" i="27"/>
  <c r="I200" i="27"/>
  <c r="H200" i="27"/>
  <c r="G200" i="27"/>
  <c r="E200" i="27"/>
  <c r="D200" i="27"/>
  <c r="C200" i="27"/>
  <c r="I199" i="27"/>
  <c r="H199" i="27"/>
  <c r="G199" i="27"/>
  <c r="E199" i="27"/>
  <c r="D199" i="27"/>
  <c r="C199" i="27"/>
  <c r="I198" i="27"/>
  <c r="H198" i="27"/>
  <c r="G198" i="27"/>
  <c r="E198" i="27"/>
  <c r="D198" i="27"/>
  <c r="C198" i="27"/>
  <c r="I197" i="27"/>
  <c r="H197" i="27"/>
  <c r="G197" i="27"/>
  <c r="E197" i="27"/>
  <c r="D197" i="27"/>
  <c r="C197" i="27"/>
  <c r="I196" i="27"/>
  <c r="H196" i="27"/>
  <c r="G196" i="27"/>
  <c r="E196" i="27"/>
  <c r="D196" i="27"/>
  <c r="C196" i="27"/>
  <c r="I195" i="27"/>
  <c r="H195" i="27"/>
  <c r="G195" i="27"/>
  <c r="E195" i="27"/>
  <c r="D195" i="27"/>
  <c r="C195" i="27"/>
  <c r="I194" i="27"/>
  <c r="H194" i="27"/>
  <c r="G194" i="27"/>
  <c r="E194" i="27"/>
  <c r="D194" i="27"/>
  <c r="C194" i="27"/>
  <c r="I193" i="27"/>
  <c r="H193" i="27"/>
  <c r="G193" i="27"/>
  <c r="E193" i="27"/>
  <c r="D193" i="27"/>
  <c r="C193" i="27"/>
  <c r="I192" i="27"/>
  <c r="H192" i="27"/>
  <c r="G192" i="27"/>
  <c r="E192" i="27"/>
  <c r="D192" i="27"/>
  <c r="C192" i="27"/>
  <c r="I191" i="27"/>
  <c r="H191" i="27"/>
  <c r="G191" i="27"/>
  <c r="E191" i="27"/>
  <c r="D191" i="27"/>
  <c r="C191" i="27"/>
  <c r="I190" i="27"/>
  <c r="H190" i="27"/>
  <c r="G190" i="27"/>
  <c r="E190" i="27"/>
  <c r="D190" i="27"/>
  <c r="C190" i="27"/>
  <c r="I189" i="27"/>
  <c r="H189" i="27"/>
  <c r="G189" i="27"/>
  <c r="E189" i="27"/>
  <c r="D189" i="27"/>
  <c r="C189" i="27"/>
  <c r="I188" i="27"/>
  <c r="H188" i="27"/>
  <c r="G188" i="27"/>
  <c r="E188" i="27"/>
  <c r="D188" i="27"/>
  <c r="C188" i="27"/>
  <c r="I187" i="27"/>
  <c r="H187" i="27"/>
  <c r="G187" i="27"/>
  <c r="E187" i="27"/>
  <c r="D187" i="27"/>
  <c r="C187" i="27"/>
  <c r="I186" i="27"/>
  <c r="H186" i="27"/>
  <c r="G186" i="27"/>
  <c r="E186" i="27"/>
  <c r="D186" i="27"/>
  <c r="C186" i="27"/>
  <c r="I185" i="27"/>
  <c r="H185" i="27"/>
  <c r="G185" i="27"/>
  <c r="E185" i="27"/>
  <c r="D185" i="27"/>
  <c r="C185" i="27"/>
  <c r="I184" i="27"/>
  <c r="H184" i="27"/>
  <c r="G184" i="27"/>
  <c r="E184" i="27"/>
  <c r="D184" i="27"/>
  <c r="C184" i="27"/>
  <c r="I183" i="27"/>
  <c r="H183" i="27"/>
  <c r="G183" i="27"/>
  <c r="E183" i="27"/>
  <c r="D183" i="27"/>
  <c r="C183" i="27"/>
  <c r="I182" i="27"/>
  <c r="H182" i="27"/>
  <c r="G182" i="27"/>
  <c r="E182" i="27"/>
  <c r="D182" i="27"/>
  <c r="C182" i="27"/>
  <c r="I181" i="27"/>
  <c r="H181" i="27"/>
  <c r="G181" i="27"/>
  <c r="E181" i="27"/>
  <c r="D181" i="27"/>
  <c r="C181" i="27"/>
  <c r="I180" i="27"/>
  <c r="H180" i="27"/>
  <c r="G180" i="27"/>
  <c r="E180" i="27"/>
  <c r="D180" i="27"/>
  <c r="C180" i="27"/>
  <c r="I179" i="27"/>
  <c r="H179" i="27"/>
  <c r="G179" i="27"/>
  <c r="E179" i="27"/>
  <c r="D179" i="27"/>
  <c r="C179" i="27"/>
  <c r="I178" i="27"/>
  <c r="H178" i="27"/>
  <c r="G178" i="27"/>
  <c r="E178" i="27"/>
  <c r="D178" i="27"/>
  <c r="C178" i="27"/>
  <c r="I177" i="27"/>
  <c r="H177" i="27"/>
  <c r="G177" i="27"/>
  <c r="E177" i="27"/>
  <c r="D177" i="27"/>
  <c r="C177" i="27"/>
  <c r="I176" i="27"/>
  <c r="H176" i="27"/>
  <c r="G176" i="27"/>
  <c r="E176" i="27"/>
  <c r="D176" i="27"/>
  <c r="C176" i="27"/>
  <c r="I175" i="27"/>
  <c r="H175" i="27"/>
  <c r="G175" i="27"/>
  <c r="E175" i="27"/>
  <c r="D175" i="27"/>
  <c r="C175" i="27"/>
  <c r="I174" i="27"/>
  <c r="H174" i="27"/>
  <c r="G174" i="27"/>
  <c r="E174" i="27"/>
  <c r="D174" i="27"/>
  <c r="C174" i="27"/>
  <c r="I173" i="27"/>
  <c r="H173" i="27"/>
  <c r="G173" i="27"/>
  <c r="E173" i="27"/>
  <c r="D173" i="27"/>
  <c r="C173" i="27"/>
  <c r="I172" i="27"/>
  <c r="H172" i="27"/>
  <c r="G172" i="27"/>
  <c r="E172" i="27"/>
  <c r="D172" i="27"/>
  <c r="C172" i="27"/>
  <c r="I171" i="27"/>
  <c r="H171" i="27"/>
  <c r="G171" i="27"/>
  <c r="E171" i="27"/>
  <c r="D171" i="27"/>
  <c r="C171" i="27"/>
  <c r="I170" i="27"/>
  <c r="H170" i="27"/>
  <c r="G170" i="27"/>
  <c r="E170" i="27"/>
  <c r="D170" i="27"/>
  <c r="C170" i="27"/>
  <c r="I169" i="27"/>
  <c r="H169" i="27"/>
  <c r="G169" i="27"/>
  <c r="E169" i="27"/>
  <c r="D169" i="27"/>
  <c r="C169" i="27"/>
  <c r="I168" i="27"/>
  <c r="H168" i="27"/>
  <c r="G168" i="27"/>
  <c r="E168" i="27"/>
  <c r="D168" i="27"/>
  <c r="C168" i="27"/>
  <c r="I167" i="27"/>
  <c r="H167" i="27"/>
  <c r="G167" i="27"/>
  <c r="E167" i="27"/>
  <c r="D167" i="27"/>
  <c r="C167" i="27"/>
  <c r="I166" i="27"/>
  <c r="H166" i="27"/>
  <c r="G166" i="27"/>
  <c r="E166" i="27"/>
  <c r="D166" i="27"/>
  <c r="C166" i="27"/>
  <c r="I165" i="27"/>
  <c r="H165" i="27"/>
  <c r="G165" i="27"/>
  <c r="E165" i="27"/>
  <c r="D165" i="27"/>
  <c r="C165" i="27"/>
  <c r="I164" i="27"/>
  <c r="H164" i="27"/>
  <c r="G164" i="27"/>
  <c r="E164" i="27"/>
  <c r="D164" i="27"/>
  <c r="C164" i="27"/>
  <c r="I163" i="27"/>
  <c r="H163" i="27"/>
  <c r="G163" i="27"/>
  <c r="E163" i="27"/>
  <c r="D163" i="27"/>
  <c r="C163" i="27"/>
  <c r="I162" i="27"/>
  <c r="H162" i="27"/>
  <c r="G162" i="27"/>
  <c r="E162" i="27"/>
  <c r="D162" i="27"/>
  <c r="C162" i="27"/>
  <c r="I161" i="27"/>
  <c r="H161" i="27"/>
  <c r="G161" i="27"/>
  <c r="E161" i="27"/>
  <c r="D161" i="27"/>
  <c r="C161" i="27"/>
  <c r="I160" i="27"/>
  <c r="H160" i="27"/>
  <c r="G160" i="27"/>
  <c r="E160" i="27"/>
  <c r="D160" i="27"/>
  <c r="C160" i="27"/>
  <c r="I159" i="27"/>
  <c r="H159" i="27"/>
  <c r="G159" i="27"/>
  <c r="E159" i="27"/>
  <c r="D159" i="27"/>
  <c r="C159" i="27"/>
  <c r="I158" i="27"/>
  <c r="H158" i="27"/>
  <c r="G158" i="27"/>
  <c r="E158" i="27"/>
  <c r="D158" i="27"/>
  <c r="C158" i="27"/>
  <c r="I157" i="27"/>
  <c r="H157" i="27"/>
  <c r="G157" i="27"/>
  <c r="E157" i="27"/>
  <c r="D157" i="27"/>
  <c r="C157" i="27"/>
  <c r="I156" i="27"/>
  <c r="H156" i="27"/>
  <c r="G156" i="27"/>
  <c r="E156" i="27"/>
  <c r="D156" i="27"/>
  <c r="C156" i="27"/>
  <c r="I155" i="27"/>
  <c r="H155" i="27"/>
  <c r="G155" i="27"/>
  <c r="E155" i="27"/>
  <c r="D155" i="27"/>
  <c r="C155" i="27"/>
  <c r="I154" i="27"/>
  <c r="H154" i="27"/>
  <c r="G154" i="27"/>
  <c r="E154" i="27"/>
  <c r="D154" i="27"/>
  <c r="C154" i="27"/>
  <c r="I153" i="27"/>
  <c r="H153" i="27"/>
  <c r="G153" i="27"/>
  <c r="E153" i="27"/>
  <c r="D153" i="27"/>
  <c r="C153" i="27"/>
  <c r="I152" i="27"/>
  <c r="H152" i="27"/>
  <c r="G152" i="27"/>
  <c r="E152" i="27"/>
  <c r="D152" i="27"/>
  <c r="C152" i="27"/>
  <c r="I151" i="27"/>
  <c r="H151" i="27"/>
  <c r="G151" i="27"/>
  <c r="E151" i="27"/>
  <c r="D151" i="27"/>
  <c r="C151" i="27"/>
  <c r="I150" i="27"/>
  <c r="H150" i="27"/>
  <c r="G150" i="27"/>
  <c r="E150" i="27"/>
  <c r="D150" i="27"/>
  <c r="C150" i="27"/>
  <c r="I149" i="27"/>
  <c r="H149" i="27"/>
  <c r="G149" i="27"/>
  <c r="E149" i="27"/>
  <c r="D149" i="27"/>
  <c r="C149" i="27"/>
  <c r="I148" i="27"/>
  <c r="H148" i="27"/>
  <c r="G148" i="27"/>
  <c r="E148" i="27"/>
  <c r="D148" i="27"/>
  <c r="C148" i="27"/>
  <c r="I147" i="27"/>
  <c r="H147" i="27"/>
  <c r="G147" i="27"/>
  <c r="E147" i="27"/>
  <c r="D147" i="27"/>
  <c r="C147" i="27"/>
  <c r="I146" i="27"/>
  <c r="H146" i="27"/>
  <c r="G146" i="27"/>
  <c r="E146" i="27"/>
  <c r="D146" i="27"/>
  <c r="C146" i="27"/>
  <c r="I145" i="27"/>
  <c r="H145" i="27"/>
  <c r="G145" i="27"/>
  <c r="E145" i="27"/>
  <c r="D145" i="27"/>
  <c r="C145" i="27"/>
  <c r="I144" i="27"/>
  <c r="H144" i="27"/>
  <c r="G144" i="27"/>
  <c r="E144" i="27"/>
  <c r="D144" i="27"/>
  <c r="C144" i="27"/>
  <c r="I143" i="27"/>
  <c r="H143" i="27"/>
  <c r="G143" i="27"/>
  <c r="E143" i="27"/>
  <c r="D143" i="27"/>
  <c r="C143" i="27"/>
  <c r="I142" i="27"/>
  <c r="H142" i="27"/>
  <c r="G142" i="27"/>
  <c r="E142" i="27"/>
  <c r="D142" i="27"/>
  <c r="C142" i="27"/>
  <c r="I141" i="27"/>
  <c r="H141" i="27"/>
  <c r="G141" i="27"/>
  <c r="E141" i="27"/>
  <c r="D141" i="27"/>
  <c r="C141" i="27"/>
  <c r="I140" i="27"/>
  <c r="H140" i="27"/>
  <c r="G140" i="27"/>
  <c r="E140" i="27"/>
  <c r="D140" i="27"/>
  <c r="C140" i="27"/>
  <c r="I139" i="27"/>
  <c r="H139" i="27"/>
  <c r="G139" i="27"/>
  <c r="E139" i="27"/>
  <c r="D139" i="27"/>
  <c r="C139" i="27"/>
  <c r="I138" i="27"/>
  <c r="H138" i="27"/>
  <c r="G138" i="27"/>
  <c r="E138" i="27"/>
  <c r="D138" i="27"/>
  <c r="C138" i="27"/>
  <c r="I137" i="27"/>
  <c r="H137" i="27"/>
  <c r="G137" i="27"/>
  <c r="E137" i="27"/>
  <c r="D137" i="27"/>
  <c r="C137" i="27"/>
  <c r="I136" i="27"/>
  <c r="H136" i="27"/>
  <c r="G136" i="27"/>
  <c r="E136" i="27"/>
  <c r="D136" i="27"/>
  <c r="C136" i="27"/>
  <c r="I135" i="27"/>
  <c r="H135" i="27"/>
  <c r="G135" i="27"/>
  <c r="E135" i="27"/>
  <c r="D135" i="27"/>
  <c r="C135" i="27"/>
  <c r="I134" i="27"/>
  <c r="H134" i="27"/>
  <c r="G134" i="27"/>
  <c r="E134" i="27"/>
  <c r="D134" i="27"/>
  <c r="C134" i="27"/>
  <c r="I133" i="27"/>
  <c r="H133" i="27"/>
  <c r="G133" i="27"/>
  <c r="E133" i="27"/>
  <c r="D133" i="27"/>
  <c r="C133" i="27"/>
  <c r="I132" i="27"/>
  <c r="H132" i="27"/>
  <c r="G132" i="27"/>
  <c r="E132" i="27"/>
  <c r="D132" i="27"/>
  <c r="C132" i="27"/>
  <c r="I131" i="27"/>
  <c r="H131" i="27"/>
  <c r="G131" i="27"/>
  <c r="E131" i="27"/>
  <c r="D131" i="27"/>
  <c r="C131" i="27"/>
  <c r="I130" i="27"/>
  <c r="H130" i="27"/>
  <c r="G130" i="27"/>
  <c r="E130" i="27"/>
  <c r="D130" i="27"/>
  <c r="C130" i="27"/>
  <c r="I129" i="27"/>
  <c r="H129" i="27"/>
  <c r="G129" i="27"/>
  <c r="E129" i="27"/>
  <c r="D129" i="27"/>
  <c r="C129" i="27"/>
  <c r="I128" i="27"/>
  <c r="H128" i="27"/>
  <c r="G128" i="27"/>
  <c r="E128" i="27"/>
  <c r="D128" i="27"/>
  <c r="C128" i="27"/>
  <c r="I127" i="27"/>
  <c r="H127" i="27"/>
  <c r="G127" i="27"/>
  <c r="E127" i="27"/>
  <c r="D127" i="27"/>
  <c r="C127" i="27"/>
  <c r="I126" i="27"/>
  <c r="H126" i="27"/>
  <c r="G126" i="27"/>
  <c r="E126" i="27"/>
  <c r="D126" i="27"/>
  <c r="C126" i="27"/>
  <c r="I125" i="27"/>
  <c r="H125" i="27"/>
  <c r="G125" i="27"/>
  <c r="E125" i="27"/>
  <c r="D125" i="27"/>
  <c r="C125" i="27"/>
  <c r="I124" i="27"/>
  <c r="H124" i="27"/>
  <c r="G124" i="27"/>
  <c r="E124" i="27"/>
  <c r="D124" i="27"/>
  <c r="C124" i="27"/>
  <c r="I123" i="27"/>
  <c r="H123" i="27"/>
  <c r="G123" i="27"/>
  <c r="E123" i="27"/>
  <c r="D123" i="27"/>
  <c r="C123" i="27"/>
  <c r="I122" i="27"/>
  <c r="H122" i="27"/>
  <c r="G122" i="27"/>
  <c r="E122" i="27"/>
  <c r="D122" i="27"/>
  <c r="C122" i="27"/>
  <c r="I121" i="27"/>
  <c r="H121" i="27"/>
  <c r="G121" i="27"/>
  <c r="E121" i="27"/>
  <c r="D121" i="27"/>
  <c r="C121" i="27"/>
  <c r="I120" i="27"/>
  <c r="H120" i="27"/>
  <c r="G120" i="27"/>
  <c r="E120" i="27"/>
  <c r="D120" i="27"/>
  <c r="C120" i="27"/>
  <c r="I119" i="27"/>
  <c r="H119" i="27"/>
  <c r="G119" i="27"/>
  <c r="E119" i="27"/>
  <c r="D119" i="27"/>
  <c r="C119" i="27"/>
  <c r="I118" i="27"/>
  <c r="H118" i="27"/>
  <c r="G118" i="27"/>
  <c r="E118" i="27"/>
  <c r="D118" i="27"/>
  <c r="C118" i="27"/>
  <c r="I117" i="27"/>
  <c r="H117" i="27"/>
  <c r="G117" i="27"/>
  <c r="E117" i="27"/>
  <c r="D117" i="27"/>
  <c r="C117" i="27"/>
  <c r="I116" i="27"/>
  <c r="H116" i="27"/>
  <c r="G116" i="27"/>
  <c r="E116" i="27"/>
  <c r="D116" i="27"/>
  <c r="C116" i="27"/>
  <c r="I115" i="27"/>
  <c r="H115" i="27"/>
  <c r="G115" i="27"/>
  <c r="E115" i="27"/>
  <c r="D115" i="27"/>
  <c r="C115" i="27"/>
  <c r="I114" i="27"/>
  <c r="H114" i="27"/>
  <c r="G114" i="27"/>
  <c r="E114" i="27"/>
  <c r="D114" i="27"/>
  <c r="C114" i="27"/>
  <c r="I113" i="27"/>
  <c r="H113" i="27"/>
  <c r="G113" i="27"/>
  <c r="E113" i="27"/>
  <c r="D113" i="27"/>
  <c r="C113" i="27"/>
  <c r="I112" i="27"/>
  <c r="H112" i="27"/>
  <c r="G112" i="27"/>
  <c r="E112" i="27"/>
  <c r="D112" i="27"/>
  <c r="C112" i="27"/>
  <c r="I111" i="27"/>
  <c r="H111" i="27"/>
  <c r="G111" i="27"/>
  <c r="E111" i="27"/>
  <c r="D111" i="27"/>
  <c r="C111" i="27"/>
  <c r="I110" i="27"/>
  <c r="H110" i="27"/>
  <c r="G110" i="27"/>
  <c r="E110" i="27"/>
  <c r="D110" i="27"/>
  <c r="C110" i="27"/>
  <c r="I109" i="27"/>
  <c r="H109" i="27"/>
  <c r="G109" i="27"/>
  <c r="E109" i="27"/>
  <c r="D109" i="27"/>
  <c r="C109" i="27"/>
  <c r="I108" i="27"/>
  <c r="H108" i="27"/>
  <c r="G108" i="27"/>
  <c r="E108" i="27"/>
  <c r="D108" i="27"/>
  <c r="C108" i="27"/>
  <c r="I107" i="27"/>
  <c r="H107" i="27"/>
  <c r="G107" i="27"/>
  <c r="E107" i="27"/>
  <c r="D107" i="27"/>
  <c r="C107" i="27"/>
  <c r="I106" i="27"/>
  <c r="H106" i="27"/>
  <c r="G106" i="27"/>
  <c r="E106" i="27"/>
  <c r="D106" i="27"/>
  <c r="C106" i="27"/>
  <c r="I105" i="27"/>
  <c r="H105" i="27"/>
  <c r="G105" i="27"/>
  <c r="E105" i="27"/>
  <c r="D105" i="27"/>
  <c r="C105" i="27"/>
  <c r="I104" i="27"/>
  <c r="H104" i="27"/>
  <c r="G104" i="27"/>
  <c r="E104" i="27"/>
  <c r="D104" i="27"/>
  <c r="C104" i="27"/>
  <c r="I103" i="27"/>
  <c r="H103" i="27"/>
  <c r="G103" i="27"/>
  <c r="E103" i="27"/>
  <c r="D103" i="27"/>
  <c r="C103" i="27"/>
  <c r="I102" i="27"/>
  <c r="H102" i="27"/>
  <c r="G102" i="27"/>
  <c r="E102" i="27"/>
  <c r="D102" i="27"/>
  <c r="C102" i="27"/>
  <c r="I101" i="27"/>
  <c r="H101" i="27"/>
  <c r="G101" i="27"/>
  <c r="E101" i="27"/>
  <c r="D101" i="27"/>
  <c r="C101" i="27"/>
  <c r="I100" i="27"/>
  <c r="H100" i="27"/>
  <c r="G100" i="27"/>
  <c r="E100" i="27"/>
  <c r="D100" i="27"/>
  <c r="C100" i="27"/>
  <c r="I99" i="27"/>
  <c r="H99" i="27"/>
  <c r="G99" i="27"/>
  <c r="E99" i="27"/>
  <c r="D99" i="27"/>
  <c r="C99" i="27"/>
  <c r="I98" i="27"/>
  <c r="H98" i="27"/>
  <c r="G98" i="27"/>
  <c r="E98" i="27"/>
  <c r="D98" i="27"/>
  <c r="C98" i="27"/>
  <c r="I97" i="27"/>
  <c r="H97" i="27"/>
  <c r="G97" i="27"/>
  <c r="E97" i="27"/>
  <c r="D97" i="27"/>
  <c r="C97" i="27"/>
  <c r="I96" i="27"/>
  <c r="H96" i="27"/>
  <c r="G96" i="27"/>
  <c r="E96" i="27"/>
  <c r="D96" i="27"/>
  <c r="C96" i="27"/>
  <c r="I95" i="27"/>
  <c r="H95" i="27"/>
  <c r="G95" i="27"/>
  <c r="E95" i="27"/>
  <c r="D95" i="27"/>
  <c r="C95" i="27"/>
  <c r="I94" i="27"/>
  <c r="H94" i="27"/>
  <c r="G94" i="27"/>
  <c r="E94" i="27"/>
  <c r="D94" i="27"/>
  <c r="C94" i="27"/>
  <c r="I93" i="27"/>
  <c r="H93" i="27"/>
  <c r="G93" i="27"/>
  <c r="E93" i="27"/>
  <c r="D93" i="27"/>
  <c r="C93" i="27"/>
  <c r="I92" i="27"/>
  <c r="H92" i="27"/>
  <c r="G92" i="27"/>
  <c r="E92" i="27"/>
  <c r="D92" i="27"/>
  <c r="C92" i="27"/>
  <c r="I91" i="27"/>
  <c r="H91" i="27"/>
  <c r="G91" i="27"/>
  <c r="E91" i="27"/>
  <c r="D91" i="27"/>
  <c r="C91" i="27"/>
  <c r="I90" i="27"/>
  <c r="H90" i="27"/>
  <c r="G90" i="27"/>
  <c r="E90" i="27"/>
  <c r="D90" i="27"/>
  <c r="C90" i="27"/>
  <c r="I89" i="27"/>
  <c r="H89" i="27"/>
  <c r="G89" i="27"/>
  <c r="E89" i="27"/>
  <c r="D89" i="27"/>
  <c r="C89" i="27"/>
  <c r="I88" i="27"/>
  <c r="H88" i="27"/>
  <c r="G88" i="27"/>
  <c r="E88" i="27"/>
  <c r="D88" i="27"/>
  <c r="C88" i="27"/>
  <c r="I87" i="27"/>
  <c r="H87" i="27"/>
  <c r="G87" i="27"/>
  <c r="E87" i="27"/>
  <c r="D87" i="27"/>
  <c r="C87" i="27"/>
  <c r="I86" i="27"/>
  <c r="H86" i="27"/>
  <c r="G86" i="27"/>
  <c r="E86" i="27"/>
  <c r="D86" i="27"/>
  <c r="C86" i="27"/>
  <c r="I85" i="27"/>
  <c r="H85" i="27"/>
  <c r="G85" i="27"/>
  <c r="E85" i="27"/>
  <c r="D85" i="27"/>
  <c r="C85" i="27"/>
  <c r="I84" i="27"/>
  <c r="H84" i="27"/>
  <c r="G84" i="27"/>
  <c r="E84" i="27"/>
  <c r="D84" i="27"/>
  <c r="C84" i="27"/>
  <c r="I83" i="27"/>
  <c r="H83" i="27"/>
  <c r="G83" i="27"/>
  <c r="E83" i="27"/>
  <c r="D83" i="27"/>
  <c r="C83" i="27"/>
  <c r="I82" i="27"/>
  <c r="H82" i="27"/>
  <c r="G82" i="27"/>
  <c r="E82" i="27"/>
  <c r="D82" i="27"/>
  <c r="C82" i="27"/>
  <c r="I81" i="27"/>
  <c r="H81" i="27"/>
  <c r="G81" i="27"/>
  <c r="E81" i="27"/>
  <c r="D81" i="27"/>
  <c r="C81" i="27"/>
  <c r="I80" i="27"/>
  <c r="H80" i="27"/>
  <c r="G80" i="27"/>
  <c r="E80" i="27"/>
  <c r="D80" i="27"/>
  <c r="C80" i="27"/>
  <c r="I79" i="27"/>
  <c r="H79" i="27"/>
  <c r="G79" i="27"/>
  <c r="E79" i="27"/>
  <c r="D79" i="27"/>
  <c r="C79" i="27"/>
  <c r="I78" i="27"/>
  <c r="H78" i="27"/>
  <c r="G78" i="27"/>
  <c r="E78" i="27"/>
  <c r="D78" i="27"/>
  <c r="C78" i="27"/>
  <c r="I77" i="27"/>
  <c r="H77" i="27"/>
  <c r="G77" i="27"/>
  <c r="E77" i="27"/>
  <c r="D77" i="27"/>
  <c r="C77" i="27"/>
  <c r="I76" i="27"/>
  <c r="H76" i="27"/>
  <c r="G76" i="27"/>
  <c r="E76" i="27"/>
  <c r="D76" i="27"/>
  <c r="C76" i="27"/>
  <c r="I75" i="27"/>
  <c r="H75" i="27"/>
  <c r="G75" i="27"/>
  <c r="E75" i="27"/>
  <c r="D75" i="27"/>
  <c r="C75" i="27"/>
  <c r="I74" i="27"/>
  <c r="H74" i="27"/>
  <c r="G74" i="27"/>
  <c r="E74" i="27"/>
  <c r="D74" i="27"/>
  <c r="C74" i="27"/>
  <c r="I73" i="27"/>
  <c r="H73" i="27"/>
  <c r="G73" i="27"/>
  <c r="E73" i="27"/>
  <c r="D73" i="27"/>
  <c r="C73" i="27"/>
  <c r="I72" i="27"/>
  <c r="H72" i="27"/>
  <c r="G72" i="27"/>
  <c r="E72" i="27"/>
  <c r="D72" i="27"/>
  <c r="C72" i="27"/>
  <c r="I71" i="27"/>
  <c r="H71" i="27"/>
  <c r="G71" i="27"/>
  <c r="E71" i="27"/>
  <c r="D71" i="27"/>
  <c r="C71" i="27"/>
  <c r="I70" i="27"/>
  <c r="H70" i="27"/>
  <c r="G70" i="27"/>
  <c r="E70" i="27"/>
  <c r="D70" i="27"/>
  <c r="C70" i="27"/>
  <c r="I69" i="27"/>
  <c r="H69" i="27"/>
  <c r="G69" i="27"/>
  <c r="E69" i="27"/>
  <c r="D69" i="27"/>
  <c r="C69" i="27"/>
  <c r="I68" i="27"/>
  <c r="H68" i="27"/>
  <c r="G68" i="27"/>
  <c r="E68" i="27"/>
  <c r="D68" i="27"/>
  <c r="C68" i="27"/>
  <c r="I67" i="27"/>
  <c r="H67" i="27"/>
  <c r="G67" i="27"/>
  <c r="E67" i="27"/>
  <c r="D67" i="27"/>
  <c r="C67" i="27"/>
  <c r="I66" i="27"/>
  <c r="H66" i="27"/>
  <c r="G66" i="27"/>
  <c r="E66" i="27"/>
  <c r="D66" i="27"/>
  <c r="C66" i="27"/>
  <c r="I65" i="27"/>
  <c r="H65" i="27"/>
  <c r="G65" i="27"/>
  <c r="E65" i="27"/>
  <c r="D65" i="27"/>
  <c r="C65" i="27"/>
  <c r="I64" i="27"/>
  <c r="H64" i="27"/>
  <c r="G64" i="27"/>
  <c r="E64" i="27"/>
  <c r="D64" i="27"/>
  <c r="C64" i="27"/>
  <c r="I63" i="27"/>
  <c r="H63" i="27"/>
  <c r="G63" i="27"/>
  <c r="E63" i="27"/>
  <c r="D63" i="27"/>
  <c r="C63" i="27"/>
  <c r="I62" i="27"/>
  <c r="H62" i="27"/>
  <c r="G62" i="27"/>
  <c r="E62" i="27"/>
  <c r="D62" i="27"/>
  <c r="C62" i="27"/>
  <c r="I61" i="27"/>
  <c r="H61" i="27"/>
  <c r="G61" i="27"/>
  <c r="E61" i="27"/>
  <c r="D61" i="27"/>
  <c r="C61" i="27"/>
  <c r="I60" i="27"/>
  <c r="H60" i="27"/>
  <c r="G60" i="27"/>
  <c r="E60" i="27"/>
  <c r="D60" i="27"/>
  <c r="C60" i="27"/>
  <c r="I59" i="27"/>
  <c r="H59" i="27"/>
  <c r="G59" i="27"/>
  <c r="E59" i="27"/>
  <c r="D59" i="27"/>
  <c r="C59" i="27"/>
  <c r="I58" i="27"/>
  <c r="H58" i="27"/>
  <c r="G58" i="27"/>
  <c r="E58" i="27"/>
  <c r="D58" i="27"/>
  <c r="C58" i="27"/>
  <c r="I57" i="27"/>
  <c r="H57" i="27"/>
  <c r="G57" i="27"/>
  <c r="E57" i="27"/>
  <c r="D57" i="27"/>
  <c r="C57" i="27"/>
  <c r="I56" i="27"/>
  <c r="H56" i="27"/>
  <c r="G56" i="27"/>
  <c r="E56" i="27"/>
  <c r="D56" i="27"/>
  <c r="C56" i="27"/>
  <c r="I55" i="27"/>
  <c r="H55" i="27"/>
  <c r="G55" i="27"/>
  <c r="E55" i="27"/>
  <c r="D55" i="27"/>
  <c r="C55" i="27"/>
  <c r="I54" i="27"/>
  <c r="H54" i="27"/>
  <c r="G54" i="27"/>
  <c r="E54" i="27"/>
  <c r="D54" i="27"/>
  <c r="C54" i="27"/>
  <c r="I53" i="27"/>
  <c r="H53" i="27"/>
  <c r="G53" i="27"/>
  <c r="E53" i="27"/>
  <c r="D53" i="27"/>
  <c r="C53" i="27"/>
  <c r="I52" i="27"/>
  <c r="H52" i="27"/>
  <c r="G52" i="27"/>
  <c r="E52" i="27"/>
  <c r="D52" i="27"/>
  <c r="C52" i="27"/>
  <c r="I51" i="27"/>
  <c r="H51" i="27"/>
  <c r="G51" i="27"/>
  <c r="E51" i="27"/>
  <c r="D51" i="27"/>
  <c r="C51" i="27"/>
  <c r="I50" i="27"/>
  <c r="H50" i="27"/>
  <c r="G50" i="27"/>
  <c r="E50" i="27"/>
  <c r="D50" i="27"/>
  <c r="C50" i="27"/>
  <c r="I49" i="27"/>
  <c r="H49" i="27"/>
  <c r="G49" i="27"/>
  <c r="E49" i="27"/>
  <c r="D49" i="27"/>
  <c r="C49" i="27"/>
  <c r="I48" i="27"/>
  <c r="H48" i="27"/>
  <c r="G48" i="27"/>
  <c r="E48" i="27"/>
  <c r="D48" i="27"/>
  <c r="C48" i="27"/>
  <c r="I47" i="27"/>
  <c r="H47" i="27"/>
  <c r="G47" i="27"/>
  <c r="E47" i="27"/>
  <c r="D47" i="27"/>
  <c r="C47" i="27"/>
  <c r="I46" i="27"/>
  <c r="H46" i="27"/>
  <c r="G46" i="27"/>
  <c r="E46" i="27"/>
  <c r="D46" i="27"/>
  <c r="C46" i="27"/>
  <c r="I45" i="27"/>
  <c r="H45" i="27"/>
  <c r="G45" i="27"/>
  <c r="E45" i="27"/>
  <c r="D45" i="27"/>
  <c r="C45" i="27"/>
  <c r="I44" i="27"/>
  <c r="H44" i="27"/>
  <c r="G44" i="27"/>
  <c r="E44" i="27"/>
  <c r="D44" i="27"/>
  <c r="C44" i="27"/>
  <c r="I43" i="27"/>
  <c r="H43" i="27"/>
  <c r="G43" i="27"/>
  <c r="E43" i="27"/>
  <c r="D43" i="27"/>
  <c r="C43" i="27"/>
  <c r="I42" i="27"/>
  <c r="H42" i="27"/>
  <c r="G42" i="27"/>
  <c r="E42" i="27"/>
  <c r="D42" i="27"/>
  <c r="C42" i="27"/>
  <c r="I41" i="27"/>
  <c r="H41" i="27"/>
  <c r="G41" i="27"/>
  <c r="E41" i="27"/>
  <c r="D41" i="27"/>
  <c r="C41" i="27"/>
  <c r="I40" i="27"/>
  <c r="H40" i="27"/>
  <c r="G40" i="27"/>
  <c r="E40" i="27"/>
  <c r="D40" i="27"/>
  <c r="C40" i="27"/>
  <c r="I39" i="27"/>
  <c r="H39" i="27"/>
  <c r="G39" i="27"/>
  <c r="E39" i="27"/>
  <c r="D39" i="27"/>
  <c r="C39" i="27"/>
  <c r="I38" i="27"/>
  <c r="H38" i="27"/>
  <c r="G38" i="27"/>
  <c r="E38" i="27"/>
  <c r="D38" i="27"/>
  <c r="C38" i="27"/>
  <c r="I37" i="27"/>
  <c r="H37" i="27"/>
  <c r="G37" i="27"/>
  <c r="E37" i="27"/>
  <c r="D37" i="27"/>
  <c r="C37" i="27"/>
  <c r="I36" i="27"/>
  <c r="H36" i="27"/>
  <c r="G36" i="27"/>
  <c r="E36" i="27"/>
  <c r="D36" i="27"/>
  <c r="C36" i="27"/>
  <c r="I35" i="27"/>
  <c r="H35" i="27"/>
  <c r="G35" i="27"/>
  <c r="E35" i="27"/>
  <c r="D35" i="27"/>
  <c r="C35" i="27"/>
  <c r="I34" i="27"/>
  <c r="H34" i="27"/>
  <c r="G34" i="27"/>
  <c r="E34" i="27"/>
  <c r="D34" i="27"/>
  <c r="C34" i="27"/>
  <c r="I33" i="27"/>
  <c r="H33" i="27"/>
  <c r="G33" i="27"/>
  <c r="E33" i="27"/>
  <c r="D33" i="27"/>
  <c r="C33" i="27"/>
  <c r="I32" i="27"/>
  <c r="H32" i="27"/>
  <c r="G32" i="27"/>
  <c r="E32" i="27"/>
  <c r="D32" i="27"/>
  <c r="C32" i="27"/>
  <c r="I31" i="27"/>
  <c r="H31" i="27"/>
  <c r="G31" i="27"/>
  <c r="E31" i="27"/>
  <c r="D31" i="27"/>
  <c r="C31" i="27"/>
  <c r="I30" i="27"/>
  <c r="H30" i="27"/>
  <c r="G30" i="27"/>
  <c r="E30" i="27"/>
  <c r="D30" i="27"/>
  <c r="C30" i="27"/>
  <c r="I29" i="27"/>
  <c r="H29" i="27"/>
  <c r="G29" i="27"/>
  <c r="E29" i="27"/>
  <c r="D29" i="27"/>
  <c r="C29" i="27"/>
  <c r="I28" i="27"/>
  <c r="H28" i="27"/>
  <c r="G28" i="27"/>
  <c r="E28" i="27"/>
  <c r="D28" i="27"/>
  <c r="C28" i="27"/>
  <c r="I27" i="27"/>
  <c r="H27" i="27"/>
  <c r="G27" i="27"/>
  <c r="E27" i="27"/>
  <c r="D27" i="27"/>
  <c r="C27" i="27"/>
  <c r="I26" i="27"/>
  <c r="H26" i="27"/>
  <c r="G26" i="27"/>
  <c r="E26" i="27"/>
  <c r="D26" i="27"/>
  <c r="C26" i="27"/>
  <c r="I25" i="27"/>
  <c r="H25" i="27"/>
  <c r="G25" i="27"/>
  <c r="E25" i="27"/>
  <c r="D25" i="27"/>
  <c r="C25" i="27"/>
  <c r="I24" i="27"/>
  <c r="H24" i="27"/>
  <c r="G24" i="27"/>
  <c r="E24" i="27"/>
  <c r="D24" i="27"/>
  <c r="C24" i="27"/>
  <c r="I23" i="27"/>
  <c r="H23" i="27"/>
  <c r="G23" i="27"/>
  <c r="E23" i="27"/>
  <c r="D23" i="27"/>
  <c r="C23" i="27"/>
  <c r="I22" i="27"/>
  <c r="H22" i="27"/>
  <c r="G22" i="27"/>
  <c r="E22" i="27"/>
  <c r="D22" i="27"/>
  <c r="C22" i="27"/>
  <c r="I21" i="27"/>
  <c r="H21" i="27"/>
  <c r="G21" i="27"/>
  <c r="E21" i="27"/>
  <c r="D21" i="27"/>
  <c r="C21" i="27"/>
  <c r="I20" i="27"/>
  <c r="H20" i="27"/>
  <c r="G20" i="27"/>
  <c r="E20" i="27"/>
  <c r="D20" i="27"/>
  <c r="C20" i="27"/>
  <c r="I19" i="27"/>
  <c r="H19" i="27"/>
  <c r="G19" i="27"/>
  <c r="E19" i="27"/>
  <c r="D19" i="27"/>
  <c r="C19" i="27"/>
  <c r="I18" i="27"/>
  <c r="H18" i="27"/>
  <c r="G18" i="27"/>
  <c r="E18" i="27"/>
  <c r="D18" i="27"/>
  <c r="C18" i="27"/>
  <c r="I17" i="27"/>
  <c r="H17" i="27"/>
  <c r="G17" i="27"/>
  <c r="E17" i="27"/>
  <c r="D17" i="27"/>
  <c r="C17" i="27"/>
  <c r="I16" i="27"/>
  <c r="H16" i="27"/>
  <c r="G16" i="27"/>
  <c r="E16" i="27"/>
  <c r="D16" i="27"/>
  <c r="C16" i="27"/>
  <c r="I15" i="27"/>
  <c r="H15" i="27"/>
  <c r="G15" i="27"/>
  <c r="E15" i="27"/>
  <c r="D15" i="27"/>
  <c r="C15" i="27"/>
  <c r="I14" i="27"/>
  <c r="H14" i="27"/>
  <c r="G14" i="27"/>
  <c r="E14" i="27"/>
  <c r="D14" i="27"/>
  <c r="C14" i="27"/>
  <c r="I13" i="27"/>
  <c r="H13" i="27"/>
  <c r="G13" i="27"/>
  <c r="E13" i="27"/>
  <c r="D13" i="27"/>
  <c r="C13" i="27"/>
  <c r="I12" i="27"/>
  <c r="H12" i="27"/>
  <c r="G12" i="27"/>
  <c r="E12" i="27"/>
  <c r="D12" i="27"/>
  <c r="C12" i="27"/>
  <c r="I11" i="27"/>
  <c r="H11" i="27"/>
  <c r="G11" i="27"/>
  <c r="E11" i="27"/>
  <c r="D11" i="27"/>
  <c r="C11" i="27"/>
  <c r="I10" i="27"/>
  <c r="H10" i="27"/>
  <c r="G10" i="27"/>
  <c r="E10" i="27"/>
  <c r="D10" i="27"/>
  <c r="C10" i="27"/>
  <c r="I9" i="27"/>
  <c r="H9" i="27"/>
  <c r="G9" i="27"/>
  <c r="E9" i="27"/>
  <c r="D9" i="27"/>
  <c r="C9" i="27"/>
  <c r="I8" i="27"/>
  <c r="H8" i="27"/>
  <c r="G8" i="27"/>
  <c r="E8" i="27"/>
  <c r="D8" i="27"/>
  <c r="C8" i="27"/>
  <c r="I7" i="27"/>
  <c r="H7" i="27"/>
  <c r="G7" i="27"/>
  <c r="E7" i="27"/>
  <c r="D7" i="27"/>
  <c r="C7" i="27"/>
  <c r="I6" i="27"/>
  <c r="H6" i="27"/>
  <c r="G6" i="27"/>
  <c r="E6" i="27"/>
  <c r="D6" i="27"/>
  <c r="C6" i="27"/>
  <c r="H5" i="27"/>
  <c r="G5" i="27"/>
  <c r="D5" i="27"/>
  <c r="C5" i="27"/>
  <c r="G4" i="27"/>
  <c r="C4" i="27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6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2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399" i="22"/>
  <c r="H400" i="22"/>
  <c r="H401" i="22"/>
  <c r="H402" i="22"/>
  <c r="H403" i="22"/>
  <c r="H404" i="22"/>
  <c r="H405" i="22"/>
  <c r="H406" i="22"/>
  <c r="H407" i="22"/>
  <c r="H408" i="22"/>
  <c r="H409" i="22"/>
  <c r="H410" i="22"/>
  <c r="H411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1" i="22"/>
  <c r="H432" i="22"/>
  <c r="H433" i="22"/>
  <c r="H434" i="22"/>
  <c r="H435" i="22"/>
  <c r="H436" i="22"/>
  <c r="H437" i="22"/>
  <c r="H438" i="22"/>
  <c r="H439" i="22"/>
  <c r="H440" i="22"/>
  <c r="H441" i="22"/>
  <c r="H442" i="22"/>
  <c r="H443" i="22"/>
  <c r="H444" i="22"/>
  <c r="H445" i="22"/>
  <c r="H446" i="22"/>
  <c r="H447" i="22"/>
  <c r="H448" i="22"/>
  <c r="H449" i="22"/>
  <c r="H450" i="22"/>
  <c r="H451" i="22"/>
  <c r="H452" i="22"/>
  <c r="H453" i="22"/>
  <c r="H454" i="22"/>
  <c r="H455" i="22"/>
  <c r="H456" i="22"/>
  <c r="H457" i="22"/>
  <c r="H458" i="22"/>
  <c r="H459" i="22"/>
  <c r="H460" i="22"/>
  <c r="H461" i="22"/>
  <c r="H462" i="22"/>
  <c r="H463" i="22"/>
  <c r="H464" i="22"/>
  <c r="H465" i="22"/>
  <c r="H466" i="22"/>
  <c r="H467" i="22"/>
  <c r="H468" i="22"/>
  <c r="H469" i="22"/>
  <c r="H470" i="22"/>
  <c r="H471" i="22"/>
  <c r="H472" i="22"/>
  <c r="H473" i="22"/>
  <c r="H474" i="22"/>
  <c r="H475" i="22"/>
  <c r="H476" i="22"/>
  <c r="H477" i="22"/>
  <c r="H478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601" i="22"/>
  <c r="H602" i="22"/>
  <c r="H603" i="22"/>
  <c r="H604" i="22"/>
  <c r="H605" i="22"/>
  <c r="H606" i="22"/>
  <c r="H607" i="22"/>
  <c r="H608" i="22"/>
  <c r="H609" i="22"/>
  <c r="H610" i="22"/>
  <c r="H611" i="22"/>
  <c r="H612" i="22"/>
  <c r="H613" i="22"/>
  <c r="H614" i="22"/>
  <c r="H615" i="22"/>
  <c r="H616" i="22"/>
  <c r="H617" i="22"/>
  <c r="H618" i="22"/>
  <c r="H619" i="22"/>
  <c r="H620" i="22"/>
  <c r="H621" i="22"/>
  <c r="H622" i="22"/>
  <c r="H623" i="22"/>
  <c r="H624" i="22"/>
  <c r="H625" i="22"/>
  <c r="H626" i="22"/>
  <c r="H627" i="22"/>
  <c r="H628" i="22"/>
  <c r="H629" i="22"/>
  <c r="H630" i="22"/>
  <c r="H631" i="22"/>
  <c r="H632" i="22"/>
  <c r="H633" i="22"/>
  <c r="H634" i="22"/>
  <c r="H635" i="22"/>
  <c r="H636" i="22"/>
  <c r="H637" i="22"/>
  <c r="H638" i="22"/>
  <c r="H639" i="22"/>
  <c r="H640" i="22"/>
  <c r="H641" i="22"/>
  <c r="H642" i="22"/>
  <c r="H643" i="22"/>
  <c r="H644" i="22"/>
  <c r="H645" i="22"/>
  <c r="H646" i="22"/>
  <c r="H647" i="22"/>
  <c r="H648" i="22"/>
  <c r="H649" i="22"/>
  <c r="H650" i="22"/>
  <c r="H651" i="22"/>
  <c r="H652" i="22"/>
  <c r="H653" i="22"/>
  <c r="H654" i="22"/>
  <c r="H655" i="22"/>
  <c r="H656" i="22"/>
  <c r="H657" i="22"/>
  <c r="H658" i="22"/>
  <c r="H659" i="22"/>
  <c r="H660" i="22"/>
  <c r="H661" i="22"/>
  <c r="H662" i="22"/>
  <c r="H663" i="22"/>
  <c r="H664" i="22"/>
  <c r="H665" i="22"/>
  <c r="H666" i="22"/>
  <c r="H667" i="22"/>
  <c r="H668" i="22"/>
  <c r="H669" i="22"/>
  <c r="H670" i="22"/>
  <c r="H671" i="22"/>
  <c r="H672" i="22"/>
  <c r="H673" i="22"/>
  <c r="H674" i="22"/>
  <c r="H675" i="22"/>
  <c r="H676" i="22"/>
  <c r="H677" i="22"/>
  <c r="H678" i="22"/>
  <c r="H679" i="22"/>
  <c r="H680" i="22"/>
  <c r="H681" i="22"/>
  <c r="H682" i="22"/>
  <c r="H683" i="22"/>
  <c r="H684" i="22"/>
  <c r="H685" i="22"/>
  <c r="H686" i="22"/>
  <c r="H687" i="22"/>
  <c r="H688" i="22"/>
  <c r="H689" i="22"/>
  <c r="H690" i="22"/>
  <c r="H691" i="22"/>
  <c r="H692" i="22"/>
  <c r="H693" i="22"/>
  <c r="H694" i="22"/>
  <c r="H695" i="22"/>
  <c r="H696" i="22"/>
  <c r="H697" i="22"/>
  <c r="H698" i="22"/>
  <c r="H699" i="22"/>
  <c r="H700" i="22"/>
  <c r="H701" i="22"/>
  <c r="H702" i="22"/>
  <c r="H703" i="22"/>
  <c r="H704" i="22"/>
  <c r="H705" i="22"/>
  <c r="H706" i="22"/>
  <c r="H707" i="22"/>
  <c r="H708" i="22"/>
  <c r="H709" i="22"/>
  <c r="H710" i="22"/>
  <c r="H711" i="22"/>
  <c r="H712" i="22"/>
  <c r="H713" i="22"/>
  <c r="H714" i="22"/>
  <c r="H715" i="22"/>
  <c r="H716" i="22"/>
  <c r="H717" i="22"/>
  <c r="H718" i="22"/>
  <c r="H719" i="22"/>
  <c r="H720" i="22"/>
  <c r="H721" i="22"/>
  <c r="H722" i="22"/>
  <c r="H723" i="22"/>
  <c r="H724" i="22"/>
  <c r="H725" i="22"/>
  <c r="H726" i="22"/>
  <c r="H727" i="22"/>
  <c r="H728" i="22"/>
  <c r="H729" i="22"/>
  <c r="H730" i="22"/>
  <c r="H731" i="22"/>
  <c r="H732" i="22"/>
  <c r="H733" i="22"/>
  <c r="H734" i="22"/>
  <c r="H735" i="22"/>
  <c r="H736" i="22"/>
  <c r="H737" i="22"/>
  <c r="H738" i="22"/>
  <c r="H739" i="22"/>
  <c r="H740" i="22"/>
  <c r="H741" i="22"/>
  <c r="H742" i="22"/>
  <c r="H743" i="22"/>
  <c r="H744" i="22"/>
  <c r="H745" i="22"/>
  <c r="H746" i="22"/>
  <c r="H747" i="22"/>
  <c r="H748" i="22"/>
  <c r="H749" i="22"/>
  <c r="H750" i="22"/>
  <c r="H751" i="22"/>
  <c r="H752" i="22"/>
  <c r="H753" i="22"/>
  <c r="H754" i="22"/>
  <c r="H755" i="22"/>
  <c r="H756" i="22"/>
  <c r="H757" i="22"/>
  <c r="H758" i="22"/>
  <c r="H759" i="22"/>
  <c r="H760" i="22"/>
  <c r="H761" i="22"/>
  <c r="H762" i="22"/>
  <c r="H763" i="22"/>
  <c r="H764" i="22"/>
  <c r="H765" i="22"/>
  <c r="H766" i="22"/>
  <c r="H767" i="22"/>
  <c r="H768" i="22"/>
  <c r="H769" i="22"/>
  <c r="H770" i="22"/>
  <c r="H771" i="22"/>
  <c r="H772" i="22"/>
  <c r="H773" i="22"/>
  <c r="H774" i="22"/>
  <c r="H775" i="22"/>
  <c r="H776" i="22"/>
  <c r="H777" i="22"/>
  <c r="H778" i="22"/>
  <c r="H779" i="22"/>
  <c r="H780" i="22"/>
  <c r="H781" i="22"/>
  <c r="H782" i="22"/>
  <c r="H783" i="22"/>
  <c r="H784" i="22"/>
  <c r="H785" i="22"/>
  <c r="H786" i="22"/>
  <c r="H787" i="22"/>
  <c r="H788" i="22"/>
  <c r="H789" i="22"/>
  <c r="H790" i="22"/>
  <c r="H791" i="22"/>
  <c r="H792" i="22"/>
  <c r="H793" i="22"/>
  <c r="H794" i="22"/>
  <c r="H795" i="22"/>
  <c r="H796" i="22"/>
  <c r="H797" i="22"/>
  <c r="H798" i="22"/>
  <c r="H799" i="22"/>
  <c r="H800" i="22"/>
  <c r="H801" i="22"/>
  <c r="H802" i="22"/>
  <c r="H803" i="22"/>
  <c r="H804" i="22"/>
  <c r="H805" i="22"/>
  <c r="H806" i="22"/>
  <c r="H807" i="22"/>
  <c r="H808" i="22"/>
  <c r="H809" i="22"/>
  <c r="H810" i="22"/>
  <c r="H811" i="22"/>
  <c r="H812" i="22"/>
  <c r="H813" i="22"/>
  <c r="H814" i="22"/>
  <c r="H815" i="22"/>
  <c r="H816" i="22"/>
  <c r="H817" i="22"/>
  <c r="H818" i="22"/>
  <c r="H819" i="22"/>
  <c r="H820" i="22"/>
  <c r="H821" i="22"/>
  <c r="H822" i="22"/>
  <c r="H823" i="22"/>
  <c r="H824" i="22"/>
  <c r="H825" i="22"/>
  <c r="H826" i="22"/>
  <c r="H827" i="22"/>
  <c r="H828" i="22"/>
  <c r="H829" i="22"/>
  <c r="H830" i="22"/>
  <c r="H831" i="22"/>
  <c r="H832" i="22"/>
  <c r="H833" i="22"/>
  <c r="H834" i="22"/>
  <c r="H835" i="22"/>
  <c r="H836" i="22"/>
  <c r="H837" i="22"/>
  <c r="H838" i="22"/>
  <c r="H839" i="22"/>
  <c r="H840" i="22"/>
  <c r="H841" i="22"/>
  <c r="H842" i="22"/>
  <c r="H843" i="22"/>
  <c r="H844" i="22"/>
  <c r="H845" i="22"/>
  <c r="H846" i="22"/>
  <c r="H847" i="22"/>
  <c r="H848" i="22"/>
  <c r="H849" i="22"/>
  <c r="H850" i="22"/>
  <c r="H851" i="22"/>
  <c r="H852" i="22"/>
  <c r="H853" i="22"/>
  <c r="H854" i="22"/>
  <c r="H855" i="22"/>
  <c r="H856" i="22"/>
  <c r="H857" i="22"/>
  <c r="H858" i="22"/>
  <c r="H859" i="22"/>
  <c r="H860" i="22"/>
  <c r="H861" i="22"/>
  <c r="H862" i="22"/>
  <c r="H863" i="22"/>
  <c r="H864" i="22"/>
  <c r="H865" i="22"/>
  <c r="H866" i="22"/>
  <c r="H867" i="22"/>
  <c r="H868" i="22"/>
  <c r="H869" i="22"/>
  <c r="H870" i="22"/>
  <c r="H871" i="22"/>
  <c r="H872" i="22"/>
  <c r="H873" i="22"/>
  <c r="H874" i="22"/>
  <c r="H875" i="22"/>
  <c r="H876" i="22"/>
  <c r="H877" i="22"/>
  <c r="H878" i="22"/>
  <c r="H879" i="22"/>
  <c r="H880" i="22"/>
  <c r="H881" i="22"/>
  <c r="H882" i="22"/>
  <c r="H883" i="22"/>
  <c r="H884" i="22"/>
  <c r="H885" i="22"/>
  <c r="H886" i="22"/>
  <c r="H887" i="22"/>
  <c r="H888" i="22"/>
  <c r="H889" i="22"/>
  <c r="H890" i="22"/>
  <c r="H891" i="22"/>
  <c r="H892" i="22"/>
  <c r="H893" i="22"/>
  <c r="H894" i="22"/>
  <c r="H895" i="22"/>
  <c r="H896" i="22"/>
  <c r="H897" i="22"/>
  <c r="H898" i="22"/>
  <c r="H899" i="22"/>
  <c r="H900" i="22"/>
  <c r="H901" i="22"/>
  <c r="H902" i="22"/>
  <c r="H903" i="22"/>
  <c r="H904" i="22"/>
  <c r="H905" i="22"/>
  <c r="H906" i="22"/>
  <c r="H907" i="22"/>
  <c r="H908" i="22"/>
  <c r="H909" i="22"/>
  <c r="H910" i="22"/>
  <c r="H911" i="22"/>
  <c r="H912" i="22"/>
  <c r="H913" i="22"/>
  <c r="H914" i="22"/>
  <c r="H915" i="22"/>
  <c r="H916" i="22"/>
  <c r="H917" i="22"/>
  <c r="H918" i="22"/>
  <c r="H919" i="22"/>
  <c r="H920" i="22"/>
  <c r="H921" i="22"/>
  <c r="H922" i="22"/>
  <c r="H923" i="22"/>
  <c r="H924" i="22"/>
  <c r="H925" i="22"/>
  <c r="H926" i="22"/>
  <c r="H927" i="22"/>
  <c r="H928" i="22"/>
  <c r="H929" i="22"/>
  <c r="H930" i="22"/>
  <c r="H931" i="22"/>
  <c r="H932" i="22"/>
  <c r="H933" i="22"/>
  <c r="H934" i="22"/>
  <c r="H935" i="22"/>
  <c r="H936" i="22"/>
  <c r="H937" i="22"/>
  <c r="H938" i="22"/>
  <c r="H939" i="22"/>
  <c r="H940" i="22"/>
  <c r="H941" i="22"/>
  <c r="H942" i="22"/>
  <c r="H943" i="22"/>
  <c r="H944" i="22"/>
  <c r="H945" i="22"/>
  <c r="H946" i="22"/>
  <c r="H947" i="22"/>
  <c r="H948" i="22"/>
  <c r="H949" i="22"/>
  <c r="H950" i="22"/>
  <c r="H951" i="22"/>
  <c r="H952" i="22"/>
  <c r="H953" i="22"/>
  <c r="H954" i="22"/>
  <c r="H955" i="22"/>
  <c r="H956" i="22"/>
  <c r="H957" i="22"/>
  <c r="H958" i="22"/>
  <c r="H959" i="22"/>
  <c r="H960" i="22"/>
  <c r="H961" i="22"/>
  <c r="H962" i="22"/>
  <c r="H963" i="22"/>
  <c r="H964" i="22"/>
  <c r="H965" i="22"/>
  <c r="H966" i="22"/>
  <c r="H967" i="22"/>
  <c r="H968" i="22"/>
  <c r="H969" i="22"/>
  <c r="H970" i="22"/>
  <c r="H971" i="22"/>
  <c r="H972" i="22"/>
  <c r="H973" i="22"/>
  <c r="H974" i="22"/>
  <c r="H975" i="22"/>
  <c r="H976" i="22"/>
  <c r="H977" i="22"/>
  <c r="H978" i="22"/>
  <c r="H979" i="22"/>
  <c r="H980" i="22"/>
  <c r="H981" i="22"/>
  <c r="H982" i="22"/>
  <c r="H983" i="22"/>
  <c r="H984" i="22"/>
  <c r="H985" i="22"/>
  <c r="H986" i="22"/>
  <c r="H987" i="22"/>
  <c r="H988" i="22"/>
  <c r="H989" i="22"/>
  <c r="H990" i="22"/>
  <c r="H991" i="22"/>
  <c r="H992" i="22"/>
  <c r="H993" i="22"/>
  <c r="H994" i="22"/>
  <c r="H995" i="22"/>
  <c r="H996" i="22"/>
  <c r="H997" i="22"/>
  <c r="H998" i="22"/>
  <c r="H999" i="22"/>
  <c r="H1000" i="22"/>
  <c r="H1001" i="22"/>
  <c r="H1002" i="22"/>
  <c r="H1003" i="22"/>
  <c r="H1004" i="22"/>
  <c r="H1005" i="22"/>
  <c r="H1006" i="22"/>
  <c r="H1007" i="22"/>
  <c r="H1008" i="22"/>
  <c r="H1009" i="22"/>
  <c r="H1010" i="22"/>
  <c r="H1011" i="22"/>
  <c r="H1012" i="22"/>
  <c r="H1013" i="22"/>
  <c r="H1014" i="22"/>
  <c r="H1015" i="22"/>
  <c r="H1016" i="22"/>
  <c r="H1017" i="22"/>
  <c r="H1018" i="22"/>
  <c r="H1019" i="22"/>
  <c r="H1020" i="22"/>
  <c r="H1021" i="22"/>
  <c r="H1022" i="22"/>
  <c r="H1023" i="22"/>
  <c r="H1024" i="22"/>
  <c r="H1025" i="22"/>
  <c r="H1026" i="22"/>
  <c r="H1027" i="22"/>
  <c r="H1028" i="22"/>
  <c r="H1029" i="22"/>
  <c r="H1030" i="22"/>
  <c r="H1031" i="22"/>
  <c r="H1032" i="22"/>
  <c r="H1033" i="22"/>
  <c r="H1034" i="22"/>
  <c r="H1035" i="22"/>
  <c r="H1036" i="22"/>
  <c r="H1037" i="22"/>
  <c r="H1038" i="22"/>
  <c r="H1039" i="22"/>
  <c r="H1040" i="22"/>
  <c r="H1041" i="22"/>
  <c r="H1042" i="22"/>
  <c r="H1043" i="22"/>
  <c r="H1044" i="22"/>
  <c r="H1045" i="22"/>
  <c r="H1046" i="22"/>
  <c r="H1047" i="22"/>
  <c r="H1048" i="22"/>
  <c r="H1049" i="22"/>
  <c r="H1050" i="22"/>
  <c r="H1051" i="22"/>
  <c r="H1052" i="22"/>
  <c r="H1053" i="22"/>
  <c r="H1054" i="22"/>
  <c r="H1055" i="22"/>
  <c r="H1056" i="22"/>
  <c r="H1057" i="22"/>
  <c r="H1058" i="22"/>
  <c r="H1059" i="22"/>
  <c r="H1060" i="22"/>
  <c r="H1061" i="22"/>
  <c r="H1062" i="22"/>
  <c r="H1063" i="22"/>
  <c r="H1064" i="22"/>
  <c r="H1065" i="22"/>
  <c r="H1066" i="22"/>
  <c r="H1067" i="22"/>
  <c r="H1068" i="22"/>
  <c r="H1069" i="22"/>
  <c r="H1070" i="22"/>
  <c r="H1071" i="22"/>
  <c r="H1072" i="22"/>
  <c r="H1073" i="22"/>
  <c r="H1074" i="22"/>
  <c r="H1075" i="22"/>
  <c r="H1076" i="22"/>
  <c r="H1077" i="22"/>
  <c r="H1078" i="22"/>
  <c r="H1079" i="22"/>
  <c r="H1080" i="22"/>
  <c r="H1081" i="22"/>
  <c r="H1082" i="22"/>
  <c r="H1083" i="22"/>
  <c r="H1084" i="22"/>
  <c r="H1085" i="22"/>
  <c r="H1086" i="22"/>
  <c r="H1087" i="22"/>
  <c r="H1088" i="22"/>
  <c r="H1089" i="22"/>
  <c r="H1090" i="22"/>
  <c r="H1091" i="22"/>
  <c r="H1092" i="22"/>
  <c r="H1093" i="22"/>
  <c r="H1094" i="22"/>
  <c r="H1095" i="22"/>
  <c r="H1096" i="22"/>
  <c r="H1097" i="22"/>
  <c r="H1098" i="22"/>
  <c r="H1099" i="22"/>
  <c r="H1100" i="22"/>
  <c r="H1101" i="22"/>
  <c r="H1102" i="22"/>
  <c r="H1103" i="22"/>
  <c r="H1104" i="22"/>
  <c r="H1105" i="22"/>
  <c r="H1106" i="22"/>
  <c r="H1107" i="22"/>
  <c r="H1108" i="22"/>
  <c r="H1109" i="22"/>
  <c r="H1110" i="22"/>
  <c r="H1111" i="22"/>
  <c r="H1112" i="22"/>
  <c r="H1113" i="22"/>
  <c r="H1114" i="22"/>
  <c r="H1115" i="22"/>
  <c r="H1116" i="22"/>
  <c r="H1117" i="22"/>
  <c r="H1118" i="22"/>
  <c r="H1119" i="22"/>
  <c r="H1120" i="22"/>
  <c r="H1121" i="22"/>
  <c r="H1122" i="22"/>
  <c r="H1123" i="22"/>
  <c r="H1124" i="22"/>
  <c r="H1125" i="22"/>
  <c r="H1126" i="22"/>
  <c r="H1127" i="22"/>
  <c r="H1128" i="22"/>
  <c r="H1129" i="22"/>
  <c r="H1130" i="22"/>
  <c r="H1131" i="22"/>
  <c r="H1132" i="22"/>
  <c r="H1133" i="22"/>
  <c r="H1134" i="22"/>
  <c r="H1135" i="22"/>
  <c r="H1136" i="22"/>
  <c r="H1137" i="22"/>
  <c r="H1138" i="22"/>
  <c r="H1139" i="22"/>
  <c r="H1140" i="22"/>
  <c r="H1141" i="22"/>
  <c r="H1142" i="22"/>
  <c r="H1143" i="22"/>
  <c r="H1144" i="22"/>
  <c r="H1145" i="22"/>
  <c r="H1146" i="22"/>
  <c r="H1147" i="22"/>
  <c r="H1148" i="22"/>
  <c r="H1149" i="22"/>
  <c r="H5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G626" i="22"/>
  <c r="G627" i="22"/>
  <c r="G628" i="22"/>
  <c r="G629" i="22"/>
  <c r="G630" i="22"/>
  <c r="G631" i="22"/>
  <c r="G632" i="22"/>
  <c r="G633" i="22"/>
  <c r="G634" i="22"/>
  <c r="G635" i="22"/>
  <c r="G636" i="22"/>
  <c r="G637" i="22"/>
  <c r="G638" i="22"/>
  <c r="G639" i="22"/>
  <c r="G640" i="22"/>
  <c r="G641" i="22"/>
  <c r="G642" i="22"/>
  <c r="G643" i="22"/>
  <c r="G644" i="22"/>
  <c r="G645" i="22"/>
  <c r="G646" i="22"/>
  <c r="G647" i="22"/>
  <c r="G648" i="22"/>
  <c r="G649" i="22"/>
  <c r="G650" i="22"/>
  <c r="G651" i="22"/>
  <c r="G652" i="22"/>
  <c r="G653" i="22"/>
  <c r="G654" i="22"/>
  <c r="G655" i="22"/>
  <c r="G656" i="22"/>
  <c r="G657" i="22"/>
  <c r="G658" i="22"/>
  <c r="G659" i="22"/>
  <c r="G660" i="22"/>
  <c r="G661" i="22"/>
  <c r="G662" i="22"/>
  <c r="G663" i="22"/>
  <c r="G664" i="22"/>
  <c r="G665" i="22"/>
  <c r="G666" i="22"/>
  <c r="G667" i="22"/>
  <c r="G668" i="22"/>
  <c r="G669" i="22"/>
  <c r="G670" i="22"/>
  <c r="G671" i="22"/>
  <c r="G672" i="22"/>
  <c r="G673" i="22"/>
  <c r="G674" i="22"/>
  <c r="G675" i="22"/>
  <c r="G676" i="22"/>
  <c r="G677" i="22"/>
  <c r="G678" i="22"/>
  <c r="G679" i="22"/>
  <c r="G680" i="22"/>
  <c r="G681" i="22"/>
  <c r="G682" i="22"/>
  <c r="G683" i="22"/>
  <c r="G684" i="22"/>
  <c r="G685" i="22"/>
  <c r="G686" i="22"/>
  <c r="G687" i="22"/>
  <c r="G688" i="22"/>
  <c r="G689" i="22"/>
  <c r="G690" i="22"/>
  <c r="G691" i="22"/>
  <c r="G692" i="22"/>
  <c r="G693" i="22"/>
  <c r="G694" i="22"/>
  <c r="G695" i="22"/>
  <c r="G696" i="22"/>
  <c r="G697" i="22"/>
  <c r="G698" i="22"/>
  <c r="G699" i="22"/>
  <c r="G700" i="22"/>
  <c r="G701" i="22"/>
  <c r="G702" i="22"/>
  <c r="G703" i="22"/>
  <c r="G704" i="22"/>
  <c r="G705" i="22"/>
  <c r="G706" i="22"/>
  <c r="G707" i="22"/>
  <c r="G708" i="22"/>
  <c r="G709" i="22"/>
  <c r="G710" i="22"/>
  <c r="G711" i="22"/>
  <c r="G712" i="22"/>
  <c r="G713" i="22"/>
  <c r="G714" i="22"/>
  <c r="G715" i="22"/>
  <c r="G716" i="22"/>
  <c r="G717" i="22"/>
  <c r="G718" i="22"/>
  <c r="G719" i="22"/>
  <c r="G720" i="22"/>
  <c r="G721" i="22"/>
  <c r="G722" i="22"/>
  <c r="G723" i="22"/>
  <c r="G724" i="22"/>
  <c r="G725" i="22"/>
  <c r="G726" i="22"/>
  <c r="G727" i="22"/>
  <c r="G728" i="22"/>
  <c r="G729" i="22"/>
  <c r="G730" i="22"/>
  <c r="G731" i="22"/>
  <c r="G732" i="22"/>
  <c r="G733" i="22"/>
  <c r="G734" i="22"/>
  <c r="G735" i="22"/>
  <c r="G736" i="22"/>
  <c r="G737" i="22"/>
  <c r="G738" i="22"/>
  <c r="G739" i="22"/>
  <c r="G740" i="22"/>
  <c r="G741" i="22"/>
  <c r="G742" i="22"/>
  <c r="G743" i="22"/>
  <c r="G744" i="22"/>
  <c r="G745" i="22"/>
  <c r="G746" i="22"/>
  <c r="G747" i="22"/>
  <c r="G748" i="22"/>
  <c r="G749" i="22"/>
  <c r="G750" i="22"/>
  <c r="G751" i="22"/>
  <c r="G752" i="22"/>
  <c r="G753" i="22"/>
  <c r="G754" i="22"/>
  <c r="G755" i="22"/>
  <c r="G756" i="22"/>
  <c r="G757" i="22"/>
  <c r="G758" i="22"/>
  <c r="G759" i="22"/>
  <c r="G760" i="22"/>
  <c r="G761" i="22"/>
  <c r="G762" i="22"/>
  <c r="G763" i="22"/>
  <c r="G764" i="22"/>
  <c r="G765" i="22"/>
  <c r="G766" i="22"/>
  <c r="G767" i="22"/>
  <c r="G768" i="22"/>
  <c r="G769" i="22"/>
  <c r="G770" i="22"/>
  <c r="G771" i="22"/>
  <c r="G772" i="22"/>
  <c r="G773" i="22"/>
  <c r="G774" i="22"/>
  <c r="G775" i="22"/>
  <c r="G776" i="22"/>
  <c r="G777" i="22"/>
  <c r="G778" i="22"/>
  <c r="G779" i="22"/>
  <c r="G780" i="22"/>
  <c r="G781" i="22"/>
  <c r="G782" i="22"/>
  <c r="G783" i="22"/>
  <c r="G784" i="22"/>
  <c r="G785" i="22"/>
  <c r="G786" i="22"/>
  <c r="G787" i="22"/>
  <c r="G788" i="22"/>
  <c r="G789" i="22"/>
  <c r="G790" i="22"/>
  <c r="G791" i="22"/>
  <c r="G792" i="22"/>
  <c r="G793" i="22"/>
  <c r="G794" i="22"/>
  <c r="G795" i="22"/>
  <c r="G796" i="22"/>
  <c r="G797" i="22"/>
  <c r="G798" i="22"/>
  <c r="G799" i="22"/>
  <c r="G800" i="22"/>
  <c r="G801" i="22"/>
  <c r="G802" i="22"/>
  <c r="G803" i="22"/>
  <c r="G804" i="22"/>
  <c r="G805" i="22"/>
  <c r="G806" i="22"/>
  <c r="G807" i="22"/>
  <c r="G808" i="22"/>
  <c r="G809" i="22"/>
  <c r="G810" i="22"/>
  <c r="G811" i="22"/>
  <c r="G812" i="22"/>
  <c r="G813" i="22"/>
  <c r="G814" i="22"/>
  <c r="G815" i="22"/>
  <c r="G816" i="22"/>
  <c r="G817" i="22"/>
  <c r="G818" i="22"/>
  <c r="G819" i="22"/>
  <c r="G820" i="22"/>
  <c r="G821" i="22"/>
  <c r="G822" i="22"/>
  <c r="G823" i="22"/>
  <c r="G824" i="22"/>
  <c r="G825" i="22"/>
  <c r="G826" i="22"/>
  <c r="G827" i="22"/>
  <c r="G828" i="22"/>
  <c r="G829" i="22"/>
  <c r="G830" i="22"/>
  <c r="G831" i="22"/>
  <c r="G832" i="22"/>
  <c r="G833" i="22"/>
  <c r="G834" i="22"/>
  <c r="G835" i="22"/>
  <c r="G836" i="22"/>
  <c r="G837" i="22"/>
  <c r="G838" i="22"/>
  <c r="G839" i="22"/>
  <c r="G840" i="22"/>
  <c r="G841" i="22"/>
  <c r="G842" i="22"/>
  <c r="G843" i="22"/>
  <c r="G844" i="22"/>
  <c r="G845" i="22"/>
  <c r="G846" i="22"/>
  <c r="G847" i="22"/>
  <c r="G848" i="22"/>
  <c r="G849" i="22"/>
  <c r="G850" i="22"/>
  <c r="G851" i="22"/>
  <c r="G852" i="22"/>
  <c r="G853" i="22"/>
  <c r="G854" i="22"/>
  <c r="G855" i="22"/>
  <c r="G856" i="22"/>
  <c r="G857" i="22"/>
  <c r="G858" i="22"/>
  <c r="G859" i="22"/>
  <c r="G860" i="22"/>
  <c r="G861" i="22"/>
  <c r="G862" i="22"/>
  <c r="G863" i="22"/>
  <c r="G864" i="22"/>
  <c r="G865" i="22"/>
  <c r="G866" i="22"/>
  <c r="G867" i="22"/>
  <c r="G868" i="22"/>
  <c r="G869" i="22"/>
  <c r="G870" i="22"/>
  <c r="G871" i="22"/>
  <c r="G872" i="22"/>
  <c r="G873" i="22"/>
  <c r="G874" i="22"/>
  <c r="G875" i="22"/>
  <c r="G876" i="22"/>
  <c r="G877" i="22"/>
  <c r="G878" i="22"/>
  <c r="G879" i="22"/>
  <c r="G880" i="22"/>
  <c r="G881" i="22"/>
  <c r="G882" i="22"/>
  <c r="G883" i="22"/>
  <c r="G884" i="22"/>
  <c r="G885" i="22"/>
  <c r="G886" i="22"/>
  <c r="G887" i="22"/>
  <c r="G888" i="22"/>
  <c r="G889" i="22"/>
  <c r="G890" i="22"/>
  <c r="G891" i="22"/>
  <c r="G892" i="22"/>
  <c r="G893" i="22"/>
  <c r="G894" i="22"/>
  <c r="G895" i="22"/>
  <c r="G896" i="22"/>
  <c r="G897" i="22"/>
  <c r="G898" i="22"/>
  <c r="G899" i="22"/>
  <c r="G900" i="22"/>
  <c r="G901" i="22"/>
  <c r="G902" i="22"/>
  <c r="G903" i="22"/>
  <c r="G904" i="22"/>
  <c r="G905" i="22"/>
  <c r="G906" i="22"/>
  <c r="G907" i="22"/>
  <c r="G908" i="22"/>
  <c r="G909" i="22"/>
  <c r="G910" i="22"/>
  <c r="G911" i="22"/>
  <c r="G912" i="22"/>
  <c r="G913" i="22"/>
  <c r="G914" i="22"/>
  <c r="G915" i="22"/>
  <c r="G916" i="22"/>
  <c r="G917" i="22"/>
  <c r="G918" i="22"/>
  <c r="G919" i="22"/>
  <c r="G920" i="22"/>
  <c r="G921" i="22"/>
  <c r="G922" i="22"/>
  <c r="G923" i="22"/>
  <c r="G924" i="22"/>
  <c r="G925" i="22"/>
  <c r="G926" i="22"/>
  <c r="G927" i="22"/>
  <c r="G928" i="22"/>
  <c r="G929" i="22"/>
  <c r="G930" i="22"/>
  <c r="G931" i="22"/>
  <c r="G932" i="22"/>
  <c r="G933" i="22"/>
  <c r="G934" i="22"/>
  <c r="G935" i="22"/>
  <c r="G936" i="22"/>
  <c r="G937" i="22"/>
  <c r="G938" i="22"/>
  <c r="G939" i="22"/>
  <c r="G940" i="22"/>
  <c r="G941" i="22"/>
  <c r="G942" i="22"/>
  <c r="G943" i="22"/>
  <c r="G944" i="22"/>
  <c r="G945" i="22"/>
  <c r="G946" i="22"/>
  <c r="G947" i="22"/>
  <c r="G948" i="22"/>
  <c r="G949" i="22"/>
  <c r="G950" i="22"/>
  <c r="G951" i="22"/>
  <c r="G952" i="22"/>
  <c r="G953" i="22"/>
  <c r="G954" i="22"/>
  <c r="G955" i="22"/>
  <c r="G956" i="22"/>
  <c r="G957" i="22"/>
  <c r="G958" i="22"/>
  <c r="G959" i="22"/>
  <c r="G960" i="22"/>
  <c r="G961" i="22"/>
  <c r="G962" i="22"/>
  <c r="G963" i="22"/>
  <c r="G964" i="22"/>
  <c r="G965" i="22"/>
  <c r="G966" i="22"/>
  <c r="G967" i="22"/>
  <c r="G968" i="22"/>
  <c r="G969" i="22"/>
  <c r="G970" i="22"/>
  <c r="G971" i="22"/>
  <c r="G972" i="22"/>
  <c r="G973" i="22"/>
  <c r="G974" i="22"/>
  <c r="G975" i="22"/>
  <c r="G976" i="22"/>
  <c r="G977" i="22"/>
  <c r="G978" i="22"/>
  <c r="G979" i="22"/>
  <c r="G980" i="22"/>
  <c r="G981" i="22"/>
  <c r="G982" i="22"/>
  <c r="G983" i="22"/>
  <c r="G984" i="22"/>
  <c r="G985" i="22"/>
  <c r="G986" i="22"/>
  <c r="G987" i="22"/>
  <c r="G988" i="22"/>
  <c r="G989" i="22"/>
  <c r="G990" i="22"/>
  <c r="G991" i="22"/>
  <c r="G992" i="22"/>
  <c r="G993" i="22"/>
  <c r="G994" i="22"/>
  <c r="G995" i="22"/>
  <c r="G996" i="22"/>
  <c r="G997" i="22"/>
  <c r="G998" i="22"/>
  <c r="G999" i="22"/>
  <c r="G1000" i="22"/>
  <c r="G1001" i="22"/>
  <c r="G1002" i="22"/>
  <c r="G1003" i="22"/>
  <c r="G1004" i="22"/>
  <c r="G1005" i="22"/>
  <c r="G1006" i="22"/>
  <c r="G1007" i="22"/>
  <c r="G1008" i="22"/>
  <c r="G1009" i="22"/>
  <c r="G1010" i="22"/>
  <c r="G1011" i="22"/>
  <c r="G1012" i="22"/>
  <c r="G1013" i="22"/>
  <c r="G1014" i="22"/>
  <c r="G1015" i="22"/>
  <c r="G1016" i="22"/>
  <c r="G1017" i="22"/>
  <c r="G1018" i="22"/>
  <c r="G1019" i="22"/>
  <c r="G1020" i="22"/>
  <c r="G1021" i="22"/>
  <c r="G1022" i="22"/>
  <c r="G1023" i="22"/>
  <c r="G1024" i="22"/>
  <c r="G1025" i="22"/>
  <c r="G1026" i="22"/>
  <c r="G1027" i="22"/>
  <c r="G1028" i="22"/>
  <c r="G1029" i="22"/>
  <c r="G1030" i="22"/>
  <c r="G1031" i="22"/>
  <c r="G1032" i="22"/>
  <c r="G1033" i="22"/>
  <c r="G1034" i="22"/>
  <c r="G1035" i="22"/>
  <c r="G1036" i="22"/>
  <c r="G1037" i="22"/>
  <c r="G1038" i="22"/>
  <c r="G1039" i="22"/>
  <c r="G1040" i="22"/>
  <c r="G1041" i="22"/>
  <c r="G1042" i="22"/>
  <c r="G1043" i="22"/>
  <c r="G1044" i="22"/>
  <c r="G1045" i="22"/>
  <c r="G1046" i="22"/>
  <c r="G1047" i="22"/>
  <c r="G1048" i="22"/>
  <c r="G1049" i="22"/>
  <c r="G1050" i="22"/>
  <c r="G1051" i="22"/>
  <c r="G1052" i="22"/>
  <c r="G1053" i="22"/>
  <c r="G1054" i="22"/>
  <c r="G1055" i="22"/>
  <c r="G1056" i="22"/>
  <c r="G1057" i="22"/>
  <c r="G1058" i="22"/>
  <c r="G1059" i="22"/>
  <c r="G1060" i="22"/>
  <c r="G1061" i="22"/>
  <c r="G1062" i="22"/>
  <c r="G1063" i="22"/>
  <c r="G1064" i="22"/>
  <c r="G1065" i="22"/>
  <c r="G1066" i="22"/>
  <c r="G1067" i="22"/>
  <c r="G1068" i="22"/>
  <c r="G1069" i="22"/>
  <c r="G1070" i="22"/>
  <c r="G1071" i="22"/>
  <c r="G1072" i="22"/>
  <c r="G1073" i="22"/>
  <c r="G1074" i="22"/>
  <c r="G1075" i="22"/>
  <c r="G1076" i="22"/>
  <c r="G1077" i="22"/>
  <c r="G1078" i="22"/>
  <c r="G1079" i="22"/>
  <c r="G1080" i="22"/>
  <c r="G1081" i="22"/>
  <c r="G1082" i="22"/>
  <c r="G1083" i="22"/>
  <c r="G1084" i="22"/>
  <c r="G1085" i="22"/>
  <c r="G1086" i="22"/>
  <c r="G1087" i="22"/>
  <c r="G1088" i="22"/>
  <c r="G1089" i="22"/>
  <c r="G1090" i="22"/>
  <c r="G1091" i="22"/>
  <c r="G1092" i="22"/>
  <c r="G1093" i="22"/>
  <c r="G1094" i="22"/>
  <c r="G1095" i="22"/>
  <c r="G1096" i="22"/>
  <c r="G1097" i="22"/>
  <c r="G1098" i="22"/>
  <c r="G1099" i="22"/>
  <c r="G1100" i="22"/>
  <c r="G1101" i="22"/>
  <c r="G1102" i="22"/>
  <c r="G1103" i="22"/>
  <c r="G1104" i="22"/>
  <c r="G1105" i="22"/>
  <c r="G1106" i="22"/>
  <c r="G1107" i="22"/>
  <c r="G1108" i="22"/>
  <c r="G1109" i="22"/>
  <c r="G1110" i="22"/>
  <c r="G1111" i="22"/>
  <c r="G1112" i="22"/>
  <c r="G1113" i="22"/>
  <c r="G1114" i="22"/>
  <c r="G1115" i="22"/>
  <c r="G1116" i="22"/>
  <c r="G1117" i="22"/>
  <c r="G1118" i="22"/>
  <c r="G1119" i="22"/>
  <c r="G1120" i="22"/>
  <c r="G1121" i="22"/>
  <c r="G1122" i="22"/>
  <c r="G1123" i="22"/>
  <c r="G1124" i="22"/>
  <c r="G1125" i="22"/>
  <c r="G1126" i="22"/>
  <c r="G1127" i="22"/>
  <c r="G1128" i="22"/>
  <c r="G1129" i="22"/>
  <c r="G1130" i="22"/>
  <c r="G1131" i="22"/>
  <c r="G1132" i="22"/>
  <c r="G1133" i="22"/>
  <c r="G1134" i="22"/>
  <c r="G1135" i="22"/>
  <c r="G1136" i="22"/>
  <c r="G1137" i="22"/>
  <c r="G1138" i="22"/>
  <c r="G1139" i="22"/>
  <c r="G1140" i="22"/>
  <c r="G1141" i="22"/>
  <c r="G1142" i="22"/>
  <c r="G1143" i="22"/>
  <c r="G1144" i="22"/>
  <c r="G1145" i="22"/>
  <c r="G1146" i="22"/>
  <c r="G1147" i="22"/>
  <c r="G1148" i="22"/>
  <c r="G1149" i="22"/>
  <c r="G1150" i="22"/>
  <c r="G4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E260" i="22"/>
  <c r="E261" i="22"/>
  <c r="E262" i="22"/>
  <c r="E263" i="22"/>
  <c r="E264" i="22"/>
  <c r="E265" i="22"/>
  <c r="E266" i="22"/>
  <c r="E267" i="22"/>
  <c r="E268" i="22"/>
  <c r="E269" i="22"/>
  <c r="E270" i="22"/>
  <c r="E271" i="22"/>
  <c r="E272" i="22"/>
  <c r="E273" i="22"/>
  <c r="E274" i="22"/>
  <c r="E275" i="22"/>
  <c r="E276" i="22"/>
  <c r="E277" i="22"/>
  <c r="E278" i="22"/>
  <c r="E279" i="22"/>
  <c r="E280" i="22"/>
  <c r="E281" i="22"/>
  <c r="E282" i="22"/>
  <c r="E283" i="22"/>
  <c r="E284" i="22"/>
  <c r="E285" i="22"/>
  <c r="E286" i="22"/>
  <c r="E287" i="22"/>
  <c r="E288" i="22"/>
  <c r="E289" i="22"/>
  <c r="E290" i="22"/>
  <c r="E291" i="22"/>
  <c r="E292" i="22"/>
  <c r="E293" i="22"/>
  <c r="E294" i="22"/>
  <c r="E295" i="22"/>
  <c r="E296" i="22"/>
  <c r="E297" i="22"/>
  <c r="E298" i="22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18" i="22"/>
  <c r="E319" i="22"/>
  <c r="E320" i="22"/>
  <c r="E321" i="22"/>
  <c r="E322" i="22"/>
  <c r="E323" i="22"/>
  <c r="E324" i="22"/>
  <c r="E325" i="22"/>
  <c r="E326" i="22"/>
  <c r="E327" i="22"/>
  <c r="E328" i="22"/>
  <c r="E329" i="22"/>
  <c r="E330" i="22"/>
  <c r="E331" i="22"/>
  <c r="E332" i="22"/>
  <c r="E333" i="22"/>
  <c r="E334" i="22"/>
  <c r="E335" i="22"/>
  <c r="E336" i="22"/>
  <c r="E337" i="22"/>
  <c r="E338" i="22"/>
  <c r="E339" i="22"/>
  <c r="E340" i="22"/>
  <c r="E341" i="22"/>
  <c r="E342" i="22"/>
  <c r="E343" i="22"/>
  <c r="E344" i="22"/>
  <c r="E345" i="22"/>
  <c r="E346" i="22"/>
  <c r="E347" i="22"/>
  <c r="E348" i="22"/>
  <c r="E349" i="22"/>
  <c r="E350" i="22"/>
  <c r="E351" i="22"/>
  <c r="E352" i="22"/>
  <c r="E353" i="22"/>
  <c r="E354" i="22"/>
  <c r="E355" i="22"/>
  <c r="E356" i="22"/>
  <c r="E357" i="22"/>
  <c r="E358" i="22"/>
  <c r="E359" i="22"/>
  <c r="E360" i="22"/>
  <c r="E361" i="22"/>
  <c r="E362" i="22"/>
  <c r="E363" i="22"/>
  <c r="E364" i="22"/>
  <c r="E365" i="22"/>
  <c r="E366" i="22"/>
  <c r="E367" i="22"/>
  <c r="E368" i="22"/>
  <c r="E369" i="22"/>
  <c r="E370" i="22"/>
  <c r="E371" i="22"/>
  <c r="E372" i="22"/>
  <c r="E373" i="22"/>
  <c r="E374" i="22"/>
  <c r="E375" i="22"/>
  <c r="E376" i="22"/>
  <c r="E377" i="22"/>
  <c r="E378" i="22"/>
  <c r="E379" i="22"/>
  <c r="E380" i="22"/>
  <c r="E381" i="22"/>
  <c r="E382" i="22"/>
  <c r="E383" i="22"/>
  <c r="E384" i="22"/>
  <c r="E385" i="22"/>
  <c r="E386" i="22"/>
  <c r="E387" i="22"/>
  <c r="E388" i="22"/>
  <c r="E389" i="22"/>
  <c r="E390" i="22"/>
  <c r="E391" i="22"/>
  <c r="E392" i="22"/>
  <c r="E393" i="22"/>
  <c r="E394" i="22"/>
  <c r="E395" i="22"/>
  <c r="E396" i="22"/>
  <c r="E397" i="22"/>
  <c r="E398" i="22"/>
  <c r="E399" i="22"/>
  <c r="E400" i="22"/>
  <c r="E401" i="22"/>
  <c r="E402" i="22"/>
  <c r="E403" i="22"/>
  <c r="E404" i="22"/>
  <c r="E405" i="22"/>
  <c r="E406" i="22"/>
  <c r="E407" i="22"/>
  <c r="E408" i="22"/>
  <c r="E409" i="22"/>
  <c r="E410" i="22"/>
  <c r="E411" i="22"/>
  <c r="E412" i="22"/>
  <c r="E413" i="22"/>
  <c r="E414" i="22"/>
  <c r="E415" i="22"/>
  <c r="E416" i="22"/>
  <c r="E417" i="22"/>
  <c r="E418" i="22"/>
  <c r="E419" i="22"/>
  <c r="E420" i="22"/>
  <c r="E421" i="22"/>
  <c r="E422" i="22"/>
  <c r="E423" i="22"/>
  <c r="E424" i="22"/>
  <c r="E425" i="22"/>
  <c r="E426" i="22"/>
  <c r="E427" i="22"/>
  <c r="E428" i="22"/>
  <c r="E429" i="22"/>
  <c r="E430" i="22"/>
  <c r="E431" i="22"/>
  <c r="E432" i="22"/>
  <c r="E433" i="22"/>
  <c r="E434" i="22"/>
  <c r="E435" i="22"/>
  <c r="E436" i="22"/>
  <c r="E437" i="22"/>
  <c r="E438" i="22"/>
  <c r="E439" i="22"/>
  <c r="E440" i="22"/>
  <c r="E441" i="22"/>
  <c r="E442" i="22"/>
  <c r="E443" i="22"/>
  <c r="E444" i="22"/>
  <c r="E445" i="22"/>
  <c r="E446" i="22"/>
  <c r="E447" i="22"/>
  <c r="E448" i="22"/>
  <c r="E449" i="22"/>
  <c r="E450" i="22"/>
  <c r="E451" i="22"/>
  <c r="E452" i="22"/>
  <c r="E453" i="22"/>
  <c r="E454" i="22"/>
  <c r="E455" i="22"/>
  <c r="E456" i="22"/>
  <c r="E457" i="22"/>
  <c r="E458" i="22"/>
  <c r="E459" i="22"/>
  <c r="E460" i="22"/>
  <c r="E461" i="22"/>
  <c r="E462" i="22"/>
  <c r="E463" i="22"/>
  <c r="E464" i="22"/>
  <c r="E465" i="22"/>
  <c r="E466" i="22"/>
  <c r="E467" i="22"/>
  <c r="E468" i="22"/>
  <c r="E469" i="22"/>
  <c r="E470" i="22"/>
  <c r="E471" i="22"/>
  <c r="E472" i="22"/>
  <c r="E473" i="22"/>
  <c r="E474" i="22"/>
  <c r="E475" i="22"/>
  <c r="E476" i="22"/>
  <c r="E477" i="22"/>
  <c r="E478" i="22"/>
  <c r="E479" i="22"/>
  <c r="E480" i="22"/>
  <c r="E481" i="22"/>
  <c r="E482" i="22"/>
  <c r="E483" i="22"/>
  <c r="E484" i="22"/>
  <c r="E485" i="22"/>
  <c r="E486" i="22"/>
  <c r="E487" i="22"/>
  <c r="E488" i="22"/>
  <c r="E489" i="22"/>
  <c r="E490" i="22"/>
  <c r="E491" i="22"/>
  <c r="E492" i="22"/>
  <c r="E493" i="22"/>
  <c r="E494" i="22"/>
  <c r="E495" i="22"/>
  <c r="E496" i="22"/>
  <c r="E497" i="22"/>
  <c r="E498" i="22"/>
  <c r="E499" i="22"/>
  <c r="E500" i="22"/>
  <c r="E501" i="22"/>
  <c r="E502" i="22"/>
  <c r="E503" i="22"/>
  <c r="E504" i="22"/>
  <c r="E505" i="22"/>
  <c r="E506" i="22"/>
  <c r="E507" i="22"/>
  <c r="E508" i="22"/>
  <c r="E509" i="22"/>
  <c r="E510" i="22"/>
  <c r="E511" i="22"/>
  <c r="E512" i="22"/>
  <c r="E513" i="22"/>
  <c r="E514" i="22"/>
  <c r="E515" i="22"/>
  <c r="E516" i="22"/>
  <c r="E517" i="22"/>
  <c r="E518" i="22"/>
  <c r="E519" i="22"/>
  <c r="E520" i="22"/>
  <c r="E521" i="22"/>
  <c r="E522" i="22"/>
  <c r="E523" i="22"/>
  <c r="E524" i="22"/>
  <c r="E525" i="22"/>
  <c r="E526" i="22"/>
  <c r="E527" i="22"/>
  <c r="E528" i="22"/>
  <c r="E529" i="22"/>
  <c r="E530" i="22"/>
  <c r="E531" i="22"/>
  <c r="E532" i="22"/>
  <c r="E533" i="22"/>
  <c r="E534" i="22"/>
  <c r="E535" i="22"/>
  <c r="E536" i="22"/>
  <c r="E537" i="22"/>
  <c r="E538" i="22"/>
  <c r="E539" i="22"/>
  <c r="E540" i="22"/>
  <c r="E541" i="22"/>
  <c r="E542" i="22"/>
  <c r="E543" i="22"/>
  <c r="E544" i="22"/>
  <c r="E545" i="22"/>
  <c r="E546" i="22"/>
  <c r="E547" i="22"/>
  <c r="E548" i="22"/>
  <c r="E549" i="22"/>
  <c r="E550" i="22"/>
  <c r="E551" i="22"/>
  <c r="E552" i="22"/>
  <c r="E553" i="22"/>
  <c r="E554" i="22"/>
  <c r="E555" i="22"/>
  <c r="E556" i="22"/>
  <c r="E557" i="22"/>
  <c r="E558" i="22"/>
  <c r="E559" i="22"/>
  <c r="E560" i="22"/>
  <c r="E561" i="22"/>
  <c r="E562" i="22"/>
  <c r="E563" i="22"/>
  <c r="E564" i="22"/>
  <c r="E565" i="22"/>
  <c r="E566" i="22"/>
  <c r="E567" i="22"/>
  <c r="E568" i="22"/>
  <c r="E569" i="22"/>
  <c r="E570" i="22"/>
  <c r="E571" i="22"/>
  <c r="E572" i="22"/>
  <c r="E573" i="22"/>
  <c r="E574" i="22"/>
  <c r="E575" i="22"/>
  <c r="E576" i="22"/>
  <c r="E577" i="22"/>
  <c r="E578" i="22"/>
  <c r="E579" i="22"/>
  <c r="E580" i="22"/>
  <c r="E581" i="22"/>
  <c r="E582" i="22"/>
  <c r="E583" i="22"/>
  <c r="E584" i="22"/>
  <c r="E585" i="22"/>
  <c r="E586" i="22"/>
  <c r="E587" i="22"/>
  <c r="E588" i="22"/>
  <c r="E589" i="22"/>
  <c r="E590" i="22"/>
  <c r="E591" i="22"/>
  <c r="E592" i="22"/>
  <c r="E593" i="22"/>
  <c r="E594" i="22"/>
  <c r="E595" i="22"/>
  <c r="E596" i="22"/>
  <c r="E597" i="22"/>
  <c r="E598" i="22"/>
  <c r="E599" i="22"/>
  <c r="E600" i="22"/>
  <c r="E601" i="22"/>
  <c r="E602" i="22"/>
  <c r="E603" i="22"/>
  <c r="E604" i="22"/>
  <c r="E605" i="22"/>
  <c r="E606" i="22"/>
  <c r="E607" i="22"/>
  <c r="E608" i="22"/>
  <c r="E609" i="22"/>
  <c r="E610" i="22"/>
  <c r="E611" i="22"/>
  <c r="E612" i="22"/>
  <c r="E613" i="22"/>
  <c r="E614" i="22"/>
  <c r="E615" i="22"/>
  <c r="E616" i="22"/>
  <c r="E617" i="22"/>
  <c r="E618" i="22"/>
  <c r="E619" i="22"/>
  <c r="E620" i="22"/>
  <c r="E621" i="22"/>
  <c r="E622" i="22"/>
  <c r="E623" i="22"/>
  <c r="E624" i="22"/>
  <c r="E625" i="22"/>
  <c r="E626" i="22"/>
  <c r="E627" i="22"/>
  <c r="E628" i="22"/>
  <c r="E629" i="22"/>
  <c r="E630" i="22"/>
  <c r="E631" i="22"/>
  <c r="E632" i="22"/>
  <c r="E633" i="22"/>
  <c r="E634" i="22"/>
  <c r="E635" i="22"/>
  <c r="E636" i="22"/>
  <c r="E637" i="22"/>
  <c r="E638" i="22"/>
  <c r="E639" i="22"/>
  <c r="E640" i="22"/>
  <c r="E641" i="22"/>
  <c r="E642" i="22"/>
  <c r="E643" i="22"/>
  <c r="E644" i="22"/>
  <c r="E645" i="22"/>
  <c r="E646" i="22"/>
  <c r="E647" i="22"/>
  <c r="E648" i="22"/>
  <c r="E649" i="22"/>
  <c r="E650" i="22"/>
  <c r="E651" i="22"/>
  <c r="E652" i="22"/>
  <c r="E653" i="22"/>
  <c r="E654" i="22"/>
  <c r="E655" i="22"/>
  <c r="E656" i="22"/>
  <c r="E657" i="22"/>
  <c r="E658" i="22"/>
  <c r="E659" i="22"/>
  <c r="E660" i="22"/>
  <c r="E661" i="22"/>
  <c r="E662" i="22"/>
  <c r="E663" i="22"/>
  <c r="E664" i="22"/>
  <c r="E665" i="22"/>
  <c r="E666" i="22"/>
  <c r="E667" i="22"/>
  <c r="E668" i="22"/>
  <c r="E669" i="22"/>
  <c r="E670" i="22"/>
  <c r="E671" i="22"/>
  <c r="E672" i="22"/>
  <c r="E673" i="22"/>
  <c r="E674" i="22"/>
  <c r="E675" i="22"/>
  <c r="E676" i="22"/>
  <c r="E677" i="22"/>
  <c r="E678" i="22"/>
  <c r="E679" i="22"/>
  <c r="E680" i="22"/>
  <c r="E681" i="22"/>
  <c r="E682" i="22"/>
  <c r="E683" i="22"/>
  <c r="E684" i="22"/>
  <c r="E685" i="22"/>
  <c r="E686" i="22"/>
  <c r="E687" i="22"/>
  <c r="E688" i="22"/>
  <c r="E689" i="22"/>
  <c r="E690" i="22"/>
  <c r="E691" i="22"/>
  <c r="E692" i="22"/>
  <c r="E693" i="22"/>
  <c r="E694" i="22"/>
  <c r="E695" i="22"/>
  <c r="E696" i="22"/>
  <c r="E697" i="22"/>
  <c r="E698" i="22"/>
  <c r="E699" i="22"/>
  <c r="E700" i="22"/>
  <c r="E701" i="22"/>
  <c r="E702" i="22"/>
  <c r="E703" i="22"/>
  <c r="E704" i="22"/>
  <c r="E705" i="22"/>
  <c r="E706" i="22"/>
  <c r="E707" i="22"/>
  <c r="E708" i="22"/>
  <c r="E709" i="22"/>
  <c r="E710" i="22"/>
  <c r="E711" i="22"/>
  <c r="E712" i="22"/>
  <c r="E713" i="22"/>
  <c r="E714" i="22"/>
  <c r="E715" i="22"/>
  <c r="E716" i="22"/>
  <c r="E717" i="22"/>
  <c r="E718" i="22"/>
  <c r="E719" i="22"/>
  <c r="E720" i="22"/>
  <c r="E721" i="22"/>
  <c r="E722" i="22"/>
  <c r="E723" i="22"/>
  <c r="E724" i="22"/>
  <c r="E725" i="22"/>
  <c r="E726" i="22"/>
  <c r="E727" i="22"/>
  <c r="E728" i="22"/>
  <c r="E729" i="22"/>
  <c r="E730" i="22"/>
  <c r="E731" i="22"/>
  <c r="E732" i="22"/>
  <c r="E733" i="22"/>
  <c r="E734" i="22"/>
  <c r="E735" i="22"/>
  <c r="E736" i="22"/>
  <c r="E737" i="22"/>
  <c r="E738" i="22"/>
  <c r="E739" i="22"/>
  <c r="E740" i="22"/>
  <c r="E741" i="22"/>
  <c r="E742" i="22"/>
  <c r="E743" i="22"/>
  <c r="E744" i="22"/>
  <c r="E745" i="22"/>
  <c r="E746" i="22"/>
  <c r="E747" i="22"/>
  <c r="E748" i="22"/>
  <c r="E749" i="22"/>
  <c r="E750" i="22"/>
  <c r="E751" i="22"/>
  <c r="E752" i="22"/>
  <c r="E753" i="22"/>
  <c r="E754" i="22"/>
  <c r="E755" i="22"/>
  <c r="E756" i="22"/>
  <c r="E757" i="22"/>
  <c r="E758" i="22"/>
  <c r="E759" i="22"/>
  <c r="E760" i="22"/>
  <c r="E761" i="22"/>
  <c r="E762" i="22"/>
  <c r="E763" i="22"/>
  <c r="E764" i="22"/>
  <c r="E765" i="22"/>
  <c r="E766" i="22"/>
  <c r="E767" i="22"/>
  <c r="E768" i="22"/>
  <c r="E769" i="22"/>
  <c r="E770" i="22"/>
  <c r="E771" i="22"/>
  <c r="E772" i="22"/>
  <c r="E773" i="22"/>
  <c r="E774" i="22"/>
  <c r="E775" i="22"/>
  <c r="E776" i="22"/>
  <c r="E777" i="22"/>
  <c r="E778" i="22"/>
  <c r="E779" i="22"/>
  <c r="E780" i="22"/>
  <c r="E781" i="22"/>
  <c r="E782" i="22"/>
  <c r="E783" i="22"/>
  <c r="E784" i="22"/>
  <c r="E785" i="22"/>
  <c r="E786" i="22"/>
  <c r="E787" i="22"/>
  <c r="E788" i="22"/>
  <c r="E789" i="22"/>
  <c r="E790" i="22"/>
  <c r="E791" i="22"/>
  <c r="E792" i="22"/>
  <c r="E793" i="22"/>
  <c r="E794" i="22"/>
  <c r="E795" i="22"/>
  <c r="E796" i="22"/>
  <c r="E797" i="22"/>
  <c r="E798" i="22"/>
  <c r="E799" i="22"/>
  <c r="E800" i="22"/>
  <c r="E801" i="22"/>
  <c r="E802" i="22"/>
  <c r="E803" i="22"/>
  <c r="E804" i="22"/>
  <c r="E805" i="22"/>
  <c r="E806" i="22"/>
  <c r="E807" i="22"/>
  <c r="E808" i="22"/>
  <c r="E809" i="22"/>
  <c r="E810" i="22"/>
  <c r="E811" i="22"/>
  <c r="E812" i="22"/>
  <c r="E813" i="22"/>
  <c r="E814" i="22"/>
  <c r="E815" i="22"/>
  <c r="E816" i="22"/>
  <c r="E817" i="22"/>
  <c r="E818" i="22"/>
  <c r="E819" i="22"/>
  <c r="E820" i="22"/>
  <c r="E821" i="22"/>
  <c r="E822" i="22"/>
  <c r="E823" i="22"/>
  <c r="E824" i="22"/>
  <c r="E825" i="22"/>
  <c r="E826" i="22"/>
  <c r="E827" i="22"/>
  <c r="E828" i="22"/>
  <c r="E829" i="22"/>
  <c r="E830" i="22"/>
  <c r="E831" i="22"/>
  <c r="E832" i="22"/>
  <c r="E833" i="22"/>
  <c r="E834" i="22"/>
  <c r="E835" i="22"/>
  <c r="E836" i="22"/>
  <c r="E837" i="22"/>
  <c r="E838" i="22"/>
  <c r="E839" i="22"/>
  <c r="E840" i="22"/>
  <c r="E841" i="22"/>
  <c r="E842" i="22"/>
  <c r="E843" i="22"/>
  <c r="E844" i="22"/>
  <c r="E845" i="22"/>
  <c r="E846" i="22"/>
  <c r="E847" i="22"/>
  <c r="E848" i="22"/>
  <c r="E849" i="22"/>
  <c r="E850" i="22"/>
  <c r="E851" i="22"/>
  <c r="E852" i="22"/>
  <c r="E853" i="22"/>
  <c r="E854" i="22"/>
  <c r="E855" i="22"/>
  <c r="E856" i="22"/>
  <c r="E857" i="22"/>
  <c r="E858" i="22"/>
  <c r="E859" i="22"/>
  <c r="E860" i="22"/>
  <c r="E861" i="22"/>
  <c r="E862" i="22"/>
  <c r="E863" i="22"/>
  <c r="E864" i="22"/>
  <c r="E865" i="22"/>
  <c r="E866" i="22"/>
  <c r="E867" i="22"/>
  <c r="E868" i="22"/>
  <c r="E869" i="22"/>
  <c r="E870" i="22"/>
  <c r="E871" i="22"/>
  <c r="E872" i="22"/>
  <c r="E873" i="22"/>
  <c r="E874" i="22"/>
  <c r="E875" i="22"/>
  <c r="E876" i="22"/>
  <c r="E877" i="22"/>
  <c r="E878" i="22"/>
  <c r="E879" i="22"/>
  <c r="E880" i="22"/>
  <c r="E881" i="22"/>
  <c r="E882" i="22"/>
  <c r="E883" i="22"/>
  <c r="E884" i="22"/>
  <c r="E885" i="22"/>
  <c r="E886" i="22"/>
  <c r="E887" i="22"/>
  <c r="E888" i="22"/>
  <c r="E889" i="22"/>
  <c r="E890" i="22"/>
  <c r="E891" i="22"/>
  <c r="E892" i="22"/>
  <c r="E893" i="22"/>
  <c r="E894" i="22"/>
  <c r="E895" i="22"/>
  <c r="E896" i="22"/>
  <c r="E897" i="22"/>
  <c r="E898" i="22"/>
  <c r="E899" i="22"/>
  <c r="E900" i="22"/>
  <c r="E901" i="22"/>
  <c r="E902" i="22"/>
  <c r="E903" i="22"/>
  <c r="E904" i="22"/>
  <c r="E905" i="22"/>
  <c r="E906" i="22"/>
  <c r="E907" i="22"/>
  <c r="E908" i="22"/>
  <c r="E909" i="22"/>
  <c r="E910" i="22"/>
  <c r="E911" i="22"/>
  <c r="E912" i="22"/>
  <c r="E913" i="22"/>
  <c r="E914" i="22"/>
  <c r="E915" i="22"/>
  <c r="E916" i="22"/>
  <c r="E917" i="22"/>
  <c r="E918" i="22"/>
  <c r="E919" i="22"/>
  <c r="E920" i="22"/>
  <c r="E921" i="22"/>
  <c r="E922" i="22"/>
  <c r="E923" i="22"/>
  <c r="E924" i="22"/>
  <c r="E925" i="22"/>
  <c r="E926" i="22"/>
  <c r="E927" i="22"/>
  <c r="E928" i="22"/>
  <c r="E929" i="22"/>
  <c r="E930" i="22"/>
  <c r="E931" i="22"/>
  <c r="E932" i="22"/>
  <c r="E933" i="22"/>
  <c r="E934" i="22"/>
  <c r="E935" i="22"/>
  <c r="E936" i="22"/>
  <c r="E937" i="22"/>
  <c r="E938" i="22"/>
  <c r="E939" i="22"/>
  <c r="E940" i="22"/>
  <c r="E941" i="22"/>
  <c r="E942" i="22"/>
  <c r="E943" i="22"/>
  <c r="E944" i="22"/>
  <c r="E945" i="22"/>
  <c r="E946" i="22"/>
  <c r="E947" i="22"/>
  <c r="E948" i="22"/>
  <c r="E949" i="22"/>
  <c r="E950" i="22"/>
  <c r="E951" i="22"/>
  <c r="E952" i="22"/>
  <c r="E953" i="22"/>
  <c r="E954" i="22"/>
  <c r="E955" i="22"/>
  <c r="E956" i="22"/>
  <c r="E957" i="22"/>
  <c r="E958" i="22"/>
  <c r="E959" i="22"/>
  <c r="E960" i="22"/>
  <c r="E961" i="22"/>
  <c r="E962" i="22"/>
  <c r="E963" i="22"/>
  <c r="E964" i="22"/>
  <c r="E965" i="22"/>
  <c r="E966" i="22"/>
  <c r="E967" i="22"/>
  <c r="E968" i="22"/>
  <c r="E969" i="22"/>
  <c r="E970" i="22"/>
  <c r="E971" i="22"/>
  <c r="E972" i="22"/>
  <c r="E973" i="22"/>
  <c r="E974" i="22"/>
  <c r="E975" i="22"/>
  <c r="E976" i="22"/>
  <c r="E977" i="22"/>
  <c r="E978" i="22"/>
  <c r="E979" i="22"/>
  <c r="E980" i="22"/>
  <c r="E981" i="22"/>
  <c r="E982" i="22"/>
  <c r="E983" i="22"/>
  <c r="E984" i="22"/>
  <c r="E985" i="22"/>
  <c r="E986" i="22"/>
  <c r="E987" i="22"/>
  <c r="E988" i="22"/>
  <c r="E989" i="22"/>
  <c r="E990" i="22"/>
  <c r="E991" i="22"/>
  <c r="E992" i="22"/>
  <c r="E993" i="22"/>
  <c r="E994" i="22"/>
  <c r="E995" i="22"/>
  <c r="E996" i="22"/>
  <c r="E997" i="22"/>
  <c r="E998" i="22"/>
  <c r="E999" i="22"/>
  <c r="E1000" i="22"/>
  <c r="E1001" i="22"/>
  <c r="E1002" i="22"/>
  <c r="E1003" i="22"/>
  <c r="E1004" i="22"/>
  <c r="E1005" i="22"/>
  <c r="E1006" i="22"/>
  <c r="E1007" i="22"/>
  <c r="E1008" i="22"/>
  <c r="E1009" i="22"/>
  <c r="E1010" i="22"/>
  <c r="E1011" i="22"/>
  <c r="E1012" i="22"/>
  <c r="E1013" i="22"/>
  <c r="E1014" i="22"/>
  <c r="E1015" i="22"/>
  <c r="E1016" i="22"/>
  <c r="E1017" i="22"/>
  <c r="E1018" i="22"/>
  <c r="E1019" i="22"/>
  <c r="E1020" i="22"/>
  <c r="E1021" i="22"/>
  <c r="E1022" i="22"/>
  <c r="E1023" i="22"/>
  <c r="E1024" i="22"/>
  <c r="E1025" i="22"/>
  <c r="E1026" i="22"/>
  <c r="E1027" i="22"/>
  <c r="E1028" i="22"/>
  <c r="E1029" i="22"/>
  <c r="E1030" i="22"/>
  <c r="E1031" i="22"/>
  <c r="E1032" i="22"/>
  <c r="E1033" i="22"/>
  <c r="E1034" i="22"/>
  <c r="E1035" i="22"/>
  <c r="E1036" i="22"/>
  <c r="E1037" i="22"/>
  <c r="E1038" i="22"/>
  <c r="E1039" i="22"/>
  <c r="E1040" i="22"/>
  <c r="E1041" i="22"/>
  <c r="E1042" i="22"/>
  <c r="E1043" i="22"/>
  <c r="E1044" i="22"/>
  <c r="E1045" i="22"/>
  <c r="E1046" i="22"/>
  <c r="E1047" i="22"/>
  <c r="E1048" i="22"/>
  <c r="E1049" i="22"/>
  <c r="E1050" i="22"/>
  <c r="E1051" i="22"/>
  <c r="E1052" i="22"/>
  <c r="E1053" i="22"/>
  <c r="E1054" i="22"/>
  <c r="E1055" i="22"/>
  <c r="E1056" i="22"/>
  <c r="E1057" i="22"/>
  <c r="E1058" i="22"/>
  <c r="E1059" i="22"/>
  <c r="E1060" i="22"/>
  <c r="E1061" i="22"/>
  <c r="E1062" i="22"/>
  <c r="E1063" i="22"/>
  <c r="E1064" i="22"/>
  <c r="E1065" i="22"/>
  <c r="E1066" i="22"/>
  <c r="E1067" i="22"/>
  <c r="E1068" i="22"/>
  <c r="E1069" i="22"/>
  <c r="E1070" i="22"/>
  <c r="E1071" i="22"/>
  <c r="E1072" i="22"/>
  <c r="E1073" i="22"/>
  <c r="E1074" i="22"/>
  <c r="E1075" i="22"/>
  <c r="E1076" i="22"/>
  <c r="E1077" i="22"/>
  <c r="E1078" i="22"/>
  <c r="E1079" i="22"/>
  <c r="E1080" i="22"/>
  <c r="E1081" i="22"/>
  <c r="E1082" i="22"/>
  <c r="E1083" i="22"/>
  <c r="E1084" i="22"/>
  <c r="E1085" i="22"/>
  <c r="E1086" i="22"/>
  <c r="E1087" i="22"/>
  <c r="E1088" i="22"/>
  <c r="E1089" i="22"/>
  <c r="E1090" i="22"/>
  <c r="E1091" i="22"/>
  <c r="E1092" i="22"/>
  <c r="E1093" i="22"/>
  <c r="E1094" i="22"/>
  <c r="E1095" i="22"/>
  <c r="E1096" i="22"/>
  <c r="E1097" i="22"/>
  <c r="E1098" i="22"/>
  <c r="E1099" i="22"/>
  <c r="E1100" i="22"/>
  <c r="E1101" i="22"/>
  <c r="E1102" i="22"/>
  <c r="E1103" i="22"/>
  <c r="E1104" i="22"/>
  <c r="E1105" i="22"/>
  <c r="E1106" i="22"/>
  <c r="E1107" i="22"/>
  <c r="E1108" i="22"/>
  <c r="E1109" i="22"/>
  <c r="E1110" i="22"/>
  <c r="E1111" i="22"/>
  <c r="E1112" i="22"/>
  <c r="E1113" i="22"/>
  <c r="E1114" i="22"/>
  <c r="E1115" i="22"/>
  <c r="E1116" i="22"/>
  <c r="E1117" i="22"/>
  <c r="E1118" i="22"/>
  <c r="E1119" i="22"/>
  <c r="E1120" i="22"/>
  <c r="E1121" i="22"/>
  <c r="E1122" i="22"/>
  <c r="E1123" i="22"/>
  <c r="E1124" i="22"/>
  <c r="E1125" i="22"/>
  <c r="E1126" i="22"/>
  <c r="E1127" i="22"/>
  <c r="E1128" i="22"/>
  <c r="E1129" i="22"/>
  <c r="E1130" i="22"/>
  <c r="E1131" i="22"/>
  <c r="E1132" i="22"/>
  <c r="E1133" i="22"/>
  <c r="E1134" i="22"/>
  <c r="E1135" i="22"/>
  <c r="E1136" i="22"/>
  <c r="E1137" i="22"/>
  <c r="E1138" i="22"/>
  <c r="E1139" i="22"/>
  <c r="E1140" i="22"/>
  <c r="E1141" i="22"/>
  <c r="E1142" i="22"/>
  <c r="E1143" i="22"/>
  <c r="E1144" i="22"/>
  <c r="E1145" i="22"/>
  <c r="E1146" i="22"/>
  <c r="E1147" i="22"/>
  <c r="E1148" i="22"/>
  <c r="E6" i="22"/>
  <c r="L6" i="22" s="1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D694" i="22"/>
  <c r="D695" i="22"/>
  <c r="D696" i="22"/>
  <c r="D697" i="22"/>
  <c r="D698" i="22"/>
  <c r="D699" i="22"/>
  <c r="D700" i="22"/>
  <c r="D701" i="22"/>
  <c r="D702" i="22"/>
  <c r="D703" i="22"/>
  <c r="D704" i="22"/>
  <c r="D705" i="22"/>
  <c r="D706" i="22"/>
  <c r="D707" i="22"/>
  <c r="D708" i="22"/>
  <c r="D709" i="22"/>
  <c r="D710" i="22"/>
  <c r="D711" i="22"/>
  <c r="D712" i="22"/>
  <c r="D713" i="22"/>
  <c r="D714" i="22"/>
  <c r="D715" i="22"/>
  <c r="D716" i="22"/>
  <c r="D717" i="22"/>
  <c r="D718" i="22"/>
  <c r="D719" i="22"/>
  <c r="D720" i="22"/>
  <c r="D721" i="22"/>
  <c r="D722" i="22"/>
  <c r="D723" i="22"/>
  <c r="D724" i="22"/>
  <c r="D725" i="22"/>
  <c r="D726" i="22"/>
  <c r="D727" i="22"/>
  <c r="D728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D911" i="22"/>
  <c r="D912" i="22"/>
  <c r="D913" i="22"/>
  <c r="D914" i="22"/>
  <c r="D915" i="22"/>
  <c r="D916" i="22"/>
  <c r="D917" i="22"/>
  <c r="D918" i="22"/>
  <c r="D919" i="22"/>
  <c r="D920" i="22"/>
  <c r="D921" i="22"/>
  <c r="D922" i="22"/>
  <c r="D923" i="22"/>
  <c r="D924" i="22"/>
  <c r="D925" i="22"/>
  <c r="D926" i="22"/>
  <c r="D927" i="22"/>
  <c r="D928" i="22"/>
  <c r="D929" i="22"/>
  <c r="D930" i="22"/>
  <c r="D931" i="22"/>
  <c r="D932" i="22"/>
  <c r="D933" i="22"/>
  <c r="D934" i="22"/>
  <c r="D935" i="22"/>
  <c r="D936" i="22"/>
  <c r="D937" i="22"/>
  <c r="D938" i="22"/>
  <c r="D939" i="22"/>
  <c r="D940" i="22"/>
  <c r="D941" i="22"/>
  <c r="D942" i="22"/>
  <c r="D943" i="22"/>
  <c r="D944" i="22"/>
  <c r="D945" i="22"/>
  <c r="D946" i="22"/>
  <c r="D947" i="22"/>
  <c r="D948" i="22"/>
  <c r="D949" i="22"/>
  <c r="D950" i="22"/>
  <c r="D951" i="22"/>
  <c r="D952" i="22"/>
  <c r="D953" i="22"/>
  <c r="D954" i="22"/>
  <c r="D955" i="22"/>
  <c r="D956" i="22"/>
  <c r="D957" i="22"/>
  <c r="D958" i="22"/>
  <c r="D959" i="22"/>
  <c r="D960" i="22"/>
  <c r="D961" i="22"/>
  <c r="D962" i="22"/>
  <c r="D963" i="22"/>
  <c r="D964" i="22"/>
  <c r="D965" i="22"/>
  <c r="D966" i="22"/>
  <c r="D967" i="22"/>
  <c r="D968" i="22"/>
  <c r="D969" i="22"/>
  <c r="D970" i="22"/>
  <c r="D971" i="22"/>
  <c r="D972" i="22"/>
  <c r="D973" i="22"/>
  <c r="D974" i="22"/>
  <c r="D975" i="22"/>
  <c r="D976" i="22"/>
  <c r="D977" i="22"/>
  <c r="D978" i="22"/>
  <c r="D979" i="22"/>
  <c r="D980" i="22"/>
  <c r="D981" i="22"/>
  <c r="D982" i="22"/>
  <c r="D983" i="22"/>
  <c r="D984" i="22"/>
  <c r="D985" i="22"/>
  <c r="D986" i="22"/>
  <c r="D987" i="22"/>
  <c r="D988" i="22"/>
  <c r="D989" i="22"/>
  <c r="D990" i="22"/>
  <c r="D991" i="22"/>
  <c r="D992" i="22"/>
  <c r="D993" i="22"/>
  <c r="D994" i="22"/>
  <c r="D995" i="22"/>
  <c r="D996" i="22"/>
  <c r="D997" i="22"/>
  <c r="D998" i="22"/>
  <c r="D999" i="22"/>
  <c r="D1000" i="22"/>
  <c r="D1001" i="22"/>
  <c r="D1002" i="22"/>
  <c r="D1003" i="22"/>
  <c r="D1004" i="22"/>
  <c r="D1005" i="22"/>
  <c r="D1006" i="22"/>
  <c r="D1007" i="22"/>
  <c r="D1008" i="22"/>
  <c r="D1009" i="22"/>
  <c r="D1010" i="22"/>
  <c r="D1011" i="22"/>
  <c r="D1012" i="22"/>
  <c r="D1013" i="22"/>
  <c r="D1014" i="22"/>
  <c r="D1015" i="22"/>
  <c r="D1016" i="22"/>
  <c r="D1017" i="22"/>
  <c r="D1018" i="22"/>
  <c r="D1019" i="22"/>
  <c r="D1020" i="22"/>
  <c r="D1021" i="22"/>
  <c r="D1022" i="22"/>
  <c r="D1023" i="22"/>
  <c r="D1024" i="22"/>
  <c r="D1025" i="22"/>
  <c r="D1026" i="22"/>
  <c r="D1027" i="22"/>
  <c r="D1028" i="22"/>
  <c r="D1029" i="22"/>
  <c r="D1030" i="22"/>
  <c r="D1031" i="22"/>
  <c r="D1032" i="22"/>
  <c r="D1033" i="22"/>
  <c r="D1034" i="22"/>
  <c r="D1035" i="22"/>
  <c r="D1036" i="22"/>
  <c r="D1037" i="22"/>
  <c r="D1038" i="22"/>
  <c r="D1039" i="22"/>
  <c r="D1040" i="22"/>
  <c r="D1041" i="22"/>
  <c r="D1042" i="22"/>
  <c r="D1043" i="22"/>
  <c r="D1044" i="22"/>
  <c r="D1045" i="22"/>
  <c r="D1046" i="22"/>
  <c r="D1047" i="22"/>
  <c r="D1048" i="22"/>
  <c r="D1049" i="22"/>
  <c r="D1050" i="22"/>
  <c r="D1051" i="22"/>
  <c r="D1052" i="22"/>
  <c r="D1053" i="22"/>
  <c r="D1054" i="22"/>
  <c r="D1055" i="22"/>
  <c r="D1056" i="22"/>
  <c r="D1057" i="22"/>
  <c r="D1058" i="22"/>
  <c r="D1059" i="22"/>
  <c r="D1060" i="22"/>
  <c r="D1061" i="22"/>
  <c r="D1062" i="22"/>
  <c r="D1063" i="22"/>
  <c r="D1064" i="22"/>
  <c r="D1065" i="22"/>
  <c r="D1066" i="22"/>
  <c r="D1067" i="22"/>
  <c r="D1068" i="22"/>
  <c r="D1069" i="22"/>
  <c r="D1070" i="22"/>
  <c r="D1071" i="22"/>
  <c r="D1072" i="22"/>
  <c r="D1073" i="22"/>
  <c r="D1074" i="22"/>
  <c r="D1075" i="22"/>
  <c r="D1076" i="22"/>
  <c r="D1077" i="22"/>
  <c r="D1078" i="22"/>
  <c r="D1079" i="22"/>
  <c r="D1080" i="22"/>
  <c r="D1081" i="22"/>
  <c r="D1082" i="22"/>
  <c r="D1083" i="22"/>
  <c r="D1084" i="22"/>
  <c r="D1085" i="22"/>
  <c r="D1086" i="22"/>
  <c r="D1087" i="22"/>
  <c r="D1088" i="22"/>
  <c r="D1089" i="22"/>
  <c r="D1090" i="22"/>
  <c r="D1091" i="22"/>
  <c r="D1092" i="22"/>
  <c r="D1093" i="22"/>
  <c r="D1094" i="22"/>
  <c r="D1095" i="22"/>
  <c r="D1096" i="22"/>
  <c r="D1097" i="22"/>
  <c r="D1098" i="22"/>
  <c r="D1099" i="22"/>
  <c r="D1100" i="22"/>
  <c r="D1101" i="22"/>
  <c r="D1102" i="22"/>
  <c r="D1103" i="22"/>
  <c r="D1104" i="22"/>
  <c r="D1105" i="22"/>
  <c r="D1106" i="22"/>
  <c r="D1107" i="22"/>
  <c r="D1108" i="22"/>
  <c r="D1109" i="22"/>
  <c r="D1110" i="22"/>
  <c r="D1111" i="22"/>
  <c r="D1112" i="22"/>
  <c r="D1113" i="22"/>
  <c r="D1114" i="22"/>
  <c r="D1115" i="22"/>
  <c r="D1116" i="22"/>
  <c r="D1117" i="22"/>
  <c r="D1118" i="22"/>
  <c r="D1119" i="22"/>
  <c r="D1120" i="22"/>
  <c r="D1121" i="22"/>
  <c r="D1122" i="22"/>
  <c r="D1123" i="22"/>
  <c r="D1124" i="22"/>
  <c r="D1125" i="22"/>
  <c r="D1126" i="22"/>
  <c r="D1127" i="22"/>
  <c r="D1128" i="22"/>
  <c r="D1129" i="22"/>
  <c r="D1130" i="22"/>
  <c r="D1131" i="22"/>
  <c r="D1132" i="22"/>
  <c r="D1133" i="22"/>
  <c r="D1134" i="22"/>
  <c r="D1135" i="22"/>
  <c r="D1136" i="22"/>
  <c r="D1137" i="22"/>
  <c r="D1138" i="22"/>
  <c r="D1139" i="22"/>
  <c r="D1140" i="22"/>
  <c r="D1141" i="22"/>
  <c r="D1142" i="22"/>
  <c r="D1143" i="22"/>
  <c r="D1144" i="22"/>
  <c r="D1145" i="22"/>
  <c r="D1146" i="22"/>
  <c r="D1147" i="22"/>
  <c r="D1148" i="22"/>
  <c r="D1149" i="22"/>
  <c r="D5" i="22"/>
  <c r="L5" i="22" s="1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724" i="22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C737" i="22"/>
  <c r="C738" i="22"/>
  <c r="C739" i="22"/>
  <c r="C740" i="22"/>
  <c r="C741" i="22"/>
  <c r="C742" i="22"/>
  <c r="C743" i="22"/>
  <c r="C744" i="22"/>
  <c r="C745" i="22"/>
  <c r="C746" i="22"/>
  <c r="C747" i="22"/>
  <c r="C748" i="22"/>
  <c r="C749" i="22"/>
  <c r="C750" i="22"/>
  <c r="C751" i="22"/>
  <c r="C752" i="22"/>
  <c r="C753" i="22"/>
  <c r="C754" i="22"/>
  <c r="C755" i="22"/>
  <c r="C756" i="22"/>
  <c r="C757" i="22"/>
  <c r="C758" i="22"/>
  <c r="C759" i="22"/>
  <c r="C760" i="22"/>
  <c r="C761" i="22"/>
  <c r="C762" i="22"/>
  <c r="C763" i="22"/>
  <c r="C764" i="22"/>
  <c r="C765" i="22"/>
  <c r="C766" i="22"/>
  <c r="C767" i="22"/>
  <c r="C768" i="22"/>
  <c r="C769" i="22"/>
  <c r="C770" i="22"/>
  <c r="C771" i="22"/>
  <c r="C772" i="22"/>
  <c r="C773" i="22"/>
  <c r="C774" i="22"/>
  <c r="C775" i="22"/>
  <c r="C776" i="22"/>
  <c r="C777" i="22"/>
  <c r="C778" i="22"/>
  <c r="C779" i="22"/>
  <c r="C780" i="22"/>
  <c r="C781" i="22"/>
  <c r="C782" i="22"/>
  <c r="C783" i="22"/>
  <c r="C784" i="22"/>
  <c r="C785" i="22"/>
  <c r="C786" i="22"/>
  <c r="C787" i="22"/>
  <c r="C788" i="22"/>
  <c r="C789" i="22"/>
  <c r="C790" i="22"/>
  <c r="C791" i="22"/>
  <c r="C792" i="22"/>
  <c r="C793" i="22"/>
  <c r="C794" i="22"/>
  <c r="C795" i="22"/>
  <c r="C796" i="22"/>
  <c r="C797" i="22"/>
  <c r="C798" i="22"/>
  <c r="C799" i="22"/>
  <c r="C800" i="22"/>
  <c r="C801" i="22"/>
  <c r="C802" i="22"/>
  <c r="C803" i="22"/>
  <c r="C804" i="22"/>
  <c r="C805" i="22"/>
  <c r="C806" i="22"/>
  <c r="C807" i="22"/>
  <c r="C808" i="22"/>
  <c r="C809" i="22"/>
  <c r="C810" i="22"/>
  <c r="C811" i="22"/>
  <c r="C812" i="22"/>
  <c r="C813" i="22"/>
  <c r="C814" i="22"/>
  <c r="C815" i="22"/>
  <c r="C816" i="22"/>
  <c r="C817" i="22"/>
  <c r="C818" i="22"/>
  <c r="C819" i="22"/>
  <c r="C820" i="22"/>
  <c r="C821" i="22"/>
  <c r="C822" i="22"/>
  <c r="C823" i="22"/>
  <c r="C824" i="22"/>
  <c r="C825" i="22"/>
  <c r="C826" i="22"/>
  <c r="C827" i="22"/>
  <c r="C828" i="22"/>
  <c r="C829" i="22"/>
  <c r="C830" i="22"/>
  <c r="C831" i="22"/>
  <c r="C832" i="22"/>
  <c r="C833" i="22"/>
  <c r="C834" i="22"/>
  <c r="C835" i="22"/>
  <c r="C836" i="22"/>
  <c r="C837" i="22"/>
  <c r="C838" i="22"/>
  <c r="C839" i="22"/>
  <c r="C840" i="22"/>
  <c r="C841" i="22"/>
  <c r="C842" i="22"/>
  <c r="C843" i="22"/>
  <c r="C844" i="22"/>
  <c r="C845" i="22"/>
  <c r="C846" i="22"/>
  <c r="C847" i="22"/>
  <c r="C848" i="22"/>
  <c r="C849" i="22"/>
  <c r="C850" i="22"/>
  <c r="C851" i="22"/>
  <c r="C852" i="22"/>
  <c r="C853" i="22"/>
  <c r="C854" i="22"/>
  <c r="C855" i="22"/>
  <c r="C856" i="22"/>
  <c r="C857" i="22"/>
  <c r="C858" i="22"/>
  <c r="C859" i="22"/>
  <c r="C860" i="22"/>
  <c r="C861" i="22"/>
  <c r="C862" i="22"/>
  <c r="C863" i="22"/>
  <c r="C864" i="22"/>
  <c r="C865" i="22"/>
  <c r="C866" i="22"/>
  <c r="C867" i="22"/>
  <c r="C868" i="22"/>
  <c r="C869" i="22"/>
  <c r="C870" i="22"/>
  <c r="C871" i="22"/>
  <c r="C872" i="22"/>
  <c r="C873" i="22"/>
  <c r="C874" i="22"/>
  <c r="C875" i="22"/>
  <c r="C876" i="22"/>
  <c r="C877" i="22"/>
  <c r="C878" i="22"/>
  <c r="C879" i="22"/>
  <c r="C880" i="22"/>
  <c r="C881" i="22"/>
  <c r="C882" i="22"/>
  <c r="C883" i="22"/>
  <c r="C884" i="22"/>
  <c r="C885" i="22"/>
  <c r="C886" i="22"/>
  <c r="C887" i="22"/>
  <c r="C888" i="22"/>
  <c r="C889" i="22"/>
  <c r="C890" i="22"/>
  <c r="C891" i="22"/>
  <c r="C892" i="22"/>
  <c r="C893" i="22"/>
  <c r="C894" i="22"/>
  <c r="C895" i="22"/>
  <c r="C896" i="22"/>
  <c r="C897" i="22"/>
  <c r="C898" i="22"/>
  <c r="C899" i="22"/>
  <c r="C900" i="22"/>
  <c r="C901" i="22"/>
  <c r="C902" i="22"/>
  <c r="C903" i="22"/>
  <c r="C904" i="22"/>
  <c r="C905" i="22"/>
  <c r="C906" i="22"/>
  <c r="C907" i="22"/>
  <c r="C908" i="22"/>
  <c r="C909" i="22"/>
  <c r="C910" i="22"/>
  <c r="C911" i="22"/>
  <c r="C912" i="22"/>
  <c r="C913" i="22"/>
  <c r="C914" i="22"/>
  <c r="C915" i="22"/>
  <c r="C916" i="22"/>
  <c r="C917" i="22"/>
  <c r="C918" i="22"/>
  <c r="C919" i="22"/>
  <c r="C920" i="22"/>
  <c r="C921" i="22"/>
  <c r="C922" i="22"/>
  <c r="C923" i="22"/>
  <c r="C924" i="22"/>
  <c r="C925" i="22"/>
  <c r="C926" i="22"/>
  <c r="C927" i="22"/>
  <c r="C928" i="22"/>
  <c r="C929" i="22"/>
  <c r="C930" i="22"/>
  <c r="C931" i="22"/>
  <c r="C932" i="22"/>
  <c r="C933" i="22"/>
  <c r="C934" i="22"/>
  <c r="C935" i="22"/>
  <c r="C936" i="22"/>
  <c r="C937" i="22"/>
  <c r="C938" i="22"/>
  <c r="C939" i="22"/>
  <c r="C940" i="22"/>
  <c r="C941" i="22"/>
  <c r="C942" i="22"/>
  <c r="C943" i="22"/>
  <c r="C944" i="22"/>
  <c r="C945" i="22"/>
  <c r="C946" i="22"/>
  <c r="C947" i="22"/>
  <c r="C948" i="22"/>
  <c r="C949" i="22"/>
  <c r="C950" i="22"/>
  <c r="C951" i="22"/>
  <c r="C952" i="22"/>
  <c r="C953" i="22"/>
  <c r="C954" i="22"/>
  <c r="C955" i="22"/>
  <c r="C956" i="22"/>
  <c r="C957" i="22"/>
  <c r="C958" i="22"/>
  <c r="C959" i="22"/>
  <c r="C960" i="22"/>
  <c r="C961" i="22"/>
  <c r="C962" i="22"/>
  <c r="C963" i="22"/>
  <c r="C964" i="22"/>
  <c r="C965" i="22"/>
  <c r="C966" i="22"/>
  <c r="C967" i="22"/>
  <c r="C968" i="22"/>
  <c r="C969" i="22"/>
  <c r="C970" i="22"/>
  <c r="C971" i="22"/>
  <c r="C972" i="22"/>
  <c r="C973" i="22"/>
  <c r="C974" i="22"/>
  <c r="C975" i="22"/>
  <c r="C976" i="22"/>
  <c r="C977" i="22"/>
  <c r="C978" i="22"/>
  <c r="C979" i="22"/>
  <c r="C980" i="22"/>
  <c r="C981" i="22"/>
  <c r="C982" i="22"/>
  <c r="C983" i="22"/>
  <c r="C984" i="22"/>
  <c r="C985" i="22"/>
  <c r="C986" i="22"/>
  <c r="C987" i="22"/>
  <c r="C988" i="22"/>
  <c r="C989" i="22"/>
  <c r="C990" i="22"/>
  <c r="C991" i="22"/>
  <c r="C992" i="22"/>
  <c r="C993" i="22"/>
  <c r="C994" i="22"/>
  <c r="C995" i="22"/>
  <c r="C996" i="22"/>
  <c r="C997" i="22"/>
  <c r="C998" i="22"/>
  <c r="C999" i="22"/>
  <c r="C1000" i="22"/>
  <c r="C1001" i="22"/>
  <c r="C1002" i="22"/>
  <c r="C1003" i="22"/>
  <c r="C1004" i="22"/>
  <c r="C1005" i="22"/>
  <c r="C1006" i="22"/>
  <c r="C1007" i="22"/>
  <c r="C1008" i="22"/>
  <c r="C1009" i="22"/>
  <c r="C1010" i="22"/>
  <c r="C1011" i="22"/>
  <c r="C1012" i="22"/>
  <c r="C1013" i="22"/>
  <c r="C1014" i="22"/>
  <c r="C1015" i="22"/>
  <c r="C1016" i="22"/>
  <c r="C1017" i="22"/>
  <c r="C1018" i="22"/>
  <c r="C1019" i="22"/>
  <c r="C1020" i="22"/>
  <c r="C1021" i="22"/>
  <c r="C1022" i="22"/>
  <c r="C1023" i="22"/>
  <c r="C1024" i="22"/>
  <c r="C1025" i="22"/>
  <c r="C1026" i="22"/>
  <c r="C1027" i="22"/>
  <c r="C1028" i="22"/>
  <c r="C1029" i="22"/>
  <c r="C1030" i="22"/>
  <c r="C1031" i="22"/>
  <c r="C1032" i="22"/>
  <c r="C1033" i="22"/>
  <c r="C1034" i="22"/>
  <c r="C1035" i="22"/>
  <c r="C1036" i="22"/>
  <c r="C1037" i="22"/>
  <c r="C1038" i="22"/>
  <c r="C1039" i="22"/>
  <c r="C1040" i="22"/>
  <c r="C1041" i="22"/>
  <c r="C1042" i="22"/>
  <c r="C1043" i="22"/>
  <c r="C1044" i="22"/>
  <c r="C1045" i="22"/>
  <c r="C1046" i="22"/>
  <c r="C1047" i="22"/>
  <c r="C1048" i="22"/>
  <c r="C1049" i="22"/>
  <c r="C1050" i="22"/>
  <c r="C1051" i="22"/>
  <c r="C1052" i="22"/>
  <c r="C1053" i="22"/>
  <c r="C1054" i="22"/>
  <c r="C1055" i="22"/>
  <c r="C1056" i="22"/>
  <c r="C1057" i="22"/>
  <c r="C1058" i="22"/>
  <c r="C1059" i="22"/>
  <c r="C1060" i="22"/>
  <c r="C1061" i="22"/>
  <c r="C1062" i="22"/>
  <c r="C1063" i="22"/>
  <c r="C1064" i="22"/>
  <c r="C1065" i="22"/>
  <c r="C1066" i="22"/>
  <c r="C1067" i="22"/>
  <c r="C1068" i="22"/>
  <c r="C1069" i="22"/>
  <c r="C1070" i="22"/>
  <c r="C1071" i="22"/>
  <c r="C1072" i="22"/>
  <c r="C1073" i="22"/>
  <c r="C1074" i="22"/>
  <c r="C1075" i="22"/>
  <c r="C1076" i="22"/>
  <c r="C1077" i="22"/>
  <c r="C1078" i="22"/>
  <c r="C1079" i="22"/>
  <c r="C1080" i="22"/>
  <c r="C1081" i="22"/>
  <c r="C1082" i="22"/>
  <c r="C1083" i="22"/>
  <c r="C1084" i="22"/>
  <c r="C1085" i="22"/>
  <c r="C1086" i="22"/>
  <c r="C1087" i="22"/>
  <c r="C1088" i="22"/>
  <c r="C1089" i="22"/>
  <c r="C1090" i="22"/>
  <c r="C1091" i="22"/>
  <c r="C1092" i="22"/>
  <c r="C1093" i="22"/>
  <c r="C1094" i="22"/>
  <c r="C1095" i="22"/>
  <c r="C1096" i="22"/>
  <c r="C1097" i="22"/>
  <c r="C1098" i="22"/>
  <c r="C1099" i="22"/>
  <c r="C1100" i="22"/>
  <c r="C1101" i="22"/>
  <c r="C1102" i="22"/>
  <c r="C1103" i="22"/>
  <c r="C1104" i="22"/>
  <c r="C1105" i="22"/>
  <c r="C1106" i="22"/>
  <c r="C1107" i="22"/>
  <c r="C1108" i="22"/>
  <c r="C1109" i="22"/>
  <c r="C1110" i="22"/>
  <c r="C1111" i="22"/>
  <c r="C1112" i="22"/>
  <c r="C1113" i="22"/>
  <c r="C1114" i="22"/>
  <c r="C1115" i="22"/>
  <c r="C1116" i="22"/>
  <c r="C1117" i="22"/>
  <c r="C1118" i="22"/>
  <c r="C1119" i="22"/>
  <c r="C1120" i="22"/>
  <c r="C1121" i="22"/>
  <c r="C1122" i="22"/>
  <c r="C1123" i="22"/>
  <c r="C1124" i="22"/>
  <c r="C1125" i="22"/>
  <c r="C1126" i="22"/>
  <c r="C1127" i="22"/>
  <c r="C1128" i="22"/>
  <c r="C1129" i="22"/>
  <c r="C1130" i="22"/>
  <c r="C1131" i="22"/>
  <c r="C1132" i="22"/>
  <c r="C1133" i="22"/>
  <c r="C1134" i="22"/>
  <c r="C1135" i="22"/>
  <c r="C1136" i="22"/>
  <c r="C1137" i="22"/>
  <c r="C1138" i="22"/>
  <c r="C1139" i="22"/>
  <c r="C1140" i="22"/>
  <c r="C1141" i="22"/>
  <c r="C1142" i="22"/>
  <c r="C1143" i="22"/>
  <c r="C1144" i="22"/>
  <c r="C1145" i="22"/>
  <c r="C1146" i="22"/>
  <c r="C1147" i="22"/>
  <c r="C1148" i="22"/>
  <c r="C1149" i="22"/>
  <c r="C1150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4" i="22"/>
  <c r="L4" i="22" s="1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J236" i="26"/>
  <c r="J237" i="26"/>
  <c r="J238" i="26"/>
  <c r="J239" i="26"/>
  <c r="J240" i="26"/>
  <c r="J241" i="26"/>
  <c r="J242" i="26"/>
  <c r="J243" i="26"/>
  <c r="J244" i="26"/>
  <c r="J245" i="26"/>
  <c r="J246" i="26"/>
  <c r="J247" i="26"/>
  <c r="J248" i="26"/>
  <c r="J249" i="26"/>
  <c r="J250" i="26"/>
  <c r="J251" i="26"/>
  <c r="J252" i="26"/>
  <c r="J253" i="26"/>
  <c r="J254" i="26"/>
  <c r="J255" i="26"/>
  <c r="J256" i="26"/>
  <c r="J257" i="26"/>
  <c r="J258" i="26"/>
  <c r="J259" i="26"/>
  <c r="J260" i="26"/>
  <c r="J261" i="26"/>
  <c r="J262" i="26"/>
  <c r="J263" i="26"/>
  <c r="J264" i="26"/>
  <c r="J265" i="26"/>
  <c r="J266" i="26"/>
  <c r="J267" i="26"/>
  <c r="J268" i="26"/>
  <c r="J269" i="26"/>
  <c r="J270" i="26"/>
  <c r="J271" i="26"/>
  <c r="J272" i="26"/>
  <c r="J273" i="26"/>
  <c r="J274" i="26"/>
  <c r="J275" i="26"/>
  <c r="J276" i="26"/>
  <c r="J277" i="26"/>
  <c r="J278" i="26"/>
  <c r="J279" i="26"/>
  <c r="J280" i="26"/>
  <c r="J281" i="26"/>
  <c r="J282" i="26"/>
  <c r="J283" i="26"/>
  <c r="J284" i="26"/>
  <c r="J285" i="26"/>
  <c r="J286" i="26"/>
  <c r="J287" i="26"/>
  <c r="J288" i="26"/>
  <c r="J289" i="26"/>
  <c r="J290" i="26"/>
  <c r="J291" i="26"/>
  <c r="J292" i="26"/>
  <c r="J293" i="26"/>
  <c r="J294" i="26"/>
  <c r="J295" i="26"/>
  <c r="J296" i="26"/>
  <c r="J297" i="26"/>
  <c r="J298" i="26"/>
  <c r="J299" i="26"/>
  <c r="J300" i="26"/>
  <c r="J301" i="26"/>
  <c r="J302" i="26"/>
  <c r="J303" i="26"/>
  <c r="J304" i="26"/>
  <c r="J305" i="26"/>
  <c r="J306" i="26"/>
  <c r="J307" i="26"/>
  <c r="J308" i="26"/>
  <c r="J309" i="26"/>
  <c r="J310" i="26"/>
  <c r="J311" i="26"/>
  <c r="J312" i="26"/>
  <c r="J313" i="26"/>
  <c r="J314" i="26"/>
  <c r="J315" i="26"/>
  <c r="J316" i="26"/>
  <c r="J317" i="26"/>
  <c r="J318" i="26"/>
  <c r="J319" i="26"/>
  <c r="J320" i="26"/>
  <c r="J321" i="26"/>
  <c r="J322" i="26"/>
  <c r="J323" i="26"/>
  <c r="J324" i="26"/>
  <c r="J325" i="26"/>
  <c r="J326" i="26"/>
  <c r="J327" i="26"/>
  <c r="J328" i="26"/>
  <c r="J329" i="26"/>
  <c r="J330" i="26"/>
  <c r="J331" i="26"/>
  <c r="J332" i="26"/>
  <c r="J333" i="26"/>
  <c r="J334" i="26"/>
  <c r="J335" i="26"/>
  <c r="J336" i="26"/>
  <c r="J337" i="26"/>
  <c r="J338" i="26"/>
  <c r="J339" i="26"/>
  <c r="J340" i="26"/>
  <c r="J341" i="26"/>
  <c r="J342" i="26"/>
  <c r="J343" i="26"/>
  <c r="J344" i="26"/>
  <c r="J345" i="26"/>
  <c r="J346" i="26"/>
  <c r="J347" i="26"/>
  <c r="J348" i="26"/>
  <c r="J349" i="26"/>
  <c r="J350" i="26"/>
  <c r="J351" i="26"/>
  <c r="J352" i="26"/>
  <c r="J353" i="26"/>
  <c r="J354" i="26"/>
  <c r="J355" i="26"/>
  <c r="J356" i="26"/>
  <c r="J357" i="26"/>
  <c r="J358" i="26"/>
  <c r="J359" i="26"/>
  <c r="J360" i="26"/>
  <c r="J361" i="26"/>
  <c r="J362" i="26"/>
  <c r="J363" i="26"/>
  <c r="J364" i="26"/>
  <c r="J365" i="26"/>
  <c r="J366" i="26"/>
  <c r="J367" i="26"/>
  <c r="J368" i="26"/>
  <c r="J369" i="26"/>
  <c r="J370" i="26"/>
  <c r="J371" i="26"/>
  <c r="J372" i="26"/>
  <c r="J373" i="26"/>
  <c r="J374" i="26"/>
  <c r="J375" i="26"/>
  <c r="J376" i="26"/>
  <c r="J377" i="26"/>
  <c r="J378" i="26"/>
  <c r="J379" i="26"/>
  <c r="J380" i="26"/>
  <c r="J381" i="26"/>
  <c r="J382" i="26"/>
  <c r="J383" i="26"/>
  <c r="J384" i="26"/>
  <c r="J385" i="26"/>
  <c r="J386" i="26"/>
  <c r="J387" i="26"/>
  <c r="J388" i="26"/>
  <c r="J389" i="26"/>
  <c r="J390" i="26"/>
  <c r="J391" i="26"/>
  <c r="J392" i="26"/>
  <c r="J393" i="26"/>
  <c r="J394" i="26"/>
  <c r="J395" i="26"/>
  <c r="J396" i="26"/>
  <c r="J397" i="26"/>
  <c r="J398" i="26"/>
  <c r="J399" i="26"/>
  <c r="J400" i="26"/>
  <c r="J401" i="26"/>
  <c r="J402" i="26"/>
  <c r="J403" i="26"/>
  <c r="J404" i="26"/>
  <c r="J405" i="26"/>
  <c r="J406" i="26"/>
  <c r="J407" i="26"/>
  <c r="J408" i="26"/>
  <c r="J409" i="26"/>
  <c r="J410" i="26"/>
  <c r="J411" i="26"/>
  <c r="J412" i="26"/>
  <c r="J413" i="26"/>
  <c r="J414" i="26"/>
  <c r="J415" i="26"/>
  <c r="J416" i="26"/>
  <c r="J417" i="26"/>
  <c r="J418" i="26"/>
  <c r="J419" i="26"/>
  <c r="J420" i="26"/>
  <c r="J421" i="26"/>
  <c r="J422" i="26"/>
  <c r="J423" i="26"/>
  <c r="J424" i="26"/>
  <c r="J425" i="26"/>
  <c r="J426" i="26"/>
  <c r="J427" i="26"/>
  <c r="J428" i="26"/>
  <c r="J429" i="26"/>
  <c r="J430" i="26"/>
  <c r="J431" i="26"/>
  <c r="J432" i="26"/>
  <c r="J433" i="26"/>
  <c r="J434" i="26"/>
  <c r="J435" i="26"/>
  <c r="J436" i="26"/>
  <c r="J437" i="26"/>
  <c r="J438" i="26"/>
  <c r="J439" i="26"/>
  <c r="J440" i="26"/>
  <c r="J441" i="26"/>
  <c r="J442" i="26"/>
  <c r="J443" i="26"/>
  <c r="J444" i="26"/>
  <c r="J445" i="26"/>
  <c r="J446" i="26"/>
  <c r="J447" i="26"/>
  <c r="J448" i="26"/>
  <c r="J449" i="26"/>
  <c r="J450" i="26"/>
  <c r="J451" i="26"/>
  <c r="J452" i="26"/>
  <c r="J453" i="26"/>
  <c r="J454" i="26"/>
  <c r="J455" i="26"/>
  <c r="J456" i="26"/>
  <c r="J457" i="26"/>
  <c r="J458" i="26"/>
  <c r="J459" i="26"/>
  <c r="J460" i="26"/>
  <c r="J461" i="26"/>
  <c r="J462" i="26"/>
  <c r="J463" i="26"/>
  <c r="J464" i="26"/>
  <c r="J465" i="26"/>
  <c r="J466" i="26"/>
  <c r="J467" i="26"/>
  <c r="J468" i="26"/>
  <c r="J469" i="26"/>
  <c r="J470" i="26"/>
  <c r="J471" i="26"/>
  <c r="J472" i="26"/>
  <c r="J473" i="26"/>
  <c r="J474" i="26"/>
  <c r="J475" i="26"/>
  <c r="J476" i="26"/>
  <c r="J477" i="26"/>
  <c r="J478" i="26"/>
  <c r="J479" i="26"/>
  <c r="J480" i="26"/>
  <c r="J481" i="26"/>
  <c r="J482" i="26"/>
  <c r="J483" i="26"/>
  <c r="J484" i="26"/>
  <c r="J485" i="26"/>
  <c r="J486" i="26"/>
  <c r="J487" i="26"/>
  <c r="J488" i="26"/>
  <c r="J489" i="26"/>
  <c r="J490" i="26"/>
  <c r="J491" i="26"/>
  <c r="J492" i="26"/>
  <c r="J493" i="26"/>
  <c r="J494" i="26"/>
  <c r="J495" i="26"/>
  <c r="J496" i="26"/>
  <c r="J497" i="26"/>
  <c r="J498" i="26"/>
  <c r="J499" i="26"/>
  <c r="J500" i="26"/>
  <c r="J501" i="26"/>
  <c r="J502" i="26"/>
  <c r="J503" i="26"/>
  <c r="J504" i="26"/>
  <c r="J505" i="26"/>
  <c r="J506" i="26"/>
  <c r="J507" i="26"/>
  <c r="J508" i="26"/>
  <c r="J509" i="26"/>
  <c r="J510" i="26"/>
  <c r="J511" i="26"/>
  <c r="J512" i="26"/>
  <c r="J513" i="26"/>
  <c r="J514" i="26"/>
  <c r="J515" i="26"/>
  <c r="J516" i="26"/>
  <c r="J517" i="26"/>
  <c r="J518" i="26"/>
  <c r="J519" i="26"/>
  <c r="J520" i="26"/>
  <c r="J521" i="26"/>
  <c r="J522" i="26"/>
  <c r="J523" i="26"/>
  <c r="J524" i="26"/>
  <c r="J525" i="26"/>
  <c r="J526" i="26"/>
  <c r="J527" i="26"/>
  <c r="J528" i="26"/>
  <c r="J529" i="26"/>
  <c r="J530" i="26"/>
  <c r="J531" i="26"/>
  <c r="J532" i="26"/>
  <c r="J533" i="26"/>
  <c r="J534" i="26"/>
  <c r="J535" i="26"/>
  <c r="J536" i="26"/>
  <c r="J537" i="26"/>
  <c r="J538" i="26"/>
  <c r="J539" i="26"/>
  <c r="J540" i="26"/>
  <c r="J541" i="26"/>
  <c r="J542" i="26"/>
  <c r="J543" i="26"/>
  <c r="J544" i="26"/>
  <c r="J545" i="26"/>
  <c r="J546" i="26"/>
  <c r="J547" i="26"/>
  <c r="J548" i="26"/>
  <c r="J549" i="26"/>
  <c r="J550" i="26"/>
  <c r="J551" i="26"/>
  <c r="J552" i="26"/>
  <c r="J553" i="26"/>
  <c r="J554" i="26"/>
  <c r="J555" i="26"/>
  <c r="J556" i="26"/>
  <c r="J557" i="26"/>
  <c r="J558" i="26"/>
  <c r="J559" i="26"/>
  <c r="J560" i="26"/>
  <c r="J561" i="26"/>
  <c r="J562" i="26"/>
  <c r="J563" i="26"/>
  <c r="J564" i="26"/>
  <c r="J565" i="26"/>
  <c r="J566" i="26"/>
  <c r="J567" i="26"/>
  <c r="J568" i="26"/>
  <c r="J569" i="26"/>
  <c r="J570" i="26"/>
  <c r="J571" i="26"/>
  <c r="J572" i="26"/>
  <c r="J573" i="26"/>
  <c r="J574" i="26"/>
  <c r="J575" i="26"/>
  <c r="J576" i="26"/>
  <c r="J577" i="26"/>
  <c r="J578" i="26"/>
  <c r="J579" i="26"/>
  <c r="J580" i="26"/>
  <c r="J581" i="26"/>
  <c r="J582" i="26"/>
  <c r="J583" i="26"/>
  <c r="J584" i="26"/>
  <c r="J585" i="26"/>
  <c r="J586" i="26"/>
  <c r="J587" i="26"/>
  <c r="J588" i="26"/>
  <c r="J589" i="26"/>
  <c r="J590" i="26"/>
  <c r="J591" i="26"/>
  <c r="J592" i="26"/>
  <c r="J593" i="26"/>
  <c r="J594" i="26"/>
  <c r="J595" i="26"/>
  <c r="J596" i="26"/>
  <c r="J597" i="26"/>
  <c r="J598" i="26"/>
  <c r="J599" i="26"/>
  <c r="J600" i="26"/>
  <c r="J601" i="26"/>
  <c r="J602" i="26"/>
  <c r="J603" i="26"/>
  <c r="J604" i="26"/>
  <c r="J605" i="26"/>
  <c r="J606" i="26"/>
  <c r="J607" i="26"/>
  <c r="J608" i="26"/>
  <c r="J609" i="26"/>
  <c r="J610" i="26"/>
  <c r="J611" i="26"/>
  <c r="J612" i="26"/>
  <c r="J613" i="26"/>
  <c r="J614" i="26"/>
  <c r="J615" i="26"/>
  <c r="J616" i="26"/>
  <c r="J617" i="26"/>
  <c r="J618" i="26"/>
  <c r="J619" i="26"/>
  <c r="J620" i="26"/>
  <c r="J621" i="26"/>
  <c r="J622" i="26"/>
  <c r="J623" i="26"/>
  <c r="J4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B502" i="26"/>
  <c r="B503" i="26"/>
  <c r="B504" i="26"/>
  <c r="B505" i="26"/>
  <c r="B506" i="26"/>
  <c r="B507" i="26"/>
  <c r="B508" i="26"/>
  <c r="B509" i="26"/>
  <c r="B510" i="26"/>
  <c r="B511" i="26"/>
  <c r="B512" i="26"/>
  <c r="B513" i="26"/>
  <c r="B514" i="26"/>
  <c r="B515" i="26"/>
  <c r="B516" i="26"/>
  <c r="B517" i="26"/>
  <c r="B518" i="26"/>
  <c r="B519" i="26"/>
  <c r="B520" i="26"/>
  <c r="B521" i="26"/>
  <c r="B522" i="26"/>
  <c r="B523" i="26"/>
  <c r="B524" i="26"/>
  <c r="B525" i="26"/>
  <c r="B526" i="26"/>
  <c r="B527" i="26"/>
  <c r="B528" i="26"/>
  <c r="B529" i="26"/>
  <c r="B530" i="26"/>
  <c r="B531" i="26"/>
  <c r="B532" i="26"/>
  <c r="B533" i="26"/>
  <c r="B534" i="26"/>
  <c r="B535" i="26"/>
  <c r="B536" i="26"/>
  <c r="B537" i="26"/>
  <c r="B538" i="26"/>
  <c r="B539" i="26"/>
  <c r="B540" i="26"/>
  <c r="B541" i="26"/>
  <c r="B542" i="26"/>
  <c r="B543" i="26"/>
  <c r="B544" i="26"/>
  <c r="B545" i="26"/>
  <c r="B546" i="26"/>
  <c r="B547" i="26"/>
  <c r="B548" i="26"/>
  <c r="B549" i="26"/>
  <c r="B550" i="26"/>
  <c r="B551" i="26"/>
  <c r="B552" i="26"/>
  <c r="B553" i="26"/>
  <c r="B554" i="26"/>
  <c r="B555" i="26"/>
  <c r="B556" i="26"/>
  <c r="B557" i="26"/>
  <c r="B558" i="26"/>
  <c r="B559" i="26"/>
  <c r="B560" i="26"/>
  <c r="B561" i="26"/>
  <c r="B562" i="26"/>
  <c r="B563" i="26"/>
  <c r="B564" i="26"/>
  <c r="B565" i="26"/>
  <c r="B566" i="26"/>
  <c r="B567" i="26"/>
  <c r="B568" i="26"/>
  <c r="B569" i="26"/>
  <c r="B570" i="26"/>
  <c r="B571" i="26"/>
  <c r="B572" i="26"/>
  <c r="B573" i="26"/>
  <c r="B574" i="26"/>
  <c r="B575" i="26"/>
  <c r="B576" i="26"/>
  <c r="B577" i="26"/>
  <c r="B578" i="26"/>
  <c r="B579" i="26"/>
  <c r="B580" i="26"/>
  <c r="B581" i="26"/>
  <c r="B582" i="26"/>
  <c r="B583" i="26"/>
  <c r="B584" i="26"/>
  <c r="B585" i="26"/>
  <c r="B586" i="26"/>
  <c r="B587" i="26"/>
  <c r="B588" i="26"/>
  <c r="B589" i="26"/>
  <c r="B590" i="26"/>
  <c r="B591" i="26"/>
  <c r="B592" i="26"/>
  <c r="B593" i="26"/>
  <c r="B594" i="26"/>
  <c r="B595" i="26"/>
  <c r="B596" i="26"/>
  <c r="B597" i="26"/>
  <c r="B598" i="26"/>
  <c r="B599" i="26"/>
  <c r="B600" i="26"/>
  <c r="B601" i="26"/>
  <c r="B602" i="26"/>
  <c r="B603" i="26"/>
  <c r="B604" i="26"/>
  <c r="B605" i="26"/>
  <c r="B606" i="26"/>
  <c r="B607" i="26"/>
  <c r="B608" i="26"/>
  <c r="B609" i="26"/>
  <c r="B610" i="26"/>
  <c r="B611" i="26"/>
  <c r="B612" i="26"/>
  <c r="B613" i="26"/>
  <c r="B614" i="26"/>
  <c r="B615" i="26"/>
  <c r="B616" i="26"/>
  <c r="B617" i="26"/>
  <c r="B618" i="26"/>
  <c r="B619" i="26"/>
  <c r="B620" i="26"/>
  <c r="B621" i="26"/>
  <c r="B622" i="26"/>
  <c r="B623" i="26"/>
  <c r="B624" i="26"/>
  <c r="B625" i="26"/>
  <c r="B626" i="26"/>
  <c r="B627" i="26"/>
  <c r="B628" i="26"/>
  <c r="B629" i="26"/>
  <c r="B630" i="26"/>
  <c r="B631" i="26"/>
  <c r="B632" i="26"/>
  <c r="B633" i="26"/>
  <c r="B634" i="26"/>
  <c r="B635" i="26"/>
  <c r="B636" i="26"/>
  <c r="B637" i="26"/>
  <c r="B638" i="26"/>
  <c r="B639" i="26"/>
  <c r="B640" i="26"/>
  <c r="B641" i="26"/>
  <c r="B642" i="26"/>
  <c r="B643" i="26"/>
  <c r="B644" i="26"/>
  <c r="B645" i="26"/>
  <c r="B646" i="26"/>
  <c r="B647" i="26"/>
  <c r="B648" i="26"/>
  <c r="B649" i="26"/>
  <c r="B650" i="26"/>
  <c r="B651" i="26"/>
  <c r="B652" i="26"/>
  <c r="B653" i="26"/>
  <c r="B654" i="26"/>
  <c r="B655" i="26"/>
  <c r="B656" i="26"/>
  <c r="B657" i="26"/>
  <c r="B658" i="26"/>
  <c r="B659" i="26"/>
  <c r="B660" i="26"/>
  <c r="B661" i="26"/>
  <c r="B662" i="26"/>
  <c r="B663" i="26"/>
  <c r="B664" i="26"/>
  <c r="B665" i="26"/>
  <c r="B666" i="26"/>
  <c r="B667" i="26"/>
  <c r="B668" i="26"/>
  <c r="B669" i="26"/>
  <c r="B670" i="26"/>
  <c r="B671" i="26"/>
  <c r="B672" i="26"/>
  <c r="B673" i="26"/>
  <c r="B674" i="26"/>
  <c r="B675" i="26"/>
  <c r="B676" i="26"/>
  <c r="B677" i="26"/>
  <c r="B678" i="26"/>
  <c r="B679" i="26"/>
  <c r="B680" i="26"/>
  <c r="B681" i="26"/>
  <c r="B682" i="26"/>
  <c r="B683" i="26"/>
  <c r="B684" i="26"/>
  <c r="B685" i="26"/>
  <c r="B686" i="26"/>
  <c r="B687" i="26"/>
  <c r="B688" i="26"/>
  <c r="B689" i="26"/>
  <c r="B690" i="26"/>
  <c r="B691" i="26"/>
  <c r="B692" i="26"/>
  <c r="B693" i="26"/>
  <c r="B694" i="26"/>
  <c r="B695" i="26"/>
  <c r="B696" i="26"/>
  <c r="B697" i="26"/>
  <c r="B698" i="26"/>
  <c r="B699" i="26"/>
  <c r="B700" i="26"/>
  <c r="B701" i="26"/>
  <c r="B702" i="26"/>
  <c r="B703" i="26"/>
  <c r="B704" i="26"/>
  <c r="B705" i="26"/>
  <c r="B706" i="26"/>
  <c r="B707" i="26"/>
  <c r="B708" i="26"/>
  <c r="B709" i="26"/>
  <c r="B710" i="26"/>
  <c r="B711" i="26"/>
  <c r="B712" i="26"/>
  <c r="B713" i="26"/>
  <c r="B714" i="26"/>
  <c r="B715" i="26"/>
  <c r="B716" i="26"/>
  <c r="B717" i="26"/>
  <c r="B718" i="26"/>
  <c r="B719" i="26"/>
  <c r="B720" i="26"/>
  <c r="B721" i="26"/>
  <c r="B722" i="26"/>
  <c r="B723" i="26"/>
  <c r="B724" i="26"/>
  <c r="B725" i="26"/>
  <c r="B726" i="26"/>
  <c r="B727" i="26"/>
  <c r="B728" i="26"/>
  <c r="B729" i="26"/>
  <c r="B730" i="26"/>
  <c r="B731" i="26"/>
  <c r="B732" i="26"/>
  <c r="B733" i="26"/>
  <c r="B734" i="26"/>
  <c r="B735" i="26"/>
  <c r="B736" i="26"/>
  <c r="B737" i="26"/>
  <c r="B738" i="26"/>
  <c r="B739" i="26"/>
  <c r="B740" i="26"/>
  <c r="B741" i="26"/>
  <c r="B742" i="26"/>
  <c r="B743" i="26"/>
  <c r="B744" i="26"/>
  <c r="B745" i="26"/>
  <c r="B746" i="26"/>
  <c r="B747" i="26"/>
  <c r="B748" i="26"/>
  <c r="B749" i="26"/>
  <c r="B750" i="26"/>
  <c r="B751" i="26"/>
  <c r="B752" i="26"/>
  <c r="B753" i="26"/>
  <c r="B754" i="26"/>
  <c r="B755" i="26"/>
  <c r="B756" i="26"/>
  <c r="B757" i="26"/>
  <c r="B758" i="26"/>
  <c r="B759" i="26"/>
  <c r="B760" i="26"/>
  <c r="B761" i="26"/>
  <c r="B762" i="26"/>
  <c r="B763" i="26"/>
  <c r="B764" i="26"/>
  <c r="B765" i="26"/>
  <c r="B766" i="26"/>
  <c r="B767" i="26"/>
  <c r="B768" i="26"/>
  <c r="B769" i="26"/>
  <c r="B770" i="26"/>
  <c r="B771" i="26"/>
  <c r="B772" i="26"/>
  <c r="B773" i="26"/>
  <c r="B774" i="26"/>
  <c r="B775" i="26"/>
  <c r="B776" i="26"/>
  <c r="B777" i="26"/>
  <c r="B778" i="26"/>
  <c r="B779" i="26"/>
  <c r="B780" i="26"/>
  <c r="B781" i="26"/>
  <c r="B782" i="26"/>
  <c r="B783" i="26"/>
  <c r="B784" i="26"/>
  <c r="B785" i="26"/>
  <c r="B786" i="26"/>
  <c r="B787" i="26"/>
  <c r="B788" i="26"/>
  <c r="B789" i="26"/>
  <c r="B790" i="26"/>
  <c r="B791" i="26"/>
  <c r="B792" i="26"/>
  <c r="B793" i="26"/>
  <c r="B794" i="26"/>
  <c r="B795" i="26"/>
  <c r="B796" i="26"/>
  <c r="B797" i="26"/>
  <c r="B798" i="26"/>
  <c r="B799" i="26"/>
  <c r="B800" i="26"/>
  <c r="B801" i="26"/>
  <c r="B802" i="26"/>
  <c r="B803" i="26"/>
  <c r="B804" i="26"/>
  <c r="B805" i="26"/>
  <c r="B806" i="26"/>
  <c r="B807" i="26"/>
  <c r="B808" i="26"/>
  <c r="B809" i="26"/>
  <c r="B810" i="26"/>
  <c r="B811" i="26"/>
  <c r="B812" i="26"/>
  <c r="B813" i="26"/>
  <c r="B814" i="26"/>
  <c r="B815" i="26"/>
  <c r="B816" i="26"/>
  <c r="B817" i="26"/>
  <c r="B818" i="26"/>
  <c r="B819" i="26"/>
  <c r="B820" i="26"/>
  <c r="B821" i="26"/>
  <c r="B822" i="26"/>
  <c r="B823" i="26"/>
  <c r="B824" i="26"/>
  <c r="B825" i="26"/>
  <c r="B826" i="26"/>
  <c r="B827" i="26"/>
  <c r="B828" i="26"/>
  <c r="B829" i="26"/>
  <c r="B830" i="26"/>
  <c r="B831" i="26"/>
  <c r="B832" i="26"/>
  <c r="B833" i="26"/>
  <c r="B834" i="26"/>
  <c r="B835" i="26"/>
  <c r="B836" i="26"/>
  <c r="B837" i="26"/>
  <c r="B838" i="26"/>
  <c r="B839" i="26"/>
  <c r="B840" i="26"/>
  <c r="B841" i="26"/>
  <c r="B842" i="26"/>
  <c r="B843" i="26"/>
  <c r="B844" i="26"/>
  <c r="B845" i="26"/>
  <c r="B846" i="26"/>
  <c r="B847" i="26"/>
  <c r="B848" i="26"/>
  <c r="B849" i="26"/>
  <c r="B850" i="26"/>
  <c r="B851" i="26"/>
  <c r="B852" i="26"/>
  <c r="B853" i="26"/>
  <c r="B854" i="26"/>
  <c r="B855" i="26"/>
  <c r="B856" i="26"/>
  <c r="B857" i="26"/>
  <c r="B858" i="26"/>
  <c r="B859" i="26"/>
  <c r="B860" i="26"/>
  <c r="B861" i="26"/>
  <c r="B862" i="26"/>
  <c r="B863" i="26"/>
  <c r="B864" i="26"/>
  <c r="B865" i="26"/>
  <c r="B866" i="26"/>
  <c r="B867" i="26"/>
  <c r="B868" i="26"/>
  <c r="B869" i="26"/>
  <c r="B870" i="26"/>
  <c r="B871" i="26"/>
  <c r="B872" i="26"/>
  <c r="B873" i="26"/>
  <c r="B874" i="26"/>
  <c r="B875" i="26"/>
  <c r="B876" i="26"/>
  <c r="B877" i="26"/>
  <c r="B878" i="26"/>
  <c r="B879" i="26"/>
  <c r="B880" i="26"/>
  <c r="B881" i="26"/>
  <c r="B882" i="26"/>
  <c r="B883" i="26"/>
  <c r="B884" i="26"/>
  <c r="B885" i="26"/>
  <c r="B886" i="26"/>
  <c r="B887" i="26"/>
  <c r="B888" i="26"/>
  <c r="B889" i="26"/>
  <c r="B890" i="26"/>
  <c r="B891" i="26"/>
  <c r="B892" i="26"/>
  <c r="B893" i="26"/>
  <c r="B894" i="26"/>
  <c r="B895" i="26"/>
  <c r="B896" i="26"/>
  <c r="B897" i="26"/>
  <c r="B898" i="26"/>
  <c r="B899" i="26"/>
  <c r="B900" i="26"/>
  <c r="B901" i="26"/>
  <c r="B902" i="26"/>
  <c r="B903" i="26"/>
  <c r="B904" i="26"/>
  <c r="B905" i="26"/>
  <c r="B906" i="26"/>
  <c r="B907" i="26"/>
  <c r="B908" i="26"/>
  <c r="B909" i="26"/>
  <c r="B910" i="26"/>
  <c r="B911" i="26"/>
  <c r="B912" i="26"/>
  <c r="B913" i="26"/>
  <c r="B914" i="26"/>
  <c r="B915" i="26"/>
  <c r="B916" i="26"/>
  <c r="B917" i="26"/>
  <c r="B918" i="26"/>
  <c r="B919" i="26"/>
  <c r="B920" i="26"/>
  <c r="B921" i="26"/>
  <c r="B922" i="26"/>
  <c r="B923" i="26"/>
  <c r="B924" i="26"/>
  <c r="B925" i="26"/>
  <c r="B926" i="26"/>
  <c r="B927" i="26"/>
  <c r="B928" i="26"/>
  <c r="B929" i="26"/>
  <c r="B930" i="26"/>
  <c r="B931" i="26"/>
  <c r="B932" i="26"/>
  <c r="B933" i="26"/>
  <c r="B934" i="26"/>
  <c r="B935" i="26"/>
  <c r="B936" i="26"/>
  <c r="B937" i="26"/>
  <c r="B938" i="26"/>
  <c r="B939" i="26"/>
  <c r="B940" i="26"/>
  <c r="B941" i="26"/>
  <c r="B942" i="26"/>
  <c r="B943" i="26"/>
  <c r="B944" i="26"/>
  <c r="B945" i="26"/>
  <c r="B946" i="26"/>
  <c r="B947" i="26"/>
  <c r="B948" i="26"/>
  <c r="B949" i="26"/>
  <c r="B950" i="26"/>
  <c r="B951" i="26"/>
  <c r="B952" i="26"/>
  <c r="B953" i="26"/>
  <c r="B954" i="26"/>
  <c r="B955" i="26"/>
  <c r="B956" i="26"/>
  <c r="B957" i="26"/>
  <c r="B958" i="26"/>
  <c r="B959" i="26"/>
  <c r="B960" i="26"/>
  <c r="B961" i="26"/>
  <c r="B962" i="26"/>
  <c r="B963" i="26"/>
  <c r="B964" i="26"/>
  <c r="B965" i="26"/>
  <c r="B966" i="26"/>
  <c r="B967" i="26"/>
  <c r="B968" i="26"/>
  <c r="B969" i="26"/>
  <c r="B970" i="26"/>
  <c r="B971" i="26"/>
  <c r="B972" i="26"/>
  <c r="B973" i="26"/>
  <c r="B974" i="26"/>
  <c r="B975" i="26"/>
  <c r="B976" i="26"/>
  <c r="B977" i="26"/>
  <c r="B978" i="26"/>
  <c r="B979" i="26"/>
  <c r="B980" i="26"/>
  <c r="B981" i="26"/>
  <c r="B982" i="26"/>
  <c r="B983" i="26"/>
  <c r="B984" i="26"/>
  <c r="B985" i="26"/>
  <c r="B986" i="26"/>
  <c r="B987" i="26"/>
  <c r="B988" i="26"/>
  <c r="B989" i="26"/>
  <c r="B990" i="26"/>
  <c r="B991" i="26"/>
  <c r="B992" i="26"/>
  <c r="B993" i="26"/>
  <c r="B994" i="26"/>
  <c r="B995" i="26"/>
  <c r="B996" i="26"/>
  <c r="B997" i="26"/>
  <c r="B998" i="26"/>
  <c r="B999" i="26"/>
  <c r="B1000" i="26"/>
  <c r="B1001" i="26"/>
  <c r="B1002" i="26"/>
  <c r="B1003" i="26"/>
  <c r="B1004" i="26"/>
  <c r="B1005" i="26"/>
  <c r="B1006" i="26"/>
  <c r="B1007" i="26"/>
  <c r="B1008" i="26"/>
  <c r="B1009" i="26"/>
  <c r="B1010" i="26"/>
  <c r="B1011" i="26"/>
  <c r="B1012" i="26"/>
  <c r="B1013" i="26"/>
  <c r="B1014" i="26"/>
  <c r="B1015" i="26"/>
  <c r="B1016" i="26"/>
  <c r="B1017" i="26"/>
  <c r="B1018" i="26"/>
  <c r="B1019" i="26"/>
  <c r="B1020" i="26"/>
  <c r="B1021" i="26"/>
  <c r="B1022" i="26"/>
  <c r="B1023" i="26"/>
  <c r="B1024" i="26"/>
  <c r="B1025" i="26"/>
  <c r="B1026" i="26"/>
  <c r="B1027" i="26"/>
  <c r="B1028" i="26"/>
  <c r="B1029" i="26"/>
  <c r="B1030" i="26"/>
  <c r="B1031" i="26"/>
  <c r="B1032" i="26"/>
  <c r="B1033" i="26"/>
  <c r="B1034" i="26"/>
  <c r="B1035" i="26"/>
  <c r="B1036" i="26"/>
  <c r="B1037" i="26"/>
  <c r="B1038" i="26"/>
  <c r="B1039" i="26"/>
  <c r="B1040" i="26"/>
  <c r="B1041" i="26"/>
  <c r="B1042" i="26"/>
  <c r="B1043" i="26"/>
  <c r="B1044" i="26"/>
  <c r="B1045" i="26"/>
  <c r="B1046" i="26"/>
  <c r="B1047" i="26"/>
  <c r="B1048" i="26"/>
  <c r="B1049" i="26"/>
  <c r="B1050" i="26"/>
  <c r="B1051" i="26"/>
  <c r="B1052" i="26"/>
  <c r="B1053" i="26"/>
  <c r="B1054" i="26"/>
  <c r="B1055" i="26"/>
  <c r="B1056" i="26"/>
  <c r="B1057" i="26"/>
  <c r="B1058" i="26"/>
  <c r="B1059" i="26"/>
  <c r="B1060" i="26"/>
  <c r="B1061" i="26"/>
  <c r="B1062" i="26"/>
  <c r="B1063" i="26"/>
  <c r="B1064" i="26"/>
  <c r="B1065" i="26"/>
  <c r="B1066" i="26"/>
  <c r="B1067" i="26"/>
  <c r="B1068" i="26"/>
  <c r="B1069" i="26"/>
  <c r="B1070" i="26"/>
  <c r="B1071" i="26"/>
  <c r="B1072" i="26"/>
  <c r="B1073" i="26"/>
  <c r="B1074" i="26"/>
  <c r="B1075" i="26"/>
  <c r="B1076" i="26"/>
  <c r="B1077" i="26"/>
  <c r="B1078" i="26"/>
  <c r="B1079" i="26"/>
  <c r="B1080" i="26"/>
  <c r="B1081" i="26"/>
  <c r="B1082" i="26"/>
  <c r="B1083" i="26"/>
  <c r="B1084" i="26"/>
  <c r="B1085" i="26"/>
  <c r="B1086" i="26"/>
  <c r="B1087" i="26"/>
  <c r="B1088" i="26"/>
  <c r="B1089" i="26"/>
  <c r="B1090" i="26"/>
  <c r="B1091" i="26"/>
  <c r="B1092" i="26"/>
  <c r="B1093" i="26"/>
  <c r="B1094" i="26"/>
  <c r="B1095" i="26"/>
  <c r="B1096" i="26"/>
  <c r="B1097" i="26"/>
  <c r="B1098" i="26"/>
  <c r="B1099" i="26"/>
  <c r="B1100" i="26"/>
  <c r="B1101" i="26"/>
  <c r="B1102" i="26"/>
  <c r="B1103" i="26"/>
  <c r="B1104" i="26"/>
  <c r="B1105" i="26"/>
  <c r="B1106" i="26"/>
  <c r="B1107" i="26"/>
  <c r="B1108" i="26"/>
  <c r="B1109" i="26"/>
  <c r="B1110" i="26"/>
  <c r="B1111" i="26"/>
  <c r="B1112" i="26"/>
  <c r="B1113" i="26"/>
  <c r="B1114" i="26"/>
  <c r="B1115" i="26"/>
  <c r="B1116" i="26"/>
  <c r="B1117" i="26"/>
  <c r="B1118" i="26"/>
  <c r="B1119" i="26"/>
  <c r="B1120" i="26"/>
  <c r="B1121" i="26"/>
  <c r="B7" i="26"/>
  <c r="B8" i="26"/>
  <c r="B9" i="26"/>
  <c r="B10" i="26"/>
  <c r="B5" i="26"/>
  <c r="B6" i="26"/>
  <c r="B4" i="26"/>
  <c r="G24" i="24"/>
  <c r="G23" i="24"/>
  <c r="G19" i="24"/>
  <c r="G18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236" i="24"/>
  <c r="M237" i="24"/>
  <c r="M238" i="24"/>
  <c r="M239" i="24"/>
  <c r="M240" i="24"/>
  <c r="M241" i="24"/>
  <c r="M242" i="24"/>
  <c r="M243" i="24"/>
  <c r="M244" i="24"/>
  <c r="M245" i="24"/>
  <c r="M246" i="24"/>
  <c r="M247" i="24"/>
  <c r="M248" i="24"/>
  <c r="M249" i="24"/>
  <c r="M250" i="24"/>
  <c r="M251" i="24"/>
  <c r="M252" i="24"/>
  <c r="M253" i="24"/>
  <c r="M254" i="24"/>
  <c r="M255" i="24"/>
  <c r="M256" i="24"/>
  <c r="M257" i="24"/>
  <c r="M258" i="24"/>
  <c r="M259" i="24"/>
  <c r="M260" i="24"/>
  <c r="M261" i="24"/>
  <c r="M262" i="24"/>
  <c r="M263" i="24"/>
  <c r="M264" i="24"/>
  <c r="M265" i="24"/>
  <c r="M266" i="24"/>
  <c r="M267" i="24"/>
  <c r="M268" i="24"/>
  <c r="M269" i="24"/>
  <c r="M270" i="24"/>
  <c r="M271" i="24"/>
  <c r="M272" i="24"/>
  <c r="M273" i="24"/>
  <c r="M274" i="24"/>
  <c r="M275" i="24"/>
  <c r="M276" i="24"/>
  <c r="M277" i="24"/>
  <c r="M278" i="24"/>
  <c r="M279" i="24"/>
  <c r="M280" i="24"/>
  <c r="M281" i="24"/>
  <c r="M282" i="24"/>
  <c r="M283" i="24"/>
  <c r="M284" i="24"/>
  <c r="M285" i="24"/>
  <c r="M286" i="24"/>
  <c r="M287" i="24"/>
  <c r="M288" i="24"/>
  <c r="M289" i="24"/>
  <c r="M290" i="24"/>
  <c r="M291" i="24"/>
  <c r="M292" i="24"/>
  <c r="M293" i="24"/>
  <c r="M294" i="24"/>
  <c r="M295" i="24"/>
  <c r="M296" i="24"/>
  <c r="M297" i="24"/>
  <c r="M298" i="24"/>
  <c r="M299" i="24"/>
  <c r="M300" i="24"/>
  <c r="M301" i="24"/>
  <c r="M302" i="24"/>
  <c r="M303" i="24"/>
  <c r="M304" i="24"/>
  <c r="M305" i="24"/>
  <c r="M306" i="24"/>
  <c r="M307" i="24"/>
  <c r="M308" i="24"/>
  <c r="M309" i="24"/>
  <c r="M310" i="24"/>
  <c r="M311" i="24"/>
  <c r="M312" i="24"/>
  <c r="M313" i="24"/>
  <c r="M314" i="24"/>
  <c r="M315" i="24"/>
  <c r="M316" i="24"/>
  <c r="M317" i="24"/>
  <c r="M318" i="24"/>
  <c r="M319" i="24"/>
  <c r="M320" i="24"/>
  <c r="M321" i="24"/>
  <c r="M322" i="24"/>
  <c r="M323" i="24"/>
  <c r="M324" i="24"/>
  <c r="M325" i="24"/>
  <c r="M326" i="24"/>
  <c r="M327" i="24"/>
  <c r="M328" i="24"/>
  <c r="M329" i="24"/>
  <c r="M330" i="24"/>
  <c r="M331" i="24"/>
  <c r="M332" i="24"/>
  <c r="M333" i="24"/>
  <c r="M334" i="24"/>
  <c r="M335" i="24"/>
  <c r="M336" i="24"/>
  <c r="M337" i="24"/>
  <c r="M338" i="24"/>
  <c r="M339" i="24"/>
  <c r="M340" i="24"/>
  <c r="M341" i="24"/>
  <c r="M342" i="24"/>
  <c r="M343" i="24"/>
  <c r="M344" i="24"/>
  <c r="M345" i="24"/>
  <c r="M346" i="24"/>
  <c r="M347" i="24"/>
  <c r="M348" i="24"/>
  <c r="M349" i="24"/>
  <c r="M350" i="24"/>
  <c r="M351" i="24"/>
  <c r="M352" i="24"/>
  <c r="M353" i="24"/>
  <c r="M354" i="24"/>
  <c r="M355" i="24"/>
  <c r="M356" i="24"/>
  <c r="M357" i="24"/>
  <c r="M358" i="24"/>
  <c r="M359" i="24"/>
  <c r="M360" i="24"/>
  <c r="M361" i="24"/>
  <c r="M362" i="24"/>
  <c r="M363" i="24"/>
  <c r="M364" i="24"/>
  <c r="M365" i="24"/>
  <c r="M366" i="24"/>
  <c r="M367" i="24"/>
  <c r="M368" i="24"/>
  <c r="M369" i="24"/>
  <c r="M370" i="24"/>
  <c r="M371" i="24"/>
  <c r="M372" i="24"/>
  <c r="M373" i="24"/>
  <c r="M374" i="24"/>
  <c r="M375" i="24"/>
  <c r="M376" i="24"/>
  <c r="M377" i="24"/>
  <c r="M378" i="24"/>
  <c r="M379" i="24"/>
  <c r="M380" i="24"/>
  <c r="M381" i="24"/>
  <c r="M382" i="24"/>
  <c r="M383" i="24"/>
  <c r="M384" i="24"/>
  <c r="M385" i="24"/>
  <c r="M386" i="24"/>
  <c r="M387" i="24"/>
  <c r="M388" i="24"/>
  <c r="M389" i="24"/>
  <c r="M390" i="24"/>
  <c r="M391" i="24"/>
  <c r="M392" i="24"/>
  <c r="M393" i="24"/>
  <c r="M394" i="24"/>
  <c r="M395" i="24"/>
  <c r="M396" i="24"/>
  <c r="M397" i="24"/>
  <c r="M398" i="24"/>
  <c r="M399" i="24"/>
  <c r="M400" i="24"/>
  <c r="M401" i="24"/>
  <c r="M402" i="24"/>
  <c r="M403" i="24"/>
  <c r="M404" i="24"/>
  <c r="M405" i="24"/>
  <c r="M406" i="24"/>
  <c r="M407" i="24"/>
  <c r="M408" i="24"/>
  <c r="M409" i="24"/>
  <c r="M410" i="24"/>
  <c r="M411" i="24"/>
  <c r="M412" i="24"/>
  <c r="M413" i="24"/>
  <c r="M414" i="24"/>
  <c r="M415" i="24"/>
  <c r="M416" i="24"/>
  <c r="M417" i="24"/>
  <c r="M418" i="24"/>
  <c r="M419" i="24"/>
  <c r="M420" i="24"/>
  <c r="M421" i="24"/>
  <c r="M422" i="24"/>
  <c r="M423" i="24"/>
  <c r="M424" i="24"/>
  <c r="M425" i="24"/>
  <c r="M426" i="24"/>
  <c r="M427" i="24"/>
  <c r="M428" i="24"/>
  <c r="M429" i="24"/>
  <c r="M430" i="24"/>
  <c r="M431" i="24"/>
  <c r="M432" i="24"/>
  <c r="M433" i="24"/>
  <c r="M434" i="24"/>
  <c r="M435" i="24"/>
  <c r="M436" i="24"/>
  <c r="M437" i="24"/>
  <c r="M438" i="24"/>
  <c r="M439" i="24"/>
  <c r="M440" i="24"/>
  <c r="M441" i="24"/>
  <c r="M442" i="24"/>
  <c r="M443" i="24"/>
  <c r="M444" i="24"/>
  <c r="M445" i="24"/>
  <c r="M446" i="24"/>
  <c r="M447" i="24"/>
  <c r="M448" i="24"/>
  <c r="M449" i="24"/>
  <c r="M450" i="24"/>
  <c r="M451" i="24"/>
  <c r="M452" i="24"/>
  <c r="M453" i="24"/>
  <c r="M454" i="24"/>
  <c r="M455" i="24"/>
  <c r="M456" i="24"/>
  <c r="M457" i="24"/>
  <c r="M458" i="24"/>
  <c r="M459" i="24"/>
  <c r="M460" i="24"/>
  <c r="M461" i="24"/>
  <c r="M462" i="24"/>
  <c r="M463" i="24"/>
  <c r="M464" i="24"/>
  <c r="M465" i="24"/>
  <c r="M466" i="24"/>
  <c r="M467" i="24"/>
  <c r="M468" i="24"/>
  <c r="M469" i="24"/>
  <c r="M470" i="24"/>
  <c r="M471" i="24"/>
  <c r="M472" i="24"/>
  <c r="M473" i="24"/>
  <c r="M474" i="24"/>
  <c r="M475" i="24"/>
  <c r="M476" i="24"/>
  <c r="M477" i="24"/>
  <c r="M478" i="24"/>
  <c r="M479" i="24"/>
  <c r="M480" i="24"/>
  <c r="M481" i="24"/>
  <c r="M482" i="24"/>
  <c r="M483" i="24"/>
  <c r="M484" i="24"/>
  <c r="M485" i="24"/>
  <c r="M486" i="24"/>
  <c r="M487" i="24"/>
  <c r="M488" i="24"/>
  <c r="M489" i="24"/>
  <c r="M490" i="24"/>
  <c r="M491" i="24"/>
  <c r="M492" i="24"/>
  <c r="M493" i="24"/>
  <c r="M494" i="24"/>
  <c r="M495" i="24"/>
  <c r="M496" i="24"/>
  <c r="M497" i="24"/>
  <c r="M498" i="24"/>
  <c r="M499" i="24"/>
  <c r="M500" i="24"/>
  <c r="M501" i="24"/>
  <c r="M502" i="24"/>
  <c r="M503" i="24"/>
  <c r="M504" i="24"/>
  <c r="M505" i="24"/>
  <c r="M506" i="24"/>
  <c r="M507" i="24"/>
  <c r="M508" i="24"/>
  <c r="M509" i="24"/>
  <c r="M510" i="24"/>
  <c r="M511" i="24"/>
  <c r="M512" i="24"/>
  <c r="M513" i="24"/>
  <c r="M514" i="24"/>
  <c r="M515" i="24"/>
  <c r="M516" i="24"/>
  <c r="M517" i="24"/>
  <c r="M518" i="24"/>
  <c r="M519" i="24"/>
  <c r="M520" i="24"/>
  <c r="M521" i="24"/>
  <c r="M522" i="24"/>
  <c r="M523" i="24"/>
  <c r="M524" i="24"/>
  <c r="M525" i="24"/>
  <c r="M526" i="24"/>
  <c r="M527" i="24"/>
  <c r="M528" i="24"/>
  <c r="M529" i="24"/>
  <c r="M530" i="24"/>
  <c r="M531" i="24"/>
  <c r="M532" i="24"/>
  <c r="M533" i="24"/>
  <c r="M534" i="24"/>
  <c r="M535" i="24"/>
  <c r="M536" i="24"/>
  <c r="M537" i="24"/>
  <c r="M538" i="24"/>
  <c r="M539" i="24"/>
  <c r="M540" i="24"/>
  <c r="M541" i="24"/>
  <c r="M542" i="24"/>
  <c r="M543" i="24"/>
  <c r="M544" i="24"/>
  <c r="M545" i="24"/>
  <c r="M546" i="24"/>
  <c r="M547" i="24"/>
  <c r="M548" i="24"/>
  <c r="M549" i="24"/>
  <c r="M550" i="24"/>
  <c r="M551" i="24"/>
  <c r="M552" i="24"/>
  <c r="M553" i="24"/>
  <c r="M554" i="24"/>
  <c r="M555" i="24"/>
  <c r="M556" i="24"/>
  <c r="M557" i="24"/>
  <c r="M558" i="24"/>
  <c r="M559" i="24"/>
  <c r="M560" i="24"/>
  <c r="M561" i="24"/>
  <c r="M562" i="24"/>
  <c r="M563" i="24"/>
  <c r="M564" i="24"/>
  <c r="M565" i="24"/>
  <c r="M566" i="24"/>
  <c r="M567" i="24"/>
  <c r="M568" i="24"/>
  <c r="M569" i="24"/>
  <c r="M570" i="24"/>
  <c r="M571" i="24"/>
  <c r="M572" i="24"/>
  <c r="M573" i="24"/>
  <c r="M574" i="24"/>
  <c r="M575" i="24"/>
  <c r="M576" i="24"/>
  <c r="M577" i="24"/>
  <c r="M578" i="24"/>
  <c r="M579" i="24"/>
  <c r="M580" i="24"/>
  <c r="M581" i="24"/>
  <c r="M582" i="24"/>
  <c r="M583" i="24"/>
  <c r="M584" i="24"/>
  <c r="M585" i="24"/>
  <c r="M586" i="24"/>
  <c r="M587" i="24"/>
  <c r="M588" i="24"/>
  <c r="M589" i="24"/>
  <c r="M590" i="24"/>
  <c r="M591" i="24"/>
  <c r="M592" i="24"/>
  <c r="M593" i="24"/>
  <c r="M594" i="24"/>
  <c r="M595" i="24"/>
  <c r="M596" i="24"/>
  <c r="M597" i="24"/>
  <c r="M598" i="24"/>
  <c r="M599" i="24"/>
  <c r="M600" i="24"/>
  <c r="M601" i="24"/>
  <c r="M602" i="24"/>
  <c r="M603" i="24"/>
  <c r="M604" i="24"/>
  <c r="M605" i="24"/>
  <c r="M606" i="24"/>
  <c r="M607" i="24"/>
  <c r="M608" i="24"/>
  <c r="M609" i="24"/>
  <c r="M610" i="24"/>
  <c r="M611" i="24"/>
  <c r="M612" i="24"/>
  <c r="M613" i="24"/>
  <c r="M614" i="24"/>
  <c r="M615" i="24"/>
  <c r="M616" i="24"/>
  <c r="M617" i="24"/>
  <c r="M618" i="24"/>
  <c r="M619" i="24"/>
  <c r="M620" i="24"/>
  <c r="M621" i="24"/>
  <c r="M622" i="24"/>
  <c r="M623" i="24"/>
  <c r="M624" i="24"/>
  <c r="M3" i="24"/>
  <c r="G15" i="24"/>
  <c r="G11" i="24"/>
  <c r="G10" i="24"/>
  <c r="B647" i="24"/>
  <c r="B903" i="24"/>
  <c r="B1109" i="24"/>
  <c r="G2" i="24"/>
  <c r="B54" i="24" s="1"/>
  <c r="AC570" i="21"/>
  <c r="AC569" i="21"/>
  <c r="AC568" i="21"/>
  <c r="AC567" i="21"/>
  <c r="AC566" i="21"/>
  <c r="AC565" i="21"/>
  <c r="AC564" i="21"/>
  <c r="AC563" i="21"/>
  <c r="AC562" i="21"/>
  <c r="AC561" i="21"/>
  <c r="AC560" i="21"/>
  <c r="AC559" i="21"/>
  <c r="AC558" i="21"/>
  <c r="AC557" i="21"/>
  <c r="AC556" i="21"/>
  <c r="AC555" i="21"/>
  <c r="AC554" i="21"/>
  <c r="AC553" i="21"/>
  <c r="AC552" i="21"/>
  <c r="AC551" i="21"/>
  <c r="AC550" i="21"/>
  <c r="AC549" i="21"/>
  <c r="AC548" i="21"/>
  <c r="AC547" i="21"/>
  <c r="AC546" i="21"/>
  <c r="AC545" i="21"/>
  <c r="AC544" i="21"/>
  <c r="AC543" i="21"/>
  <c r="AC542" i="21"/>
  <c r="AC541" i="21"/>
  <c r="AC540" i="21"/>
  <c r="AC539" i="21"/>
  <c r="AC538" i="21"/>
  <c r="AC537" i="21"/>
  <c r="AC536" i="21"/>
  <c r="AC535" i="21"/>
  <c r="AC534" i="21"/>
  <c r="AC533" i="21"/>
  <c r="AC532" i="21"/>
  <c r="AC531" i="21"/>
  <c r="AC530" i="21"/>
  <c r="AC529" i="21"/>
  <c r="AC528" i="21"/>
  <c r="AC527" i="21"/>
  <c r="AC526" i="21"/>
  <c r="AC525" i="21"/>
  <c r="AC524" i="21"/>
  <c r="AC523" i="21"/>
  <c r="AC522" i="21"/>
  <c r="AC521" i="21"/>
  <c r="AC520" i="21"/>
  <c r="AC519" i="21"/>
  <c r="AC518" i="21"/>
  <c r="AC517" i="21"/>
  <c r="AC516" i="21"/>
  <c r="AC515" i="21"/>
  <c r="AC514" i="21"/>
  <c r="AC513" i="21"/>
  <c r="AC512" i="21"/>
  <c r="AC511" i="21"/>
  <c r="AC510" i="21"/>
  <c r="AC509" i="21"/>
  <c r="AC508" i="21"/>
  <c r="AC507" i="21"/>
  <c r="AC506" i="21"/>
  <c r="AC505" i="21"/>
  <c r="AC504" i="21"/>
  <c r="AC503" i="21"/>
  <c r="AC502" i="21"/>
  <c r="AC501" i="21"/>
  <c r="AC500" i="21"/>
  <c r="AC499" i="21"/>
  <c r="AC498" i="21"/>
  <c r="AC497" i="21"/>
  <c r="AC496" i="21"/>
  <c r="AC495" i="21"/>
  <c r="AC494" i="21"/>
  <c r="AC493" i="21"/>
  <c r="AC492" i="21"/>
  <c r="AC491" i="21"/>
  <c r="AC490" i="21"/>
  <c r="AC489" i="21"/>
  <c r="AC488" i="21"/>
  <c r="AC487" i="21"/>
  <c r="AC486" i="21"/>
  <c r="AC485" i="21"/>
  <c r="AC484" i="21"/>
  <c r="AC483" i="21"/>
  <c r="AC482" i="21"/>
  <c r="AC481" i="21"/>
  <c r="AC480" i="21"/>
  <c r="AC479" i="21"/>
  <c r="AC478" i="21"/>
  <c r="AC477" i="21"/>
  <c r="AC476" i="21"/>
  <c r="AC475" i="21"/>
  <c r="AC474" i="21"/>
  <c r="AC473" i="21"/>
  <c r="AC472" i="21"/>
  <c r="AC471" i="21"/>
  <c r="AC470" i="21"/>
  <c r="AC469" i="21"/>
  <c r="AC468" i="21"/>
  <c r="AC467" i="21"/>
  <c r="AC466" i="21"/>
  <c r="AC465" i="21"/>
  <c r="AC464" i="21"/>
  <c r="AC463" i="21"/>
  <c r="AC462" i="21"/>
  <c r="AC461" i="21"/>
  <c r="AC460" i="21"/>
  <c r="AC459" i="21"/>
  <c r="AC458" i="21"/>
  <c r="AC457" i="21"/>
  <c r="AC456" i="21"/>
  <c r="AC455" i="21"/>
  <c r="AC454" i="21"/>
  <c r="AC453" i="21"/>
  <c r="AC452" i="21"/>
  <c r="AC451" i="21"/>
  <c r="AC450" i="21"/>
  <c r="AC449" i="21"/>
  <c r="AC448" i="21"/>
  <c r="AC447" i="21"/>
  <c r="AC446" i="21"/>
  <c r="AC445" i="21"/>
  <c r="AC444" i="21"/>
  <c r="AC443" i="21"/>
  <c r="AC442" i="21"/>
  <c r="AC441" i="21"/>
  <c r="AC440" i="21"/>
  <c r="AC439" i="21"/>
  <c r="AC438" i="21"/>
  <c r="AC437" i="21"/>
  <c r="AC436" i="21"/>
  <c r="AC435" i="21"/>
  <c r="AC434" i="21"/>
  <c r="AC433" i="21"/>
  <c r="AC432" i="21"/>
  <c r="AC431" i="21"/>
  <c r="AC430" i="21"/>
  <c r="AC429" i="21"/>
  <c r="AC428" i="21"/>
  <c r="AC427" i="21"/>
  <c r="AC426" i="21"/>
  <c r="AC425" i="21"/>
  <c r="AC424" i="21"/>
  <c r="AC423" i="21"/>
  <c r="AC422" i="21"/>
  <c r="AC421" i="21"/>
  <c r="AC420" i="21"/>
  <c r="AC419" i="21"/>
  <c r="AC418" i="21"/>
  <c r="AC417" i="21"/>
  <c r="AC416" i="21"/>
  <c r="AC415" i="21"/>
  <c r="AC414" i="21"/>
  <c r="AC413" i="21"/>
  <c r="AC412" i="21"/>
  <c r="AC411" i="21"/>
  <c r="AC410" i="21"/>
  <c r="AC409" i="21"/>
  <c r="AC408" i="21"/>
  <c r="AC407" i="21"/>
  <c r="AC406" i="21"/>
  <c r="AC405" i="21"/>
  <c r="AC404" i="21"/>
  <c r="AC403" i="21"/>
  <c r="AC402" i="21"/>
  <c r="AC401" i="21"/>
  <c r="AC400" i="21"/>
  <c r="AC399" i="21"/>
  <c r="AC398" i="21"/>
  <c r="AC397" i="21"/>
  <c r="AC396" i="21"/>
  <c r="AC395" i="21"/>
  <c r="AC394" i="21"/>
  <c r="AC393" i="21"/>
  <c r="AC392" i="21"/>
  <c r="AC391" i="21"/>
  <c r="AC390" i="21"/>
  <c r="AC389" i="21"/>
  <c r="AC388" i="21"/>
  <c r="AC387" i="21"/>
  <c r="AC386" i="21"/>
  <c r="AC385" i="21"/>
  <c r="AC384" i="21"/>
  <c r="AC383" i="21"/>
  <c r="AC382" i="21"/>
  <c r="AC381" i="21"/>
  <c r="AC380" i="21"/>
  <c r="AC379" i="21"/>
  <c r="AC378" i="21"/>
  <c r="AC377" i="21"/>
  <c r="AC376" i="21"/>
  <c r="AC375" i="21"/>
  <c r="AC374" i="21"/>
  <c r="AC373" i="21"/>
  <c r="AC372" i="21"/>
  <c r="AC371" i="21"/>
  <c r="AC370" i="21"/>
  <c r="AC369" i="21"/>
  <c r="AC368" i="21"/>
  <c r="AC367" i="21"/>
  <c r="AC366" i="21"/>
  <c r="AC365" i="21"/>
  <c r="AC364" i="21"/>
  <c r="AC363" i="21"/>
  <c r="AC362" i="21"/>
  <c r="AC361" i="21"/>
  <c r="AC360" i="21"/>
  <c r="AC359" i="21"/>
  <c r="AC358" i="21"/>
  <c r="AC357" i="21"/>
  <c r="AC356" i="21"/>
  <c r="AC355" i="21"/>
  <c r="AC354" i="21"/>
  <c r="AC353" i="21"/>
  <c r="AC352" i="21"/>
  <c r="AC351" i="21"/>
  <c r="AC350" i="21"/>
  <c r="AC349" i="21"/>
  <c r="AC348" i="21"/>
  <c r="AC347" i="21"/>
  <c r="AC346" i="21"/>
  <c r="AC345" i="21"/>
  <c r="AC344" i="21"/>
  <c r="AC343" i="21"/>
  <c r="AC342" i="21"/>
  <c r="AC341" i="21"/>
  <c r="AC340" i="21"/>
  <c r="AC339" i="21"/>
  <c r="AC338" i="21"/>
  <c r="AC337" i="21"/>
  <c r="AC336" i="21"/>
  <c r="AC335" i="21"/>
  <c r="AC334" i="21"/>
  <c r="AC333" i="21"/>
  <c r="AC332" i="21"/>
  <c r="AC331" i="21"/>
  <c r="AC330" i="21"/>
  <c r="AC329" i="21"/>
  <c r="AC328" i="21"/>
  <c r="AC327" i="21"/>
  <c r="AC326" i="21"/>
  <c r="AC325" i="21"/>
  <c r="AC324" i="21"/>
  <c r="AC323" i="21"/>
  <c r="AC322" i="21"/>
  <c r="AC321" i="21"/>
  <c r="AC320" i="21"/>
  <c r="AC319" i="21"/>
  <c r="AC318" i="21"/>
  <c r="AC317" i="21"/>
  <c r="AC316" i="21"/>
  <c r="AC315" i="21"/>
  <c r="AC314" i="21"/>
  <c r="AC313" i="21"/>
  <c r="AC312" i="21"/>
  <c r="AC311" i="21"/>
  <c r="AC310" i="21"/>
  <c r="AC309" i="21"/>
  <c r="AC308" i="21"/>
  <c r="AC307" i="21"/>
  <c r="AC306" i="21"/>
  <c r="AC305" i="21"/>
  <c r="AC304" i="21"/>
  <c r="AC303" i="21"/>
  <c r="AC302" i="21"/>
  <c r="AC301" i="21"/>
  <c r="AC300" i="21"/>
  <c r="AC299" i="21"/>
  <c r="AC298" i="21"/>
  <c r="AC297" i="21"/>
  <c r="AC296" i="21"/>
  <c r="AC295" i="21"/>
  <c r="AC294" i="21"/>
  <c r="AC293" i="21"/>
  <c r="AC292" i="21"/>
  <c r="AC291" i="21"/>
  <c r="AC290" i="21"/>
  <c r="AC289" i="21"/>
  <c r="AC288" i="21"/>
  <c r="AC287" i="21"/>
  <c r="AC286" i="21"/>
  <c r="AC285" i="21"/>
  <c r="AC284" i="21"/>
  <c r="AC283" i="21"/>
  <c r="AC282" i="21"/>
  <c r="AC281" i="21"/>
  <c r="AC280" i="21"/>
  <c r="AC279" i="21"/>
  <c r="AC278" i="21"/>
  <c r="AC277" i="21"/>
  <c r="AC276" i="21"/>
  <c r="AC275" i="21"/>
  <c r="AC274" i="21"/>
  <c r="AC273" i="21"/>
  <c r="AC272" i="21"/>
  <c r="AC271" i="21"/>
  <c r="AC270" i="21"/>
  <c r="AC269" i="21"/>
  <c r="AC268" i="21"/>
  <c r="AC267" i="21"/>
  <c r="AC266" i="21"/>
  <c r="AC265" i="21"/>
  <c r="AC264" i="21"/>
  <c r="AC263" i="21"/>
  <c r="AC262" i="21"/>
  <c r="AC261" i="21"/>
  <c r="AC260" i="21"/>
  <c r="AC259" i="21"/>
  <c r="AC258" i="21"/>
  <c r="AC257" i="21"/>
  <c r="AC256" i="21"/>
  <c r="AC255" i="21"/>
  <c r="AC254" i="21"/>
  <c r="AC253" i="21"/>
  <c r="AC252" i="21"/>
  <c r="AC251" i="21"/>
  <c r="AC250" i="21"/>
  <c r="AC249" i="21"/>
  <c r="AC248" i="21"/>
  <c r="AC247" i="21"/>
  <c r="AC246" i="21"/>
  <c r="AC245" i="21"/>
  <c r="AC244" i="21"/>
  <c r="AC243" i="21"/>
  <c r="AC242" i="21"/>
  <c r="AC241" i="21"/>
  <c r="AC240" i="21"/>
  <c r="AC239" i="21"/>
  <c r="AC238" i="21"/>
  <c r="AC237" i="21"/>
  <c r="AC236" i="21"/>
  <c r="AC235" i="21"/>
  <c r="AC234" i="21"/>
  <c r="AC233" i="21"/>
  <c r="AC232" i="21"/>
  <c r="AC231" i="21"/>
  <c r="AC230" i="21"/>
  <c r="AC229" i="21"/>
  <c r="AC228" i="21"/>
  <c r="AC227" i="21"/>
  <c r="AC226" i="21"/>
  <c r="AC225" i="21"/>
  <c r="AC224" i="21"/>
  <c r="AC223" i="21"/>
  <c r="AC222" i="21"/>
  <c r="AC221" i="21"/>
  <c r="AC220" i="21"/>
  <c r="AC219" i="21"/>
  <c r="AC218" i="21"/>
  <c r="AC217" i="21"/>
  <c r="AC216" i="21"/>
  <c r="AC215" i="21"/>
  <c r="AC214" i="21"/>
  <c r="AC213" i="21"/>
  <c r="AC212" i="21"/>
  <c r="AC211" i="21"/>
  <c r="AC210" i="21"/>
  <c r="AC209" i="21"/>
  <c r="AC208" i="21"/>
  <c r="AC207" i="21"/>
  <c r="AC206" i="21"/>
  <c r="AC205" i="21"/>
  <c r="AC204" i="21"/>
  <c r="AC203" i="21"/>
  <c r="AC202" i="21"/>
  <c r="AC201" i="21"/>
  <c r="AC200" i="21"/>
  <c r="AC199" i="21"/>
  <c r="AC198" i="21"/>
  <c r="AC197" i="21"/>
  <c r="AC196" i="21"/>
  <c r="AC195" i="21"/>
  <c r="AC194" i="21"/>
  <c r="AC193" i="21"/>
  <c r="AC192" i="21"/>
  <c r="AC191" i="21"/>
  <c r="AC190" i="21"/>
  <c r="AC189" i="21"/>
  <c r="AC188" i="21"/>
  <c r="AC187" i="21"/>
  <c r="AC186" i="21"/>
  <c r="AC185" i="21"/>
  <c r="AC184" i="21"/>
  <c r="AC183" i="21"/>
  <c r="AC182" i="21"/>
  <c r="AC181" i="21"/>
  <c r="AC180" i="21"/>
  <c r="AC179" i="21"/>
  <c r="AC178" i="21"/>
  <c r="AC177" i="21"/>
  <c r="AC176" i="21"/>
  <c r="AC175" i="21"/>
  <c r="AC174" i="21"/>
  <c r="AC173" i="21"/>
  <c r="AC172" i="21"/>
  <c r="AC171" i="21"/>
  <c r="AC170" i="21"/>
  <c r="AC169" i="21"/>
  <c r="AC168" i="21"/>
  <c r="AC167" i="21"/>
  <c r="AC166" i="21"/>
  <c r="AC165" i="21"/>
  <c r="AC164" i="21"/>
  <c r="AC163" i="21"/>
  <c r="AC162" i="21"/>
  <c r="AC161" i="21"/>
  <c r="AC160" i="21"/>
  <c r="AC159" i="21"/>
  <c r="AC158" i="21"/>
  <c r="AC157" i="21"/>
  <c r="AC156" i="21"/>
  <c r="AC155" i="21"/>
  <c r="AC154" i="21"/>
  <c r="AC153" i="21"/>
  <c r="AC152" i="21"/>
  <c r="AC151" i="21"/>
  <c r="AC150" i="21"/>
  <c r="AC149" i="21"/>
  <c r="AC148" i="21"/>
  <c r="AC147" i="21"/>
  <c r="AC146" i="21"/>
  <c r="AC145" i="21"/>
  <c r="AC144" i="21"/>
  <c r="AC143" i="21"/>
  <c r="AC142" i="21"/>
  <c r="AC141" i="21"/>
  <c r="AC140" i="21"/>
  <c r="AC139" i="21"/>
  <c r="AC138" i="21"/>
  <c r="AC137" i="21"/>
  <c r="AC136" i="21"/>
  <c r="AC135" i="21"/>
  <c r="AC134" i="21"/>
  <c r="AC133" i="21"/>
  <c r="AC132" i="21"/>
  <c r="AC131" i="21"/>
  <c r="AC130" i="21"/>
  <c r="AC129" i="21"/>
  <c r="AC128" i="21"/>
  <c r="AC127" i="21"/>
  <c r="AC126" i="21"/>
  <c r="AC125" i="21"/>
  <c r="AC124" i="21"/>
  <c r="AC123" i="21"/>
  <c r="AC122" i="21"/>
  <c r="AC121" i="21"/>
  <c r="AC120" i="21"/>
  <c r="AC119" i="21"/>
  <c r="AC118" i="21"/>
  <c r="AC117" i="21"/>
  <c r="AC116" i="21"/>
  <c r="AC115" i="21"/>
  <c r="AC114" i="21"/>
  <c r="AC113" i="21"/>
  <c r="AC112" i="21"/>
  <c r="AC111" i="21"/>
  <c r="AC110" i="21"/>
  <c r="AC109" i="21"/>
  <c r="AC108" i="21"/>
  <c r="AC107" i="21"/>
  <c r="AC106" i="21"/>
  <c r="AC105" i="21"/>
  <c r="AC104" i="21"/>
  <c r="AC103" i="21"/>
  <c r="AC102" i="21"/>
  <c r="AC101" i="21"/>
  <c r="AC100" i="21"/>
  <c r="AC99" i="21"/>
  <c r="AC98" i="21"/>
  <c r="AC97" i="21"/>
  <c r="AC96" i="21"/>
  <c r="AC95" i="21"/>
  <c r="AC94" i="21"/>
  <c r="AC93" i="21"/>
  <c r="AC92" i="21"/>
  <c r="AC91" i="21"/>
  <c r="AC90" i="21"/>
  <c r="AC89" i="21"/>
  <c r="AC88" i="21"/>
  <c r="AC87" i="21"/>
  <c r="AC86" i="21"/>
  <c r="AC85" i="21"/>
  <c r="AC84" i="21"/>
  <c r="AC83" i="21"/>
  <c r="AC82" i="21"/>
  <c r="AC81" i="21"/>
  <c r="AC80" i="21"/>
  <c r="AC79" i="21"/>
  <c r="AC78" i="21"/>
  <c r="AC77" i="21"/>
  <c r="AC76" i="21"/>
  <c r="AC75" i="21"/>
  <c r="AC74" i="21"/>
  <c r="AC73" i="21"/>
  <c r="AC72" i="21"/>
  <c r="AC71" i="21"/>
  <c r="AC70" i="21"/>
  <c r="AC69" i="21"/>
  <c r="AC68" i="21"/>
  <c r="AC67" i="21"/>
  <c r="AC66" i="21"/>
  <c r="AC65" i="21"/>
  <c r="AC64" i="21"/>
  <c r="AC63" i="21"/>
  <c r="AC62" i="21"/>
  <c r="AC61" i="21"/>
  <c r="AC60" i="21"/>
  <c r="AC59" i="21"/>
  <c r="AC58" i="21"/>
  <c r="AC57" i="21"/>
  <c r="AC56" i="21"/>
  <c r="AC55" i="21"/>
  <c r="AC54" i="21"/>
  <c r="AC53" i="21"/>
  <c r="AC52" i="21"/>
  <c r="AC51" i="21"/>
  <c r="AC50" i="21"/>
  <c r="AC49" i="21"/>
  <c r="AC48" i="21"/>
  <c r="AC47" i="21"/>
  <c r="AC46" i="21"/>
  <c r="AC45" i="21"/>
  <c r="AC44" i="21"/>
  <c r="AC43" i="21"/>
  <c r="AC42" i="21"/>
  <c r="AC41" i="21"/>
  <c r="AC40" i="21"/>
  <c r="AC39" i="21"/>
  <c r="AC38" i="21"/>
  <c r="AC37" i="21"/>
  <c r="AC36" i="21"/>
  <c r="AC35" i="21"/>
  <c r="AC34" i="21"/>
  <c r="AC33" i="21"/>
  <c r="AC32" i="21"/>
  <c r="AC31" i="21"/>
  <c r="AC30" i="21"/>
  <c r="AC29" i="21"/>
  <c r="AC28" i="21"/>
  <c r="AC27" i="21"/>
  <c r="AC26" i="21"/>
  <c r="AC25" i="21"/>
  <c r="AC24" i="21"/>
  <c r="AC23" i="21"/>
  <c r="AC22" i="21"/>
  <c r="AC21" i="21"/>
  <c r="AC20" i="21"/>
  <c r="AC19" i="21"/>
  <c r="AC18" i="21"/>
  <c r="AC17" i="21"/>
  <c r="AC16" i="21"/>
  <c r="AC15" i="21"/>
  <c r="AC14" i="21"/>
  <c r="AC13" i="21"/>
  <c r="AC12" i="21"/>
  <c r="AC11" i="21"/>
  <c r="AC10" i="21"/>
  <c r="AC9" i="21"/>
  <c r="AC8" i="21"/>
  <c r="AC7" i="21"/>
  <c r="AC6" i="21"/>
  <c r="AC5" i="21"/>
  <c r="AC4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Y570" i="21"/>
  <c r="Y569" i="21"/>
  <c r="Y568" i="21"/>
  <c r="Y567" i="21"/>
  <c r="Y566" i="21"/>
  <c r="Y565" i="21"/>
  <c r="Y564" i="21"/>
  <c r="Y563" i="21"/>
  <c r="Y562" i="21"/>
  <c r="Y561" i="21"/>
  <c r="Y560" i="21"/>
  <c r="Y559" i="21"/>
  <c r="Y558" i="21"/>
  <c r="Y557" i="21"/>
  <c r="Y556" i="21"/>
  <c r="Y555" i="21"/>
  <c r="Y554" i="21"/>
  <c r="Y553" i="21"/>
  <c r="Y552" i="21"/>
  <c r="Y551" i="21"/>
  <c r="Y550" i="21"/>
  <c r="Y549" i="21"/>
  <c r="Y548" i="21"/>
  <c r="Y547" i="21"/>
  <c r="Y546" i="21"/>
  <c r="Y545" i="21"/>
  <c r="Y544" i="21"/>
  <c r="Y543" i="21"/>
  <c r="Y542" i="21"/>
  <c r="Y541" i="21"/>
  <c r="Y540" i="21"/>
  <c r="Y539" i="21"/>
  <c r="Y538" i="21"/>
  <c r="Y537" i="21"/>
  <c r="Y536" i="21"/>
  <c r="Y535" i="21"/>
  <c r="Y534" i="21"/>
  <c r="Y533" i="21"/>
  <c r="Y532" i="21"/>
  <c r="Y531" i="21"/>
  <c r="Y530" i="21"/>
  <c r="Y529" i="21"/>
  <c r="Y528" i="21"/>
  <c r="Y527" i="21"/>
  <c r="Y526" i="21"/>
  <c r="Y525" i="21"/>
  <c r="Y524" i="21"/>
  <c r="Y523" i="21"/>
  <c r="Y522" i="21"/>
  <c r="Y521" i="21"/>
  <c r="Y520" i="21"/>
  <c r="Y519" i="21"/>
  <c r="Y518" i="21"/>
  <c r="Y517" i="21"/>
  <c r="Y516" i="21"/>
  <c r="Y515" i="21"/>
  <c r="Y514" i="21"/>
  <c r="Y513" i="21"/>
  <c r="Y512" i="21"/>
  <c r="Y511" i="21"/>
  <c r="Y510" i="21"/>
  <c r="Y509" i="21"/>
  <c r="Y508" i="21"/>
  <c r="Y507" i="21"/>
  <c r="Y506" i="21"/>
  <c r="Y505" i="21"/>
  <c r="Y504" i="21"/>
  <c r="Y503" i="21"/>
  <c r="Y502" i="21"/>
  <c r="Y501" i="21"/>
  <c r="Y500" i="21"/>
  <c r="Y499" i="21"/>
  <c r="Y498" i="21"/>
  <c r="Y497" i="21"/>
  <c r="Y496" i="21"/>
  <c r="Y495" i="21"/>
  <c r="Y494" i="21"/>
  <c r="Y493" i="21"/>
  <c r="Y492" i="21"/>
  <c r="Y491" i="21"/>
  <c r="Y490" i="21"/>
  <c r="Y489" i="21"/>
  <c r="Y488" i="21"/>
  <c r="Y487" i="21"/>
  <c r="Y486" i="21"/>
  <c r="Y485" i="21"/>
  <c r="Y484" i="21"/>
  <c r="Y483" i="21"/>
  <c r="Y482" i="21"/>
  <c r="Y481" i="21"/>
  <c r="Y480" i="21"/>
  <c r="Y479" i="21"/>
  <c r="Y478" i="21"/>
  <c r="Y477" i="21"/>
  <c r="Y476" i="21"/>
  <c r="Y475" i="21"/>
  <c r="Y474" i="21"/>
  <c r="Y473" i="21"/>
  <c r="Y472" i="21"/>
  <c r="Y471" i="21"/>
  <c r="Y470" i="21"/>
  <c r="Y469" i="21"/>
  <c r="Y468" i="21"/>
  <c r="Y467" i="21"/>
  <c r="Y466" i="21"/>
  <c r="Y465" i="21"/>
  <c r="Y464" i="21"/>
  <c r="Y463" i="21"/>
  <c r="Y462" i="21"/>
  <c r="Y461" i="21"/>
  <c r="Y460" i="21"/>
  <c r="Y459" i="21"/>
  <c r="Y458" i="21"/>
  <c r="Y457" i="21"/>
  <c r="Y456" i="21"/>
  <c r="Y455" i="21"/>
  <c r="Y454" i="21"/>
  <c r="Y453" i="21"/>
  <c r="Y452" i="21"/>
  <c r="Y451" i="21"/>
  <c r="Y450" i="21"/>
  <c r="Y449" i="21"/>
  <c r="Y448" i="21"/>
  <c r="Y447" i="21"/>
  <c r="Y446" i="21"/>
  <c r="Y445" i="21"/>
  <c r="Y444" i="21"/>
  <c r="Y443" i="21"/>
  <c r="Y442" i="21"/>
  <c r="Y441" i="21"/>
  <c r="Y440" i="21"/>
  <c r="Y439" i="21"/>
  <c r="Y438" i="21"/>
  <c r="Y437" i="21"/>
  <c r="Y436" i="21"/>
  <c r="Y435" i="21"/>
  <c r="Y434" i="21"/>
  <c r="Y433" i="21"/>
  <c r="Y432" i="21"/>
  <c r="Y431" i="21"/>
  <c r="Y430" i="21"/>
  <c r="Y429" i="21"/>
  <c r="Y428" i="21"/>
  <c r="Y427" i="21"/>
  <c r="Y426" i="21"/>
  <c r="Y425" i="21"/>
  <c r="Y424" i="21"/>
  <c r="Y423" i="21"/>
  <c r="Y422" i="21"/>
  <c r="Y421" i="21"/>
  <c r="Y420" i="21"/>
  <c r="Y419" i="21"/>
  <c r="Y418" i="21"/>
  <c r="Y417" i="21"/>
  <c r="Y416" i="21"/>
  <c r="Y415" i="21"/>
  <c r="Y414" i="21"/>
  <c r="Y413" i="21"/>
  <c r="Y412" i="21"/>
  <c r="Y411" i="21"/>
  <c r="Y410" i="21"/>
  <c r="Y409" i="21"/>
  <c r="Y408" i="21"/>
  <c r="Y407" i="21"/>
  <c r="Y406" i="21"/>
  <c r="Y405" i="21"/>
  <c r="Y404" i="21"/>
  <c r="Y403" i="21"/>
  <c r="Y402" i="21"/>
  <c r="Y401" i="21"/>
  <c r="Y400" i="21"/>
  <c r="Y399" i="21"/>
  <c r="Y398" i="21"/>
  <c r="Y397" i="21"/>
  <c r="Y396" i="21"/>
  <c r="Y395" i="21"/>
  <c r="Y394" i="21"/>
  <c r="Y393" i="21"/>
  <c r="Y392" i="21"/>
  <c r="Y391" i="21"/>
  <c r="Y390" i="21"/>
  <c r="Y389" i="21"/>
  <c r="Y388" i="21"/>
  <c r="Y387" i="21"/>
  <c r="Y386" i="21"/>
  <c r="Y385" i="21"/>
  <c r="Y384" i="21"/>
  <c r="Y383" i="21"/>
  <c r="Y382" i="21"/>
  <c r="Y381" i="21"/>
  <c r="Y380" i="21"/>
  <c r="Y379" i="21"/>
  <c r="Y378" i="21"/>
  <c r="Y377" i="21"/>
  <c r="Y376" i="21"/>
  <c r="Y375" i="21"/>
  <c r="Y374" i="21"/>
  <c r="Y373" i="21"/>
  <c r="Y372" i="21"/>
  <c r="Y371" i="21"/>
  <c r="Y370" i="21"/>
  <c r="Y369" i="21"/>
  <c r="Y368" i="21"/>
  <c r="Y367" i="21"/>
  <c r="Y366" i="21"/>
  <c r="Y365" i="21"/>
  <c r="Y364" i="21"/>
  <c r="Y363" i="21"/>
  <c r="Y362" i="21"/>
  <c r="Y361" i="21"/>
  <c r="Y360" i="21"/>
  <c r="Y359" i="21"/>
  <c r="Y358" i="21"/>
  <c r="Y357" i="21"/>
  <c r="Y356" i="21"/>
  <c r="Y355" i="21"/>
  <c r="Y354" i="21"/>
  <c r="Y353" i="21"/>
  <c r="Y352" i="21"/>
  <c r="Y351" i="21"/>
  <c r="Y350" i="21"/>
  <c r="Y349" i="21"/>
  <c r="Y348" i="21"/>
  <c r="Y347" i="21"/>
  <c r="Y346" i="21"/>
  <c r="Y345" i="21"/>
  <c r="Y344" i="21"/>
  <c r="Y343" i="21"/>
  <c r="Y342" i="21"/>
  <c r="Y341" i="21"/>
  <c r="Y340" i="21"/>
  <c r="Y339" i="21"/>
  <c r="Y338" i="21"/>
  <c r="Y337" i="21"/>
  <c r="Y336" i="21"/>
  <c r="Y335" i="21"/>
  <c r="Y334" i="21"/>
  <c r="Y333" i="21"/>
  <c r="Y332" i="21"/>
  <c r="Y331" i="21"/>
  <c r="Y330" i="21"/>
  <c r="Y329" i="21"/>
  <c r="Y328" i="21"/>
  <c r="Y327" i="21"/>
  <c r="Y326" i="21"/>
  <c r="Y325" i="21"/>
  <c r="Y324" i="21"/>
  <c r="Y323" i="21"/>
  <c r="Y322" i="21"/>
  <c r="Y321" i="21"/>
  <c r="Y320" i="21"/>
  <c r="Y319" i="21"/>
  <c r="Y318" i="21"/>
  <c r="Y317" i="21"/>
  <c r="Y316" i="21"/>
  <c r="Y315" i="21"/>
  <c r="Y314" i="21"/>
  <c r="Y313" i="21"/>
  <c r="Y312" i="21"/>
  <c r="Y311" i="21"/>
  <c r="Y310" i="21"/>
  <c r="Y309" i="21"/>
  <c r="Y308" i="21"/>
  <c r="Y307" i="21"/>
  <c r="Y306" i="21"/>
  <c r="Y305" i="21"/>
  <c r="Y304" i="21"/>
  <c r="Y303" i="21"/>
  <c r="Y302" i="21"/>
  <c r="Y301" i="21"/>
  <c r="Y300" i="21"/>
  <c r="Y299" i="21"/>
  <c r="Y298" i="21"/>
  <c r="Y297" i="21"/>
  <c r="Y296" i="21"/>
  <c r="Y295" i="21"/>
  <c r="Y294" i="21"/>
  <c r="Y293" i="21"/>
  <c r="Y292" i="21"/>
  <c r="Y291" i="21"/>
  <c r="Y290" i="21"/>
  <c r="Y289" i="21"/>
  <c r="Y288" i="21"/>
  <c r="Y287" i="21"/>
  <c r="Y286" i="21"/>
  <c r="Y285" i="21"/>
  <c r="Y284" i="21"/>
  <c r="Y283" i="21"/>
  <c r="Y282" i="21"/>
  <c r="Y281" i="21"/>
  <c r="Y280" i="21"/>
  <c r="Y279" i="21"/>
  <c r="Y278" i="21"/>
  <c r="Y277" i="21"/>
  <c r="Y276" i="21"/>
  <c r="Y275" i="21"/>
  <c r="Y274" i="21"/>
  <c r="Y273" i="21"/>
  <c r="Y272" i="21"/>
  <c r="Y271" i="21"/>
  <c r="Y270" i="21"/>
  <c r="Y269" i="21"/>
  <c r="Y268" i="21"/>
  <c r="Y267" i="21"/>
  <c r="Y266" i="21"/>
  <c r="Y265" i="21"/>
  <c r="Y264" i="21"/>
  <c r="Y263" i="21"/>
  <c r="Y262" i="21"/>
  <c r="Y261" i="21"/>
  <c r="Y260" i="21"/>
  <c r="Y259" i="21"/>
  <c r="Y258" i="21"/>
  <c r="Y257" i="21"/>
  <c r="Y256" i="21"/>
  <c r="Y255" i="21"/>
  <c r="Y254" i="21"/>
  <c r="Y253" i="21"/>
  <c r="Y252" i="21"/>
  <c r="Y251" i="21"/>
  <c r="Y250" i="21"/>
  <c r="Y249" i="21"/>
  <c r="Y248" i="21"/>
  <c r="Y247" i="21"/>
  <c r="Y246" i="21"/>
  <c r="Y245" i="21"/>
  <c r="Y244" i="21"/>
  <c r="Y243" i="21"/>
  <c r="Y242" i="21"/>
  <c r="Y241" i="21"/>
  <c r="Y240" i="21"/>
  <c r="Y239" i="21"/>
  <c r="Y238" i="21"/>
  <c r="Y237" i="21"/>
  <c r="Y236" i="21"/>
  <c r="Y235" i="21"/>
  <c r="Y234" i="21"/>
  <c r="Y233" i="21"/>
  <c r="Y232" i="21"/>
  <c r="Y231" i="21"/>
  <c r="Y230" i="21"/>
  <c r="Y229" i="21"/>
  <c r="Y228" i="21"/>
  <c r="Y227" i="21"/>
  <c r="Y226" i="21"/>
  <c r="Y225" i="21"/>
  <c r="Y224" i="21"/>
  <c r="Y223" i="21"/>
  <c r="Y222" i="21"/>
  <c r="Y221" i="21"/>
  <c r="Y220" i="21"/>
  <c r="Y219" i="21"/>
  <c r="Y218" i="21"/>
  <c r="Y217" i="21"/>
  <c r="Y216" i="21"/>
  <c r="Y215" i="21"/>
  <c r="Y214" i="21"/>
  <c r="Y213" i="21"/>
  <c r="Y212" i="21"/>
  <c r="Y211" i="21"/>
  <c r="Y210" i="21"/>
  <c r="Y209" i="21"/>
  <c r="Y208" i="21"/>
  <c r="Y207" i="21"/>
  <c r="Y206" i="21"/>
  <c r="Y205" i="21"/>
  <c r="Y204" i="21"/>
  <c r="Y203" i="21"/>
  <c r="Y202" i="21"/>
  <c r="Y201" i="21"/>
  <c r="Y200" i="21"/>
  <c r="Y199" i="21"/>
  <c r="Y198" i="21"/>
  <c r="Y197" i="21"/>
  <c r="Y196" i="21"/>
  <c r="Y195" i="21"/>
  <c r="Y194" i="21"/>
  <c r="Y193" i="21"/>
  <c r="Y192" i="21"/>
  <c r="Y191" i="21"/>
  <c r="Y190" i="21"/>
  <c r="Y189" i="21"/>
  <c r="Y188" i="21"/>
  <c r="Y187" i="21"/>
  <c r="Y186" i="21"/>
  <c r="Y185" i="21"/>
  <c r="Y184" i="21"/>
  <c r="Y183" i="21"/>
  <c r="Y182" i="21"/>
  <c r="Y181" i="21"/>
  <c r="Y180" i="21"/>
  <c r="Y179" i="21"/>
  <c r="Y178" i="21"/>
  <c r="Y177" i="21"/>
  <c r="Y176" i="21"/>
  <c r="Y175" i="21"/>
  <c r="Y174" i="21"/>
  <c r="Y173" i="21"/>
  <c r="Y172" i="21"/>
  <c r="Y171" i="21"/>
  <c r="Y170" i="21"/>
  <c r="Y169" i="21"/>
  <c r="Y168" i="21"/>
  <c r="Y167" i="21"/>
  <c r="Y166" i="21"/>
  <c r="Y165" i="21"/>
  <c r="Y164" i="21"/>
  <c r="Y163" i="21"/>
  <c r="Y162" i="21"/>
  <c r="Y161" i="21"/>
  <c r="Y160" i="21"/>
  <c r="Y159" i="21"/>
  <c r="Y158" i="21"/>
  <c r="Y157" i="21"/>
  <c r="Y156" i="21"/>
  <c r="Y155" i="21"/>
  <c r="Y154" i="21"/>
  <c r="Y153" i="21"/>
  <c r="Y152" i="21"/>
  <c r="Y151" i="21"/>
  <c r="Y150" i="21"/>
  <c r="Y149" i="21"/>
  <c r="Y148" i="21"/>
  <c r="Y147" i="21"/>
  <c r="Y146" i="21"/>
  <c r="Y145" i="21"/>
  <c r="Y144" i="21"/>
  <c r="Y143" i="21"/>
  <c r="Y142" i="21"/>
  <c r="Y141" i="21"/>
  <c r="Y140" i="21"/>
  <c r="Y139" i="21"/>
  <c r="Y138" i="21"/>
  <c r="Y137" i="21"/>
  <c r="Y136" i="21"/>
  <c r="Y135" i="21"/>
  <c r="Y134" i="21"/>
  <c r="Y133" i="21"/>
  <c r="Y132" i="21"/>
  <c r="Y131" i="21"/>
  <c r="Y130" i="21"/>
  <c r="Y129" i="21"/>
  <c r="Y128" i="21"/>
  <c r="Y127" i="21"/>
  <c r="Y126" i="21"/>
  <c r="Y125" i="21"/>
  <c r="Y124" i="21"/>
  <c r="Y123" i="21"/>
  <c r="Y122" i="21"/>
  <c r="Y121" i="21"/>
  <c r="Y120" i="21"/>
  <c r="Y119" i="21"/>
  <c r="Y118" i="21"/>
  <c r="Y117" i="21"/>
  <c r="Y116" i="21"/>
  <c r="Y115" i="21"/>
  <c r="Y114" i="21"/>
  <c r="Y113" i="21"/>
  <c r="Y112" i="21"/>
  <c r="Y111" i="21"/>
  <c r="Y110" i="21"/>
  <c r="Y109" i="21"/>
  <c r="Y108" i="21"/>
  <c r="Y107" i="21"/>
  <c r="Y106" i="21"/>
  <c r="Y105" i="21"/>
  <c r="Y104" i="21"/>
  <c r="Y103" i="21"/>
  <c r="Y102" i="21"/>
  <c r="Y101" i="21"/>
  <c r="Y100" i="21"/>
  <c r="Y99" i="21"/>
  <c r="Y98" i="21"/>
  <c r="Y97" i="21"/>
  <c r="Y96" i="21"/>
  <c r="Y95" i="21"/>
  <c r="Y94" i="21"/>
  <c r="Y93" i="21"/>
  <c r="Y92" i="21"/>
  <c r="Y91" i="21"/>
  <c r="Y90" i="21"/>
  <c r="Y89" i="21"/>
  <c r="Y88" i="21"/>
  <c r="Y87" i="21"/>
  <c r="Y86" i="21"/>
  <c r="Y85" i="21"/>
  <c r="Y84" i="21"/>
  <c r="Y83" i="21"/>
  <c r="Y82" i="21"/>
  <c r="Y81" i="21"/>
  <c r="Y80" i="21"/>
  <c r="Y79" i="21"/>
  <c r="Y78" i="21"/>
  <c r="Y77" i="21"/>
  <c r="Y76" i="21"/>
  <c r="Y75" i="21"/>
  <c r="Y74" i="21"/>
  <c r="Y73" i="21"/>
  <c r="Y72" i="21"/>
  <c r="Y71" i="21"/>
  <c r="Y70" i="21"/>
  <c r="Y69" i="21"/>
  <c r="Y68" i="21"/>
  <c r="Y67" i="21"/>
  <c r="Y66" i="21"/>
  <c r="Y65" i="21"/>
  <c r="Y64" i="21"/>
  <c r="Y63" i="21"/>
  <c r="Y62" i="21"/>
  <c r="Y61" i="21"/>
  <c r="Y60" i="21"/>
  <c r="Y59" i="21"/>
  <c r="Y58" i="21"/>
  <c r="Y57" i="21"/>
  <c r="Y56" i="21"/>
  <c r="Y55" i="21"/>
  <c r="Y54" i="21"/>
  <c r="Y53" i="21"/>
  <c r="Y52" i="21"/>
  <c r="Y51" i="21"/>
  <c r="Y50" i="21"/>
  <c r="Y49" i="21"/>
  <c r="Y48" i="21"/>
  <c r="Y47" i="21"/>
  <c r="Y46" i="21"/>
  <c r="Y45" i="21"/>
  <c r="Y44" i="21"/>
  <c r="Y43" i="21"/>
  <c r="Y42" i="21"/>
  <c r="Y41" i="21"/>
  <c r="Y40" i="21"/>
  <c r="Y39" i="21"/>
  <c r="Y38" i="21"/>
  <c r="Y37" i="21"/>
  <c r="Y36" i="21"/>
  <c r="Y35" i="21"/>
  <c r="Y34" i="21"/>
  <c r="Y33" i="21"/>
  <c r="Y32" i="21"/>
  <c r="Y31" i="21"/>
  <c r="Y30" i="21"/>
  <c r="Y29" i="21"/>
  <c r="Y28" i="21"/>
  <c r="Y27" i="21"/>
  <c r="Y26" i="21"/>
  <c r="Y25" i="21"/>
  <c r="Y24" i="21"/>
  <c r="Y23" i="21"/>
  <c r="Y22" i="21"/>
  <c r="Y21" i="21"/>
  <c r="Y20" i="21"/>
  <c r="Y19" i="21"/>
  <c r="Y18" i="21"/>
  <c r="Y17" i="21"/>
  <c r="Y16" i="21"/>
  <c r="Y15" i="21"/>
  <c r="Y14" i="21"/>
  <c r="Y13" i="21"/>
  <c r="Y12" i="21"/>
  <c r="Y11" i="21"/>
  <c r="Y10" i="21"/>
  <c r="Y9" i="21"/>
  <c r="Y8" i="21"/>
  <c r="Y7" i="21"/>
  <c r="Y6" i="21"/>
  <c r="Y5" i="21"/>
  <c r="Y4" i="21"/>
  <c r="W570" i="21"/>
  <c r="W569" i="21"/>
  <c r="W568" i="21"/>
  <c r="W567" i="21"/>
  <c r="W566" i="21"/>
  <c r="W565" i="21"/>
  <c r="W564" i="21"/>
  <c r="W563" i="21"/>
  <c r="W562" i="21"/>
  <c r="W561" i="21"/>
  <c r="W560" i="21"/>
  <c r="W559" i="21"/>
  <c r="W558" i="21"/>
  <c r="W557" i="21"/>
  <c r="W556" i="21"/>
  <c r="W555" i="21"/>
  <c r="W554" i="21"/>
  <c r="W553" i="21"/>
  <c r="W552" i="21"/>
  <c r="W551" i="21"/>
  <c r="W550" i="21"/>
  <c r="W549" i="21"/>
  <c r="W548" i="21"/>
  <c r="W547" i="21"/>
  <c r="W546" i="21"/>
  <c r="W545" i="21"/>
  <c r="W544" i="21"/>
  <c r="W543" i="21"/>
  <c r="W542" i="21"/>
  <c r="W541" i="21"/>
  <c r="W540" i="21"/>
  <c r="W539" i="21"/>
  <c r="W538" i="21"/>
  <c r="W537" i="21"/>
  <c r="W536" i="21"/>
  <c r="W535" i="21"/>
  <c r="W534" i="21"/>
  <c r="W533" i="21"/>
  <c r="W532" i="21"/>
  <c r="W531" i="21"/>
  <c r="W530" i="21"/>
  <c r="W529" i="21"/>
  <c r="W528" i="21"/>
  <c r="W527" i="21"/>
  <c r="W526" i="21"/>
  <c r="W525" i="21"/>
  <c r="W524" i="21"/>
  <c r="W523" i="21"/>
  <c r="W522" i="21"/>
  <c r="W521" i="21"/>
  <c r="W520" i="21"/>
  <c r="W519" i="21"/>
  <c r="W518" i="21"/>
  <c r="W517" i="21"/>
  <c r="W516" i="21"/>
  <c r="W515" i="21"/>
  <c r="W514" i="21"/>
  <c r="W513" i="21"/>
  <c r="W512" i="21"/>
  <c r="W511" i="21"/>
  <c r="W510" i="21"/>
  <c r="W509" i="21"/>
  <c r="W508" i="21"/>
  <c r="W507" i="21"/>
  <c r="W506" i="21"/>
  <c r="W505" i="21"/>
  <c r="W504" i="21"/>
  <c r="W503" i="21"/>
  <c r="W502" i="21"/>
  <c r="W501" i="21"/>
  <c r="W500" i="21"/>
  <c r="W499" i="21"/>
  <c r="W498" i="21"/>
  <c r="W497" i="21"/>
  <c r="W496" i="21"/>
  <c r="W495" i="21"/>
  <c r="W494" i="21"/>
  <c r="W493" i="21"/>
  <c r="W492" i="21"/>
  <c r="W491" i="21"/>
  <c r="W490" i="21"/>
  <c r="W489" i="21"/>
  <c r="W488" i="21"/>
  <c r="W487" i="21"/>
  <c r="W486" i="21"/>
  <c r="W485" i="21"/>
  <c r="W484" i="21"/>
  <c r="W483" i="21"/>
  <c r="W482" i="21"/>
  <c r="W481" i="21"/>
  <c r="W480" i="21"/>
  <c r="W479" i="21"/>
  <c r="W478" i="21"/>
  <c r="W477" i="21"/>
  <c r="W476" i="21"/>
  <c r="W475" i="21"/>
  <c r="W474" i="21"/>
  <c r="W473" i="21"/>
  <c r="W472" i="21"/>
  <c r="W471" i="21"/>
  <c r="W470" i="21"/>
  <c r="W469" i="21"/>
  <c r="W468" i="21"/>
  <c r="W467" i="21"/>
  <c r="W466" i="21"/>
  <c r="W465" i="21"/>
  <c r="W464" i="21"/>
  <c r="W463" i="21"/>
  <c r="W462" i="21"/>
  <c r="W461" i="21"/>
  <c r="W460" i="21"/>
  <c r="W459" i="21"/>
  <c r="W458" i="21"/>
  <c r="W457" i="21"/>
  <c r="W456" i="21"/>
  <c r="W455" i="21"/>
  <c r="W454" i="21"/>
  <c r="W453" i="21"/>
  <c r="W452" i="21"/>
  <c r="W451" i="21"/>
  <c r="W450" i="21"/>
  <c r="W449" i="21"/>
  <c r="W448" i="21"/>
  <c r="W447" i="21"/>
  <c r="W446" i="21"/>
  <c r="W445" i="21"/>
  <c r="W444" i="21"/>
  <c r="W443" i="21"/>
  <c r="W442" i="21"/>
  <c r="W441" i="21"/>
  <c r="W440" i="21"/>
  <c r="W439" i="21"/>
  <c r="W438" i="21"/>
  <c r="W437" i="21"/>
  <c r="W436" i="21"/>
  <c r="W435" i="21"/>
  <c r="W434" i="21"/>
  <c r="W433" i="21"/>
  <c r="W432" i="21"/>
  <c r="W431" i="21"/>
  <c r="W430" i="21"/>
  <c r="W429" i="21"/>
  <c r="W428" i="21"/>
  <c r="W427" i="21"/>
  <c r="W426" i="21"/>
  <c r="W425" i="21"/>
  <c r="W424" i="21"/>
  <c r="W423" i="21"/>
  <c r="W422" i="21"/>
  <c r="W421" i="21"/>
  <c r="W420" i="21"/>
  <c r="W419" i="21"/>
  <c r="W418" i="21"/>
  <c r="W417" i="21"/>
  <c r="W416" i="21"/>
  <c r="W415" i="21"/>
  <c r="W414" i="21"/>
  <c r="W413" i="21"/>
  <c r="W412" i="21"/>
  <c r="W411" i="21"/>
  <c r="W410" i="21"/>
  <c r="W409" i="21"/>
  <c r="W408" i="21"/>
  <c r="W407" i="21"/>
  <c r="W406" i="21"/>
  <c r="W405" i="21"/>
  <c r="W404" i="21"/>
  <c r="W403" i="21"/>
  <c r="W402" i="21"/>
  <c r="W401" i="21"/>
  <c r="W400" i="21"/>
  <c r="W399" i="21"/>
  <c r="W398" i="21"/>
  <c r="W397" i="21"/>
  <c r="W396" i="21"/>
  <c r="W395" i="21"/>
  <c r="W394" i="21"/>
  <c r="W393" i="21"/>
  <c r="W392" i="21"/>
  <c r="W391" i="21"/>
  <c r="W390" i="21"/>
  <c r="W389" i="21"/>
  <c r="W388" i="21"/>
  <c r="W387" i="21"/>
  <c r="W386" i="21"/>
  <c r="W385" i="21"/>
  <c r="W384" i="21"/>
  <c r="W383" i="21"/>
  <c r="W382" i="21"/>
  <c r="W381" i="21"/>
  <c r="W380" i="21"/>
  <c r="W379" i="21"/>
  <c r="W378" i="21"/>
  <c r="W377" i="21"/>
  <c r="W376" i="21"/>
  <c r="W375" i="21"/>
  <c r="W374" i="21"/>
  <c r="W373" i="21"/>
  <c r="W372" i="21"/>
  <c r="W371" i="21"/>
  <c r="W370" i="21"/>
  <c r="W369" i="21"/>
  <c r="W368" i="21"/>
  <c r="W367" i="21"/>
  <c r="W366" i="21"/>
  <c r="W365" i="21"/>
  <c r="W364" i="21"/>
  <c r="W363" i="21"/>
  <c r="W362" i="21"/>
  <c r="W361" i="21"/>
  <c r="W360" i="21"/>
  <c r="W359" i="21"/>
  <c r="W358" i="21"/>
  <c r="W357" i="21"/>
  <c r="W356" i="21"/>
  <c r="W355" i="21"/>
  <c r="W354" i="21"/>
  <c r="W353" i="21"/>
  <c r="W352" i="21"/>
  <c r="W351" i="21"/>
  <c r="W350" i="21"/>
  <c r="W349" i="21"/>
  <c r="W348" i="21"/>
  <c r="W347" i="21"/>
  <c r="W346" i="21"/>
  <c r="W345" i="21"/>
  <c r="W344" i="21"/>
  <c r="W343" i="21"/>
  <c r="W342" i="21"/>
  <c r="W341" i="21"/>
  <c r="W340" i="21"/>
  <c r="W339" i="21"/>
  <c r="W338" i="21"/>
  <c r="W337" i="21"/>
  <c r="W336" i="21"/>
  <c r="W335" i="21"/>
  <c r="W334" i="21"/>
  <c r="W333" i="21"/>
  <c r="W332" i="21"/>
  <c r="W331" i="21"/>
  <c r="W330" i="21"/>
  <c r="W329" i="21"/>
  <c r="W328" i="21"/>
  <c r="W327" i="21"/>
  <c r="W326" i="21"/>
  <c r="W325" i="21"/>
  <c r="W324" i="21"/>
  <c r="W323" i="21"/>
  <c r="W322" i="21"/>
  <c r="W321" i="21"/>
  <c r="W320" i="21"/>
  <c r="W319" i="21"/>
  <c r="W318" i="21"/>
  <c r="W317" i="21"/>
  <c r="W316" i="21"/>
  <c r="W315" i="21"/>
  <c r="W314" i="21"/>
  <c r="W313" i="21"/>
  <c r="W312" i="21"/>
  <c r="W311" i="21"/>
  <c r="W310" i="21"/>
  <c r="W309" i="21"/>
  <c r="W308" i="21"/>
  <c r="W307" i="21"/>
  <c r="W306" i="21"/>
  <c r="W305" i="21"/>
  <c r="W304" i="21"/>
  <c r="W303" i="21"/>
  <c r="W302" i="21"/>
  <c r="W301" i="21"/>
  <c r="W300" i="21"/>
  <c r="W299" i="21"/>
  <c r="W298" i="21"/>
  <c r="W297" i="21"/>
  <c r="W296" i="21"/>
  <c r="W295" i="21"/>
  <c r="W294" i="21"/>
  <c r="W293" i="21"/>
  <c r="W292" i="21"/>
  <c r="W291" i="21"/>
  <c r="W290" i="21"/>
  <c r="W289" i="21"/>
  <c r="W288" i="21"/>
  <c r="W287" i="21"/>
  <c r="W286" i="21"/>
  <c r="W285" i="21"/>
  <c r="W284" i="21"/>
  <c r="W283" i="21"/>
  <c r="W282" i="21"/>
  <c r="W281" i="21"/>
  <c r="W280" i="21"/>
  <c r="W279" i="21"/>
  <c r="W278" i="21"/>
  <c r="W277" i="21"/>
  <c r="W276" i="21"/>
  <c r="W275" i="21"/>
  <c r="W274" i="21"/>
  <c r="W273" i="21"/>
  <c r="W272" i="21"/>
  <c r="W271" i="21"/>
  <c r="W270" i="21"/>
  <c r="W269" i="21"/>
  <c r="W268" i="21"/>
  <c r="W267" i="21"/>
  <c r="W266" i="21"/>
  <c r="W265" i="21"/>
  <c r="W264" i="21"/>
  <c r="W263" i="21"/>
  <c r="W262" i="21"/>
  <c r="W261" i="21"/>
  <c r="W260" i="21"/>
  <c r="W259" i="21"/>
  <c r="W258" i="21"/>
  <c r="W257" i="21"/>
  <c r="W256" i="21"/>
  <c r="W255" i="21"/>
  <c r="W254" i="21"/>
  <c r="W253" i="21"/>
  <c r="W252" i="21"/>
  <c r="W251" i="21"/>
  <c r="W250" i="21"/>
  <c r="W249" i="21"/>
  <c r="W248" i="21"/>
  <c r="W247" i="21"/>
  <c r="W246" i="21"/>
  <c r="W245" i="21"/>
  <c r="W244" i="21"/>
  <c r="W243" i="21"/>
  <c r="W242" i="21"/>
  <c r="W241" i="21"/>
  <c r="W240" i="21"/>
  <c r="W239" i="21"/>
  <c r="W238" i="21"/>
  <c r="W237" i="21"/>
  <c r="W236" i="21"/>
  <c r="W235" i="21"/>
  <c r="W234" i="21"/>
  <c r="W233" i="21"/>
  <c r="W232" i="21"/>
  <c r="W231" i="21"/>
  <c r="W230" i="21"/>
  <c r="W229" i="21"/>
  <c r="W228" i="21"/>
  <c r="W227" i="21"/>
  <c r="W226" i="21"/>
  <c r="W225" i="21"/>
  <c r="W224" i="21"/>
  <c r="W223" i="21"/>
  <c r="W222" i="21"/>
  <c r="W221" i="21"/>
  <c r="W220" i="21"/>
  <c r="W219" i="21"/>
  <c r="W218" i="21"/>
  <c r="W217" i="21"/>
  <c r="W216" i="21"/>
  <c r="W215" i="21"/>
  <c r="W214" i="21"/>
  <c r="W213" i="21"/>
  <c r="W212" i="21"/>
  <c r="W211" i="21"/>
  <c r="W210" i="21"/>
  <c r="W209" i="21"/>
  <c r="W208" i="21"/>
  <c r="W207" i="21"/>
  <c r="W206" i="21"/>
  <c r="W205" i="21"/>
  <c r="W204" i="21"/>
  <c r="W203" i="21"/>
  <c r="W202" i="21"/>
  <c r="W201" i="21"/>
  <c r="W200" i="21"/>
  <c r="W199" i="21"/>
  <c r="W198" i="21"/>
  <c r="W197" i="21"/>
  <c r="W196" i="21"/>
  <c r="W195" i="21"/>
  <c r="W194" i="21"/>
  <c r="W193" i="21"/>
  <c r="W192" i="21"/>
  <c r="W191" i="21"/>
  <c r="W190" i="21"/>
  <c r="W189" i="21"/>
  <c r="W188" i="21"/>
  <c r="W187" i="21"/>
  <c r="W186" i="21"/>
  <c r="W185" i="21"/>
  <c r="W184" i="21"/>
  <c r="W183" i="21"/>
  <c r="W182" i="21"/>
  <c r="W181" i="21"/>
  <c r="W180" i="21"/>
  <c r="W179" i="21"/>
  <c r="W178" i="21"/>
  <c r="W177" i="21"/>
  <c r="W176" i="21"/>
  <c r="W175" i="21"/>
  <c r="W174" i="21"/>
  <c r="W173" i="21"/>
  <c r="W172" i="21"/>
  <c r="W171" i="21"/>
  <c r="W170" i="21"/>
  <c r="W169" i="21"/>
  <c r="W168" i="21"/>
  <c r="W167" i="21"/>
  <c r="W166" i="21"/>
  <c r="W165" i="21"/>
  <c r="W164" i="21"/>
  <c r="W163" i="21"/>
  <c r="W162" i="21"/>
  <c r="W161" i="21"/>
  <c r="W160" i="21"/>
  <c r="W159" i="21"/>
  <c r="W158" i="21"/>
  <c r="W157" i="21"/>
  <c r="W156" i="21"/>
  <c r="W155" i="21"/>
  <c r="W154" i="21"/>
  <c r="W153" i="21"/>
  <c r="W152" i="21"/>
  <c r="W151" i="21"/>
  <c r="W150" i="21"/>
  <c r="W149" i="21"/>
  <c r="W148" i="21"/>
  <c r="W147" i="21"/>
  <c r="W146" i="21"/>
  <c r="W145" i="21"/>
  <c r="W144" i="21"/>
  <c r="W143" i="21"/>
  <c r="W142" i="21"/>
  <c r="W141" i="21"/>
  <c r="W140" i="21"/>
  <c r="W139" i="21"/>
  <c r="W138" i="21"/>
  <c r="W137" i="21"/>
  <c r="W136" i="21"/>
  <c r="W135" i="21"/>
  <c r="W134" i="21"/>
  <c r="W133" i="21"/>
  <c r="W132" i="21"/>
  <c r="W131" i="21"/>
  <c r="W130" i="21"/>
  <c r="W129" i="21"/>
  <c r="W128" i="21"/>
  <c r="W127" i="21"/>
  <c r="W126" i="21"/>
  <c r="W125" i="21"/>
  <c r="W124" i="21"/>
  <c r="W123" i="21"/>
  <c r="W122" i="21"/>
  <c r="W121" i="21"/>
  <c r="W120" i="21"/>
  <c r="W119" i="21"/>
  <c r="W118" i="21"/>
  <c r="W117" i="21"/>
  <c r="W116" i="21"/>
  <c r="W115" i="21"/>
  <c r="W114" i="21"/>
  <c r="W113" i="21"/>
  <c r="W112" i="21"/>
  <c r="W111" i="21"/>
  <c r="W110" i="21"/>
  <c r="W109" i="21"/>
  <c r="W108" i="21"/>
  <c r="W107" i="21"/>
  <c r="W106" i="21"/>
  <c r="W105" i="21"/>
  <c r="W104" i="21"/>
  <c r="W103" i="21"/>
  <c r="W102" i="21"/>
  <c r="W101" i="21"/>
  <c r="W100" i="21"/>
  <c r="W99" i="21"/>
  <c r="W98" i="21"/>
  <c r="W97" i="21"/>
  <c r="W96" i="21"/>
  <c r="W95" i="21"/>
  <c r="W94" i="21"/>
  <c r="W93" i="21"/>
  <c r="W92" i="21"/>
  <c r="W91" i="21"/>
  <c r="W90" i="21"/>
  <c r="W89" i="21"/>
  <c r="W88" i="21"/>
  <c r="W87" i="21"/>
  <c r="W86" i="21"/>
  <c r="W85" i="21"/>
  <c r="W84" i="21"/>
  <c r="W83" i="21"/>
  <c r="W82" i="21"/>
  <c r="W81" i="21"/>
  <c r="W80" i="21"/>
  <c r="W79" i="21"/>
  <c r="W78" i="21"/>
  <c r="W77" i="21"/>
  <c r="W76" i="21"/>
  <c r="W75" i="21"/>
  <c r="W74" i="21"/>
  <c r="W73" i="21"/>
  <c r="W72" i="21"/>
  <c r="W71" i="21"/>
  <c r="W70" i="21"/>
  <c r="W69" i="21"/>
  <c r="W68" i="21"/>
  <c r="W67" i="21"/>
  <c r="W66" i="21"/>
  <c r="W65" i="21"/>
  <c r="W64" i="21"/>
  <c r="W63" i="21"/>
  <c r="W62" i="21"/>
  <c r="W61" i="21"/>
  <c r="W60" i="21"/>
  <c r="W59" i="21"/>
  <c r="W58" i="21"/>
  <c r="W57" i="21"/>
  <c r="W56" i="21"/>
  <c r="W55" i="21"/>
  <c r="W54" i="21"/>
  <c r="W53" i="21"/>
  <c r="W52" i="21"/>
  <c r="W51" i="21"/>
  <c r="W50" i="21"/>
  <c r="W49" i="21"/>
  <c r="W48" i="21"/>
  <c r="W47" i="21"/>
  <c r="W46" i="21"/>
  <c r="W45" i="21"/>
  <c r="W44" i="21"/>
  <c r="W43" i="21"/>
  <c r="W42" i="21"/>
  <c r="W41" i="21"/>
  <c r="W40" i="21"/>
  <c r="W39" i="21"/>
  <c r="W38" i="21"/>
  <c r="W37" i="21"/>
  <c r="W36" i="21"/>
  <c r="W35" i="21"/>
  <c r="W34" i="21"/>
  <c r="W33" i="21"/>
  <c r="W32" i="21"/>
  <c r="W31" i="21"/>
  <c r="W30" i="21"/>
  <c r="W29" i="21"/>
  <c r="W28" i="21"/>
  <c r="W27" i="21"/>
  <c r="W26" i="21"/>
  <c r="W25" i="21"/>
  <c r="W24" i="21"/>
  <c r="W23" i="21"/>
  <c r="W22" i="21"/>
  <c r="W21" i="21"/>
  <c r="W20" i="21"/>
  <c r="W19" i="21"/>
  <c r="W18" i="21"/>
  <c r="W17" i="21"/>
  <c r="W16" i="21"/>
  <c r="W15" i="21"/>
  <c r="W14" i="21"/>
  <c r="W13" i="21"/>
  <c r="W12" i="21"/>
  <c r="W11" i="21"/>
  <c r="W10" i="21"/>
  <c r="W9" i="21"/>
  <c r="W8" i="21"/>
  <c r="W7" i="21"/>
  <c r="W6" i="21"/>
  <c r="W5" i="21"/>
  <c r="W4" i="21"/>
  <c r="I1138" i="21"/>
  <c r="I1137" i="21"/>
  <c r="I1136" i="21"/>
  <c r="I1135" i="21"/>
  <c r="I1134" i="21"/>
  <c r="I1133" i="21"/>
  <c r="I1132" i="21"/>
  <c r="I1131" i="21"/>
  <c r="I1130" i="21"/>
  <c r="I1129" i="21"/>
  <c r="I1128" i="21"/>
  <c r="I1127" i="21"/>
  <c r="I1126" i="21"/>
  <c r="I1125" i="21"/>
  <c r="I1124" i="21"/>
  <c r="I1123" i="21"/>
  <c r="I1122" i="21"/>
  <c r="I1121" i="21"/>
  <c r="I1120" i="21"/>
  <c r="I1119" i="21"/>
  <c r="I1118" i="21"/>
  <c r="I1117" i="21"/>
  <c r="I1116" i="21"/>
  <c r="I1115" i="21"/>
  <c r="I1114" i="21"/>
  <c r="I1113" i="21"/>
  <c r="I1112" i="21"/>
  <c r="I1111" i="21"/>
  <c r="I1110" i="21"/>
  <c r="I1109" i="21"/>
  <c r="I1108" i="21"/>
  <c r="I1107" i="21"/>
  <c r="I1106" i="21"/>
  <c r="I1105" i="21"/>
  <c r="I1104" i="21"/>
  <c r="I1103" i="21"/>
  <c r="I1102" i="21"/>
  <c r="I1101" i="21"/>
  <c r="I1100" i="21"/>
  <c r="I1099" i="21"/>
  <c r="I1098" i="21"/>
  <c r="I1097" i="21"/>
  <c r="I1096" i="21"/>
  <c r="I1095" i="21"/>
  <c r="I1094" i="21"/>
  <c r="I1093" i="21"/>
  <c r="I1092" i="21"/>
  <c r="I1091" i="21"/>
  <c r="I1090" i="21"/>
  <c r="I1089" i="21"/>
  <c r="I1088" i="21"/>
  <c r="I1087" i="21"/>
  <c r="I1086" i="21"/>
  <c r="I1085" i="21"/>
  <c r="I1084" i="21"/>
  <c r="I1083" i="21"/>
  <c r="I1082" i="21"/>
  <c r="I1081" i="21"/>
  <c r="I1080" i="21"/>
  <c r="I1079" i="21"/>
  <c r="I1078" i="21"/>
  <c r="I1077" i="21"/>
  <c r="I1076" i="21"/>
  <c r="I1075" i="21"/>
  <c r="I1074" i="21"/>
  <c r="I1073" i="21"/>
  <c r="I1072" i="21"/>
  <c r="I1071" i="21"/>
  <c r="I1070" i="21"/>
  <c r="I1069" i="21"/>
  <c r="I1068" i="21"/>
  <c r="I1067" i="21"/>
  <c r="I1066" i="21"/>
  <c r="I1065" i="21"/>
  <c r="I1064" i="21"/>
  <c r="I1063" i="21"/>
  <c r="I1062" i="21"/>
  <c r="I1061" i="21"/>
  <c r="I1060" i="21"/>
  <c r="I1059" i="21"/>
  <c r="I1058" i="21"/>
  <c r="I1057" i="21"/>
  <c r="I1056" i="21"/>
  <c r="I1055" i="21"/>
  <c r="I1054" i="21"/>
  <c r="I1053" i="21"/>
  <c r="I1052" i="21"/>
  <c r="I1051" i="21"/>
  <c r="I1050" i="21"/>
  <c r="I1049" i="21"/>
  <c r="I1048" i="21"/>
  <c r="I1047" i="21"/>
  <c r="I1046" i="21"/>
  <c r="I1045" i="21"/>
  <c r="I1044" i="21"/>
  <c r="I1043" i="21"/>
  <c r="I1042" i="21"/>
  <c r="I1041" i="21"/>
  <c r="I1040" i="21"/>
  <c r="I1039" i="21"/>
  <c r="I1038" i="21"/>
  <c r="I1037" i="21"/>
  <c r="I1036" i="21"/>
  <c r="I1035" i="21"/>
  <c r="I1034" i="21"/>
  <c r="I1033" i="21"/>
  <c r="I1032" i="21"/>
  <c r="I1031" i="21"/>
  <c r="I1030" i="21"/>
  <c r="I1029" i="21"/>
  <c r="I1028" i="21"/>
  <c r="I1027" i="21"/>
  <c r="I1026" i="21"/>
  <c r="I1025" i="21"/>
  <c r="I1024" i="21"/>
  <c r="I1023" i="21"/>
  <c r="I1022" i="21"/>
  <c r="I1021" i="21"/>
  <c r="I1020" i="21"/>
  <c r="I1019" i="21"/>
  <c r="I1018" i="21"/>
  <c r="I1017" i="21"/>
  <c r="I1016" i="21"/>
  <c r="I1015" i="21"/>
  <c r="I1014" i="21"/>
  <c r="I1013" i="21"/>
  <c r="I1012" i="21"/>
  <c r="I1011" i="21"/>
  <c r="I1010" i="21"/>
  <c r="I1009" i="21"/>
  <c r="I1008" i="21"/>
  <c r="I1007" i="21"/>
  <c r="I1006" i="21"/>
  <c r="I1005" i="21"/>
  <c r="I1004" i="21"/>
  <c r="I1003" i="21"/>
  <c r="I1002" i="21"/>
  <c r="I1001" i="21"/>
  <c r="I1000" i="21"/>
  <c r="I999" i="21"/>
  <c r="I998" i="21"/>
  <c r="I997" i="21"/>
  <c r="I996" i="21"/>
  <c r="I995" i="21"/>
  <c r="I994" i="21"/>
  <c r="I993" i="21"/>
  <c r="I992" i="21"/>
  <c r="I991" i="21"/>
  <c r="I990" i="21"/>
  <c r="I989" i="21"/>
  <c r="I988" i="21"/>
  <c r="I987" i="21"/>
  <c r="I986" i="21"/>
  <c r="I985" i="21"/>
  <c r="I984" i="21"/>
  <c r="I983" i="21"/>
  <c r="I982" i="21"/>
  <c r="I981" i="21"/>
  <c r="I980" i="21"/>
  <c r="I979" i="21"/>
  <c r="I978" i="21"/>
  <c r="I977" i="21"/>
  <c r="I976" i="21"/>
  <c r="I975" i="21"/>
  <c r="I974" i="21"/>
  <c r="I973" i="21"/>
  <c r="I972" i="21"/>
  <c r="I971" i="21"/>
  <c r="I970" i="21"/>
  <c r="I969" i="21"/>
  <c r="I968" i="21"/>
  <c r="I967" i="21"/>
  <c r="I966" i="21"/>
  <c r="I965" i="21"/>
  <c r="I964" i="21"/>
  <c r="I963" i="21"/>
  <c r="I962" i="21"/>
  <c r="I961" i="21"/>
  <c r="I960" i="21"/>
  <c r="I959" i="21"/>
  <c r="I958" i="21"/>
  <c r="I957" i="21"/>
  <c r="I956" i="21"/>
  <c r="I955" i="21"/>
  <c r="I954" i="21"/>
  <c r="I953" i="21"/>
  <c r="I952" i="21"/>
  <c r="I951" i="21"/>
  <c r="I950" i="21"/>
  <c r="I949" i="21"/>
  <c r="I948" i="21"/>
  <c r="I947" i="21"/>
  <c r="I946" i="21"/>
  <c r="I945" i="21"/>
  <c r="I944" i="21"/>
  <c r="I943" i="21"/>
  <c r="I942" i="21"/>
  <c r="I941" i="21"/>
  <c r="I940" i="21"/>
  <c r="I939" i="21"/>
  <c r="I938" i="21"/>
  <c r="I937" i="21"/>
  <c r="I936" i="21"/>
  <c r="I935" i="21"/>
  <c r="I934" i="21"/>
  <c r="I933" i="21"/>
  <c r="I932" i="21"/>
  <c r="I931" i="21"/>
  <c r="I930" i="21"/>
  <c r="I929" i="21"/>
  <c r="I928" i="21"/>
  <c r="I927" i="21"/>
  <c r="I926" i="21"/>
  <c r="I925" i="21"/>
  <c r="I924" i="21"/>
  <c r="I923" i="21"/>
  <c r="I922" i="21"/>
  <c r="I921" i="21"/>
  <c r="I920" i="21"/>
  <c r="I919" i="21"/>
  <c r="I918" i="21"/>
  <c r="I917" i="21"/>
  <c r="I916" i="21"/>
  <c r="I915" i="21"/>
  <c r="I914" i="21"/>
  <c r="I913" i="21"/>
  <c r="I912" i="21"/>
  <c r="I911" i="21"/>
  <c r="I910" i="21"/>
  <c r="I909" i="21"/>
  <c r="I908" i="21"/>
  <c r="I907" i="21"/>
  <c r="I906" i="21"/>
  <c r="I905" i="21"/>
  <c r="I904" i="21"/>
  <c r="I903" i="21"/>
  <c r="I902" i="21"/>
  <c r="I901" i="21"/>
  <c r="I900" i="21"/>
  <c r="I899" i="21"/>
  <c r="I898" i="21"/>
  <c r="I897" i="21"/>
  <c r="I896" i="21"/>
  <c r="I895" i="21"/>
  <c r="I894" i="21"/>
  <c r="I893" i="21"/>
  <c r="I892" i="21"/>
  <c r="I891" i="21"/>
  <c r="I890" i="21"/>
  <c r="I889" i="21"/>
  <c r="I888" i="21"/>
  <c r="I887" i="21"/>
  <c r="I886" i="21"/>
  <c r="I885" i="21"/>
  <c r="I884" i="21"/>
  <c r="I883" i="21"/>
  <c r="I882" i="21"/>
  <c r="I881" i="21"/>
  <c r="I880" i="21"/>
  <c r="I879" i="21"/>
  <c r="I878" i="21"/>
  <c r="I877" i="21"/>
  <c r="I876" i="21"/>
  <c r="I875" i="21"/>
  <c r="I874" i="21"/>
  <c r="I873" i="21"/>
  <c r="I872" i="21"/>
  <c r="I871" i="21"/>
  <c r="I870" i="21"/>
  <c r="I869" i="21"/>
  <c r="I868" i="21"/>
  <c r="I867" i="21"/>
  <c r="I866" i="21"/>
  <c r="I865" i="21"/>
  <c r="I864" i="21"/>
  <c r="I863" i="21"/>
  <c r="I862" i="21"/>
  <c r="I861" i="21"/>
  <c r="I860" i="21"/>
  <c r="I859" i="21"/>
  <c r="I858" i="21"/>
  <c r="I857" i="21"/>
  <c r="I856" i="21"/>
  <c r="I855" i="21"/>
  <c r="I854" i="21"/>
  <c r="I853" i="21"/>
  <c r="I852" i="21"/>
  <c r="I851" i="21"/>
  <c r="I850" i="21"/>
  <c r="I849" i="21"/>
  <c r="I848" i="21"/>
  <c r="I847" i="21"/>
  <c r="I846" i="21"/>
  <c r="I845" i="21"/>
  <c r="I844" i="21"/>
  <c r="I843" i="21"/>
  <c r="I842" i="21"/>
  <c r="I841" i="21"/>
  <c r="I840" i="21"/>
  <c r="I839" i="21"/>
  <c r="I838" i="21"/>
  <c r="I837" i="21"/>
  <c r="I836" i="21"/>
  <c r="I835" i="21"/>
  <c r="I834" i="21"/>
  <c r="I833" i="21"/>
  <c r="I832" i="21"/>
  <c r="I831" i="21"/>
  <c r="I830" i="21"/>
  <c r="I829" i="21"/>
  <c r="I828" i="21"/>
  <c r="I827" i="21"/>
  <c r="I826" i="21"/>
  <c r="I825" i="21"/>
  <c r="I824" i="21"/>
  <c r="I823" i="21"/>
  <c r="I822" i="21"/>
  <c r="I821" i="21"/>
  <c r="I820" i="21"/>
  <c r="I819" i="21"/>
  <c r="I818" i="21"/>
  <c r="I817" i="21"/>
  <c r="I816" i="21"/>
  <c r="I815" i="21"/>
  <c r="I814" i="21"/>
  <c r="I813" i="21"/>
  <c r="I812" i="21"/>
  <c r="I811" i="21"/>
  <c r="I810" i="21"/>
  <c r="I809" i="21"/>
  <c r="I808" i="21"/>
  <c r="I807" i="21"/>
  <c r="I806" i="21"/>
  <c r="I805" i="21"/>
  <c r="I804" i="21"/>
  <c r="I803" i="21"/>
  <c r="I802" i="21"/>
  <c r="I801" i="21"/>
  <c r="I800" i="21"/>
  <c r="I799" i="21"/>
  <c r="I798" i="21"/>
  <c r="I797" i="21"/>
  <c r="I796" i="21"/>
  <c r="I795" i="21"/>
  <c r="I794" i="21"/>
  <c r="I793" i="21"/>
  <c r="I792" i="21"/>
  <c r="I791" i="21"/>
  <c r="I790" i="21"/>
  <c r="I789" i="21"/>
  <c r="I788" i="21"/>
  <c r="I787" i="21"/>
  <c r="I786" i="21"/>
  <c r="I785" i="21"/>
  <c r="I784" i="21"/>
  <c r="I783" i="21"/>
  <c r="I782" i="21"/>
  <c r="I781" i="21"/>
  <c r="I780" i="21"/>
  <c r="I779" i="21"/>
  <c r="I778" i="21"/>
  <c r="I777" i="21"/>
  <c r="I776" i="21"/>
  <c r="I775" i="21"/>
  <c r="I774" i="21"/>
  <c r="I773" i="21"/>
  <c r="I772" i="21"/>
  <c r="I771" i="21"/>
  <c r="I770" i="21"/>
  <c r="I769" i="21"/>
  <c r="I768" i="21"/>
  <c r="I767" i="21"/>
  <c r="I766" i="21"/>
  <c r="I765" i="21"/>
  <c r="I764" i="21"/>
  <c r="I763" i="21"/>
  <c r="I762" i="21"/>
  <c r="I761" i="21"/>
  <c r="I760" i="21"/>
  <c r="I759" i="21"/>
  <c r="I758" i="21"/>
  <c r="I757" i="21"/>
  <c r="I756" i="21"/>
  <c r="I755" i="21"/>
  <c r="I754" i="21"/>
  <c r="I753" i="21"/>
  <c r="I752" i="21"/>
  <c r="I751" i="21"/>
  <c r="I750" i="21"/>
  <c r="I749" i="21"/>
  <c r="I748" i="21"/>
  <c r="I747" i="21"/>
  <c r="I746" i="21"/>
  <c r="I745" i="21"/>
  <c r="I744" i="21"/>
  <c r="I743" i="21"/>
  <c r="I742" i="21"/>
  <c r="I741" i="21"/>
  <c r="I740" i="21"/>
  <c r="I739" i="21"/>
  <c r="I738" i="21"/>
  <c r="I737" i="21"/>
  <c r="I736" i="21"/>
  <c r="I735" i="21"/>
  <c r="I734" i="21"/>
  <c r="I733" i="21"/>
  <c r="I732" i="21"/>
  <c r="I731" i="21"/>
  <c r="I730" i="21"/>
  <c r="I729" i="21"/>
  <c r="I728" i="21"/>
  <c r="I727" i="21"/>
  <c r="I726" i="21"/>
  <c r="I725" i="21"/>
  <c r="I724" i="21"/>
  <c r="I723" i="21"/>
  <c r="I722" i="21"/>
  <c r="I721" i="21"/>
  <c r="I720" i="21"/>
  <c r="I719" i="21"/>
  <c r="I718" i="21"/>
  <c r="I717" i="21"/>
  <c r="I716" i="21"/>
  <c r="I715" i="21"/>
  <c r="I714" i="21"/>
  <c r="I713" i="21"/>
  <c r="I712" i="21"/>
  <c r="I711" i="21"/>
  <c r="I710" i="21"/>
  <c r="I709" i="21"/>
  <c r="I708" i="21"/>
  <c r="I707" i="21"/>
  <c r="I706" i="21"/>
  <c r="I705" i="21"/>
  <c r="I704" i="21"/>
  <c r="I703" i="21"/>
  <c r="I702" i="21"/>
  <c r="I701" i="21"/>
  <c r="I700" i="21"/>
  <c r="I699" i="21"/>
  <c r="I698" i="21"/>
  <c r="I697" i="21"/>
  <c r="I696" i="21"/>
  <c r="I695" i="21"/>
  <c r="I694" i="21"/>
  <c r="I693" i="21"/>
  <c r="I692" i="21"/>
  <c r="I691" i="21"/>
  <c r="I690" i="21"/>
  <c r="I689" i="21"/>
  <c r="I688" i="21"/>
  <c r="I687" i="21"/>
  <c r="I686" i="21"/>
  <c r="I685" i="21"/>
  <c r="I684" i="21"/>
  <c r="I683" i="21"/>
  <c r="I682" i="21"/>
  <c r="I681" i="21"/>
  <c r="I680" i="21"/>
  <c r="I679" i="21"/>
  <c r="I678" i="21"/>
  <c r="I677" i="21"/>
  <c r="I676" i="21"/>
  <c r="I675" i="21"/>
  <c r="I674" i="21"/>
  <c r="I673" i="21"/>
  <c r="I672" i="21"/>
  <c r="I671" i="21"/>
  <c r="I670" i="21"/>
  <c r="I669" i="21"/>
  <c r="I668" i="21"/>
  <c r="I667" i="21"/>
  <c r="I666" i="21"/>
  <c r="I665" i="21"/>
  <c r="I664" i="21"/>
  <c r="I663" i="21"/>
  <c r="I662" i="21"/>
  <c r="I661" i="21"/>
  <c r="I660" i="21"/>
  <c r="I659" i="21"/>
  <c r="I658" i="21"/>
  <c r="I657" i="21"/>
  <c r="I656" i="21"/>
  <c r="I655" i="21"/>
  <c r="I654" i="21"/>
  <c r="I653" i="21"/>
  <c r="I652" i="21"/>
  <c r="I651" i="21"/>
  <c r="I650" i="21"/>
  <c r="I649" i="21"/>
  <c r="I648" i="21"/>
  <c r="I647" i="21"/>
  <c r="I646" i="21"/>
  <c r="I645" i="21"/>
  <c r="I644" i="21"/>
  <c r="I643" i="21"/>
  <c r="I642" i="21"/>
  <c r="I641" i="21"/>
  <c r="I640" i="21"/>
  <c r="I639" i="21"/>
  <c r="I638" i="21"/>
  <c r="I637" i="21"/>
  <c r="I636" i="21"/>
  <c r="I635" i="21"/>
  <c r="I634" i="21"/>
  <c r="I633" i="21"/>
  <c r="I632" i="21"/>
  <c r="I631" i="21"/>
  <c r="I630" i="21"/>
  <c r="I629" i="21"/>
  <c r="I628" i="21"/>
  <c r="I627" i="21"/>
  <c r="I626" i="21"/>
  <c r="I625" i="21"/>
  <c r="I624" i="21"/>
  <c r="I623" i="21"/>
  <c r="I622" i="21"/>
  <c r="I621" i="21"/>
  <c r="I620" i="21"/>
  <c r="I619" i="21"/>
  <c r="I618" i="21"/>
  <c r="I617" i="21"/>
  <c r="I616" i="21"/>
  <c r="I615" i="21"/>
  <c r="I614" i="21"/>
  <c r="I613" i="21"/>
  <c r="I612" i="21"/>
  <c r="I611" i="21"/>
  <c r="I610" i="21"/>
  <c r="I609" i="21"/>
  <c r="I608" i="21"/>
  <c r="I607" i="21"/>
  <c r="I606" i="21"/>
  <c r="I605" i="21"/>
  <c r="I604" i="21"/>
  <c r="I603" i="21"/>
  <c r="I602" i="21"/>
  <c r="I601" i="21"/>
  <c r="I600" i="21"/>
  <c r="I599" i="21"/>
  <c r="I598" i="21"/>
  <c r="I597" i="21"/>
  <c r="I596" i="21"/>
  <c r="I595" i="21"/>
  <c r="I594" i="21"/>
  <c r="I593" i="21"/>
  <c r="I592" i="21"/>
  <c r="I591" i="21"/>
  <c r="I590" i="21"/>
  <c r="I589" i="21"/>
  <c r="I588" i="21"/>
  <c r="I587" i="21"/>
  <c r="I586" i="21"/>
  <c r="I585" i="21"/>
  <c r="I584" i="21"/>
  <c r="I583" i="21"/>
  <c r="I582" i="21"/>
  <c r="I581" i="21"/>
  <c r="I580" i="21"/>
  <c r="I579" i="21"/>
  <c r="I578" i="21"/>
  <c r="I577" i="21"/>
  <c r="I576" i="21"/>
  <c r="I575" i="21"/>
  <c r="I574" i="21"/>
  <c r="I573" i="21"/>
  <c r="I572" i="21"/>
  <c r="I571" i="21"/>
  <c r="I570" i="21"/>
  <c r="I569" i="21"/>
  <c r="I568" i="21"/>
  <c r="I567" i="21"/>
  <c r="I566" i="21"/>
  <c r="I565" i="21"/>
  <c r="I564" i="21"/>
  <c r="I563" i="21"/>
  <c r="I562" i="21"/>
  <c r="I561" i="21"/>
  <c r="I560" i="21"/>
  <c r="I559" i="21"/>
  <c r="I558" i="21"/>
  <c r="I557" i="21"/>
  <c r="I556" i="21"/>
  <c r="I555" i="21"/>
  <c r="I554" i="21"/>
  <c r="I553" i="21"/>
  <c r="I552" i="21"/>
  <c r="I551" i="21"/>
  <c r="I550" i="21"/>
  <c r="I549" i="21"/>
  <c r="I548" i="21"/>
  <c r="I547" i="21"/>
  <c r="I546" i="21"/>
  <c r="I545" i="21"/>
  <c r="I544" i="21"/>
  <c r="I543" i="21"/>
  <c r="I542" i="21"/>
  <c r="I541" i="21"/>
  <c r="I540" i="21"/>
  <c r="I539" i="21"/>
  <c r="I538" i="21"/>
  <c r="I537" i="21"/>
  <c r="I536" i="21"/>
  <c r="I535" i="21"/>
  <c r="I534" i="21"/>
  <c r="I533" i="21"/>
  <c r="I532" i="21"/>
  <c r="I531" i="21"/>
  <c r="I530" i="21"/>
  <c r="I529" i="21"/>
  <c r="I528" i="21"/>
  <c r="I527" i="21"/>
  <c r="I526" i="21"/>
  <c r="I525" i="21"/>
  <c r="I524" i="21"/>
  <c r="I523" i="21"/>
  <c r="I522" i="21"/>
  <c r="I521" i="21"/>
  <c r="I520" i="21"/>
  <c r="I519" i="21"/>
  <c r="I518" i="21"/>
  <c r="I517" i="21"/>
  <c r="I516" i="21"/>
  <c r="I515" i="21"/>
  <c r="I514" i="21"/>
  <c r="I513" i="21"/>
  <c r="I512" i="21"/>
  <c r="I511" i="21"/>
  <c r="I510" i="21"/>
  <c r="I509" i="21"/>
  <c r="I508" i="21"/>
  <c r="I507" i="21"/>
  <c r="I506" i="21"/>
  <c r="I505" i="21"/>
  <c r="I504" i="21"/>
  <c r="I503" i="21"/>
  <c r="I502" i="21"/>
  <c r="I501" i="21"/>
  <c r="I500" i="21"/>
  <c r="I499" i="21"/>
  <c r="I498" i="21"/>
  <c r="I497" i="21"/>
  <c r="I496" i="21"/>
  <c r="I495" i="21"/>
  <c r="I494" i="21"/>
  <c r="I493" i="21"/>
  <c r="I492" i="21"/>
  <c r="I491" i="21"/>
  <c r="I490" i="21"/>
  <c r="I489" i="21"/>
  <c r="I488" i="21"/>
  <c r="I487" i="21"/>
  <c r="I486" i="21"/>
  <c r="I485" i="21"/>
  <c r="I484" i="21"/>
  <c r="I483" i="21"/>
  <c r="I482" i="21"/>
  <c r="I481" i="21"/>
  <c r="I480" i="21"/>
  <c r="I479" i="21"/>
  <c r="I478" i="21"/>
  <c r="I477" i="21"/>
  <c r="I476" i="21"/>
  <c r="I475" i="21"/>
  <c r="I474" i="21"/>
  <c r="I473" i="21"/>
  <c r="I472" i="21"/>
  <c r="I471" i="21"/>
  <c r="I470" i="21"/>
  <c r="I469" i="21"/>
  <c r="I468" i="21"/>
  <c r="I467" i="21"/>
  <c r="I466" i="21"/>
  <c r="I465" i="21"/>
  <c r="I464" i="21"/>
  <c r="I463" i="21"/>
  <c r="I462" i="21"/>
  <c r="I461" i="21"/>
  <c r="I460" i="21"/>
  <c r="I459" i="21"/>
  <c r="I458" i="21"/>
  <c r="I457" i="21"/>
  <c r="I456" i="21"/>
  <c r="I455" i="21"/>
  <c r="I454" i="21"/>
  <c r="I453" i="21"/>
  <c r="I452" i="21"/>
  <c r="I451" i="21"/>
  <c r="I450" i="21"/>
  <c r="I449" i="21"/>
  <c r="I448" i="21"/>
  <c r="I447" i="21"/>
  <c r="I446" i="21"/>
  <c r="I445" i="21"/>
  <c r="I444" i="21"/>
  <c r="I443" i="21"/>
  <c r="I442" i="21"/>
  <c r="I441" i="21"/>
  <c r="I440" i="21"/>
  <c r="I439" i="21"/>
  <c r="I438" i="21"/>
  <c r="I437" i="21"/>
  <c r="I436" i="21"/>
  <c r="I435" i="21"/>
  <c r="I434" i="21"/>
  <c r="I433" i="21"/>
  <c r="I432" i="21"/>
  <c r="I431" i="21"/>
  <c r="I430" i="21"/>
  <c r="I429" i="21"/>
  <c r="I428" i="21"/>
  <c r="I427" i="21"/>
  <c r="I426" i="21"/>
  <c r="I425" i="21"/>
  <c r="I424" i="21"/>
  <c r="I423" i="21"/>
  <c r="I422" i="21"/>
  <c r="I421" i="21"/>
  <c r="I420" i="21"/>
  <c r="I419" i="21"/>
  <c r="I418" i="21"/>
  <c r="I417" i="21"/>
  <c r="I416" i="21"/>
  <c r="I415" i="21"/>
  <c r="I414" i="21"/>
  <c r="I413" i="21"/>
  <c r="I412" i="21"/>
  <c r="I411" i="21"/>
  <c r="I410" i="21"/>
  <c r="I409" i="21"/>
  <c r="I408" i="21"/>
  <c r="I407" i="21"/>
  <c r="I406" i="21"/>
  <c r="I405" i="21"/>
  <c r="I404" i="21"/>
  <c r="I403" i="21"/>
  <c r="I402" i="21"/>
  <c r="I401" i="21"/>
  <c r="I400" i="21"/>
  <c r="I399" i="21"/>
  <c r="I398" i="21"/>
  <c r="I397" i="21"/>
  <c r="I396" i="21"/>
  <c r="I395" i="21"/>
  <c r="I394" i="21"/>
  <c r="I393" i="21"/>
  <c r="I392" i="21"/>
  <c r="I391" i="21"/>
  <c r="I390" i="21"/>
  <c r="I389" i="21"/>
  <c r="I388" i="21"/>
  <c r="I387" i="21"/>
  <c r="I386" i="21"/>
  <c r="I385" i="21"/>
  <c r="I384" i="21"/>
  <c r="I383" i="21"/>
  <c r="I382" i="21"/>
  <c r="I381" i="21"/>
  <c r="I380" i="21"/>
  <c r="I379" i="21"/>
  <c r="I378" i="21"/>
  <c r="I377" i="21"/>
  <c r="I376" i="21"/>
  <c r="I375" i="21"/>
  <c r="I374" i="21"/>
  <c r="I373" i="21"/>
  <c r="I372" i="21"/>
  <c r="I371" i="21"/>
  <c r="I370" i="21"/>
  <c r="I369" i="21"/>
  <c r="I368" i="21"/>
  <c r="I367" i="21"/>
  <c r="I366" i="21"/>
  <c r="I365" i="21"/>
  <c r="I364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339" i="21"/>
  <c r="I338" i="21"/>
  <c r="I337" i="21"/>
  <c r="I336" i="21"/>
  <c r="I335" i="21"/>
  <c r="I334" i="21"/>
  <c r="I333" i="21"/>
  <c r="I332" i="21"/>
  <c r="I331" i="21"/>
  <c r="I330" i="21"/>
  <c r="I329" i="21"/>
  <c r="I328" i="21"/>
  <c r="I327" i="21"/>
  <c r="I326" i="21"/>
  <c r="I325" i="21"/>
  <c r="I324" i="21"/>
  <c r="I323" i="21"/>
  <c r="I322" i="21"/>
  <c r="I321" i="21"/>
  <c r="I320" i="21"/>
  <c r="I319" i="21"/>
  <c r="I318" i="21"/>
  <c r="I317" i="21"/>
  <c r="I316" i="21"/>
  <c r="I315" i="21"/>
  <c r="I314" i="21"/>
  <c r="I313" i="21"/>
  <c r="I312" i="21"/>
  <c r="I311" i="21"/>
  <c r="I310" i="21"/>
  <c r="I309" i="21"/>
  <c r="I308" i="21"/>
  <c r="I307" i="21"/>
  <c r="I306" i="21"/>
  <c r="I305" i="21"/>
  <c r="I304" i="21"/>
  <c r="I303" i="21"/>
  <c r="I302" i="21"/>
  <c r="I301" i="21"/>
  <c r="I300" i="21"/>
  <c r="I299" i="21"/>
  <c r="I298" i="21"/>
  <c r="I297" i="21"/>
  <c r="I296" i="21"/>
  <c r="I295" i="21"/>
  <c r="I294" i="21"/>
  <c r="I293" i="21"/>
  <c r="I292" i="21"/>
  <c r="I291" i="21"/>
  <c r="I290" i="21"/>
  <c r="I289" i="21"/>
  <c r="I288" i="21"/>
  <c r="I287" i="21"/>
  <c r="I286" i="21"/>
  <c r="I285" i="21"/>
  <c r="I284" i="21"/>
  <c r="I283" i="21"/>
  <c r="I282" i="21"/>
  <c r="I281" i="21"/>
  <c r="I280" i="21"/>
  <c r="I279" i="21"/>
  <c r="I278" i="21"/>
  <c r="I277" i="21"/>
  <c r="I276" i="21"/>
  <c r="I275" i="21"/>
  <c r="I274" i="21"/>
  <c r="I273" i="21"/>
  <c r="I272" i="21"/>
  <c r="I271" i="21"/>
  <c r="I270" i="21"/>
  <c r="I269" i="21"/>
  <c r="I268" i="21"/>
  <c r="I267" i="21"/>
  <c r="I266" i="21"/>
  <c r="I265" i="21"/>
  <c r="I264" i="21"/>
  <c r="I263" i="21"/>
  <c r="I262" i="21"/>
  <c r="I261" i="21"/>
  <c r="I260" i="21"/>
  <c r="I259" i="21"/>
  <c r="I258" i="21"/>
  <c r="I257" i="21"/>
  <c r="I256" i="21"/>
  <c r="I255" i="21"/>
  <c r="I254" i="21"/>
  <c r="I253" i="21"/>
  <c r="I252" i="21"/>
  <c r="I251" i="21"/>
  <c r="I250" i="21"/>
  <c r="I249" i="21"/>
  <c r="I248" i="21"/>
  <c r="I247" i="21"/>
  <c r="I246" i="21"/>
  <c r="I245" i="21"/>
  <c r="I244" i="21"/>
  <c r="I243" i="21"/>
  <c r="I242" i="21"/>
  <c r="I241" i="21"/>
  <c r="I240" i="21"/>
  <c r="I239" i="21"/>
  <c r="I238" i="21"/>
  <c r="I237" i="21"/>
  <c r="I236" i="21"/>
  <c r="I235" i="21"/>
  <c r="I234" i="21"/>
  <c r="I233" i="21"/>
  <c r="I232" i="21"/>
  <c r="I231" i="21"/>
  <c r="I230" i="21"/>
  <c r="I229" i="21"/>
  <c r="I228" i="21"/>
  <c r="I227" i="21"/>
  <c r="I226" i="21"/>
  <c r="I225" i="21"/>
  <c r="I224" i="21"/>
  <c r="I223" i="21"/>
  <c r="I222" i="21"/>
  <c r="I221" i="21"/>
  <c r="I220" i="21"/>
  <c r="I219" i="21"/>
  <c r="I218" i="21"/>
  <c r="I217" i="21"/>
  <c r="I216" i="21"/>
  <c r="I215" i="21"/>
  <c r="I214" i="21"/>
  <c r="I213" i="21"/>
  <c r="I212" i="21"/>
  <c r="I211" i="21"/>
  <c r="I210" i="21"/>
  <c r="I209" i="21"/>
  <c r="I208" i="21"/>
  <c r="I207" i="21"/>
  <c r="I206" i="21"/>
  <c r="I205" i="21"/>
  <c r="I204" i="21"/>
  <c r="I203" i="21"/>
  <c r="I202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3" i="21"/>
  <c r="I182" i="21"/>
  <c r="I181" i="21"/>
  <c r="I180" i="21"/>
  <c r="I179" i="21"/>
  <c r="I178" i="21"/>
  <c r="I177" i="21"/>
  <c r="I176" i="21"/>
  <c r="I175" i="21"/>
  <c r="I174" i="21"/>
  <c r="I173" i="21"/>
  <c r="I172" i="21"/>
  <c r="I171" i="21"/>
  <c r="I170" i="21"/>
  <c r="I169" i="21"/>
  <c r="I168" i="21"/>
  <c r="I167" i="21"/>
  <c r="I166" i="21"/>
  <c r="I165" i="21"/>
  <c r="I164" i="21"/>
  <c r="I163" i="21"/>
  <c r="I162" i="21"/>
  <c r="I161" i="21"/>
  <c r="I160" i="21"/>
  <c r="I159" i="21"/>
  <c r="I158" i="21"/>
  <c r="I157" i="21"/>
  <c r="I156" i="21"/>
  <c r="I155" i="21"/>
  <c r="I154" i="21"/>
  <c r="I153" i="21"/>
  <c r="I152" i="21"/>
  <c r="I151" i="21"/>
  <c r="I150" i="21"/>
  <c r="I149" i="21"/>
  <c r="I148" i="21"/>
  <c r="I147" i="21"/>
  <c r="I146" i="21"/>
  <c r="I145" i="21"/>
  <c r="I144" i="21"/>
  <c r="I143" i="21"/>
  <c r="I142" i="21"/>
  <c r="I141" i="21"/>
  <c r="I140" i="21"/>
  <c r="I139" i="21"/>
  <c r="I138" i="21"/>
  <c r="I137" i="21"/>
  <c r="I136" i="21"/>
  <c r="I135" i="21"/>
  <c r="I134" i="21"/>
  <c r="I133" i="21"/>
  <c r="I132" i="21"/>
  <c r="I131" i="21"/>
  <c r="I130" i="21"/>
  <c r="I129" i="21"/>
  <c r="I128" i="21"/>
  <c r="I127" i="21"/>
  <c r="I126" i="21"/>
  <c r="I125" i="21"/>
  <c r="I124" i="21"/>
  <c r="I123" i="21"/>
  <c r="I122" i="21"/>
  <c r="I121" i="21"/>
  <c r="I120" i="21"/>
  <c r="I119" i="21"/>
  <c r="I118" i="21"/>
  <c r="I117" i="21"/>
  <c r="I116" i="21"/>
  <c r="I115" i="21"/>
  <c r="I114" i="21"/>
  <c r="I113" i="21"/>
  <c r="I112" i="21"/>
  <c r="I111" i="21"/>
  <c r="I110" i="21"/>
  <c r="I109" i="21"/>
  <c r="I108" i="21"/>
  <c r="I107" i="21"/>
  <c r="I106" i="21"/>
  <c r="I105" i="21"/>
  <c r="I104" i="21"/>
  <c r="I103" i="21"/>
  <c r="I102" i="21"/>
  <c r="I101" i="21"/>
  <c r="I100" i="21"/>
  <c r="I99" i="21"/>
  <c r="I98" i="21"/>
  <c r="I97" i="21"/>
  <c r="I96" i="21"/>
  <c r="I95" i="21"/>
  <c r="I94" i="21"/>
  <c r="I93" i="21"/>
  <c r="I92" i="21"/>
  <c r="I91" i="21"/>
  <c r="I90" i="21"/>
  <c r="I89" i="21"/>
  <c r="I88" i="21"/>
  <c r="I87" i="21"/>
  <c r="I86" i="21"/>
  <c r="I85" i="21"/>
  <c r="I84" i="21"/>
  <c r="I83" i="21"/>
  <c r="I82" i="21"/>
  <c r="I81" i="21"/>
  <c r="I80" i="21"/>
  <c r="I79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G1138" i="21"/>
  <c r="G1137" i="21"/>
  <c r="G1136" i="21"/>
  <c r="G1135" i="21"/>
  <c r="G1134" i="21"/>
  <c r="G1133" i="21"/>
  <c r="G1132" i="21"/>
  <c r="G1131" i="21"/>
  <c r="G1130" i="21"/>
  <c r="G1129" i="21"/>
  <c r="G1128" i="21"/>
  <c r="G1127" i="21"/>
  <c r="G1126" i="21"/>
  <c r="G1125" i="21"/>
  <c r="G1124" i="21"/>
  <c r="G1123" i="21"/>
  <c r="G1122" i="21"/>
  <c r="G1121" i="21"/>
  <c r="G1120" i="21"/>
  <c r="G1119" i="21"/>
  <c r="G1118" i="21"/>
  <c r="G1117" i="21"/>
  <c r="G1116" i="21"/>
  <c r="G1115" i="21"/>
  <c r="G1114" i="21"/>
  <c r="G1113" i="21"/>
  <c r="G1112" i="21"/>
  <c r="G1111" i="21"/>
  <c r="G1110" i="21"/>
  <c r="G1109" i="21"/>
  <c r="G1108" i="21"/>
  <c r="G1107" i="21"/>
  <c r="G1106" i="21"/>
  <c r="G1105" i="21"/>
  <c r="G1104" i="21"/>
  <c r="G1103" i="21"/>
  <c r="G1102" i="21"/>
  <c r="G1101" i="21"/>
  <c r="G1100" i="21"/>
  <c r="G1099" i="21"/>
  <c r="G1098" i="21"/>
  <c r="G1097" i="21"/>
  <c r="G1096" i="21"/>
  <c r="G1095" i="21"/>
  <c r="G1094" i="21"/>
  <c r="G1093" i="21"/>
  <c r="G1092" i="21"/>
  <c r="G1091" i="21"/>
  <c r="G1090" i="21"/>
  <c r="G1089" i="21"/>
  <c r="G1088" i="21"/>
  <c r="G1087" i="21"/>
  <c r="G1086" i="21"/>
  <c r="G1085" i="21"/>
  <c r="G1084" i="21"/>
  <c r="G1083" i="21"/>
  <c r="G1082" i="21"/>
  <c r="G1081" i="21"/>
  <c r="G1080" i="21"/>
  <c r="G1079" i="21"/>
  <c r="G1078" i="21"/>
  <c r="G1077" i="21"/>
  <c r="G1076" i="21"/>
  <c r="G1075" i="21"/>
  <c r="G1074" i="21"/>
  <c r="G1073" i="21"/>
  <c r="G1072" i="21"/>
  <c r="G1071" i="21"/>
  <c r="G1070" i="21"/>
  <c r="G1069" i="21"/>
  <c r="G1068" i="21"/>
  <c r="G1067" i="21"/>
  <c r="G1066" i="21"/>
  <c r="G1065" i="21"/>
  <c r="G1064" i="21"/>
  <c r="G1063" i="21"/>
  <c r="G1062" i="21"/>
  <c r="G1061" i="21"/>
  <c r="G1060" i="21"/>
  <c r="G1059" i="21"/>
  <c r="G1058" i="21"/>
  <c r="G1057" i="21"/>
  <c r="G1056" i="21"/>
  <c r="G1055" i="21"/>
  <c r="G1054" i="21"/>
  <c r="G1053" i="21"/>
  <c r="G1052" i="21"/>
  <c r="G1051" i="21"/>
  <c r="G1050" i="21"/>
  <c r="G1049" i="21"/>
  <c r="G1048" i="21"/>
  <c r="G1047" i="21"/>
  <c r="G1046" i="21"/>
  <c r="G1045" i="21"/>
  <c r="G1044" i="21"/>
  <c r="G1043" i="21"/>
  <c r="G1042" i="21"/>
  <c r="G1041" i="21"/>
  <c r="G1040" i="21"/>
  <c r="G1039" i="21"/>
  <c r="G1038" i="21"/>
  <c r="G1037" i="21"/>
  <c r="G1036" i="21"/>
  <c r="G1035" i="21"/>
  <c r="G1034" i="21"/>
  <c r="G1033" i="21"/>
  <c r="G1032" i="21"/>
  <c r="G1031" i="21"/>
  <c r="G1030" i="21"/>
  <c r="G1029" i="21"/>
  <c r="G1028" i="21"/>
  <c r="G1027" i="21"/>
  <c r="G1026" i="21"/>
  <c r="G1025" i="21"/>
  <c r="G1024" i="21"/>
  <c r="G1023" i="21"/>
  <c r="G1022" i="21"/>
  <c r="G1021" i="21"/>
  <c r="G1020" i="21"/>
  <c r="G1019" i="21"/>
  <c r="G1018" i="21"/>
  <c r="G1017" i="21"/>
  <c r="G1016" i="21"/>
  <c r="G1015" i="21"/>
  <c r="G1014" i="21"/>
  <c r="G1013" i="21"/>
  <c r="G1012" i="21"/>
  <c r="G1011" i="21"/>
  <c r="G1010" i="21"/>
  <c r="G1009" i="21"/>
  <c r="G1008" i="21"/>
  <c r="G1007" i="21"/>
  <c r="G1006" i="21"/>
  <c r="G1005" i="21"/>
  <c r="G1004" i="21"/>
  <c r="G1003" i="21"/>
  <c r="G1002" i="21"/>
  <c r="G1001" i="21"/>
  <c r="G1000" i="21"/>
  <c r="G999" i="21"/>
  <c r="G998" i="21"/>
  <c r="G997" i="21"/>
  <c r="G996" i="21"/>
  <c r="G995" i="21"/>
  <c r="G994" i="21"/>
  <c r="G993" i="21"/>
  <c r="G992" i="21"/>
  <c r="G991" i="21"/>
  <c r="G990" i="21"/>
  <c r="G989" i="21"/>
  <c r="G988" i="21"/>
  <c r="G987" i="21"/>
  <c r="G986" i="21"/>
  <c r="G985" i="21"/>
  <c r="G984" i="21"/>
  <c r="G983" i="21"/>
  <c r="G982" i="21"/>
  <c r="G981" i="21"/>
  <c r="G980" i="21"/>
  <c r="G979" i="21"/>
  <c r="G978" i="21"/>
  <c r="G977" i="21"/>
  <c r="G976" i="21"/>
  <c r="G975" i="21"/>
  <c r="G974" i="21"/>
  <c r="G973" i="21"/>
  <c r="G972" i="21"/>
  <c r="G971" i="21"/>
  <c r="G970" i="21"/>
  <c r="G969" i="21"/>
  <c r="G968" i="21"/>
  <c r="G967" i="21"/>
  <c r="G966" i="21"/>
  <c r="G965" i="21"/>
  <c r="G964" i="21"/>
  <c r="G963" i="21"/>
  <c r="G962" i="21"/>
  <c r="G961" i="21"/>
  <c r="G960" i="21"/>
  <c r="G959" i="21"/>
  <c r="G958" i="21"/>
  <c r="G957" i="21"/>
  <c r="G956" i="21"/>
  <c r="G955" i="21"/>
  <c r="G954" i="21"/>
  <c r="G953" i="21"/>
  <c r="G952" i="21"/>
  <c r="G951" i="21"/>
  <c r="G950" i="21"/>
  <c r="G949" i="21"/>
  <c r="G948" i="21"/>
  <c r="G947" i="21"/>
  <c r="G946" i="21"/>
  <c r="G945" i="21"/>
  <c r="G944" i="21"/>
  <c r="G943" i="21"/>
  <c r="G942" i="21"/>
  <c r="G941" i="21"/>
  <c r="G940" i="21"/>
  <c r="G939" i="21"/>
  <c r="G938" i="21"/>
  <c r="G937" i="21"/>
  <c r="G936" i="21"/>
  <c r="G935" i="21"/>
  <c r="G934" i="21"/>
  <c r="G933" i="21"/>
  <c r="G932" i="21"/>
  <c r="G931" i="21"/>
  <c r="G930" i="21"/>
  <c r="G929" i="21"/>
  <c r="G928" i="21"/>
  <c r="G927" i="21"/>
  <c r="G926" i="21"/>
  <c r="G925" i="21"/>
  <c r="G924" i="21"/>
  <c r="G923" i="21"/>
  <c r="G922" i="21"/>
  <c r="G921" i="21"/>
  <c r="G920" i="21"/>
  <c r="G919" i="21"/>
  <c r="G918" i="21"/>
  <c r="G917" i="21"/>
  <c r="G916" i="21"/>
  <c r="G915" i="21"/>
  <c r="G914" i="21"/>
  <c r="G913" i="21"/>
  <c r="G912" i="21"/>
  <c r="G911" i="21"/>
  <c r="G910" i="21"/>
  <c r="G909" i="21"/>
  <c r="G908" i="21"/>
  <c r="G907" i="21"/>
  <c r="G906" i="21"/>
  <c r="G905" i="21"/>
  <c r="G904" i="21"/>
  <c r="G903" i="21"/>
  <c r="G902" i="21"/>
  <c r="G901" i="21"/>
  <c r="G900" i="21"/>
  <c r="G899" i="21"/>
  <c r="G898" i="21"/>
  <c r="G897" i="21"/>
  <c r="G896" i="21"/>
  <c r="G895" i="21"/>
  <c r="G894" i="21"/>
  <c r="G893" i="21"/>
  <c r="G892" i="21"/>
  <c r="G891" i="21"/>
  <c r="G890" i="21"/>
  <c r="G889" i="21"/>
  <c r="G888" i="21"/>
  <c r="G887" i="21"/>
  <c r="G886" i="21"/>
  <c r="G885" i="21"/>
  <c r="G884" i="21"/>
  <c r="G883" i="21"/>
  <c r="G882" i="21"/>
  <c r="G881" i="21"/>
  <c r="G880" i="21"/>
  <c r="G879" i="21"/>
  <c r="G878" i="21"/>
  <c r="G877" i="21"/>
  <c r="G876" i="21"/>
  <c r="G875" i="21"/>
  <c r="G874" i="21"/>
  <c r="G873" i="21"/>
  <c r="G872" i="21"/>
  <c r="G871" i="21"/>
  <c r="G870" i="21"/>
  <c r="G869" i="21"/>
  <c r="G868" i="21"/>
  <c r="G867" i="21"/>
  <c r="G866" i="21"/>
  <c r="G865" i="21"/>
  <c r="G864" i="21"/>
  <c r="G863" i="21"/>
  <c r="G862" i="21"/>
  <c r="G861" i="21"/>
  <c r="G860" i="21"/>
  <c r="G859" i="21"/>
  <c r="G858" i="21"/>
  <c r="G857" i="21"/>
  <c r="G856" i="21"/>
  <c r="G855" i="21"/>
  <c r="G854" i="21"/>
  <c r="G853" i="21"/>
  <c r="G852" i="21"/>
  <c r="G851" i="21"/>
  <c r="G850" i="21"/>
  <c r="G849" i="21"/>
  <c r="G848" i="21"/>
  <c r="G847" i="21"/>
  <c r="G846" i="21"/>
  <c r="G845" i="21"/>
  <c r="G844" i="21"/>
  <c r="G843" i="21"/>
  <c r="G842" i="21"/>
  <c r="G841" i="21"/>
  <c r="G840" i="21"/>
  <c r="G839" i="21"/>
  <c r="G838" i="21"/>
  <c r="G837" i="21"/>
  <c r="G836" i="21"/>
  <c r="G835" i="21"/>
  <c r="G834" i="21"/>
  <c r="G833" i="21"/>
  <c r="G832" i="21"/>
  <c r="G831" i="21"/>
  <c r="G830" i="21"/>
  <c r="G829" i="21"/>
  <c r="G828" i="21"/>
  <c r="G827" i="21"/>
  <c r="G826" i="21"/>
  <c r="G825" i="21"/>
  <c r="G824" i="21"/>
  <c r="G823" i="21"/>
  <c r="G822" i="21"/>
  <c r="G821" i="21"/>
  <c r="G820" i="21"/>
  <c r="G819" i="21"/>
  <c r="G818" i="21"/>
  <c r="G817" i="21"/>
  <c r="G816" i="21"/>
  <c r="G815" i="21"/>
  <c r="G814" i="21"/>
  <c r="G813" i="21"/>
  <c r="G812" i="21"/>
  <c r="G811" i="21"/>
  <c r="G810" i="21"/>
  <c r="G809" i="21"/>
  <c r="G808" i="21"/>
  <c r="G807" i="21"/>
  <c r="G806" i="21"/>
  <c r="G805" i="21"/>
  <c r="G804" i="21"/>
  <c r="G803" i="21"/>
  <c r="G802" i="21"/>
  <c r="G801" i="21"/>
  <c r="G800" i="21"/>
  <c r="G799" i="21"/>
  <c r="G798" i="21"/>
  <c r="G797" i="21"/>
  <c r="G796" i="21"/>
  <c r="G795" i="21"/>
  <c r="G794" i="21"/>
  <c r="G793" i="21"/>
  <c r="G792" i="21"/>
  <c r="G791" i="21"/>
  <c r="G790" i="21"/>
  <c r="G789" i="21"/>
  <c r="G788" i="21"/>
  <c r="G787" i="21"/>
  <c r="G786" i="21"/>
  <c r="G785" i="21"/>
  <c r="G784" i="21"/>
  <c r="G783" i="21"/>
  <c r="G782" i="21"/>
  <c r="G781" i="21"/>
  <c r="G780" i="21"/>
  <c r="G779" i="21"/>
  <c r="G778" i="21"/>
  <c r="G777" i="21"/>
  <c r="G776" i="21"/>
  <c r="G775" i="21"/>
  <c r="G774" i="21"/>
  <c r="G773" i="21"/>
  <c r="G772" i="21"/>
  <c r="G771" i="21"/>
  <c r="G770" i="21"/>
  <c r="G769" i="21"/>
  <c r="G768" i="21"/>
  <c r="G767" i="21"/>
  <c r="G766" i="21"/>
  <c r="G765" i="21"/>
  <c r="G764" i="21"/>
  <c r="G763" i="21"/>
  <c r="G762" i="21"/>
  <c r="G761" i="21"/>
  <c r="G760" i="21"/>
  <c r="G759" i="21"/>
  <c r="G758" i="21"/>
  <c r="G757" i="21"/>
  <c r="G756" i="21"/>
  <c r="G755" i="21"/>
  <c r="G754" i="21"/>
  <c r="G753" i="21"/>
  <c r="G752" i="21"/>
  <c r="G751" i="21"/>
  <c r="G750" i="21"/>
  <c r="G749" i="21"/>
  <c r="G748" i="21"/>
  <c r="G747" i="21"/>
  <c r="G746" i="21"/>
  <c r="G745" i="21"/>
  <c r="G744" i="21"/>
  <c r="G743" i="21"/>
  <c r="G742" i="21"/>
  <c r="G741" i="21"/>
  <c r="G740" i="21"/>
  <c r="G739" i="21"/>
  <c r="G738" i="21"/>
  <c r="G737" i="21"/>
  <c r="G736" i="21"/>
  <c r="G735" i="21"/>
  <c r="G734" i="21"/>
  <c r="G733" i="21"/>
  <c r="G732" i="21"/>
  <c r="G731" i="21"/>
  <c r="G730" i="21"/>
  <c r="G729" i="21"/>
  <c r="G728" i="21"/>
  <c r="G727" i="21"/>
  <c r="G726" i="21"/>
  <c r="G725" i="21"/>
  <c r="G724" i="21"/>
  <c r="G723" i="21"/>
  <c r="G722" i="21"/>
  <c r="G721" i="21"/>
  <c r="G720" i="21"/>
  <c r="G719" i="21"/>
  <c r="G718" i="21"/>
  <c r="G717" i="21"/>
  <c r="G716" i="21"/>
  <c r="G715" i="21"/>
  <c r="G714" i="21"/>
  <c r="G713" i="21"/>
  <c r="G712" i="21"/>
  <c r="G711" i="21"/>
  <c r="G710" i="21"/>
  <c r="G709" i="21"/>
  <c r="G708" i="21"/>
  <c r="G707" i="21"/>
  <c r="G706" i="21"/>
  <c r="G705" i="21"/>
  <c r="G704" i="21"/>
  <c r="G703" i="21"/>
  <c r="G702" i="21"/>
  <c r="G701" i="21"/>
  <c r="G700" i="21"/>
  <c r="G699" i="21"/>
  <c r="G698" i="21"/>
  <c r="G697" i="21"/>
  <c r="G696" i="21"/>
  <c r="G695" i="21"/>
  <c r="G694" i="21"/>
  <c r="G693" i="21"/>
  <c r="G692" i="21"/>
  <c r="G691" i="21"/>
  <c r="G690" i="21"/>
  <c r="G689" i="21"/>
  <c r="G688" i="21"/>
  <c r="G687" i="21"/>
  <c r="G686" i="21"/>
  <c r="G685" i="21"/>
  <c r="G684" i="21"/>
  <c r="G683" i="21"/>
  <c r="G682" i="21"/>
  <c r="G681" i="21"/>
  <c r="G680" i="21"/>
  <c r="G679" i="21"/>
  <c r="G678" i="21"/>
  <c r="G677" i="21"/>
  <c r="G676" i="21"/>
  <c r="G675" i="21"/>
  <c r="G674" i="21"/>
  <c r="G673" i="21"/>
  <c r="G672" i="21"/>
  <c r="G671" i="21"/>
  <c r="G670" i="21"/>
  <c r="G669" i="21"/>
  <c r="G668" i="21"/>
  <c r="G667" i="21"/>
  <c r="G666" i="21"/>
  <c r="G665" i="21"/>
  <c r="G664" i="21"/>
  <c r="G663" i="21"/>
  <c r="G662" i="21"/>
  <c r="G661" i="21"/>
  <c r="G660" i="21"/>
  <c r="G659" i="21"/>
  <c r="G658" i="21"/>
  <c r="G657" i="21"/>
  <c r="G656" i="21"/>
  <c r="G655" i="21"/>
  <c r="G654" i="21"/>
  <c r="G653" i="21"/>
  <c r="G652" i="21"/>
  <c r="G651" i="21"/>
  <c r="G650" i="21"/>
  <c r="G649" i="21"/>
  <c r="G648" i="21"/>
  <c r="G647" i="21"/>
  <c r="G646" i="21"/>
  <c r="G645" i="21"/>
  <c r="G644" i="21"/>
  <c r="G643" i="21"/>
  <c r="G642" i="21"/>
  <c r="G641" i="21"/>
  <c r="G640" i="21"/>
  <c r="G639" i="21"/>
  <c r="G638" i="21"/>
  <c r="G637" i="21"/>
  <c r="G636" i="21"/>
  <c r="G635" i="21"/>
  <c r="G634" i="21"/>
  <c r="G633" i="21"/>
  <c r="G632" i="21"/>
  <c r="G631" i="21"/>
  <c r="G630" i="21"/>
  <c r="G629" i="21"/>
  <c r="G628" i="21"/>
  <c r="G627" i="21"/>
  <c r="G626" i="21"/>
  <c r="G625" i="21"/>
  <c r="G624" i="21"/>
  <c r="G623" i="21"/>
  <c r="G622" i="21"/>
  <c r="G621" i="21"/>
  <c r="G620" i="21"/>
  <c r="G619" i="21"/>
  <c r="G618" i="21"/>
  <c r="G617" i="21"/>
  <c r="G616" i="21"/>
  <c r="G615" i="21"/>
  <c r="G614" i="21"/>
  <c r="G613" i="21"/>
  <c r="G612" i="21"/>
  <c r="G611" i="21"/>
  <c r="G610" i="21"/>
  <c r="G609" i="21"/>
  <c r="G608" i="21"/>
  <c r="G607" i="21"/>
  <c r="G606" i="21"/>
  <c r="G605" i="21"/>
  <c r="G604" i="21"/>
  <c r="G603" i="21"/>
  <c r="G602" i="21"/>
  <c r="G601" i="21"/>
  <c r="G600" i="21"/>
  <c r="G599" i="21"/>
  <c r="G598" i="21"/>
  <c r="G597" i="21"/>
  <c r="G596" i="21"/>
  <c r="G595" i="21"/>
  <c r="G594" i="21"/>
  <c r="G593" i="21"/>
  <c r="G592" i="21"/>
  <c r="G591" i="21"/>
  <c r="G590" i="21"/>
  <c r="G589" i="21"/>
  <c r="G588" i="21"/>
  <c r="G587" i="21"/>
  <c r="G586" i="21"/>
  <c r="G585" i="21"/>
  <c r="G584" i="21"/>
  <c r="G583" i="21"/>
  <c r="G582" i="21"/>
  <c r="G581" i="21"/>
  <c r="G580" i="21"/>
  <c r="G579" i="21"/>
  <c r="G578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7" i="21"/>
  <c r="G556" i="21"/>
  <c r="G555" i="21"/>
  <c r="G554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33" i="21"/>
  <c r="G532" i="21"/>
  <c r="G531" i="21"/>
  <c r="G530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9" i="21"/>
  <c r="G508" i="21"/>
  <c r="G507" i="21"/>
  <c r="G506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5" i="21"/>
  <c r="G484" i="21"/>
  <c r="G483" i="21"/>
  <c r="G482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61" i="21"/>
  <c r="G460" i="21"/>
  <c r="G459" i="21"/>
  <c r="G458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7" i="21"/>
  <c r="G436" i="21"/>
  <c r="G435" i="21"/>
  <c r="G434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13" i="21"/>
  <c r="G412" i="21"/>
  <c r="G411" i="21"/>
  <c r="G410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9" i="21"/>
  <c r="G388" i="21"/>
  <c r="G387" i="21"/>
  <c r="G386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5" i="21"/>
  <c r="G364" i="21"/>
  <c r="G363" i="21"/>
  <c r="G362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41" i="21"/>
  <c r="G340" i="21"/>
  <c r="G339" i="21"/>
  <c r="G338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7" i="21"/>
  <c r="G316" i="21"/>
  <c r="G315" i="21"/>
  <c r="G314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93" i="21"/>
  <c r="G292" i="21"/>
  <c r="G291" i="21"/>
  <c r="G290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9" i="21"/>
  <c r="G268" i="21"/>
  <c r="G267" i="21"/>
  <c r="G266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5" i="21"/>
  <c r="G244" i="21"/>
  <c r="G243" i="21"/>
  <c r="G242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21" i="21"/>
  <c r="G220" i="21"/>
  <c r="G219" i="21"/>
  <c r="G218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7" i="21"/>
  <c r="G196" i="21"/>
  <c r="G195" i="21"/>
  <c r="G194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73" i="21"/>
  <c r="G172" i="21"/>
  <c r="G171" i="21"/>
  <c r="G170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9" i="21"/>
  <c r="G148" i="21"/>
  <c r="G147" i="21"/>
  <c r="G146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5" i="21"/>
  <c r="G124" i="21"/>
  <c r="G123" i="21"/>
  <c r="G122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G5" i="21"/>
  <c r="G4" i="21"/>
  <c r="D1166" i="21"/>
  <c r="D1165" i="21"/>
  <c r="D1164" i="21"/>
  <c r="D1163" i="21"/>
  <c r="D1162" i="21"/>
  <c r="D1161" i="21"/>
  <c r="D1160" i="21"/>
  <c r="D1159" i="21"/>
  <c r="D1158" i="21"/>
  <c r="D1157" i="21"/>
  <c r="D1156" i="21"/>
  <c r="D1155" i="21"/>
  <c r="D1154" i="21"/>
  <c r="D1153" i="21"/>
  <c r="E1138" i="21"/>
  <c r="E1137" i="21"/>
  <c r="E1136" i="21"/>
  <c r="E1135" i="21"/>
  <c r="E1134" i="21"/>
  <c r="E1133" i="21"/>
  <c r="E1132" i="21"/>
  <c r="E1131" i="21"/>
  <c r="E1130" i="21"/>
  <c r="E1129" i="21"/>
  <c r="E1128" i="21"/>
  <c r="E1127" i="21"/>
  <c r="E1126" i="21"/>
  <c r="E1125" i="21"/>
  <c r="E1124" i="21"/>
  <c r="E1123" i="21"/>
  <c r="E1122" i="21"/>
  <c r="E1121" i="21"/>
  <c r="E1120" i="21"/>
  <c r="E1119" i="21"/>
  <c r="E1118" i="21"/>
  <c r="E1117" i="21"/>
  <c r="E1116" i="21"/>
  <c r="E1115" i="21"/>
  <c r="E1114" i="21"/>
  <c r="E1113" i="21"/>
  <c r="E1112" i="21"/>
  <c r="E1111" i="21"/>
  <c r="E1110" i="21"/>
  <c r="E1109" i="21"/>
  <c r="E1108" i="21"/>
  <c r="E1107" i="21"/>
  <c r="E1106" i="21"/>
  <c r="E1105" i="21"/>
  <c r="E1104" i="21"/>
  <c r="E1103" i="21"/>
  <c r="E1102" i="21"/>
  <c r="E1101" i="21"/>
  <c r="E1100" i="21"/>
  <c r="E1099" i="21"/>
  <c r="E1098" i="21"/>
  <c r="E1097" i="21"/>
  <c r="E1096" i="21"/>
  <c r="E1095" i="21"/>
  <c r="E1094" i="21"/>
  <c r="E1093" i="21"/>
  <c r="E1092" i="21"/>
  <c r="E1091" i="21"/>
  <c r="E1090" i="21"/>
  <c r="E1089" i="21"/>
  <c r="E1088" i="21"/>
  <c r="E1087" i="21"/>
  <c r="E1086" i="21"/>
  <c r="E1085" i="21"/>
  <c r="E1084" i="21"/>
  <c r="E1083" i="21"/>
  <c r="E1082" i="21"/>
  <c r="E1081" i="21"/>
  <c r="E1080" i="21"/>
  <c r="E1079" i="21"/>
  <c r="E1078" i="21"/>
  <c r="E1077" i="21"/>
  <c r="E1076" i="21"/>
  <c r="E1075" i="21"/>
  <c r="E1074" i="21"/>
  <c r="E1073" i="21"/>
  <c r="E1072" i="21"/>
  <c r="E1071" i="21"/>
  <c r="E1070" i="21"/>
  <c r="E1069" i="21"/>
  <c r="E1068" i="21"/>
  <c r="E1067" i="21"/>
  <c r="E1066" i="21"/>
  <c r="E1065" i="21"/>
  <c r="E1064" i="21"/>
  <c r="E1063" i="21"/>
  <c r="E1062" i="21"/>
  <c r="E1061" i="21"/>
  <c r="E1060" i="21"/>
  <c r="E1059" i="21"/>
  <c r="E1058" i="21"/>
  <c r="E1057" i="21"/>
  <c r="E1056" i="21"/>
  <c r="E1055" i="21"/>
  <c r="E1054" i="21"/>
  <c r="E1053" i="21"/>
  <c r="E1052" i="21"/>
  <c r="E1051" i="21"/>
  <c r="E1050" i="21"/>
  <c r="E1049" i="21"/>
  <c r="E1048" i="21"/>
  <c r="E1047" i="21"/>
  <c r="E1046" i="21"/>
  <c r="E1045" i="21"/>
  <c r="E1044" i="21"/>
  <c r="E1043" i="21"/>
  <c r="E1042" i="21"/>
  <c r="E1041" i="21"/>
  <c r="E1040" i="21"/>
  <c r="E1039" i="21"/>
  <c r="E1038" i="21"/>
  <c r="E1037" i="21"/>
  <c r="E1036" i="21"/>
  <c r="E1035" i="21"/>
  <c r="E1034" i="21"/>
  <c r="E1033" i="21"/>
  <c r="E1032" i="21"/>
  <c r="E1031" i="21"/>
  <c r="E1030" i="21"/>
  <c r="E1029" i="21"/>
  <c r="E1028" i="21"/>
  <c r="E1027" i="21"/>
  <c r="E1026" i="21"/>
  <c r="E1025" i="21"/>
  <c r="E1024" i="21"/>
  <c r="E1023" i="21"/>
  <c r="E1022" i="21"/>
  <c r="E1021" i="21"/>
  <c r="E1020" i="21"/>
  <c r="E1019" i="21"/>
  <c r="E1018" i="21"/>
  <c r="E1017" i="21"/>
  <c r="E1016" i="21"/>
  <c r="E1015" i="21"/>
  <c r="E1014" i="21"/>
  <c r="E1013" i="21"/>
  <c r="E1012" i="21"/>
  <c r="E1011" i="21"/>
  <c r="E1010" i="21"/>
  <c r="E1009" i="21"/>
  <c r="E1008" i="21"/>
  <c r="E1007" i="21"/>
  <c r="E1006" i="21"/>
  <c r="E1005" i="21"/>
  <c r="E1004" i="21"/>
  <c r="E1003" i="21"/>
  <c r="E1002" i="21"/>
  <c r="E1001" i="21"/>
  <c r="E1000" i="21"/>
  <c r="E999" i="21"/>
  <c r="E998" i="21"/>
  <c r="E997" i="21"/>
  <c r="E996" i="21"/>
  <c r="E995" i="21"/>
  <c r="E994" i="21"/>
  <c r="E993" i="21"/>
  <c r="E992" i="21"/>
  <c r="E991" i="21"/>
  <c r="E990" i="21"/>
  <c r="E989" i="21"/>
  <c r="E988" i="21"/>
  <c r="E987" i="21"/>
  <c r="E986" i="21"/>
  <c r="E985" i="21"/>
  <c r="E984" i="21"/>
  <c r="E983" i="21"/>
  <c r="E982" i="21"/>
  <c r="E981" i="21"/>
  <c r="E980" i="21"/>
  <c r="E979" i="21"/>
  <c r="E978" i="21"/>
  <c r="E977" i="21"/>
  <c r="E976" i="21"/>
  <c r="E975" i="21"/>
  <c r="E974" i="21"/>
  <c r="E973" i="21"/>
  <c r="E972" i="21"/>
  <c r="E971" i="21"/>
  <c r="E970" i="21"/>
  <c r="E969" i="21"/>
  <c r="E968" i="21"/>
  <c r="E967" i="21"/>
  <c r="E966" i="21"/>
  <c r="E965" i="21"/>
  <c r="E964" i="21"/>
  <c r="E963" i="21"/>
  <c r="E962" i="21"/>
  <c r="E961" i="21"/>
  <c r="E960" i="21"/>
  <c r="E959" i="21"/>
  <c r="E958" i="21"/>
  <c r="E957" i="21"/>
  <c r="E956" i="21"/>
  <c r="E955" i="21"/>
  <c r="E954" i="21"/>
  <c r="E953" i="21"/>
  <c r="E952" i="21"/>
  <c r="E951" i="21"/>
  <c r="E950" i="21"/>
  <c r="E949" i="21"/>
  <c r="E948" i="21"/>
  <c r="E947" i="21"/>
  <c r="E946" i="21"/>
  <c r="E945" i="21"/>
  <c r="E944" i="21"/>
  <c r="E943" i="21"/>
  <c r="E942" i="21"/>
  <c r="E941" i="21"/>
  <c r="E940" i="21"/>
  <c r="E939" i="21"/>
  <c r="E938" i="21"/>
  <c r="E937" i="21"/>
  <c r="E936" i="21"/>
  <c r="E935" i="21"/>
  <c r="E934" i="21"/>
  <c r="E933" i="21"/>
  <c r="E932" i="21"/>
  <c r="E931" i="21"/>
  <c r="E930" i="21"/>
  <c r="E929" i="21"/>
  <c r="E928" i="21"/>
  <c r="E927" i="21"/>
  <c r="E926" i="21"/>
  <c r="E925" i="21"/>
  <c r="E924" i="21"/>
  <c r="E923" i="21"/>
  <c r="E922" i="21"/>
  <c r="E921" i="21"/>
  <c r="E920" i="21"/>
  <c r="E919" i="21"/>
  <c r="E918" i="21"/>
  <c r="E917" i="21"/>
  <c r="E916" i="21"/>
  <c r="E915" i="21"/>
  <c r="E914" i="21"/>
  <c r="E913" i="21"/>
  <c r="E912" i="21"/>
  <c r="E911" i="21"/>
  <c r="E910" i="21"/>
  <c r="E909" i="21"/>
  <c r="E908" i="21"/>
  <c r="E907" i="21"/>
  <c r="E906" i="21"/>
  <c r="E905" i="21"/>
  <c r="E904" i="21"/>
  <c r="E903" i="21"/>
  <c r="E902" i="21"/>
  <c r="E901" i="21"/>
  <c r="E900" i="21"/>
  <c r="E899" i="21"/>
  <c r="E898" i="21"/>
  <c r="E897" i="21"/>
  <c r="E896" i="21"/>
  <c r="E895" i="21"/>
  <c r="E894" i="21"/>
  <c r="E893" i="21"/>
  <c r="E892" i="21"/>
  <c r="E891" i="21"/>
  <c r="E890" i="21"/>
  <c r="E889" i="21"/>
  <c r="E888" i="21"/>
  <c r="E887" i="21"/>
  <c r="E886" i="21"/>
  <c r="E885" i="21"/>
  <c r="E884" i="21"/>
  <c r="E883" i="21"/>
  <c r="E882" i="21"/>
  <c r="E881" i="21"/>
  <c r="E880" i="21"/>
  <c r="E879" i="21"/>
  <c r="E878" i="21"/>
  <c r="E877" i="21"/>
  <c r="E876" i="21"/>
  <c r="E875" i="21"/>
  <c r="E874" i="21"/>
  <c r="E873" i="21"/>
  <c r="E872" i="21"/>
  <c r="E871" i="21"/>
  <c r="E870" i="21"/>
  <c r="E869" i="21"/>
  <c r="E868" i="21"/>
  <c r="E867" i="21"/>
  <c r="E866" i="21"/>
  <c r="E865" i="21"/>
  <c r="E864" i="21"/>
  <c r="E863" i="21"/>
  <c r="E862" i="21"/>
  <c r="E861" i="21"/>
  <c r="E860" i="21"/>
  <c r="E859" i="21"/>
  <c r="E858" i="21"/>
  <c r="E857" i="21"/>
  <c r="E856" i="21"/>
  <c r="E855" i="21"/>
  <c r="E854" i="21"/>
  <c r="E853" i="21"/>
  <c r="E852" i="21"/>
  <c r="E851" i="21"/>
  <c r="E850" i="21"/>
  <c r="E849" i="21"/>
  <c r="E848" i="21"/>
  <c r="E847" i="21"/>
  <c r="E846" i="21"/>
  <c r="E845" i="21"/>
  <c r="E844" i="21"/>
  <c r="E843" i="21"/>
  <c r="E842" i="21"/>
  <c r="E841" i="21"/>
  <c r="E840" i="21"/>
  <c r="E839" i="21"/>
  <c r="E838" i="21"/>
  <c r="E837" i="21"/>
  <c r="E836" i="21"/>
  <c r="E835" i="21"/>
  <c r="E834" i="21"/>
  <c r="E833" i="21"/>
  <c r="E832" i="21"/>
  <c r="E831" i="21"/>
  <c r="E830" i="21"/>
  <c r="E829" i="21"/>
  <c r="E828" i="21"/>
  <c r="E827" i="21"/>
  <c r="E826" i="21"/>
  <c r="E825" i="21"/>
  <c r="E824" i="21"/>
  <c r="E823" i="21"/>
  <c r="E822" i="21"/>
  <c r="E821" i="21"/>
  <c r="E820" i="21"/>
  <c r="E819" i="21"/>
  <c r="E818" i="21"/>
  <c r="E817" i="21"/>
  <c r="E816" i="21"/>
  <c r="E815" i="21"/>
  <c r="E814" i="21"/>
  <c r="E813" i="21"/>
  <c r="E812" i="21"/>
  <c r="E811" i="21"/>
  <c r="E810" i="21"/>
  <c r="E809" i="21"/>
  <c r="E808" i="21"/>
  <c r="E807" i="21"/>
  <c r="E806" i="21"/>
  <c r="E805" i="21"/>
  <c r="E804" i="21"/>
  <c r="E803" i="21"/>
  <c r="E802" i="21"/>
  <c r="E801" i="21"/>
  <c r="E800" i="21"/>
  <c r="E799" i="21"/>
  <c r="E798" i="21"/>
  <c r="E797" i="21"/>
  <c r="E796" i="21"/>
  <c r="E795" i="21"/>
  <c r="E794" i="21"/>
  <c r="E793" i="21"/>
  <c r="E792" i="21"/>
  <c r="E791" i="21"/>
  <c r="E790" i="21"/>
  <c r="E789" i="21"/>
  <c r="E788" i="21"/>
  <c r="E787" i="21"/>
  <c r="E786" i="21"/>
  <c r="E785" i="21"/>
  <c r="E784" i="21"/>
  <c r="E783" i="21"/>
  <c r="E782" i="21"/>
  <c r="E781" i="21"/>
  <c r="E780" i="21"/>
  <c r="E779" i="21"/>
  <c r="E778" i="21"/>
  <c r="E777" i="21"/>
  <c r="E776" i="21"/>
  <c r="E775" i="21"/>
  <c r="E774" i="21"/>
  <c r="E773" i="21"/>
  <c r="E772" i="21"/>
  <c r="E771" i="21"/>
  <c r="E770" i="21"/>
  <c r="E769" i="21"/>
  <c r="E768" i="21"/>
  <c r="E767" i="21"/>
  <c r="E766" i="21"/>
  <c r="E765" i="21"/>
  <c r="E764" i="21"/>
  <c r="E763" i="21"/>
  <c r="E762" i="21"/>
  <c r="E761" i="21"/>
  <c r="E760" i="21"/>
  <c r="E759" i="21"/>
  <c r="E758" i="21"/>
  <c r="E757" i="21"/>
  <c r="E756" i="21"/>
  <c r="E755" i="21"/>
  <c r="E754" i="21"/>
  <c r="E753" i="21"/>
  <c r="E752" i="21"/>
  <c r="E751" i="21"/>
  <c r="E750" i="21"/>
  <c r="E749" i="21"/>
  <c r="E748" i="21"/>
  <c r="E747" i="21"/>
  <c r="E746" i="21"/>
  <c r="E745" i="21"/>
  <c r="E744" i="21"/>
  <c r="E743" i="21"/>
  <c r="E742" i="21"/>
  <c r="E741" i="21"/>
  <c r="E740" i="21"/>
  <c r="E739" i="21"/>
  <c r="E738" i="21"/>
  <c r="E737" i="21"/>
  <c r="E736" i="21"/>
  <c r="E735" i="21"/>
  <c r="E734" i="21"/>
  <c r="E733" i="21"/>
  <c r="E732" i="21"/>
  <c r="E731" i="21"/>
  <c r="E730" i="21"/>
  <c r="E729" i="21"/>
  <c r="E728" i="21"/>
  <c r="E727" i="21"/>
  <c r="E726" i="21"/>
  <c r="E725" i="21"/>
  <c r="E724" i="21"/>
  <c r="E723" i="21"/>
  <c r="E722" i="21"/>
  <c r="E721" i="21"/>
  <c r="E720" i="21"/>
  <c r="E719" i="21"/>
  <c r="E718" i="21"/>
  <c r="E717" i="21"/>
  <c r="E716" i="21"/>
  <c r="E715" i="21"/>
  <c r="E714" i="21"/>
  <c r="E713" i="21"/>
  <c r="E712" i="21"/>
  <c r="E711" i="21"/>
  <c r="E710" i="21"/>
  <c r="E709" i="21"/>
  <c r="E708" i="21"/>
  <c r="E707" i="21"/>
  <c r="E706" i="21"/>
  <c r="E705" i="21"/>
  <c r="E704" i="21"/>
  <c r="E703" i="21"/>
  <c r="E702" i="21"/>
  <c r="E701" i="21"/>
  <c r="E700" i="21"/>
  <c r="E699" i="21"/>
  <c r="E698" i="21"/>
  <c r="E697" i="21"/>
  <c r="E696" i="21"/>
  <c r="E695" i="21"/>
  <c r="E694" i="21"/>
  <c r="E693" i="21"/>
  <c r="E692" i="21"/>
  <c r="E691" i="21"/>
  <c r="E690" i="21"/>
  <c r="E689" i="21"/>
  <c r="E688" i="21"/>
  <c r="E687" i="21"/>
  <c r="E686" i="21"/>
  <c r="E685" i="21"/>
  <c r="E684" i="21"/>
  <c r="E683" i="21"/>
  <c r="E682" i="21"/>
  <c r="E681" i="21"/>
  <c r="E680" i="21"/>
  <c r="E679" i="21"/>
  <c r="E678" i="21"/>
  <c r="E677" i="21"/>
  <c r="E676" i="21"/>
  <c r="E675" i="21"/>
  <c r="E674" i="21"/>
  <c r="E673" i="21"/>
  <c r="E672" i="21"/>
  <c r="E671" i="21"/>
  <c r="E670" i="21"/>
  <c r="E669" i="21"/>
  <c r="E668" i="21"/>
  <c r="E667" i="21"/>
  <c r="E666" i="21"/>
  <c r="E665" i="21"/>
  <c r="E664" i="21"/>
  <c r="E663" i="21"/>
  <c r="E662" i="21"/>
  <c r="E661" i="21"/>
  <c r="E660" i="21"/>
  <c r="E659" i="21"/>
  <c r="E658" i="21"/>
  <c r="E657" i="21"/>
  <c r="E656" i="21"/>
  <c r="E655" i="21"/>
  <c r="E654" i="21"/>
  <c r="E653" i="21"/>
  <c r="E652" i="21"/>
  <c r="E651" i="21"/>
  <c r="E650" i="21"/>
  <c r="E649" i="21"/>
  <c r="E648" i="21"/>
  <c r="E647" i="21"/>
  <c r="E646" i="21"/>
  <c r="E645" i="21"/>
  <c r="E644" i="21"/>
  <c r="E643" i="21"/>
  <c r="E642" i="21"/>
  <c r="E641" i="21"/>
  <c r="E640" i="21"/>
  <c r="E639" i="21"/>
  <c r="E638" i="21"/>
  <c r="E637" i="21"/>
  <c r="E636" i="21"/>
  <c r="E635" i="21"/>
  <c r="E634" i="21"/>
  <c r="E633" i="21"/>
  <c r="E632" i="21"/>
  <c r="E631" i="21"/>
  <c r="E630" i="21"/>
  <c r="E629" i="21"/>
  <c r="E628" i="21"/>
  <c r="E627" i="21"/>
  <c r="E626" i="21"/>
  <c r="E625" i="21"/>
  <c r="E624" i="21"/>
  <c r="E623" i="21"/>
  <c r="E622" i="21"/>
  <c r="E621" i="21"/>
  <c r="E620" i="21"/>
  <c r="E619" i="21"/>
  <c r="E618" i="21"/>
  <c r="E617" i="21"/>
  <c r="E616" i="21"/>
  <c r="E615" i="21"/>
  <c r="E614" i="21"/>
  <c r="E613" i="21"/>
  <c r="E612" i="21"/>
  <c r="E611" i="21"/>
  <c r="E610" i="21"/>
  <c r="E609" i="21"/>
  <c r="E608" i="21"/>
  <c r="E607" i="21"/>
  <c r="E606" i="21"/>
  <c r="E605" i="21"/>
  <c r="E604" i="21"/>
  <c r="E603" i="21"/>
  <c r="E602" i="21"/>
  <c r="E601" i="21"/>
  <c r="E600" i="21"/>
  <c r="E599" i="21"/>
  <c r="E598" i="21"/>
  <c r="E597" i="21"/>
  <c r="E596" i="21"/>
  <c r="E595" i="21"/>
  <c r="E594" i="21"/>
  <c r="E593" i="21"/>
  <c r="E592" i="21"/>
  <c r="E591" i="21"/>
  <c r="E590" i="21"/>
  <c r="E589" i="21"/>
  <c r="E588" i="21"/>
  <c r="E587" i="21"/>
  <c r="E586" i="21"/>
  <c r="E585" i="21"/>
  <c r="E584" i="21"/>
  <c r="E583" i="21"/>
  <c r="E582" i="21"/>
  <c r="E581" i="21"/>
  <c r="E580" i="21"/>
  <c r="E579" i="21"/>
  <c r="E578" i="21"/>
  <c r="E577" i="21"/>
  <c r="E576" i="21"/>
  <c r="E575" i="21"/>
  <c r="E574" i="21"/>
  <c r="E573" i="21"/>
  <c r="E572" i="21"/>
  <c r="E571" i="21"/>
  <c r="E570" i="21"/>
  <c r="E569" i="21"/>
  <c r="E568" i="21"/>
  <c r="E567" i="21"/>
  <c r="E566" i="21"/>
  <c r="E565" i="21"/>
  <c r="E564" i="21"/>
  <c r="E563" i="21"/>
  <c r="E562" i="21"/>
  <c r="E561" i="21"/>
  <c r="E560" i="21"/>
  <c r="E559" i="21"/>
  <c r="E558" i="21"/>
  <c r="E557" i="21"/>
  <c r="E556" i="21"/>
  <c r="E555" i="21"/>
  <c r="E554" i="21"/>
  <c r="E553" i="21"/>
  <c r="E552" i="21"/>
  <c r="E551" i="21"/>
  <c r="E550" i="21"/>
  <c r="E549" i="21"/>
  <c r="E548" i="21"/>
  <c r="E547" i="21"/>
  <c r="E546" i="21"/>
  <c r="E545" i="21"/>
  <c r="E544" i="21"/>
  <c r="E543" i="21"/>
  <c r="E542" i="21"/>
  <c r="E541" i="21"/>
  <c r="E540" i="21"/>
  <c r="E539" i="21"/>
  <c r="E538" i="21"/>
  <c r="E537" i="21"/>
  <c r="E536" i="21"/>
  <c r="E535" i="21"/>
  <c r="E534" i="21"/>
  <c r="E533" i="21"/>
  <c r="E532" i="21"/>
  <c r="E531" i="21"/>
  <c r="E530" i="21"/>
  <c r="E529" i="21"/>
  <c r="E528" i="21"/>
  <c r="E527" i="21"/>
  <c r="E526" i="21"/>
  <c r="E525" i="21"/>
  <c r="E524" i="21"/>
  <c r="E523" i="21"/>
  <c r="E522" i="21"/>
  <c r="E521" i="21"/>
  <c r="E520" i="21"/>
  <c r="E519" i="21"/>
  <c r="E518" i="21"/>
  <c r="E517" i="21"/>
  <c r="E516" i="21"/>
  <c r="E515" i="21"/>
  <c r="E514" i="21"/>
  <c r="E513" i="21"/>
  <c r="E512" i="21"/>
  <c r="E511" i="21"/>
  <c r="E510" i="21"/>
  <c r="E509" i="21"/>
  <c r="E508" i="21"/>
  <c r="E507" i="21"/>
  <c r="E506" i="21"/>
  <c r="E505" i="21"/>
  <c r="E504" i="21"/>
  <c r="E503" i="21"/>
  <c r="E502" i="21"/>
  <c r="E501" i="21"/>
  <c r="E500" i="21"/>
  <c r="E499" i="21"/>
  <c r="E498" i="21"/>
  <c r="E497" i="21"/>
  <c r="E496" i="21"/>
  <c r="E495" i="21"/>
  <c r="E494" i="21"/>
  <c r="E493" i="21"/>
  <c r="E492" i="21"/>
  <c r="E491" i="21"/>
  <c r="E490" i="21"/>
  <c r="E489" i="21"/>
  <c r="E488" i="21"/>
  <c r="E487" i="21"/>
  <c r="E486" i="21"/>
  <c r="E485" i="21"/>
  <c r="E484" i="21"/>
  <c r="E483" i="21"/>
  <c r="E482" i="21"/>
  <c r="E481" i="21"/>
  <c r="E480" i="21"/>
  <c r="E479" i="21"/>
  <c r="E478" i="21"/>
  <c r="E477" i="21"/>
  <c r="E476" i="21"/>
  <c r="E475" i="21"/>
  <c r="E474" i="21"/>
  <c r="E473" i="21"/>
  <c r="E472" i="21"/>
  <c r="E471" i="21"/>
  <c r="E470" i="21"/>
  <c r="E469" i="21"/>
  <c r="E468" i="21"/>
  <c r="E467" i="21"/>
  <c r="E466" i="21"/>
  <c r="E465" i="21"/>
  <c r="E464" i="21"/>
  <c r="E463" i="21"/>
  <c r="E462" i="21"/>
  <c r="E461" i="21"/>
  <c r="E460" i="21"/>
  <c r="E459" i="21"/>
  <c r="E458" i="21"/>
  <c r="E457" i="21"/>
  <c r="E456" i="21"/>
  <c r="E455" i="21"/>
  <c r="E454" i="21"/>
  <c r="E453" i="21"/>
  <c r="E452" i="21"/>
  <c r="E451" i="21"/>
  <c r="E450" i="21"/>
  <c r="E449" i="21"/>
  <c r="E448" i="21"/>
  <c r="E447" i="21"/>
  <c r="E446" i="21"/>
  <c r="E445" i="21"/>
  <c r="E444" i="21"/>
  <c r="E443" i="21"/>
  <c r="E442" i="21"/>
  <c r="E441" i="21"/>
  <c r="E440" i="21"/>
  <c r="E439" i="21"/>
  <c r="E438" i="21"/>
  <c r="E437" i="21"/>
  <c r="E436" i="21"/>
  <c r="E435" i="21"/>
  <c r="E434" i="21"/>
  <c r="E433" i="21"/>
  <c r="E432" i="21"/>
  <c r="E431" i="21"/>
  <c r="E430" i="21"/>
  <c r="E429" i="21"/>
  <c r="E428" i="21"/>
  <c r="E427" i="21"/>
  <c r="E426" i="21"/>
  <c r="E425" i="21"/>
  <c r="E424" i="21"/>
  <c r="E423" i="21"/>
  <c r="E422" i="21"/>
  <c r="E421" i="21"/>
  <c r="E420" i="21"/>
  <c r="E419" i="21"/>
  <c r="E418" i="21"/>
  <c r="E417" i="21"/>
  <c r="E416" i="21"/>
  <c r="E415" i="21"/>
  <c r="E414" i="21"/>
  <c r="E413" i="21"/>
  <c r="E412" i="21"/>
  <c r="E411" i="21"/>
  <c r="E410" i="21"/>
  <c r="E409" i="21"/>
  <c r="E408" i="21"/>
  <c r="E407" i="21"/>
  <c r="E406" i="21"/>
  <c r="E405" i="21"/>
  <c r="E404" i="21"/>
  <c r="E403" i="21"/>
  <c r="E402" i="21"/>
  <c r="E401" i="21"/>
  <c r="E400" i="21"/>
  <c r="E399" i="21"/>
  <c r="E398" i="21"/>
  <c r="E397" i="21"/>
  <c r="E396" i="21"/>
  <c r="E395" i="21"/>
  <c r="E394" i="21"/>
  <c r="E393" i="21"/>
  <c r="E392" i="21"/>
  <c r="E391" i="21"/>
  <c r="E390" i="21"/>
  <c r="E389" i="21"/>
  <c r="E388" i="21"/>
  <c r="E387" i="21"/>
  <c r="E386" i="21"/>
  <c r="E385" i="21"/>
  <c r="E384" i="21"/>
  <c r="E383" i="21"/>
  <c r="E382" i="21"/>
  <c r="E381" i="21"/>
  <c r="E380" i="21"/>
  <c r="E379" i="21"/>
  <c r="E378" i="21"/>
  <c r="E377" i="21"/>
  <c r="E376" i="21"/>
  <c r="E375" i="21"/>
  <c r="E374" i="21"/>
  <c r="E373" i="21"/>
  <c r="E372" i="21"/>
  <c r="E371" i="21"/>
  <c r="E370" i="21"/>
  <c r="E369" i="21"/>
  <c r="E368" i="21"/>
  <c r="E367" i="21"/>
  <c r="E366" i="21"/>
  <c r="E365" i="21"/>
  <c r="E364" i="21"/>
  <c r="E363" i="21"/>
  <c r="E362" i="21"/>
  <c r="E361" i="21"/>
  <c r="E360" i="21"/>
  <c r="E359" i="21"/>
  <c r="E358" i="21"/>
  <c r="E357" i="21"/>
  <c r="E356" i="21"/>
  <c r="E355" i="21"/>
  <c r="E354" i="21"/>
  <c r="E353" i="21"/>
  <c r="E352" i="21"/>
  <c r="E351" i="21"/>
  <c r="E350" i="21"/>
  <c r="E349" i="21"/>
  <c r="E348" i="21"/>
  <c r="E347" i="21"/>
  <c r="E346" i="21"/>
  <c r="E345" i="21"/>
  <c r="E344" i="21"/>
  <c r="E343" i="21"/>
  <c r="E342" i="21"/>
  <c r="E341" i="21"/>
  <c r="E340" i="21"/>
  <c r="E339" i="21"/>
  <c r="E338" i="21"/>
  <c r="E337" i="21"/>
  <c r="E336" i="21"/>
  <c r="E335" i="21"/>
  <c r="E334" i="21"/>
  <c r="E333" i="21"/>
  <c r="E332" i="21"/>
  <c r="E331" i="21"/>
  <c r="E330" i="21"/>
  <c r="E329" i="21"/>
  <c r="E328" i="21"/>
  <c r="E327" i="21"/>
  <c r="E326" i="21"/>
  <c r="E325" i="21"/>
  <c r="E324" i="21"/>
  <c r="E323" i="21"/>
  <c r="E322" i="21"/>
  <c r="E321" i="21"/>
  <c r="E320" i="21"/>
  <c r="E319" i="21"/>
  <c r="E318" i="21"/>
  <c r="E317" i="21"/>
  <c r="E316" i="21"/>
  <c r="E315" i="21"/>
  <c r="E314" i="21"/>
  <c r="E313" i="21"/>
  <c r="E312" i="21"/>
  <c r="E311" i="21"/>
  <c r="E310" i="21"/>
  <c r="E309" i="21"/>
  <c r="E308" i="21"/>
  <c r="E307" i="21"/>
  <c r="E306" i="21"/>
  <c r="E305" i="21"/>
  <c r="E304" i="21"/>
  <c r="E303" i="21"/>
  <c r="E302" i="21"/>
  <c r="E301" i="21"/>
  <c r="E300" i="21"/>
  <c r="E299" i="21"/>
  <c r="E298" i="21"/>
  <c r="E297" i="21"/>
  <c r="E296" i="21"/>
  <c r="E295" i="21"/>
  <c r="E294" i="21"/>
  <c r="E293" i="21"/>
  <c r="E292" i="21"/>
  <c r="E291" i="21"/>
  <c r="E290" i="21"/>
  <c r="E289" i="21"/>
  <c r="E288" i="21"/>
  <c r="E287" i="21"/>
  <c r="E286" i="21"/>
  <c r="E285" i="21"/>
  <c r="E284" i="21"/>
  <c r="E283" i="21"/>
  <c r="E282" i="21"/>
  <c r="E281" i="21"/>
  <c r="E280" i="21"/>
  <c r="E279" i="21"/>
  <c r="E278" i="21"/>
  <c r="E277" i="21"/>
  <c r="E276" i="21"/>
  <c r="E275" i="21"/>
  <c r="E274" i="21"/>
  <c r="E273" i="21"/>
  <c r="E272" i="21"/>
  <c r="E271" i="21"/>
  <c r="E270" i="21"/>
  <c r="E269" i="21"/>
  <c r="E268" i="21"/>
  <c r="E267" i="21"/>
  <c r="E266" i="21"/>
  <c r="E265" i="21"/>
  <c r="E264" i="21"/>
  <c r="E263" i="21"/>
  <c r="E262" i="21"/>
  <c r="E261" i="21"/>
  <c r="E260" i="21"/>
  <c r="E259" i="21"/>
  <c r="E258" i="21"/>
  <c r="E257" i="21"/>
  <c r="E256" i="21"/>
  <c r="E255" i="21"/>
  <c r="E254" i="21"/>
  <c r="E253" i="21"/>
  <c r="E252" i="21"/>
  <c r="E251" i="21"/>
  <c r="E250" i="21"/>
  <c r="E249" i="21"/>
  <c r="E248" i="21"/>
  <c r="E247" i="21"/>
  <c r="E246" i="21"/>
  <c r="E245" i="21"/>
  <c r="E244" i="21"/>
  <c r="E243" i="21"/>
  <c r="E242" i="21"/>
  <c r="E241" i="21"/>
  <c r="E240" i="21"/>
  <c r="E239" i="21"/>
  <c r="E238" i="21"/>
  <c r="E237" i="21"/>
  <c r="E236" i="21"/>
  <c r="E235" i="21"/>
  <c r="E234" i="21"/>
  <c r="E233" i="21"/>
  <c r="E232" i="21"/>
  <c r="E231" i="21"/>
  <c r="E230" i="21"/>
  <c r="E229" i="21"/>
  <c r="E228" i="21"/>
  <c r="E227" i="21"/>
  <c r="E226" i="21"/>
  <c r="E225" i="21"/>
  <c r="E224" i="21"/>
  <c r="E223" i="21"/>
  <c r="E222" i="21"/>
  <c r="E221" i="21"/>
  <c r="E220" i="21"/>
  <c r="E219" i="21"/>
  <c r="E218" i="21"/>
  <c r="E217" i="21"/>
  <c r="E216" i="21"/>
  <c r="E215" i="21"/>
  <c r="E214" i="21"/>
  <c r="E213" i="21"/>
  <c r="E212" i="21"/>
  <c r="E211" i="21"/>
  <c r="E210" i="21"/>
  <c r="E209" i="21"/>
  <c r="E208" i="21"/>
  <c r="E207" i="21"/>
  <c r="E206" i="21"/>
  <c r="E205" i="21"/>
  <c r="E204" i="21"/>
  <c r="E203" i="21"/>
  <c r="E202" i="21"/>
  <c r="E201" i="21"/>
  <c r="E200" i="21"/>
  <c r="E199" i="21"/>
  <c r="E198" i="21"/>
  <c r="E197" i="21"/>
  <c r="E196" i="21"/>
  <c r="E195" i="2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E180" i="21"/>
  <c r="E179" i="21"/>
  <c r="E178" i="21"/>
  <c r="E177" i="21"/>
  <c r="E176" i="21"/>
  <c r="E175" i="21"/>
  <c r="E174" i="21"/>
  <c r="E173" i="21"/>
  <c r="E172" i="2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E148" i="21"/>
  <c r="E147" i="21"/>
  <c r="E146" i="21"/>
  <c r="E145" i="21"/>
  <c r="E144" i="21"/>
  <c r="E143" i="21"/>
  <c r="E142" i="21"/>
  <c r="E141" i="21"/>
  <c r="E140" i="21"/>
  <c r="E139" i="21"/>
  <c r="E138" i="21"/>
  <c r="E137" i="21"/>
  <c r="E136" i="21"/>
  <c r="E135" i="21"/>
  <c r="E134" i="21"/>
  <c r="E133" i="21"/>
  <c r="E132" i="21"/>
  <c r="E131" i="21"/>
  <c r="E130" i="21"/>
  <c r="E129" i="21"/>
  <c r="E128" i="21"/>
  <c r="E127" i="21"/>
  <c r="E126" i="21"/>
  <c r="E125" i="21"/>
  <c r="E124" i="21"/>
  <c r="E123" i="21"/>
  <c r="E122" i="21"/>
  <c r="E121" i="2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1151" i="21" s="1"/>
  <c r="E6" i="21"/>
  <c r="E5" i="21"/>
  <c r="E4" i="21"/>
  <c r="E1150" i="21" s="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C963" i="21"/>
  <c r="C962" i="21"/>
  <c r="C961" i="21"/>
  <c r="C960" i="21"/>
  <c r="C959" i="21"/>
  <c r="C958" i="21"/>
  <c r="C957" i="21"/>
  <c r="C956" i="21"/>
  <c r="C955" i="21"/>
  <c r="C954" i="21"/>
  <c r="C953" i="21"/>
  <c r="C952" i="21"/>
  <c r="C951" i="21"/>
  <c r="C950" i="21"/>
  <c r="C949" i="21"/>
  <c r="C948" i="21"/>
  <c r="C947" i="21"/>
  <c r="C946" i="21"/>
  <c r="C945" i="21"/>
  <c r="C944" i="21"/>
  <c r="C943" i="21"/>
  <c r="C942" i="21"/>
  <c r="C941" i="21"/>
  <c r="C940" i="21"/>
  <c r="C939" i="21"/>
  <c r="C938" i="21"/>
  <c r="C937" i="21"/>
  <c r="C936" i="21"/>
  <c r="C935" i="21"/>
  <c r="C934" i="21"/>
  <c r="C933" i="21"/>
  <c r="C932" i="21"/>
  <c r="C931" i="21"/>
  <c r="C930" i="21"/>
  <c r="C929" i="21"/>
  <c r="C928" i="21"/>
  <c r="C927" i="21"/>
  <c r="C926" i="21"/>
  <c r="C925" i="21"/>
  <c r="C924" i="21"/>
  <c r="C923" i="21"/>
  <c r="C922" i="21"/>
  <c r="C921" i="21"/>
  <c r="C920" i="21"/>
  <c r="C919" i="21"/>
  <c r="C918" i="21"/>
  <c r="C917" i="21"/>
  <c r="C916" i="21"/>
  <c r="C915" i="21"/>
  <c r="C914" i="21"/>
  <c r="C913" i="21"/>
  <c r="C912" i="21"/>
  <c r="C911" i="21"/>
  <c r="C910" i="21"/>
  <c r="C909" i="21"/>
  <c r="C908" i="21"/>
  <c r="C907" i="21"/>
  <c r="C906" i="21"/>
  <c r="C905" i="21"/>
  <c r="C904" i="21"/>
  <c r="C903" i="21"/>
  <c r="C902" i="21"/>
  <c r="C901" i="21"/>
  <c r="C900" i="21"/>
  <c r="C899" i="21"/>
  <c r="C898" i="21"/>
  <c r="C897" i="21"/>
  <c r="C896" i="21"/>
  <c r="C895" i="21"/>
  <c r="C894" i="21"/>
  <c r="C893" i="21"/>
  <c r="C892" i="21"/>
  <c r="C891" i="21"/>
  <c r="C890" i="21"/>
  <c r="C889" i="21"/>
  <c r="C888" i="21"/>
  <c r="C887" i="21"/>
  <c r="C886" i="21"/>
  <c r="C885" i="21"/>
  <c r="C884" i="21"/>
  <c r="C883" i="21"/>
  <c r="C882" i="21"/>
  <c r="C881" i="21"/>
  <c r="C880" i="21"/>
  <c r="C879" i="21"/>
  <c r="C878" i="21"/>
  <c r="C877" i="21"/>
  <c r="C876" i="21"/>
  <c r="C875" i="21"/>
  <c r="C874" i="21"/>
  <c r="C873" i="21"/>
  <c r="C872" i="21"/>
  <c r="C871" i="21"/>
  <c r="C870" i="21"/>
  <c r="C869" i="21"/>
  <c r="C868" i="21"/>
  <c r="C867" i="21"/>
  <c r="C866" i="21"/>
  <c r="C865" i="21"/>
  <c r="C864" i="21"/>
  <c r="C863" i="21"/>
  <c r="C862" i="21"/>
  <c r="C861" i="21"/>
  <c r="C860" i="21"/>
  <c r="C859" i="21"/>
  <c r="C858" i="21"/>
  <c r="C857" i="21"/>
  <c r="C856" i="21"/>
  <c r="C855" i="21"/>
  <c r="C854" i="21"/>
  <c r="C853" i="21"/>
  <c r="C852" i="21"/>
  <c r="C851" i="21"/>
  <c r="C850" i="21"/>
  <c r="C849" i="21"/>
  <c r="C848" i="21"/>
  <c r="C847" i="21"/>
  <c r="C846" i="21"/>
  <c r="C845" i="21"/>
  <c r="C844" i="21"/>
  <c r="C843" i="21"/>
  <c r="C842" i="21"/>
  <c r="C841" i="21"/>
  <c r="C840" i="21"/>
  <c r="C839" i="21"/>
  <c r="C838" i="21"/>
  <c r="C837" i="21"/>
  <c r="C836" i="21"/>
  <c r="C835" i="21"/>
  <c r="C834" i="21"/>
  <c r="C833" i="21"/>
  <c r="C832" i="21"/>
  <c r="C831" i="21"/>
  <c r="C830" i="21"/>
  <c r="C829" i="21"/>
  <c r="C828" i="21"/>
  <c r="C827" i="21"/>
  <c r="C826" i="21"/>
  <c r="C825" i="21"/>
  <c r="C824" i="21"/>
  <c r="C823" i="21"/>
  <c r="C822" i="21"/>
  <c r="C821" i="21"/>
  <c r="C820" i="21"/>
  <c r="C819" i="21"/>
  <c r="C818" i="21"/>
  <c r="C817" i="21"/>
  <c r="C816" i="21"/>
  <c r="C815" i="21"/>
  <c r="C814" i="21"/>
  <c r="C813" i="21"/>
  <c r="C812" i="21"/>
  <c r="C811" i="21"/>
  <c r="C810" i="21"/>
  <c r="C809" i="21"/>
  <c r="C808" i="21"/>
  <c r="C807" i="21"/>
  <c r="C806" i="21"/>
  <c r="C805" i="21"/>
  <c r="C804" i="21"/>
  <c r="C803" i="21"/>
  <c r="C802" i="21"/>
  <c r="C801" i="21"/>
  <c r="C800" i="21"/>
  <c r="C799" i="21"/>
  <c r="C798" i="21"/>
  <c r="C797" i="21"/>
  <c r="C796" i="21"/>
  <c r="C795" i="21"/>
  <c r="C794" i="21"/>
  <c r="C793" i="21"/>
  <c r="C792" i="21"/>
  <c r="C791" i="21"/>
  <c r="C790" i="21"/>
  <c r="C789" i="21"/>
  <c r="C788" i="21"/>
  <c r="C787" i="21"/>
  <c r="C786" i="21"/>
  <c r="C785" i="21"/>
  <c r="C784" i="21"/>
  <c r="C783" i="21"/>
  <c r="C782" i="21"/>
  <c r="C781" i="21"/>
  <c r="C780" i="21"/>
  <c r="C779" i="21"/>
  <c r="C778" i="21"/>
  <c r="C777" i="21"/>
  <c r="C776" i="21"/>
  <c r="C775" i="21"/>
  <c r="C774" i="21"/>
  <c r="C773" i="21"/>
  <c r="C772" i="21"/>
  <c r="C771" i="21"/>
  <c r="C770" i="21"/>
  <c r="C769" i="21"/>
  <c r="C768" i="21"/>
  <c r="C767" i="21"/>
  <c r="C766" i="21"/>
  <c r="C765" i="21"/>
  <c r="C764" i="21"/>
  <c r="C763" i="21"/>
  <c r="C762" i="21"/>
  <c r="C761" i="21"/>
  <c r="C760" i="21"/>
  <c r="C759" i="21"/>
  <c r="C758" i="21"/>
  <c r="C757" i="21"/>
  <c r="C756" i="21"/>
  <c r="C755" i="21"/>
  <c r="C754" i="21"/>
  <c r="C753" i="21"/>
  <c r="C752" i="21"/>
  <c r="C751" i="21"/>
  <c r="C750" i="21"/>
  <c r="C749" i="21"/>
  <c r="C748" i="21"/>
  <c r="C747" i="21"/>
  <c r="C746" i="21"/>
  <c r="C745" i="21"/>
  <c r="C744" i="21"/>
  <c r="C743" i="21"/>
  <c r="C742" i="21"/>
  <c r="C741" i="21"/>
  <c r="C740" i="21"/>
  <c r="C739" i="21"/>
  <c r="C738" i="21"/>
  <c r="C737" i="21"/>
  <c r="C736" i="21"/>
  <c r="C735" i="21"/>
  <c r="C734" i="21"/>
  <c r="C733" i="21"/>
  <c r="C732" i="21"/>
  <c r="C731" i="21"/>
  <c r="C730" i="21"/>
  <c r="C729" i="21"/>
  <c r="C728" i="21"/>
  <c r="C727" i="21"/>
  <c r="C726" i="21"/>
  <c r="C725" i="21"/>
  <c r="C724" i="21"/>
  <c r="C723" i="21"/>
  <c r="C722" i="21"/>
  <c r="C721" i="21"/>
  <c r="C720" i="21"/>
  <c r="C719" i="21"/>
  <c r="C718" i="21"/>
  <c r="C717" i="21"/>
  <c r="C716" i="21"/>
  <c r="C715" i="21"/>
  <c r="C714" i="21"/>
  <c r="C713" i="21"/>
  <c r="C712" i="21"/>
  <c r="C711" i="21"/>
  <c r="C710" i="21"/>
  <c r="C709" i="21"/>
  <c r="C708" i="21"/>
  <c r="C707" i="21"/>
  <c r="C706" i="21"/>
  <c r="C705" i="21"/>
  <c r="C704" i="21"/>
  <c r="C703" i="21"/>
  <c r="C702" i="21"/>
  <c r="C701" i="21"/>
  <c r="C700" i="21"/>
  <c r="C699" i="21"/>
  <c r="C698" i="21"/>
  <c r="C697" i="21"/>
  <c r="C696" i="21"/>
  <c r="C695" i="21"/>
  <c r="C694" i="21"/>
  <c r="C693" i="21"/>
  <c r="C692" i="21"/>
  <c r="C691" i="21"/>
  <c r="C690" i="21"/>
  <c r="C689" i="21"/>
  <c r="C688" i="21"/>
  <c r="C687" i="21"/>
  <c r="C686" i="21"/>
  <c r="C685" i="21"/>
  <c r="C684" i="21"/>
  <c r="C683" i="21"/>
  <c r="C682" i="21"/>
  <c r="C681" i="21"/>
  <c r="C680" i="21"/>
  <c r="C679" i="21"/>
  <c r="C678" i="21"/>
  <c r="C677" i="21"/>
  <c r="C676" i="21"/>
  <c r="C675" i="21"/>
  <c r="C674" i="21"/>
  <c r="C673" i="21"/>
  <c r="C672" i="21"/>
  <c r="C671" i="21"/>
  <c r="C670" i="21"/>
  <c r="C669" i="21"/>
  <c r="C668" i="21"/>
  <c r="C667" i="21"/>
  <c r="C666" i="21"/>
  <c r="C665" i="21"/>
  <c r="C664" i="21"/>
  <c r="C663" i="21"/>
  <c r="C662" i="21"/>
  <c r="C661" i="21"/>
  <c r="C660" i="21"/>
  <c r="C659" i="21"/>
  <c r="C658" i="21"/>
  <c r="C657" i="21"/>
  <c r="C656" i="21"/>
  <c r="C655" i="21"/>
  <c r="C654" i="21"/>
  <c r="C653" i="21"/>
  <c r="C652" i="21"/>
  <c r="C651" i="21"/>
  <c r="C650" i="21"/>
  <c r="C649" i="21"/>
  <c r="C648" i="21"/>
  <c r="C647" i="21"/>
  <c r="C646" i="21"/>
  <c r="C645" i="21"/>
  <c r="C644" i="21"/>
  <c r="C643" i="21"/>
  <c r="C642" i="21"/>
  <c r="C641" i="21"/>
  <c r="C640" i="21"/>
  <c r="C639" i="21"/>
  <c r="C638" i="21"/>
  <c r="C637" i="21"/>
  <c r="C636" i="21"/>
  <c r="C635" i="21"/>
  <c r="C634" i="21"/>
  <c r="C633" i="21"/>
  <c r="C632" i="21"/>
  <c r="C631" i="21"/>
  <c r="C630" i="21"/>
  <c r="C629" i="21"/>
  <c r="C628" i="21"/>
  <c r="C627" i="21"/>
  <c r="C626" i="21"/>
  <c r="C625" i="21"/>
  <c r="C624" i="21"/>
  <c r="C623" i="21"/>
  <c r="C622" i="21"/>
  <c r="C621" i="21"/>
  <c r="C620" i="21"/>
  <c r="C619" i="21"/>
  <c r="C618" i="21"/>
  <c r="C617" i="21"/>
  <c r="C616" i="21"/>
  <c r="C615" i="21"/>
  <c r="C614" i="21"/>
  <c r="C613" i="21"/>
  <c r="C612" i="21"/>
  <c r="C611" i="21"/>
  <c r="C610" i="21"/>
  <c r="C609" i="21"/>
  <c r="C608" i="21"/>
  <c r="C607" i="21"/>
  <c r="C606" i="21"/>
  <c r="C605" i="21"/>
  <c r="C604" i="21"/>
  <c r="C603" i="21"/>
  <c r="C602" i="21"/>
  <c r="C601" i="21"/>
  <c r="C600" i="21"/>
  <c r="C599" i="21"/>
  <c r="C598" i="21"/>
  <c r="C597" i="21"/>
  <c r="C596" i="21"/>
  <c r="C595" i="21"/>
  <c r="C594" i="21"/>
  <c r="C593" i="21"/>
  <c r="C592" i="21"/>
  <c r="C591" i="21"/>
  <c r="C590" i="21"/>
  <c r="C589" i="21"/>
  <c r="C588" i="21"/>
  <c r="C587" i="21"/>
  <c r="C586" i="21"/>
  <c r="C585" i="21"/>
  <c r="C584" i="21"/>
  <c r="C583" i="21"/>
  <c r="C582" i="21"/>
  <c r="C581" i="21"/>
  <c r="C580" i="21"/>
  <c r="C579" i="21"/>
  <c r="C578" i="21"/>
  <c r="C577" i="21"/>
  <c r="C576" i="21"/>
  <c r="C575" i="21"/>
  <c r="C574" i="21"/>
  <c r="C573" i="21"/>
  <c r="C572" i="21"/>
  <c r="C571" i="21"/>
  <c r="C570" i="21"/>
  <c r="C569" i="21"/>
  <c r="C568" i="21"/>
  <c r="C567" i="21"/>
  <c r="C566" i="21"/>
  <c r="C565" i="21"/>
  <c r="C564" i="21"/>
  <c r="C563" i="21"/>
  <c r="C562" i="21"/>
  <c r="C561" i="21"/>
  <c r="C560" i="21"/>
  <c r="C559" i="21"/>
  <c r="C558" i="21"/>
  <c r="C557" i="21"/>
  <c r="C556" i="21"/>
  <c r="C555" i="21"/>
  <c r="C554" i="21"/>
  <c r="C553" i="21"/>
  <c r="C552" i="21"/>
  <c r="C551" i="21"/>
  <c r="C550" i="21"/>
  <c r="C549" i="21"/>
  <c r="C548" i="21"/>
  <c r="C547" i="21"/>
  <c r="C546" i="21"/>
  <c r="C545" i="21"/>
  <c r="C544" i="21"/>
  <c r="C543" i="21"/>
  <c r="C542" i="21"/>
  <c r="C541" i="21"/>
  <c r="C540" i="21"/>
  <c r="C539" i="21"/>
  <c r="C538" i="21"/>
  <c r="C537" i="21"/>
  <c r="C536" i="21"/>
  <c r="C535" i="21"/>
  <c r="C534" i="21"/>
  <c r="C533" i="21"/>
  <c r="C532" i="21"/>
  <c r="C531" i="21"/>
  <c r="C530" i="21"/>
  <c r="C529" i="21"/>
  <c r="C528" i="21"/>
  <c r="C527" i="21"/>
  <c r="C526" i="21"/>
  <c r="C525" i="21"/>
  <c r="C524" i="21"/>
  <c r="C523" i="21"/>
  <c r="C522" i="21"/>
  <c r="C521" i="21"/>
  <c r="C520" i="21"/>
  <c r="C519" i="21"/>
  <c r="C518" i="21"/>
  <c r="C517" i="21"/>
  <c r="C516" i="21"/>
  <c r="C515" i="21"/>
  <c r="C514" i="21"/>
  <c r="C513" i="21"/>
  <c r="C512" i="21"/>
  <c r="C511" i="21"/>
  <c r="C510" i="21"/>
  <c r="C509" i="21"/>
  <c r="C508" i="21"/>
  <c r="C507" i="21"/>
  <c r="C506" i="21"/>
  <c r="C505" i="21"/>
  <c r="C504" i="21"/>
  <c r="C503" i="21"/>
  <c r="C502" i="21"/>
  <c r="C501" i="21"/>
  <c r="C500" i="21"/>
  <c r="C499" i="21"/>
  <c r="C498" i="21"/>
  <c r="C497" i="21"/>
  <c r="C496" i="21"/>
  <c r="C495" i="21"/>
  <c r="C494" i="21"/>
  <c r="C493" i="21"/>
  <c r="C492" i="21"/>
  <c r="C491" i="21"/>
  <c r="C490" i="21"/>
  <c r="C489" i="21"/>
  <c r="C488" i="21"/>
  <c r="C487" i="21"/>
  <c r="C486" i="21"/>
  <c r="C485" i="21"/>
  <c r="C484" i="21"/>
  <c r="C483" i="21"/>
  <c r="C482" i="21"/>
  <c r="C481" i="21"/>
  <c r="C480" i="21"/>
  <c r="C479" i="21"/>
  <c r="C478" i="21"/>
  <c r="C477" i="21"/>
  <c r="C476" i="21"/>
  <c r="C475" i="21"/>
  <c r="C474" i="21"/>
  <c r="C473" i="21"/>
  <c r="C472" i="21"/>
  <c r="C471" i="21"/>
  <c r="C470" i="21"/>
  <c r="C469" i="21"/>
  <c r="C468" i="21"/>
  <c r="C467" i="21"/>
  <c r="C466" i="21"/>
  <c r="C465" i="21"/>
  <c r="C464" i="21"/>
  <c r="C463" i="21"/>
  <c r="C462" i="21"/>
  <c r="C461" i="21"/>
  <c r="C460" i="21"/>
  <c r="C459" i="21"/>
  <c r="C458" i="21"/>
  <c r="C457" i="21"/>
  <c r="C456" i="21"/>
  <c r="C455" i="21"/>
  <c r="C454" i="21"/>
  <c r="C453" i="21"/>
  <c r="C452" i="21"/>
  <c r="C451" i="21"/>
  <c r="C450" i="21"/>
  <c r="C449" i="21"/>
  <c r="C448" i="21"/>
  <c r="C447" i="21"/>
  <c r="C446" i="21"/>
  <c r="C445" i="21"/>
  <c r="C444" i="21"/>
  <c r="C443" i="21"/>
  <c r="C442" i="21"/>
  <c r="C441" i="21"/>
  <c r="C440" i="21"/>
  <c r="C439" i="21"/>
  <c r="C438" i="21"/>
  <c r="C437" i="21"/>
  <c r="C436" i="21"/>
  <c r="C435" i="21"/>
  <c r="C434" i="21"/>
  <c r="C433" i="21"/>
  <c r="C432" i="21"/>
  <c r="C431" i="21"/>
  <c r="C430" i="21"/>
  <c r="C429" i="21"/>
  <c r="C428" i="21"/>
  <c r="C427" i="21"/>
  <c r="C426" i="21"/>
  <c r="C425" i="21"/>
  <c r="C424" i="21"/>
  <c r="C423" i="21"/>
  <c r="C422" i="21"/>
  <c r="C421" i="21"/>
  <c r="C420" i="21"/>
  <c r="C419" i="21"/>
  <c r="C418" i="21"/>
  <c r="C417" i="21"/>
  <c r="C416" i="21"/>
  <c r="C415" i="21"/>
  <c r="C414" i="21"/>
  <c r="C413" i="21"/>
  <c r="C412" i="21"/>
  <c r="C411" i="21"/>
  <c r="C410" i="21"/>
  <c r="C409" i="21"/>
  <c r="C408" i="21"/>
  <c r="C407" i="21"/>
  <c r="C406" i="21"/>
  <c r="C405" i="21"/>
  <c r="C404" i="21"/>
  <c r="C403" i="21"/>
  <c r="C402" i="21"/>
  <c r="C401" i="21"/>
  <c r="C400" i="21"/>
  <c r="C399" i="21"/>
  <c r="C398" i="21"/>
  <c r="C397" i="21"/>
  <c r="C396" i="21"/>
  <c r="C395" i="21"/>
  <c r="C394" i="21"/>
  <c r="C393" i="21"/>
  <c r="C392" i="21"/>
  <c r="C391" i="21"/>
  <c r="C390" i="21"/>
  <c r="C389" i="21"/>
  <c r="C388" i="21"/>
  <c r="C387" i="21"/>
  <c r="C386" i="21"/>
  <c r="C385" i="21"/>
  <c r="C384" i="21"/>
  <c r="C383" i="21"/>
  <c r="C382" i="21"/>
  <c r="C381" i="21"/>
  <c r="C380" i="21"/>
  <c r="C379" i="21"/>
  <c r="C378" i="21"/>
  <c r="C377" i="21"/>
  <c r="C376" i="21"/>
  <c r="C375" i="21"/>
  <c r="C374" i="21"/>
  <c r="C373" i="21"/>
  <c r="C372" i="21"/>
  <c r="C371" i="21"/>
  <c r="C370" i="21"/>
  <c r="C369" i="21"/>
  <c r="C368" i="21"/>
  <c r="C367" i="21"/>
  <c r="C366" i="21"/>
  <c r="C365" i="21"/>
  <c r="C364" i="21"/>
  <c r="C363" i="21"/>
  <c r="C362" i="21"/>
  <c r="C361" i="21"/>
  <c r="C360" i="21"/>
  <c r="C359" i="21"/>
  <c r="C358" i="21"/>
  <c r="C357" i="21"/>
  <c r="C356" i="21"/>
  <c r="C355" i="21"/>
  <c r="C354" i="21"/>
  <c r="C353" i="21"/>
  <c r="C352" i="21"/>
  <c r="C351" i="21"/>
  <c r="C350" i="21"/>
  <c r="C349" i="21"/>
  <c r="C348" i="21"/>
  <c r="C347" i="21"/>
  <c r="C346" i="21"/>
  <c r="C345" i="21"/>
  <c r="C344" i="21"/>
  <c r="C343" i="21"/>
  <c r="C342" i="21"/>
  <c r="C341" i="21"/>
  <c r="C340" i="21"/>
  <c r="C339" i="21"/>
  <c r="C338" i="21"/>
  <c r="C337" i="21"/>
  <c r="C336" i="21"/>
  <c r="C335" i="21"/>
  <c r="C334" i="21"/>
  <c r="C333" i="21"/>
  <c r="C332" i="21"/>
  <c r="C331" i="21"/>
  <c r="C330" i="21"/>
  <c r="C329" i="21"/>
  <c r="C328" i="21"/>
  <c r="C327" i="21"/>
  <c r="C326" i="21"/>
  <c r="C325" i="21"/>
  <c r="C324" i="21"/>
  <c r="C323" i="21"/>
  <c r="C322" i="21"/>
  <c r="C321" i="21"/>
  <c r="C320" i="21"/>
  <c r="C319" i="21"/>
  <c r="C318" i="21"/>
  <c r="C317" i="21"/>
  <c r="C316" i="21"/>
  <c r="C315" i="21"/>
  <c r="C314" i="21"/>
  <c r="C313" i="21"/>
  <c r="C312" i="21"/>
  <c r="C311" i="21"/>
  <c r="C310" i="21"/>
  <c r="C309" i="21"/>
  <c r="C308" i="21"/>
  <c r="C307" i="21"/>
  <c r="C306" i="21"/>
  <c r="C305" i="21"/>
  <c r="C304" i="21"/>
  <c r="C303" i="21"/>
  <c r="C302" i="21"/>
  <c r="C301" i="21"/>
  <c r="C300" i="21"/>
  <c r="C299" i="21"/>
  <c r="C298" i="21"/>
  <c r="C297" i="21"/>
  <c r="C296" i="21"/>
  <c r="C295" i="21"/>
  <c r="C294" i="21"/>
  <c r="C293" i="21"/>
  <c r="C292" i="21"/>
  <c r="C291" i="21"/>
  <c r="C290" i="21"/>
  <c r="C289" i="21"/>
  <c r="C288" i="21"/>
  <c r="C287" i="21"/>
  <c r="C286" i="21"/>
  <c r="C285" i="21"/>
  <c r="C284" i="21"/>
  <c r="C283" i="21"/>
  <c r="C282" i="21"/>
  <c r="C281" i="21"/>
  <c r="C280" i="21"/>
  <c r="C279" i="21"/>
  <c r="C278" i="21"/>
  <c r="C277" i="21"/>
  <c r="C276" i="21"/>
  <c r="C275" i="21"/>
  <c r="C274" i="21"/>
  <c r="C273" i="21"/>
  <c r="C272" i="21"/>
  <c r="C271" i="21"/>
  <c r="C270" i="21"/>
  <c r="C269" i="21"/>
  <c r="C268" i="21"/>
  <c r="C267" i="21"/>
  <c r="C266" i="21"/>
  <c r="C265" i="21"/>
  <c r="C264" i="21"/>
  <c r="C263" i="21"/>
  <c r="C262" i="21"/>
  <c r="C261" i="21"/>
  <c r="C260" i="21"/>
  <c r="C259" i="21"/>
  <c r="C258" i="21"/>
  <c r="C257" i="21"/>
  <c r="C256" i="21"/>
  <c r="C255" i="21"/>
  <c r="C254" i="21"/>
  <c r="C253" i="21"/>
  <c r="C252" i="21"/>
  <c r="C251" i="21"/>
  <c r="C250" i="21"/>
  <c r="C249" i="21"/>
  <c r="C248" i="21"/>
  <c r="C247" i="21"/>
  <c r="C246" i="21"/>
  <c r="C245" i="21"/>
  <c r="C244" i="21"/>
  <c r="C243" i="21"/>
  <c r="C242" i="21"/>
  <c r="C241" i="21"/>
  <c r="C240" i="21"/>
  <c r="C239" i="21"/>
  <c r="C238" i="21"/>
  <c r="C237" i="21"/>
  <c r="C236" i="21"/>
  <c r="C235" i="21"/>
  <c r="C234" i="21"/>
  <c r="C233" i="21"/>
  <c r="C232" i="21"/>
  <c r="C231" i="21"/>
  <c r="C230" i="21"/>
  <c r="C229" i="21"/>
  <c r="C228" i="21"/>
  <c r="C227" i="21"/>
  <c r="C226" i="21"/>
  <c r="C225" i="21"/>
  <c r="C224" i="21"/>
  <c r="C223" i="21"/>
  <c r="C222" i="21"/>
  <c r="C221" i="21"/>
  <c r="C220" i="21"/>
  <c r="C219" i="21"/>
  <c r="C218" i="21"/>
  <c r="C217" i="21"/>
  <c r="C216" i="21"/>
  <c r="C215" i="21"/>
  <c r="C214" i="21"/>
  <c r="C213" i="21"/>
  <c r="C212" i="21"/>
  <c r="C211" i="21"/>
  <c r="C210" i="21"/>
  <c r="C209" i="21"/>
  <c r="C208" i="21"/>
  <c r="C207" i="21"/>
  <c r="C206" i="21"/>
  <c r="C205" i="21"/>
  <c r="C204" i="21"/>
  <c r="C203" i="21"/>
  <c r="C202" i="21"/>
  <c r="C201" i="21"/>
  <c r="C200" i="21"/>
  <c r="C199" i="21"/>
  <c r="C198" i="21"/>
  <c r="C197" i="21"/>
  <c r="C196" i="21"/>
  <c r="C195" i="21"/>
  <c r="C194" i="21"/>
  <c r="C193" i="21"/>
  <c r="C192" i="21"/>
  <c r="C191" i="21"/>
  <c r="C190" i="21"/>
  <c r="C189" i="21"/>
  <c r="C188" i="21"/>
  <c r="C187" i="21"/>
  <c r="C186" i="21"/>
  <c r="C185" i="21"/>
  <c r="C184" i="21"/>
  <c r="C183" i="21"/>
  <c r="C182" i="21"/>
  <c r="C181" i="21"/>
  <c r="C180" i="21"/>
  <c r="C179" i="21"/>
  <c r="C178" i="21"/>
  <c r="C177" i="21"/>
  <c r="C176" i="21"/>
  <c r="C175" i="21"/>
  <c r="C174" i="21"/>
  <c r="C173" i="21"/>
  <c r="C172" i="21"/>
  <c r="C171" i="21"/>
  <c r="C170" i="21"/>
  <c r="C169" i="21"/>
  <c r="C168" i="21"/>
  <c r="C167" i="21"/>
  <c r="C166" i="21"/>
  <c r="C165" i="21"/>
  <c r="C164" i="21"/>
  <c r="C163" i="21"/>
  <c r="C162" i="21"/>
  <c r="C161" i="21"/>
  <c r="C160" i="21"/>
  <c r="C159" i="21"/>
  <c r="C158" i="21"/>
  <c r="C157" i="21"/>
  <c r="C156" i="21"/>
  <c r="C155" i="21"/>
  <c r="C154" i="21"/>
  <c r="C153" i="21"/>
  <c r="C152" i="21"/>
  <c r="C151" i="21"/>
  <c r="C150" i="21"/>
  <c r="C149" i="21"/>
  <c r="C148" i="21"/>
  <c r="C147" i="21"/>
  <c r="C146" i="21"/>
  <c r="C145" i="21"/>
  <c r="C144" i="21"/>
  <c r="C143" i="21"/>
  <c r="C142" i="21"/>
  <c r="C141" i="21"/>
  <c r="C140" i="21"/>
  <c r="C139" i="21"/>
  <c r="C138" i="21"/>
  <c r="C137" i="21"/>
  <c r="C136" i="21"/>
  <c r="C135" i="21"/>
  <c r="C134" i="21"/>
  <c r="C133" i="21"/>
  <c r="C132" i="21"/>
  <c r="C131" i="21"/>
  <c r="C130" i="21"/>
  <c r="C129" i="21"/>
  <c r="C128" i="21"/>
  <c r="C127" i="21"/>
  <c r="C126" i="21"/>
  <c r="C125" i="21"/>
  <c r="C124" i="21"/>
  <c r="C123" i="21"/>
  <c r="C122" i="21"/>
  <c r="C121" i="21"/>
  <c r="C120" i="21"/>
  <c r="C119" i="21"/>
  <c r="C118" i="21"/>
  <c r="C117" i="21"/>
  <c r="C116" i="21"/>
  <c r="C115" i="21"/>
  <c r="C114" i="21"/>
  <c r="C113" i="21"/>
  <c r="C112" i="21"/>
  <c r="C111" i="21"/>
  <c r="C110" i="21"/>
  <c r="C109" i="21"/>
  <c r="C108" i="21"/>
  <c r="C107" i="21"/>
  <c r="C106" i="21"/>
  <c r="C105" i="21"/>
  <c r="C104" i="21"/>
  <c r="C103" i="21"/>
  <c r="C102" i="21"/>
  <c r="C101" i="21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4" i="21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69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83" i="16"/>
  <c r="C582" i="16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37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51" i="15"/>
  <c r="C1149" i="15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83" i="13"/>
  <c r="C582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69" i="13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37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51" i="12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69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83" i="10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51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37" i="9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69" i="8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37" i="6"/>
  <c r="C1138" i="15"/>
  <c r="C572" i="13"/>
  <c r="C570" i="16"/>
  <c r="C571" i="16"/>
  <c r="C572" i="16"/>
  <c r="F572" i="16" s="1"/>
  <c r="C573" i="16"/>
  <c r="E573" i="16" s="1"/>
  <c r="C574" i="16"/>
  <c r="C575" i="16"/>
  <c r="C576" i="16"/>
  <c r="F576" i="16" s="1"/>
  <c r="C577" i="16"/>
  <c r="E577" i="16" s="1"/>
  <c r="C578" i="16"/>
  <c r="C579" i="16"/>
  <c r="C580" i="16"/>
  <c r="F580" i="16" s="1"/>
  <c r="C581" i="16"/>
  <c r="E581" i="16" s="1"/>
  <c r="C569" i="16"/>
  <c r="C1139" i="15"/>
  <c r="C1140" i="15"/>
  <c r="C1141" i="15"/>
  <c r="E1141" i="15" s="1"/>
  <c r="C1142" i="15"/>
  <c r="C1143" i="15"/>
  <c r="C1144" i="15"/>
  <c r="C1145" i="15"/>
  <c r="E1145" i="15" s="1"/>
  <c r="C1146" i="15"/>
  <c r="C1147" i="15"/>
  <c r="C1148" i="15"/>
  <c r="E1149" i="15"/>
  <c r="C1150" i="15"/>
  <c r="C1137" i="15"/>
  <c r="L8" i="5"/>
  <c r="L9" i="3"/>
  <c r="L10" i="3" s="1"/>
  <c r="C3" i="3"/>
  <c r="D32" i="19"/>
  <c r="B32" i="19"/>
  <c r="E31" i="19"/>
  <c r="D31" i="19"/>
  <c r="B31" i="19"/>
  <c r="E30" i="19"/>
  <c r="D30" i="19"/>
  <c r="B30" i="19"/>
  <c r="E29" i="19"/>
  <c r="D29" i="19"/>
  <c r="B29" i="19"/>
  <c r="E28" i="19"/>
  <c r="D28" i="19"/>
  <c r="B28" i="19"/>
  <c r="E27" i="19"/>
  <c r="D27" i="19"/>
  <c r="B27" i="19"/>
  <c r="E26" i="19"/>
  <c r="D26" i="19"/>
  <c r="B26" i="19"/>
  <c r="E25" i="19"/>
  <c r="D25" i="19"/>
  <c r="B25" i="19"/>
  <c r="E24" i="19"/>
  <c r="D24" i="19"/>
  <c r="B24" i="19"/>
  <c r="E23" i="19"/>
  <c r="D23" i="19"/>
  <c r="B23" i="19"/>
  <c r="E22" i="19"/>
  <c r="D22" i="19"/>
  <c r="B22" i="19"/>
  <c r="E21" i="19"/>
  <c r="D21" i="19"/>
  <c r="B21" i="19"/>
  <c r="E20" i="19"/>
  <c r="D20" i="19"/>
  <c r="B20" i="19"/>
  <c r="E19" i="19"/>
  <c r="D19" i="19"/>
  <c r="B19" i="19"/>
  <c r="E18" i="19"/>
  <c r="D18" i="19"/>
  <c r="B18" i="19"/>
  <c r="I3" i="19"/>
  <c r="M2" i="19"/>
  <c r="D32" i="17"/>
  <c r="B32" i="17"/>
  <c r="E31" i="17"/>
  <c r="D31" i="17"/>
  <c r="B31" i="17"/>
  <c r="E30" i="17"/>
  <c r="D30" i="17"/>
  <c r="B30" i="17"/>
  <c r="E29" i="17"/>
  <c r="D29" i="17"/>
  <c r="B29" i="17"/>
  <c r="E28" i="17"/>
  <c r="D28" i="17"/>
  <c r="B28" i="17"/>
  <c r="E27" i="17"/>
  <c r="D27" i="17"/>
  <c r="B27" i="17"/>
  <c r="E26" i="17"/>
  <c r="D26" i="17"/>
  <c r="B26" i="17"/>
  <c r="E25" i="17"/>
  <c r="D25" i="17"/>
  <c r="B25" i="17"/>
  <c r="E24" i="17"/>
  <c r="D24" i="17"/>
  <c r="B24" i="17"/>
  <c r="E23" i="17"/>
  <c r="D23" i="17"/>
  <c r="B23" i="17"/>
  <c r="E22" i="17"/>
  <c r="D22" i="17"/>
  <c r="B22" i="17"/>
  <c r="E21" i="17"/>
  <c r="D21" i="17"/>
  <c r="B21" i="17"/>
  <c r="E20" i="17"/>
  <c r="E32" i="17" s="1"/>
  <c r="D20" i="17"/>
  <c r="B20" i="17"/>
  <c r="E19" i="17"/>
  <c r="D19" i="17"/>
  <c r="B19" i="17"/>
  <c r="E18" i="17"/>
  <c r="D18" i="17"/>
  <c r="B18" i="17"/>
  <c r="I3" i="17"/>
  <c r="H582" i="16"/>
  <c r="F582" i="16"/>
  <c r="E582" i="16"/>
  <c r="D582" i="16"/>
  <c r="F581" i="16"/>
  <c r="H580" i="16"/>
  <c r="D580" i="16"/>
  <c r="H579" i="16"/>
  <c r="F579" i="16"/>
  <c r="E579" i="16"/>
  <c r="D579" i="16"/>
  <c r="H578" i="16"/>
  <c r="F578" i="16"/>
  <c r="E578" i="16"/>
  <c r="D578" i="16"/>
  <c r="F577" i="16"/>
  <c r="H576" i="16"/>
  <c r="D576" i="16"/>
  <c r="H575" i="16"/>
  <c r="F575" i="16"/>
  <c r="E575" i="16"/>
  <c r="D575" i="16"/>
  <c r="H574" i="16"/>
  <c r="F574" i="16"/>
  <c r="E574" i="16"/>
  <c r="D574" i="16"/>
  <c r="F573" i="16"/>
  <c r="H572" i="16"/>
  <c r="D572" i="16"/>
  <c r="H571" i="16"/>
  <c r="F571" i="16"/>
  <c r="E571" i="16"/>
  <c r="D571" i="16"/>
  <c r="H570" i="16"/>
  <c r="F570" i="16"/>
  <c r="E570" i="16"/>
  <c r="D570" i="16"/>
  <c r="H569" i="16"/>
  <c r="F569" i="16"/>
  <c r="E569" i="16"/>
  <c r="D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9" i="16"/>
  <c r="C348" i="16"/>
  <c r="C347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H1150" i="15"/>
  <c r="F1150" i="15"/>
  <c r="E1150" i="15"/>
  <c r="D1150" i="15"/>
  <c r="F1149" i="15"/>
  <c r="H1148" i="15"/>
  <c r="F1148" i="15"/>
  <c r="E1148" i="15"/>
  <c r="D1148" i="15"/>
  <c r="H1147" i="15"/>
  <c r="F1147" i="15"/>
  <c r="E1147" i="15"/>
  <c r="D1147" i="15"/>
  <c r="H1146" i="15"/>
  <c r="F1146" i="15"/>
  <c r="E1146" i="15"/>
  <c r="D1146" i="15"/>
  <c r="F1145" i="15"/>
  <c r="H1144" i="15"/>
  <c r="F1144" i="15"/>
  <c r="E1144" i="15"/>
  <c r="D1144" i="15"/>
  <c r="H1143" i="15"/>
  <c r="F1143" i="15"/>
  <c r="E1143" i="15"/>
  <c r="D1143" i="15"/>
  <c r="H1142" i="15"/>
  <c r="F1142" i="15"/>
  <c r="E1142" i="15"/>
  <c r="D1142" i="15"/>
  <c r="F1141" i="15"/>
  <c r="H1140" i="15"/>
  <c r="F1140" i="15"/>
  <c r="E1140" i="15"/>
  <c r="D1140" i="15"/>
  <c r="H1139" i="15"/>
  <c r="F1139" i="15"/>
  <c r="E1139" i="15"/>
  <c r="D1139" i="15"/>
  <c r="H1138" i="15"/>
  <c r="F1138" i="15"/>
  <c r="E1138" i="15"/>
  <c r="D1138" i="15"/>
  <c r="H1137" i="15"/>
  <c r="F1137" i="15"/>
  <c r="J7" i="15" s="1"/>
  <c r="E1137" i="15"/>
  <c r="D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C1124" i="15"/>
  <c r="C1123" i="15"/>
  <c r="C1122" i="15"/>
  <c r="C1121" i="15"/>
  <c r="C1120" i="15"/>
  <c r="C1119" i="15"/>
  <c r="C1118" i="15"/>
  <c r="C1117" i="15"/>
  <c r="C1116" i="15"/>
  <c r="C1115" i="15"/>
  <c r="C1114" i="15"/>
  <c r="C1113" i="15"/>
  <c r="C1112" i="15"/>
  <c r="C1111" i="15"/>
  <c r="C1110" i="15"/>
  <c r="C1109" i="15"/>
  <c r="C1108" i="15"/>
  <c r="C1107" i="15"/>
  <c r="C1106" i="15"/>
  <c r="C1105" i="15"/>
  <c r="C1104" i="15"/>
  <c r="C1103" i="15"/>
  <c r="C1102" i="15"/>
  <c r="C1101" i="15"/>
  <c r="C1100" i="15"/>
  <c r="C1099" i="15"/>
  <c r="C1098" i="15"/>
  <c r="C1097" i="15"/>
  <c r="C1096" i="15"/>
  <c r="C1095" i="15"/>
  <c r="C1094" i="15"/>
  <c r="C1093" i="15"/>
  <c r="C1092" i="15"/>
  <c r="C1091" i="15"/>
  <c r="C1090" i="15"/>
  <c r="C1089" i="15"/>
  <c r="C1088" i="15"/>
  <c r="C1087" i="15"/>
  <c r="C1086" i="15"/>
  <c r="C1085" i="15"/>
  <c r="C1084" i="15"/>
  <c r="C1083" i="15"/>
  <c r="C1082" i="15"/>
  <c r="C1081" i="15"/>
  <c r="C1080" i="15"/>
  <c r="C1079" i="15"/>
  <c r="C1078" i="15"/>
  <c r="C1077" i="15"/>
  <c r="C1076" i="15"/>
  <c r="C1075" i="15"/>
  <c r="C1074" i="15"/>
  <c r="C1073" i="15"/>
  <c r="C1072" i="15"/>
  <c r="C1071" i="15"/>
  <c r="C1070" i="15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C1057" i="15"/>
  <c r="C1056" i="15"/>
  <c r="C1055" i="15"/>
  <c r="C1054" i="15"/>
  <c r="C1053" i="15"/>
  <c r="C1052" i="15"/>
  <c r="C1051" i="15"/>
  <c r="C1050" i="15"/>
  <c r="C1049" i="15"/>
  <c r="C1048" i="15"/>
  <c r="C1047" i="15"/>
  <c r="C1046" i="15"/>
  <c r="C1045" i="15"/>
  <c r="C1044" i="15"/>
  <c r="C1043" i="15"/>
  <c r="C1042" i="15"/>
  <c r="C1041" i="15"/>
  <c r="C1040" i="15"/>
  <c r="C1039" i="15"/>
  <c r="C1038" i="15"/>
  <c r="C1037" i="15"/>
  <c r="C1036" i="15"/>
  <c r="C1035" i="15"/>
  <c r="C1034" i="15"/>
  <c r="C1033" i="15"/>
  <c r="C1032" i="15"/>
  <c r="C1031" i="15"/>
  <c r="C1030" i="15"/>
  <c r="C1029" i="15"/>
  <c r="C1028" i="15"/>
  <c r="C1027" i="15"/>
  <c r="C1026" i="15"/>
  <c r="C1025" i="15"/>
  <c r="C1024" i="15"/>
  <c r="C1023" i="15"/>
  <c r="C1022" i="15"/>
  <c r="C1021" i="15"/>
  <c r="C1020" i="15"/>
  <c r="C1019" i="15"/>
  <c r="C1018" i="15"/>
  <c r="C1017" i="15"/>
  <c r="C1016" i="15"/>
  <c r="C1015" i="15"/>
  <c r="C1014" i="15"/>
  <c r="C1013" i="15"/>
  <c r="C1012" i="15"/>
  <c r="C1011" i="15"/>
  <c r="C1010" i="15"/>
  <c r="C1009" i="15"/>
  <c r="C1008" i="15"/>
  <c r="C1007" i="15"/>
  <c r="C1006" i="15"/>
  <c r="C1005" i="15"/>
  <c r="C1004" i="15"/>
  <c r="C1003" i="15"/>
  <c r="C1002" i="15"/>
  <c r="C1001" i="15"/>
  <c r="C1000" i="15"/>
  <c r="C999" i="15"/>
  <c r="C998" i="15"/>
  <c r="C997" i="15"/>
  <c r="C996" i="15"/>
  <c r="C995" i="15"/>
  <c r="C994" i="15"/>
  <c r="C993" i="15"/>
  <c r="C992" i="15"/>
  <c r="C991" i="15"/>
  <c r="C990" i="15"/>
  <c r="C989" i="15"/>
  <c r="C988" i="15"/>
  <c r="C987" i="15"/>
  <c r="C986" i="15"/>
  <c r="C985" i="15"/>
  <c r="C984" i="15"/>
  <c r="C983" i="15"/>
  <c r="C982" i="15"/>
  <c r="C981" i="15"/>
  <c r="C980" i="15"/>
  <c r="C979" i="15"/>
  <c r="C978" i="15"/>
  <c r="C977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C953" i="15"/>
  <c r="C952" i="15"/>
  <c r="C951" i="15"/>
  <c r="C950" i="15"/>
  <c r="C949" i="15"/>
  <c r="C948" i="15"/>
  <c r="C947" i="15"/>
  <c r="C946" i="15"/>
  <c r="C945" i="15"/>
  <c r="C944" i="15"/>
  <c r="C943" i="15"/>
  <c r="C942" i="15"/>
  <c r="C941" i="15"/>
  <c r="C940" i="15"/>
  <c r="C939" i="15"/>
  <c r="C938" i="15"/>
  <c r="C937" i="15"/>
  <c r="C936" i="15"/>
  <c r="C935" i="15"/>
  <c r="C934" i="15"/>
  <c r="C933" i="15"/>
  <c r="C932" i="15"/>
  <c r="C931" i="15"/>
  <c r="C930" i="15"/>
  <c r="C929" i="15"/>
  <c r="C928" i="15"/>
  <c r="C927" i="15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C898" i="15"/>
  <c r="C897" i="15"/>
  <c r="C896" i="15"/>
  <c r="C895" i="15"/>
  <c r="C894" i="15"/>
  <c r="C893" i="15"/>
  <c r="C892" i="15"/>
  <c r="C891" i="15"/>
  <c r="C890" i="15"/>
  <c r="C889" i="15"/>
  <c r="C888" i="15"/>
  <c r="C887" i="15"/>
  <c r="C886" i="15"/>
  <c r="C885" i="15"/>
  <c r="C884" i="15"/>
  <c r="C883" i="15"/>
  <c r="C882" i="15"/>
  <c r="C881" i="15"/>
  <c r="C880" i="15"/>
  <c r="C879" i="15"/>
  <c r="C878" i="15"/>
  <c r="C877" i="15"/>
  <c r="C876" i="15"/>
  <c r="C875" i="15"/>
  <c r="C874" i="15"/>
  <c r="C873" i="15"/>
  <c r="C872" i="15"/>
  <c r="C871" i="15"/>
  <c r="C870" i="15"/>
  <c r="C869" i="15"/>
  <c r="C868" i="15"/>
  <c r="C867" i="15"/>
  <c r="C866" i="15"/>
  <c r="C865" i="15"/>
  <c r="C864" i="15"/>
  <c r="C863" i="15"/>
  <c r="C862" i="15"/>
  <c r="C861" i="15"/>
  <c r="C860" i="15"/>
  <c r="C859" i="15"/>
  <c r="C858" i="15"/>
  <c r="C857" i="15"/>
  <c r="C856" i="15"/>
  <c r="C855" i="15"/>
  <c r="C854" i="15"/>
  <c r="C853" i="15"/>
  <c r="C852" i="15"/>
  <c r="C851" i="15"/>
  <c r="C850" i="15"/>
  <c r="C849" i="15"/>
  <c r="C848" i="15"/>
  <c r="C847" i="15"/>
  <c r="C846" i="15"/>
  <c r="C845" i="15"/>
  <c r="C844" i="15"/>
  <c r="C843" i="15"/>
  <c r="C842" i="15"/>
  <c r="C841" i="15"/>
  <c r="C840" i="15"/>
  <c r="C839" i="15"/>
  <c r="C838" i="15"/>
  <c r="C837" i="15"/>
  <c r="C836" i="15"/>
  <c r="C835" i="15"/>
  <c r="C834" i="15"/>
  <c r="C833" i="15"/>
  <c r="C832" i="15"/>
  <c r="C831" i="15"/>
  <c r="C830" i="15"/>
  <c r="C829" i="15"/>
  <c r="C828" i="15"/>
  <c r="C827" i="15"/>
  <c r="C826" i="15"/>
  <c r="C825" i="15"/>
  <c r="C824" i="15"/>
  <c r="C823" i="15"/>
  <c r="C822" i="15"/>
  <c r="C821" i="15"/>
  <c r="C820" i="15"/>
  <c r="C819" i="15"/>
  <c r="C818" i="15"/>
  <c r="C817" i="15"/>
  <c r="C816" i="15"/>
  <c r="C815" i="15"/>
  <c r="C814" i="15"/>
  <c r="C813" i="15"/>
  <c r="C812" i="15"/>
  <c r="C811" i="15"/>
  <c r="C810" i="15"/>
  <c r="C809" i="15"/>
  <c r="C808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" i="15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C1136" i="12"/>
  <c r="C1137" i="12" s="1"/>
  <c r="C1135" i="12"/>
  <c r="C1134" i="12"/>
  <c r="C1133" i="12"/>
  <c r="C1132" i="12"/>
  <c r="C1131" i="12"/>
  <c r="C1130" i="12"/>
  <c r="C1129" i="12"/>
  <c r="C1128" i="12"/>
  <c r="C1127" i="12"/>
  <c r="C1126" i="12"/>
  <c r="C1125" i="12"/>
  <c r="C1124" i="12"/>
  <c r="C1123" i="12"/>
  <c r="C1122" i="12"/>
  <c r="C1121" i="12"/>
  <c r="C1120" i="12"/>
  <c r="C1119" i="12"/>
  <c r="C1118" i="12"/>
  <c r="C1117" i="12"/>
  <c r="C1116" i="12"/>
  <c r="C1115" i="12"/>
  <c r="C1114" i="12"/>
  <c r="C1113" i="12"/>
  <c r="C1112" i="12"/>
  <c r="C1111" i="12"/>
  <c r="C1110" i="12"/>
  <c r="C1109" i="12"/>
  <c r="C1108" i="12"/>
  <c r="C1107" i="12"/>
  <c r="C1106" i="12"/>
  <c r="C1105" i="12"/>
  <c r="C1104" i="12"/>
  <c r="C1103" i="12"/>
  <c r="C1102" i="12"/>
  <c r="C1101" i="12"/>
  <c r="C1100" i="12"/>
  <c r="C1099" i="12"/>
  <c r="C1098" i="12"/>
  <c r="C1097" i="12"/>
  <c r="C1096" i="12"/>
  <c r="C1095" i="12"/>
  <c r="C1094" i="12"/>
  <c r="C1093" i="12"/>
  <c r="C1092" i="12"/>
  <c r="C1091" i="12"/>
  <c r="C1090" i="12"/>
  <c r="C1089" i="12"/>
  <c r="C1088" i="12"/>
  <c r="C1087" i="12"/>
  <c r="C1086" i="12"/>
  <c r="C1085" i="12"/>
  <c r="C1084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1047" i="12"/>
  <c r="C1046" i="12"/>
  <c r="C1045" i="12"/>
  <c r="C1044" i="12"/>
  <c r="C1043" i="12"/>
  <c r="C1042" i="12"/>
  <c r="C1041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1" i="12"/>
  <c r="C1010" i="12"/>
  <c r="C1009" i="12"/>
  <c r="C1008" i="12"/>
  <c r="C1007" i="12"/>
  <c r="C1006" i="12"/>
  <c r="C1005" i="12"/>
  <c r="C1004" i="12"/>
  <c r="C1003" i="12"/>
  <c r="C1002" i="12"/>
  <c r="C1001" i="12"/>
  <c r="C1000" i="12"/>
  <c r="C999" i="12"/>
  <c r="C998" i="12"/>
  <c r="C997" i="12"/>
  <c r="C996" i="12"/>
  <c r="C995" i="12"/>
  <c r="C994" i="12"/>
  <c r="C993" i="12"/>
  <c r="C992" i="12"/>
  <c r="C991" i="12"/>
  <c r="C990" i="12"/>
  <c r="C989" i="12"/>
  <c r="C988" i="12"/>
  <c r="C987" i="12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936" i="12"/>
  <c r="C935" i="12"/>
  <c r="C934" i="12"/>
  <c r="C933" i="12"/>
  <c r="C932" i="12"/>
  <c r="C931" i="12"/>
  <c r="C930" i="12"/>
  <c r="C929" i="12"/>
  <c r="C928" i="12"/>
  <c r="C927" i="12"/>
  <c r="C926" i="12"/>
  <c r="C925" i="12"/>
  <c r="C924" i="12"/>
  <c r="C923" i="12"/>
  <c r="C922" i="12"/>
  <c r="C921" i="12"/>
  <c r="C920" i="12"/>
  <c r="C919" i="12"/>
  <c r="C918" i="12"/>
  <c r="C917" i="12"/>
  <c r="C916" i="12"/>
  <c r="C915" i="12"/>
  <c r="C914" i="12"/>
  <c r="C913" i="12"/>
  <c r="C912" i="12"/>
  <c r="C911" i="12"/>
  <c r="C910" i="12"/>
  <c r="C909" i="12"/>
  <c r="C908" i="12"/>
  <c r="C907" i="12"/>
  <c r="C906" i="12"/>
  <c r="C905" i="12"/>
  <c r="C904" i="12"/>
  <c r="C903" i="12"/>
  <c r="C902" i="12"/>
  <c r="C901" i="12"/>
  <c r="C900" i="12"/>
  <c r="C899" i="12"/>
  <c r="C898" i="12"/>
  <c r="C897" i="12"/>
  <c r="C896" i="12"/>
  <c r="C895" i="12"/>
  <c r="C894" i="12"/>
  <c r="C893" i="12"/>
  <c r="C892" i="12"/>
  <c r="C891" i="12"/>
  <c r="C890" i="12"/>
  <c r="C889" i="12"/>
  <c r="C888" i="12"/>
  <c r="C887" i="12"/>
  <c r="C886" i="12"/>
  <c r="C885" i="12"/>
  <c r="C884" i="12"/>
  <c r="C883" i="12"/>
  <c r="C882" i="12"/>
  <c r="C881" i="12"/>
  <c r="C880" i="12"/>
  <c r="C879" i="12"/>
  <c r="C878" i="12"/>
  <c r="C877" i="12"/>
  <c r="C876" i="12"/>
  <c r="C875" i="12"/>
  <c r="C874" i="12"/>
  <c r="C873" i="12"/>
  <c r="C872" i="12"/>
  <c r="C871" i="12"/>
  <c r="C870" i="12"/>
  <c r="C869" i="12"/>
  <c r="C868" i="12"/>
  <c r="C867" i="12"/>
  <c r="C866" i="12"/>
  <c r="C865" i="12"/>
  <c r="C864" i="12"/>
  <c r="C863" i="12"/>
  <c r="C862" i="12"/>
  <c r="C861" i="12"/>
  <c r="C860" i="12"/>
  <c r="C859" i="12"/>
  <c r="C858" i="12"/>
  <c r="C857" i="12"/>
  <c r="C856" i="12"/>
  <c r="C855" i="12"/>
  <c r="C854" i="12"/>
  <c r="C853" i="12"/>
  <c r="C852" i="12"/>
  <c r="C851" i="12"/>
  <c r="C850" i="12"/>
  <c r="C849" i="12"/>
  <c r="C848" i="12"/>
  <c r="C847" i="12"/>
  <c r="C846" i="12"/>
  <c r="C845" i="12"/>
  <c r="C844" i="12"/>
  <c r="C843" i="12"/>
  <c r="C842" i="12"/>
  <c r="C841" i="12"/>
  <c r="C840" i="12"/>
  <c r="C839" i="12"/>
  <c r="C838" i="12"/>
  <c r="C837" i="12"/>
  <c r="C836" i="12"/>
  <c r="C835" i="12"/>
  <c r="C834" i="12"/>
  <c r="C833" i="12"/>
  <c r="C832" i="12"/>
  <c r="C831" i="12"/>
  <c r="C830" i="12"/>
  <c r="C829" i="12"/>
  <c r="C828" i="12"/>
  <c r="C827" i="12"/>
  <c r="C826" i="12"/>
  <c r="C825" i="12"/>
  <c r="C824" i="12"/>
  <c r="C823" i="12"/>
  <c r="C822" i="12"/>
  <c r="C821" i="12"/>
  <c r="C820" i="12"/>
  <c r="C819" i="12"/>
  <c r="C818" i="12"/>
  <c r="C817" i="12"/>
  <c r="C816" i="12"/>
  <c r="C815" i="12"/>
  <c r="C814" i="12"/>
  <c r="C813" i="12"/>
  <c r="C812" i="12"/>
  <c r="C811" i="12"/>
  <c r="C810" i="12"/>
  <c r="C809" i="12"/>
  <c r="C808" i="12"/>
  <c r="C807" i="12"/>
  <c r="C806" i="12"/>
  <c r="C805" i="12"/>
  <c r="C804" i="12"/>
  <c r="C803" i="12"/>
  <c r="C802" i="12"/>
  <c r="C801" i="12"/>
  <c r="C800" i="12"/>
  <c r="C799" i="12"/>
  <c r="C798" i="12"/>
  <c r="C797" i="12"/>
  <c r="C796" i="12"/>
  <c r="C795" i="12"/>
  <c r="C794" i="12"/>
  <c r="C793" i="12"/>
  <c r="C792" i="12"/>
  <c r="C791" i="12"/>
  <c r="C790" i="12"/>
  <c r="C789" i="12"/>
  <c r="C788" i="12"/>
  <c r="C787" i="12"/>
  <c r="C786" i="12"/>
  <c r="C785" i="12"/>
  <c r="C784" i="12"/>
  <c r="C783" i="12"/>
  <c r="C782" i="12"/>
  <c r="C781" i="12"/>
  <c r="C780" i="12"/>
  <c r="C779" i="12"/>
  <c r="C778" i="12"/>
  <c r="C777" i="12"/>
  <c r="C776" i="12"/>
  <c r="C775" i="12"/>
  <c r="C774" i="12"/>
  <c r="C773" i="12"/>
  <c r="C772" i="12"/>
  <c r="C771" i="12"/>
  <c r="C770" i="12"/>
  <c r="C769" i="12"/>
  <c r="C768" i="12"/>
  <c r="C767" i="12"/>
  <c r="C766" i="12"/>
  <c r="C765" i="12"/>
  <c r="C764" i="12"/>
  <c r="C763" i="12"/>
  <c r="C762" i="12"/>
  <c r="C761" i="12"/>
  <c r="C760" i="12"/>
  <c r="C759" i="12"/>
  <c r="C758" i="12"/>
  <c r="C757" i="12"/>
  <c r="C756" i="12"/>
  <c r="C755" i="12"/>
  <c r="C754" i="12"/>
  <c r="C753" i="12"/>
  <c r="C752" i="12"/>
  <c r="C751" i="12"/>
  <c r="C750" i="12"/>
  <c r="C749" i="12"/>
  <c r="C748" i="12"/>
  <c r="C747" i="12"/>
  <c r="C746" i="12"/>
  <c r="C745" i="12"/>
  <c r="C744" i="12"/>
  <c r="C743" i="12"/>
  <c r="C742" i="12"/>
  <c r="C741" i="12"/>
  <c r="C740" i="12"/>
  <c r="C739" i="12"/>
  <c r="C738" i="12"/>
  <c r="C737" i="12"/>
  <c r="C736" i="12"/>
  <c r="C735" i="12"/>
  <c r="C734" i="12"/>
  <c r="C733" i="12"/>
  <c r="C732" i="12"/>
  <c r="C731" i="12"/>
  <c r="C730" i="12"/>
  <c r="C729" i="12"/>
  <c r="C728" i="12"/>
  <c r="C727" i="12"/>
  <c r="C726" i="12"/>
  <c r="C725" i="12"/>
  <c r="C724" i="12"/>
  <c r="C723" i="12"/>
  <c r="C722" i="12"/>
  <c r="C721" i="12"/>
  <c r="C720" i="12"/>
  <c r="C719" i="12"/>
  <c r="C718" i="12"/>
  <c r="C717" i="12"/>
  <c r="C716" i="12"/>
  <c r="C715" i="12"/>
  <c r="C714" i="12"/>
  <c r="C713" i="12"/>
  <c r="C712" i="12"/>
  <c r="C711" i="12"/>
  <c r="C710" i="12"/>
  <c r="C709" i="12"/>
  <c r="C708" i="12"/>
  <c r="C707" i="12"/>
  <c r="C706" i="12"/>
  <c r="C705" i="12"/>
  <c r="C704" i="12"/>
  <c r="C703" i="12"/>
  <c r="C702" i="12"/>
  <c r="C701" i="12"/>
  <c r="C700" i="12"/>
  <c r="C699" i="12"/>
  <c r="C698" i="12"/>
  <c r="C697" i="12"/>
  <c r="C696" i="12"/>
  <c r="C695" i="12"/>
  <c r="C694" i="12"/>
  <c r="C693" i="12"/>
  <c r="C692" i="12"/>
  <c r="C691" i="12"/>
  <c r="C690" i="12"/>
  <c r="C689" i="12"/>
  <c r="C688" i="12"/>
  <c r="C687" i="12"/>
  <c r="C686" i="12"/>
  <c r="C685" i="12"/>
  <c r="C684" i="12"/>
  <c r="C683" i="12"/>
  <c r="C682" i="12"/>
  <c r="C681" i="12"/>
  <c r="C680" i="12"/>
  <c r="C679" i="12"/>
  <c r="C678" i="12"/>
  <c r="C677" i="12"/>
  <c r="C676" i="12"/>
  <c r="C675" i="12"/>
  <c r="C674" i="12"/>
  <c r="C673" i="12"/>
  <c r="C672" i="12"/>
  <c r="C671" i="12"/>
  <c r="C670" i="12"/>
  <c r="C669" i="12"/>
  <c r="C668" i="12"/>
  <c r="C667" i="12"/>
  <c r="C666" i="12"/>
  <c r="C665" i="12"/>
  <c r="C664" i="12"/>
  <c r="C663" i="12"/>
  <c r="C662" i="12"/>
  <c r="C661" i="12"/>
  <c r="C660" i="12"/>
  <c r="C659" i="12"/>
  <c r="C658" i="12"/>
  <c r="C657" i="12"/>
  <c r="C656" i="12"/>
  <c r="C655" i="12"/>
  <c r="C654" i="12"/>
  <c r="C653" i="12"/>
  <c r="C652" i="12"/>
  <c r="C651" i="12"/>
  <c r="C650" i="12"/>
  <c r="C649" i="12"/>
  <c r="C648" i="12"/>
  <c r="C647" i="12"/>
  <c r="C646" i="12"/>
  <c r="C645" i="12"/>
  <c r="C644" i="12"/>
  <c r="C643" i="12"/>
  <c r="C642" i="12"/>
  <c r="C641" i="12"/>
  <c r="C640" i="12"/>
  <c r="C639" i="12"/>
  <c r="C638" i="12"/>
  <c r="C637" i="12"/>
  <c r="C636" i="12"/>
  <c r="C635" i="12"/>
  <c r="C634" i="12"/>
  <c r="C633" i="12"/>
  <c r="C632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609" i="12"/>
  <c r="C608" i="12"/>
  <c r="C607" i="12"/>
  <c r="C606" i="12"/>
  <c r="C605" i="12"/>
  <c r="C604" i="12"/>
  <c r="C603" i="12"/>
  <c r="C602" i="12"/>
  <c r="C601" i="12"/>
  <c r="C600" i="12"/>
  <c r="C599" i="12"/>
  <c r="C598" i="12"/>
  <c r="C597" i="12"/>
  <c r="C596" i="12"/>
  <c r="C595" i="12"/>
  <c r="C594" i="12"/>
  <c r="C593" i="12"/>
  <c r="C592" i="12"/>
  <c r="C591" i="12"/>
  <c r="C590" i="12"/>
  <c r="C589" i="12"/>
  <c r="C588" i="12"/>
  <c r="C587" i="12"/>
  <c r="C586" i="12"/>
  <c r="C585" i="12"/>
  <c r="C584" i="12"/>
  <c r="C583" i="12"/>
  <c r="C582" i="12"/>
  <c r="C581" i="12"/>
  <c r="C580" i="12"/>
  <c r="C579" i="12"/>
  <c r="C578" i="12"/>
  <c r="C577" i="12"/>
  <c r="C576" i="12"/>
  <c r="C575" i="12"/>
  <c r="C574" i="12"/>
  <c r="C573" i="12"/>
  <c r="C572" i="12"/>
  <c r="C571" i="12"/>
  <c r="C570" i="12"/>
  <c r="C569" i="12"/>
  <c r="C568" i="12"/>
  <c r="C567" i="12"/>
  <c r="C566" i="12"/>
  <c r="C565" i="12"/>
  <c r="C564" i="12"/>
  <c r="C563" i="12"/>
  <c r="C562" i="12"/>
  <c r="C561" i="12"/>
  <c r="C560" i="12"/>
  <c r="C559" i="12"/>
  <c r="C558" i="12"/>
  <c r="C557" i="12"/>
  <c r="C556" i="12"/>
  <c r="C555" i="12"/>
  <c r="C554" i="12"/>
  <c r="C553" i="12"/>
  <c r="C552" i="12"/>
  <c r="C551" i="12"/>
  <c r="C550" i="12"/>
  <c r="C549" i="12"/>
  <c r="C548" i="12"/>
  <c r="C547" i="12"/>
  <c r="C546" i="12"/>
  <c r="C545" i="12"/>
  <c r="C544" i="12"/>
  <c r="C543" i="12"/>
  <c r="C542" i="12"/>
  <c r="C541" i="12"/>
  <c r="C540" i="12"/>
  <c r="C539" i="12"/>
  <c r="C538" i="12"/>
  <c r="C537" i="12"/>
  <c r="C536" i="12"/>
  <c r="C535" i="12"/>
  <c r="C534" i="12"/>
  <c r="C533" i="12"/>
  <c r="C532" i="12"/>
  <c r="C531" i="12"/>
  <c r="C530" i="12"/>
  <c r="C529" i="12"/>
  <c r="C528" i="12"/>
  <c r="C527" i="12"/>
  <c r="C526" i="12"/>
  <c r="C525" i="12"/>
  <c r="C524" i="12"/>
  <c r="C523" i="12"/>
  <c r="C522" i="12"/>
  <c r="C521" i="12"/>
  <c r="C520" i="12"/>
  <c r="C519" i="12"/>
  <c r="C518" i="12"/>
  <c r="C517" i="12"/>
  <c r="C516" i="12"/>
  <c r="C515" i="12"/>
  <c r="C514" i="12"/>
  <c r="C513" i="12"/>
  <c r="C512" i="12"/>
  <c r="C511" i="12"/>
  <c r="C510" i="12"/>
  <c r="C509" i="12"/>
  <c r="C508" i="12"/>
  <c r="C507" i="12"/>
  <c r="C506" i="12"/>
  <c r="C505" i="12"/>
  <c r="C504" i="12"/>
  <c r="C503" i="12"/>
  <c r="C502" i="12"/>
  <c r="C501" i="12"/>
  <c r="C500" i="12"/>
  <c r="C499" i="12"/>
  <c r="C498" i="12"/>
  <c r="C497" i="12"/>
  <c r="C496" i="12"/>
  <c r="C495" i="12"/>
  <c r="C494" i="12"/>
  <c r="C493" i="12"/>
  <c r="C492" i="12"/>
  <c r="C491" i="12"/>
  <c r="C490" i="12"/>
  <c r="C489" i="12"/>
  <c r="C488" i="12"/>
  <c r="C487" i="12"/>
  <c r="C486" i="12"/>
  <c r="C485" i="12"/>
  <c r="C484" i="12"/>
  <c r="C483" i="12"/>
  <c r="C482" i="12"/>
  <c r="C481" i="12"/>
  <c r="C480" i="12"/>
  <c r="C479" i="12"/>
  <c r="C478" i="12"/>
  <c r="C477" i="12"/>
  <c r="C476" i="12"/>
  <c r="C475" i="12"/>
  <c r="C474" i="12"/>
  <c r="C473" i="12"/>
  <c r="C472" i="12"/>
  <c r="C471" i="12"/>
  <c r="C470" i="12"/>
  <c r="C469" i="12"/>
  <c r="C468" i="12"/>
  <c r="C467" i="12"/>
  <c r="C466" i="12"/>
  <c r="C465" i="12"/>
  <c r="C464" i="12"/>
  <c r="C463" i="12"/>
  <c r="C462" i="12"/>
  <c r="C461" i="12"/>
  <c r="C460" i="12"/>
  <c r="C459" i="12"/>
  <c r="C458" i="12"/>
  <c r="C457" i="12"/>
  <c r="C456" i="12"/>
  <c r="C455" i="12"/>
  <c r="C454" i="12"/>
  <c r="C453" i="12"/>
  <c r="C452" i="12"/>
  <c r="C451" i="12"/>
  <c r="C450" i="12"/>
  <c r="C449" i="12"/>
  <c r="C448" i="12"/>
  <c r="C447" i="12"/>
  <c r="C446" i="12"/>
  <c r="C445" i="12"/>
  <c r="C444" i="12"/>
  <c r="C443" i="12"/>
  <c r="C442" i="12"/>
  <c r="C441" i="12"/>
  <c r="C440" i="12"/>
  <c r="C439" i="12"/>
  <c r="C438" i="12"/>
  <c r="C437" i="12"/>
  <c r="C436" i="12"/>
  <c r="C435" i="12"/>
  <c r="C434" i="12"/>
  <c r="C433" i="12"/>
  <c r="C432" i="12"/>
  <c r="C431" i="12"/>
  <c r="C430" i="12"/>
  <c r="C429" i="12"/>
  <c r="C428" i="12"/>
  <c r="C427" i="12"/>
  <c r="C426" i="12"/>
  <c r="C425" i="12"/>
  <c r="C424" i="12"/>
  <c r="C423" i="12"/>
  <c r="C422" i="12"/>
  <c r="C421" i="12"/>
  <c r="C420" i="12"/>
  <c r="C419" i="12"/>
  <c r="C418" i="12"/>
  <c r="C417" i="12"/>
  <c r="C416" i="12"/>
  <c r="C415" i="12"/>
  <c r="C414" i="12"/>
  <c r="C413" i="12"/>
  <c r="C412" i="12"/>
  <c r="C411" i="12"/>
  <c r="C410" i="12"/>
  <c r="C409" i="12"/>
  <c r="C408" i="12"/>
  <c r="C407" i="12"/>
  <c r="C406" i="12"/>
  <c r="C405" i="12"/>
  <c r="C404" i="12"/>
  <c r="C403" i="12"/>
  <c r="C402" i="12"/>
  <c r="C401" i="12"/>
  <c r="C400" i="12"/>
  <c r="C399" i="12"/>
  <c r="C398" i="12"/>
  <c r="C397" i="12"/>
  <c r="C396" i="12"/>
  <c r="C395" i="12"/>
  <c r="C394" i="12"/>
  <c r="C393" i="12"/>
  <c r="C392" i="12"/>
  <c r="C391" i="12"/>
  <c r="C390" i="12"/>
  <c r="C389" i="12"/>
  <c r="C388" i="12"/>
  <c r="C387" i="12"/>
  <c r="C386" i="12"/>
  <c r="C385" i="12"/>
  <c r="C384" i="12"/>
  <c r="C383" i="12"/>
  <c r="C382" i="12"/>
  <c r="C381" i="12"/>
  <c r="C380" i="12"/>
  <c r="C379" i="12"/>
  <c r="C378" i="12"/>
  <c r="C377" i="12"/>
  <c r="C376" i="12"/>
  <c r="C375" i="12"/>
  <c r="C374" i="12"/>
  <c r="C373" i="12"/>
  <c r="C372" i="12"/>
  <c r="C371" i="12"/>
  <c r="C370" i="12"/>
  <c r="C369" i="12"/>
  <c r="C368" i="12"/>
  <c r="C367" i="12"/>
  <c r="C366" i="12"/>
  <c r="C365" i="12"/>
  <c r="C364" i="12"/>
  <c r="C363" i="12"/>
  <c r="C362" i="12"/>
  <c r="C361" i="12"/>
  <c r="C360" i="12"/>
  <c r="C359" i="12"/>
  <c r="C358" i="12"/>
  <c r="C357" i="12"/>
  <c r="C356" i="12"/>
  <c r="C355" i="12"/>
  <c r="C354" i="12"/>
  <c r="C353" i="12"/>
  <c r="C352" i="12"/>
  <c r="C351" i="12"/>
  <c r="C350" i="12"/>
  <c r="C349" i="12"/>
  <c r="C348" i="12"/>
  <c r="C347" i="12"/>
  <c r="C346" i="12"/>
  <c r="C345" i="12"/>
  <c r="C344" i="12"/>
  <c r="C343" i="12"/>
  <c r="C342" i="12"/>
  <c r="C341" i="12"/>
  <c r="C340" i="12"/>
  <c r="C339" i="12"/>
  <c r="C338" i="12"/>
  <c r="C337" i="12"/>
  <c r="C336" i="12"/>
  <c r="C335" i="12"/>
  <c r="C334" i="12"/>
  <c r="C333" i="12"/>
  <c r="C332" i="12"/>
  <c r="C331" i="12"/>
  <c r="C330" i="12"/>
  <c r="C329" i="12"/>
  <c r="C328" i="12"/>
  <c r="C327" i="12"/>
  <c r="C326" i="12"/>
  <c r="C325" i="12"/>
  <c r="C324" i="12"/>
  <c r="C323" i="12"/>
  <c r="C322" i="12"/>
  <c r="C321" i="12"/>
  <c r="C320" i="12"/>
  <c r="C319" i="12"/>
  <c r="C318" i="12"/>
  <c r="C317" i="12"/>
  <c r="C316" i="12"/>
  <c r="C315" i="12"/>
  <c r="C314" i="12"/>
  <c r="C313" i="12"/>
  <c r="C312" i="12"/>
  <c r="C311" i="12"/>
  <c r="C310" i="12"/>
  <c r="C309" i="12"/>
  <c r="C308" i="12"/>
  <c r="C307" i="12"/>
  <c r="C306" i="12"/>
  <c r="C305" i="12"/>
  <c r="C304" i="12"/>
  <c r="C303" i="12"/>
  <c r="C302" i="12"/>
  <c r="C301" i="12"/>
  <c r="C300" i="12"/>
  <c r="C299" i="12"/>
  <c r="C298" i="12"/>
  <c r="C297" i="12"/>
  <c r="C296" i="12"/>
  <c r="C295" i="12"/>
  <c r="C294" i="12"/>
  <c r="C293" i="12"/>
  <c r="C292" i="12"/>
  <c r="C291" i="12"/>
  <c r="C290" i="12"/>
  <c r="C289" i="12"/>
  <c r="C288" i="12"/>
  <c r="C287" i="12"/>
  <c r="C286" i="12"/>
  <c r="C285" i="12"/>
  <c r="C284" i="12"/>
  <c r="C283" i="12"/>
  <c r="C282" i="12"/>
  <c r="C281" i="12"/>
  <c r="C280" i="12"/>
  <c r="C279" i="12"/>
  <c r="C278" i="12"/>
  <c r="C277" i="12"/>
  <c r="C276" i="12"/>
  <c r="C275" i="12"/>
  <c r="C274" i="12"/>
  <c r="C273" i="12"/>
  <c r="C272" i="12"/>
  <c r="C271" i="12"/>
  <c r="C270" i="12"/>
  <c r="C269" i="12"/>
  <c r="C268" i="12"/>
  <c r="C267" i="12"/>
  <c r="C266" i="12"/>
  <c r="C265" i="12"/>
  <c r="C264" i="12"/>
  <c r="C263" i="12"/>
  <c r="C262" i="12"/>
  <c r="C261" i="12"/>
  <c r="C260" i="12"/>
  <c r="C259" i="12"/>
  <c r="C258" i="12"/>
  <c r="C257" i="12"/>
  <c r="C256" i="12"/>
  <c r="C255" i="12"/>
  <c r="C254" i="12"/>
  <c r="C253" i="12"/>
  <c r="C252" i="12"/>
  <c r="C251" i="12"/>
  <c r="C250" i="12"/>
  <c r="C249" i="12"/>
  <c r="C248" i="12"/>
  <c r="C247" i="12"/>
  <c r="C246" i="12"/>
  <c r="C245" i="12"/>
  <c r="C244" i="12"/>
  <c r="C243" i="12"/>
  <c r="C242" i="12"/>
  <c r="C241" i="12"/>
  <c r="C240" i="12"/>
  <c r="C239" i="12"/>
  <c r="C238" i="12"/>
  <c r="C237" i="12"/>
  <c r="C236" i="12"/>
  <c r="C235" i="12"/>
  <c r="C234" i="12"/>
  <c r="C233" i="12"/>
  <c r="C232" i="12"/>
  <c r="C231" i="12"/>
  <c r="C230" i="12"/>
  <c r="C229" i="12"/>
  <c r="C228" i="12"/>
  <c r="C227" i="12"/>
  <c r="C226" i="12"/>
  <c r="C225" i="12"/>
  <c r="C224" i="12"/>
  <c r="C223" i="12"/>
  <c r="C222" i="12"/>
  <c r="C221" i="12"/>
  <c r="C220" i="12"/>
  <c r="C219" i="12"/>
  <c r="C218" i="12"/>
  <c r="C217" i="12"/>
  <c r="C216" i="12"/>
  <c r="C215" i="12"/>
  <c r="C214" i="12"/>
  <c r="C213" i="12"/>
  <c r="C212" i="12"/>
  <c r="C211" i="12"/>
  <c r="C210" i="12"/>
  <c r="C209" i="12"/>
  <c r="C208" i="12"/>
  <c r="C207" i="12"/>
  <c r="C206" i="12"/>
  <c r="C205" i="12"/>
  <c r="C204" i="12"/>
  <c r="C203" i="12"/>
  <c r="C202" i="12"/>
  <c r="C201" i="12"/>
  <c r="C200" i="12"/>
  <c r="C199" i="12"/>
  <c r="C198" i="12"/>
  <c r="C197" i="12"/>
  <c r="C196" i="12"/>
  <c r="C195" i="12"/>
  <c r="C194" i="12"/>
  <c r="C193" i="12"/>
  <c r="C192" i="12"/>
  <c r="C191" i="12"/>
  <c r="C190" i="12"/>
  <c r="C189" i="12"/>
  <c r="C188" i="12"/>
  <c r="C187" i="12"/>
  <c r="C186" i="12"/>
  <c r="C185" i="12"/>
  <c r="C184" i="12"/>
  <c r="C183" i="12"/>
  <c r="C182" i="12"/>
  <c r="C181" i="12"/>
  <c r="C180" i="12"/>
  <c r="C179" i="12"/>
  <c r="C178" i="12"/>
  <c r="C177" i="12"/>
  <c r="C176" i="12"/>
  <c r="C175" i="12"/>
  <c r="C174" i="12"/>
  <c r="C173" i="12"/>
  <c r="C172" i="12"/>
  <c r="C171" i="12"/>
  <c r="C170" i="12"/>
  <c r="C169" i="12"/>
  <c r="C168" i="12"/>
  <c r="C167" i="12"/>
  <c r="C166" i="12"/>
  <c r="C165" i="12"/>
  <c r="C164" i="12"/>
  <c r="C163" i="12"/>
  <c r="C162" i="12"/>
  <c r="C161" i="12"/>
  <c r="C160" i="12"/>
  <c r="C159" i="12"/>
  <c r="C158" i="12"/>
  <c r="C157" i="12"/>
  <c r="C156" i="12"/>
  <c r="C155" i="12"/>
  <c r="C154" i="12"/>
  <c r="C153" i="12"/>
  <c r="C152" i="12"/>
  <c r="C151" i="12"/>
  <c r="C150" i="12"/>
  <c r="C149" i="12"/>
  <c r="C148" i="12"/>
  <c r="C147" i="12"/>
  <c r="C146" i="12"/>
  <c r="C145" i="12"/>
  <c r="C144" i="12"/>
  <c r="C143" i="12"/>
  <c r="C142" i="12"/>
  <c r="C141" i="12"/>
  <c r="C140" i="12"/>
  <c r="C139" i="12"/>
  <c r="C138" i="12"/>
  <c r="C137" i="12"/>
  <c r="C136" i="12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H582" i="10"/>
  <c r="F582" i="10"/>
  <c r="E582" i="10"/>
  <c r="D582" i="10"/>
  <c r="C582" i="10"/>
  <c r="H581" i="10"/>
  <c r="F581" i="10"/>
  <c r="E581" i="10"/>
  <c r="D581" i="10"/>
  <c r="C581" i="10"/>
  <c r="H580" i="10"/>
  <c r="F580" i="10"/>
  <c r="E580" i="10"/>
  <c r="D580" i="10"/>
  <c r="C580" i="10"/>
  <c r="H579" i="10"/>
  <c r="F579" i="10"/>
  <c r="E579" i="10"/>
  <c r="D579" i="10"/>
  <c r="C579" i="10"/>
  <c r="H578" i="10"/>
  <c r="F578" i="10"/>
  <c r="E578" i="10"/>
  <c r="D578" i="10"/>
  <c r="C578" i="10"/>
  <c r="H577" i="10"/>
  <c r="F577" i="10"/>
  <c r="E577" i="10"/>
  <c r="D577" i="10"/>
  <c r="C577" i="10"/>
  <c r="H576" i="10"/>
  <c r="F576" i="10"/>
  <c r="E576" i="10"/>
  <c r="D576" i="10"/>
  <c r="C576" i="10"/>
  <c r="H575" i="10"/>
  <c r="F575" i="10"/>
  <c r="E575" i="10"/>
  <c r="D575" i="10"/>
  <c r="C575" i="10"/>
  <c r="H574" i="10"/>
  <c r="F574" i="10"/>
  <c r="E574" i="10"/>
  <c r="D574" i="10"/>
  <c r="C574" i="10"/>
  <c r="H573" i="10"/>
  <c r="F573" i="10"/>
  <c r="E573" i="10"/>
  <c r="D573" i="10"/>
  <c r="C573" i="10"/>
  <c r="H572" i="10"/>
  <c r="F572" i="10"/>
  <c r="E572" i="10"/>
  <c r="D572" i="10"/>
  <c r="C572" i="10"/>
  <c r="H571" i="10"/>
  <c r="F571" i="10"/>
  <c r="E571" i="10"/>
  <c r="D571" i="10"/>
  <c r="C571" i="10"/>
  <c r="H570" i="10"/>
  <c r="F570" i="10"/>
  <c r="E570" i="10"/>
  <c r="D570" i="10"/>
  <c r="C570" i="10"/>
  <c r="H569" i="10"/>
  <c r="F569" i="10"/>
  <c r="E569" i="10"/>
  <c r="D569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J8" i="10"/>
  <c r="C8" i="10"/>
  <c r="J7" i="10"/>
  <c r="C7" i="10"/>
  <c r="J6" i="10"/>
  <c r="C6" i="10"/>
  <c r="J5" i="10"/>
  <c r="C5" i="10"/>
  <c r="J4" i="10"/>
  <c r="C4" i="10"/>
  <c r="J3" i="10"/>
  <c r="C3" i="10"/>
  <c r="C2" i="10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1150" i="9" s="1"/>
  <c r="C2" i="9"/>
  <c r="C1149" i="9" s="1"/>
  <c r="H582" i="8"/>
  <c r="F582" i="8"/>
  <c r="E582" i="8"/>
  <c r="D582" i="8"/>
  <c r="H581" i="8"/>
  <c r="F581" i="8"/>
  <c r="E581" i="8"/>
  <c r="D581" i="8"/>
  <c r="H580" i="8"/>
  <c r="F580" i="8"/>
  <c r="E580" i="8"/>
  <c r="D580" i="8"/>
  <c r="H579" i="8"/>
  <c r="F579" i="8"/>
  <c r="E579" i="8"/>
  <c r="D579" i="8"/>
  <c r="H578" i="8"/>
  <c r="F578" i="8"/>
  <c r="E578" i="8"/>
  <c r="D578" i="8"/>
  <c r="H577" i="8"/>
  <c r="F577" i="8"/>
  <c r="E577" i="8"/>
  <c r="D577" i="8"/>
  <c r="H576" i="8"/>
  <c r="F576" i="8"/>
  <c r="E576" i="8"/>
  <c r="D576" i="8"/>
  <c r="H575" i="8"/>
  <c r="F575" i="8"/>
  <c r="E575" i="8"/>
  <c r="D575" i="8"/>
  <c r="H574" i="8"/>
  <c r="F574" i="8"/>
  <c r="E574" i="8"/>
  <c r="D574" i="8"/>
  <c r="H573" i="8"/>
  <c r="F573" i="8"/>
  <c r="E573" i="8"/>
  <c r="D573" i="8"/>
  <c r="H572" i="8"/>
  <c r="F572" i="8"/>
  <c r="E572" i="8"/>
  <c r="D572" i="8"/>
  <c r="H571" i="8"/>
  <c r="F571" i="8"/>
  <c r="E571" i="8"/>
  <c r="D571" i="8"/>
  <c r="H570" i="8"/>
  <c r="F570" i="8"/>
  <c r="E570" i="8"/>
  <c r="D570" i="8"/>
  <c r="H569" i="8"/>
  <c r="F569" i="8"/>
  <c r="E569" i="8"/>
  <c r="D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J8" i="8"/>
  <c r="C8" i="8"/>
  <c r="J7" i="8"/>
  <c r="C7" i="8"/>
  <c r="J6" i="8"/>
  <c r="C6" i="8"/>
  <c r="J5" i="8"/>
  <c r="C5" i="8"/>
  <c r="J4" i="8"/>
  <c r="C4" i="8"/>
  <c r="J3" i="8"/>
  <c r="C3" i="8"/>
  <c r="C2" i="8"/>
  <c r="H1150" i="6"/>
  <c r="F1150" i="6"/>
  <c r="E1150" i="6"/>
  <c r="D1150" i="6"/>
  <c r="H1149" i="6"/>
  <c r="F1149" i="6"/>
  <c r="E1149" i="6"/>
  <c r="D1149" i="6"/>
  <c r="H1148" i="6"/>
  <c r="F1148" i="6"/>
  <c r="E1148" i="6"/>
  <c r="D1148" i="6"/>
  <c r="H1147" i="6"/>
  <c r="F1147" i="6"/>
  <c r="E1147" i="6"/>
  <c r="D1147" i="6"/>
  <c r="H1146" i="6"/>
  <c r="F1146" i="6"/>
  <c r="E1146" i="6"/>
  <c r="D1146" i="6"/>
  <c r="H1145" i="6"/>
  <c r="F1145" i="6"/>
  <c r="E1145" i="6"/>
  <c r="D1145" i="6"/>
  <c r="H1144" i="6"/>
  <c r="F1144" i="6"/>
  <c r="E1144" i="6"/>
  <c r="D1144" i="6"/>
  <c r="H1143" i="6"/>
  <c r="F1143" i="6"/>
  <c r="E1143" i="6"/>
  <c r="D1143" i="6"/>
  <c r="H1142" i="6"/>
  <c r="F1142" i="6"/>
  <c r="E1142" i="6"/>
  <c r="D1142" i="6"/>
  <c r="H1141" i="6"/>
  <c r="F1141" i="6"/>
  <c r="E1141" i="6"/>
  <c r="D1141" i="6"/>
  <c r="H1140" i="6"/>
  <c r="F1140" i="6"/>
  <c r="E1140" i="6"/>
  <c r="D1140" i="6"/>
  <c r="H1139" i="6"/>
  <c r="F1139" i="6"/>
  <c r="E1139" i="6"/>
  <c r="D1139" i="6"/>
  <c r="H1138" i="6"/>
  <c r="F1138" i="6"/>
  <c r="E1138" i="6"/>
  <c r="D1138" i="6"/>
  <c r="H1137" i="6"/>
  <c r="F1137" i="6"/>
  <c r="E1137" i="6"/>
  <c r="D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J8" i="6"/>
  <c r="C8" i="6"/>
  <c r="J7" i="6"/>
  <c r="C7" i="6"/>
  <c r="J6" i="6"/>
  <c r="C6" i="6"/>
  <c r="C5" i="6"/>
  <c r="J4" i="6"/>
  <c r="C4" i="6"/>
  <c r="J3" i="6"/>
  <c r="C3" i="6"/>
  <c r="C2" i="6"/>
  <c r="I1121" i="5"/>
  <c r="H1121" i="5"/>
  <c r="G1121" i="5"/>
  <c r="F1121" i="5"/>
  <c r="E1121" i="5"/>
  <c r="D1121" i="5"/>
  <c r="C1121" i="5"/>
  <c r="I1120" i="5"/>
  <c r="H1120" i="5"/>
  <c r="G1120" i="5"/>
  <c r="F1120" i="5"/>
  <c r="E1120" i="5"/>
  <c r="D1120" i="5"/>
  <c r="C1120" i="5"/>
  <c r="I1119" i="5"/>
  <c r="H1119" i="5"/>
  <c r="G1119" i="5"/>
  <c r="F1119" i="5"/>
  <c r="E1119" i="5"/>
  <c r="D1119" i="5"/>
  <c r="C1119" i="5"/>
  <c r="I1118" i="5"/>
  <c r="H1118" i="5"/>
  <c r="G1118" i="5"/>
  <c r="F1118" i="5"/>
  <c r="E1118" i="5"/>
  <c r="D1118" i="5"/>
  <c r="C1118" i="5"/>
  <c r="I1117" i="5"/>
  <c r="H1117" i="5"/>
  <c r="G1117" i="5"/>
  <c r="F1117" i="5"/>
  <c r="E1117" i="5"/>
  <c r="D1117" i="5"/>
  <c r="C1117" i="5"/>
  <c r="I1116" i="5"/>
  <c r="H1116" i="5"/>
  <c r="G1116" i="5"/>
  <c r="F1116" i="5"/>
  <c r="E1116" i="5"/>
  <c r="D1116" i="5"/>
  <c r="C1116" i="5"/>
  <c r="I1115" i="5"/>
  <c r="H1115" i="5"/>
  <c r="G1115" i="5"/>
  <c r="F1115" i="5"/>
  <c r="E1115" i="5"/>
  <c r="D1115" i="5"/>
  <c r="C1115" i="5"/>
  <c r="I1114" i="5"/>
  <c r="H1114" i="5"/>
  <c r="G1114" i="5"/>
  <c r="F1114" i="5"/>
  <c r="E1114" i="5"/>
  <c r="D1114" i="5"/>
  <c r="C1114" i="5"/>
  <c r="I1113" i="5"/>
  <c r="H1113" i="5"/>
  <c r="G1113" i="5"/>
  <c r="F1113" i="5"/>
  <c r="E1113" i="5"/>
  <c r="D1113" i="5"/>
  <c r="C1113" i="5"/>
  <c r="I1112" i="5"/>
  <c r="H1112" i="5"/>
  <c r="G1112" i="5"/>
  <c r="F1112" i="5"/>
  <c r="E1112" i="5"/>
  <c r="D1112" i="5"/>
  <c r="C1112" i="5"/>
  <c r="I1111" i="5"/>
  <c r="H1111" i="5"/>
  <c r="G1111" i="5"/>
  <c r="F1111" i="5"/>
  <c r="E1111" i="5"/>
  <c r="D1111" i="5"/>
  <c r="C1111" i="5"/>
  <c r="I1110" i="5"/>
  <c r="H1110" i="5"/>
  <c r="G1110" i="5"/>
  <c r="F1110" i="5"/>
  <c r="E1110" i="5"/>
  <c r="D1110" i="5"/>
  <c r="C1110" i="5"/>
  <c r="I1109" i="5"/>
  <c r="H1109" i="5"/>
  <c r="G1109" i="5"/>
  <c r="F1109" i="5"/>
  <c r="E1109" i="5"/>
  <c r="D1109" i="5"/>
  <c r="C1109" i="5"/>
  <c r="I1108" i="5"/>
  <c r="H1108" i="5"/>
  <c r="G1108" i="5"/>
  <c r="F1108" i="5"/>
  <c r="E1108" i="5"/>
  <c r="D1108" i="5"/>
  <c r="C1108" i="5"/>
  <c r="I1107" i="5"/>
  <c r="H1107" i="5"/>
  <c r="G1107" i="5"/>
  <c r="F1107" i="5"/>
  <c r="E1107" i="5"/>
  <c r="D1107" i="5"/>
  <c r="C1107" i="5"/>
  <c r="I1106" i="5"/>
  <c r="H1106" i="5"/>
  <c r="G1106" i="5"/>
  <c r="F1106" i="5"/>
  <c r="E1106" i="5"/>
  <c r="D1106" i="5"/>
  <c r="C1106" i="5"/>
  <c r="I1105" i="5"/>
  <c r="H1105" i="5"/>
  <c r="G1105" i="5"/>
  <c r="F1105" i="5"/>
  <c r="E1105" i="5"/>
  <c r="D1105" i="5"/>
  <c r="C1105" i="5"/>
  <c r="I1104" i="5"/>
  <c r="H1104" i="5"/>
  <c r="G1104" i="5"/>
  <c r="F1104" i="5"/>
  <c r="E1104" i="5"/>
  <c r="D1104" i="5"/>
  <c r="C1104" i="5"/>
  <c r="I1103" i="5"/>
  <c r="H1103" i="5"/>
  <c r="G1103" i="5"/>
  <c r="F1103" i="5"/>
  <c r="E1103" i="5"/>
  <c r="D1103" i="5"/>
  <c r="C1103" i="5"/>
  <c r="I1102" i="5"/>
  <c r="H1102" i="5"/>
  <c r="G1102" i="5"/>
  <c r="F1102" i="5"/>
  <c r="E1102" i="5"/>
  <c r="D1102" i="5"/>
  <c r="C1102" i="5"/>
  <c r="I1101" i="5"/>
  <c r="H1101" i="5"/>
  <c r="G1101" i="5"/>
  <c r="F1101" i="5"/>
  <c r="E1101" i="5"/>
  <c r="D1101" i="5"/>
  <c r="C1101" i="5"/>
  <c r="I1100" i="5"/>
  <c r="H1100" i="5"/>
  <c r="G1100" i="5"/>
  <c r="F1100" i="5"/>
  <c r="E1100" i="5"/>
  <c r="D1100" i="5"/>
  <c r="C1100" i="5"/>
  <c r="I1099" i="5"/>
  <c r="H1099" i="5"/>
  <c r="G1099" i="5"/>
  <c r="F1099" i="5"/>
  <c r="E1099" i="5"/>
  <c r="D1099" i="5"/>
  <c r="C1099" i="5"/>
  <c r="I1098" i="5"/>
  <c r="H1098" i="5"/>
  <c r="G1098" i="5"/>
  <c r="F1098" i="5"/>
  <c r="E1098" i="5"/>
  <c r="D1098" i="5"/>
  <c r="C1098" i="5"/>
  <c r="I1097" i="5"/>
  <c r="H1097" i="5"/>
  <c r="G1097" i="5"/>
  <c r="F1097" i="5"/>
  <c r="E1097" i="5"/>
  <c r="D1097" i="5"/>
  <c r="C1097" i="5"/>
  <c r="I1096" i="5"/>
  <c r="H1096" i="5"/>
  <c r="G1096" i="5"/>
  <c r="F1096" i="5"/>
  <c r="E1096" i="5"/>
  <c r="D1096" i="5"/>
  <c r="C1096" i="5"/>
  <c r="I1095" i="5"/>
  <c r="H1095" i="5"/>
  <c r="G1095" i="5"/>
  <c r="F1095" i="5"/>
  <c r="E1095" i="5"/>
  <c r="D1095" i="5"/>
  <c r="C1095" i="5"/>
  <c r="I1094" i="5"/>
  <c r="H1094" i="5"/>
  <c r="G1094" i="5"/>
  <c r="F1094" i="5"/>
  <c r="E1094" i="5"/>
  <c r="D1094" i="5"/>
  <c r="C1094" i="5"/>
  <c r="I1093" i="5"/>
  <c r="H1093" i="5"/>
  <c r="G1093" i="5"/>
  <c r="F1093" i="5"/>
  <c r="E1093" i="5"/>
  <c r="D1093" i="5"/>
  <c r="C1093" i="5"/>
  <c r="I1092" i="5"/>
  <c r="H1092" i="5"/>
  <c r="G1092" i="5"/>
  <c r="F1092" i="5"/>
  <c r="E1092" i="5"/>
  <c r="D1092" i="5"/>
  <c r="C1092" i="5"/>
  <c r="I1091" i="5"/>
  <c r="H1091" i="5"/>
  <c r="G1091" i="5"/>
  <c r="F1091" i="5"/>
  <c r="E1091" i="5"/>
  <c r="D1091" i="5"/>
  <c r="C1091" i="5"/>
  <c r="I1090" i="5"/>
  <c r="H1090" i="5"/>
  <c r="G1090" i="5"/>
  <c r="F1090" i="5"/>
  <c r="E1090" i="5"/>
  <c r="D1090" i="5"/>
  <c r="C1090" i="5"/>
  <c r="I1089" i="5"/>
  <c r="H1089" i="5"/>
  <c r="G1089" i="5"/>
  <c r="F1089" i="5"/>
  <c r="E1089" i="5"/>
  <c r="D1089" i="5"/>
  <c r="C1089" i="5"/>
  <c r="I1088" i="5"/>
  <c r="H1088" i="5"/>
  <c r="G1088" i="5"/>
  <c r="F1088" i="5"/>
  <c r="E1088" i="5"/>
  <c r="D1088" i="5"/>
  <c r="C1088" i="5"/>
  <c r="I1087" i="5"/>
  <c r="H1087" i="5"/>
  <c r="G1087" i="5"/>
  <c r="F1087" i="5"/>
  <c r="E1087" i="5"/>
  <c r="D1087" i="5"/>
  <c r="C1087" i="5"/>
  <c r="I1086" i="5"/>
  <c r="H1086" i="5"/>
  <c r="G1086" i="5"/>
  <c r="F1086" i="5"/>
  <c r="E1086" i="5"/>
  <c r="D1086" i="5"/>
  <c r="C1086" i="5"/>
  <c r="I1085" i="5"/>
  <c r="H1085" i="5"/>
  <c r="G1085" i="5"/>
  <c r="F1085" i="5"/>
  <c r="E1085" i="5"/>
  <c r="D1085" i="5"/>
  <c r="C1085" i="5"/>
  <c r="I1084" i="5"/>
  <c r="H1084" i="5"/>
  <c r="G1084" i="5"/>
  <c r="F1084" i="5"/>
  <c r="E1084" i="5"/>
  <c r="D1084" i="5"/>
  <c r="C1084" i="5"/>
  <c r="I1083" i="5"/>
  <c r="H1083" i="5"/>
  <c r="G1083" i="5"/>
  <c r="F1083" i="5"/>
  <c r="E1083" i="5"/>
  <c r="D1083" i="5"/>
  <c r="C1083" i="5"/>
  <c r="I1082" i="5"/>
  <c r="H1082" i="5"/>
  <c r="G1082" i="5"/>
  <c r="F1082" i="5"/>
  <c r="E1082" i="5"/>
  <c r="D1082" i="5"/>
  <c r="C1082" i="5"/>
  <c r="I1081" i="5"/>
  <c r="H1081" i="5"/>
  <c r="G1081" i="5"/>
  <c r="F1081" i="5"/>
  <c r="E1081" i="5"/>
  <c r="D1081" i="5"/>
  <c r="C1081" i="5"/>
  <c r="I1080" i="5"/>
  <c r="H1080" i="5"/>
  <c r="G1080" i="5"/>
  <c r="F1080" i="5"/>
  <c r="E1080" i="5"/>
  <c r="D1080" i="5"/>
  <c r="C1080" i="5"/>
  <c r="I1079" i="5"/>
  <c r="H1079" i="5"/>
  <c r="G1079" i="5"/>
  <c r="F1079" i="5"/>
  <c r="E1079" i="5"/>
  <c r="D1079" i="5"/>
  <c r="C1079" i="5"/>
  <c r="I1078" i="5"/>
  <c r="H1078" i="5"/>
  <c r="G1078" i="5"/>
  <c r="F1078" i="5"/>
  <c r="E1078" i="5"/>
  <c r="D1078" i="5"/>
  <c r="C1078" i="5"/>
  <c r="I1077" i="5"/>
  <c r="H1077" i="5"/>
  <c r="G1077" i="5"/>
  <c r="F1077" i="5"/>
  <c r="E1077" i="5"/>
  <c r="D1077" i="5"/>
  <c r="C1077" i="5"/>
  <c r="I1076" i="5"/>
  <c r="H1076" i="5"/>
  <c r="G1076" i="5"/>
  <c r="F1076" i="5"/>
  <c r="E1076" i="5"/>
  <c r="D1076" i="5"/>
  <c r="C1076" i="5"/>
  <c r="I1075" i="5"/>
  <c r="H1075" i="5"/>
  <c r="G1075" i="5"/>
  <c r="F1075" i="5"/>
  <c r="E1075" i="5"/>
  <c r="D1075" i="5"/>
  <c r="C1075" i="5"/>
  <c r="I1074" i="5"/>
  <c r="H1074" i="5"/>
  <c r="G1074" i="5"/>
  <c r="F1074" i="5"/>
  <c r="E1074" i="5"/>
  <c r="D1074" i="5"/>
  <c r="C1074" i="5"/>
  <c r="I1073" i="5"/>
  <c r="H1073" i="5"/>
  <c r="G1073" i="5"/>
  <c r="F1073" i="5"/>
  <c r="E1073" i="5"/>
  <c r="D1073" i="5"/>
  <c r="C1073" i="5"/>
  <c r="I1072" i="5"/>
  <c r="H1072" i="5"/>
  <c r="G1072" i="5"/>
  <c r="F1072" i="5"/>
  <c r="E1072" i="5"/>
  <c r="D1072" i="5"/>
  <c r="C1072" i="5"/>
  <c r="I1071" i="5"/>
  <c r="H1071" i="5"/>
  <c r="G1071" i="5"/>
  <c r="F1071" i="5"/>
  <c r="E1071" i="5"/>
  <c r="D1071" i="5"/>
  <c r="C1071" i="5"/>
  <c r="I1070" i="5"/>
  <c r="H1070" i="5"/>
  <c r="G1070" i="5"/>
  <c r="F1070" i="5"/>
  <c r="E1070" i="5"/>
  <c r="D1070" i="5"/>
  <c r="C1070" i="5"/>
  <c r="I1069" i="5"/>
  <c r="H1069" i="5"/>
  <c r="G1069" i="5"/>
  <c r="F1069" i="5"/>
  <c r="E1069" i="5"/>
  <c r="D1069" i="5"/>
  <c r="C1069" i="5"/>
  <c r="I1068" i="5"/>
  <c r="H1068" i="5"/>
  <c r="G1068" i="5"/>
  <c r="F1068" i="5"/>
  <c r="E1068" i="5"/>
  <c r="D1068" i="5"/>
  <c r="C1068" i="5"/>
  <c r="I1067" i="5"/>
  <c r="H1067" i="5"/>
  <c r="G1067" i="5"/>
  <c r="F1067" i="5"/>
  <c r="E1067" i="5"/>
  <c r="D1067" i="5"/>
  <c r="C1067" i="5"/>
  <c r="I1066" i="5"/>
  <c r="H1066" i="5"/>
  <c r="G1066" i="5"/>
  <c r="F1066" i="5"/>
  <c r="E1066" i="5"/>
  <c r="D1066" i="5"/>
  <c r="C1066" i="5"/>
  <c r="I1065" i="5"/>
  <c r="H1065" i="5"/>
  <c r="G1065" i="5"/>
  <c r="F1065" i="5"/>
  <c r="E1065" i="5"/>
  <c r="D1065" i="5"/>
  <c r="C1065" i="5"/>
  <c r="I1064" i="5"/>
  <c r="H1064" i="5"/>
  <c r="G1064" i="5"/>
  <c r="F1064" i="5"/>
  <c r="E1064" i="5"/>
  <c r="D1064" i="5"/>
  <c r="C1064" i="5"/>
  <c r="I1063" i="5"/>
  <c r="H1063" i="5"/>
  <c r="G1063" i="5"/>
  <c r="F1063" i="5"/>
  <c r="E1063" i="5"/>
  <c r="D1063" i="5"/>
  <c r="C1063" i="5"/>
  <c r="I1062" i="5"/>
  <c r="H1062" i="5"/>
  <c r="G1062" i="5"/>
  <c r="F1062" i="5"/>
  <c r="E1062" i="5"/>
  <c r="D1062" i="5"/>
  <c r="C1062" i="5"/>
  <c r="I1061" i="5"/>
  <c r="H1061" i="5"/>
  <c r="G1061" i="5"/>
  <c r="F1061" i="5"/>
  <c r="E1061" i="5"/>
  <c r="D1061" i="5"/>
  <c r="C1061" i="5"/>
  <c r="I1060" i="5"/>
  <c r="H1060" i="5"/>
  <c r="G1060" i="5"/>
  <c r="F1060" i="5"/>
  <c r="E1060" i="5"/>
  <c r="D1060" i="5"/>
  <c r="C1060" i="5"/>
  <c r="I1059" i="5"/>
  <c r="H1059" i="5"/>
  <c r="G1059" i="5"/>
  <c r="F1059" i="5"/>
  <c r="E1059" i="5"/>
  <c r="D1059" i="5"/>
  <c r="C1059" i="5"/>
  <c r="I1058" i="5"/>
  <c r="H1058" i="5"/>
  <c r="G1058" i="5"/>
  <c r="F1058" i="5"/>
  <c r="E1058" i="5"/>
  <c r="D1058" i="5"/>
  <c r="C1058" i="5"/>
  <c r="I1057" i="5"/>
  <c r="H1057" i="5"/>
  <c r="G1057" i="5"/>
  <c r="F1057" i="5"/>
  <c r="E1057" i="5"/>
  <c r="D1057" i="5"/>
  <c r="C1057" i="5"/>
  <c r="I1056" i="5"/>
  <c r="H1056" i="5"/>
  <c r="G1056" i="5"/>
  <c r="F1056" i="5"/>
  <c r="E1056" i="5"/>
  <c r="D1056" i="5"/>
  <c r="C1056" i="5"/>
  <c r="I1055" i="5"/>
  <c r="H1055" i="5"/>
  <c r="G1055" i="5"/>
  <c r="F1055" i="5"/>
  <c r="E1055" i="5"/>
  <c r="D1055" i="5"/>
  <c r="C1055" i="5"/>
  <c r="I1054" i="5"/>
  <c r="H1054" i="5"/>
  <c r="G1054" i="5"/>
  <c r="F1054" i="5"/>
  <c r="E1054" i="5"/>
  <c r="D1054" i="5"/>
  <c r="C1054" i="5"/>
  <c r="I1053" i="5"/>
  <c r="H1053" i="5"/>
  <c r="G1053" i="5"/>
  <c r="F1053" i="5"/>
  <c r="E1053" i="5"/>
  <c r="D1053" i="5"/>
  <c r="C1053" i="5"/>
  <c r="I1052" i="5"/>
  <c r="H1052" i="5"/>
  <c r="G1052" i="5"/>
  <c r="F1052" i="5"/>
  <c r="E1052" i="5"/>
  <c r="D1052" i="5"/>
  <c r="C1052" i="5"/>
  <c r="I1051" i="5"/>
  <c r="H1051" i="5"/>
  <c r="G1051" i="5"/>
  <c r="F1051" i="5"/>
  <c r="E1051" i="5"/>
  <c r="D1051" i="5"/>
  <c r="C1051" i="5"/>
  <c r="I1050" i="5"/>
  <c r="H1050" i="5"/>
  <c r="G1050" i="5"/>
  <c r="F1050" i="5"/>
  <c r="E1050" i="5"/>
  <c r="D1050" i="5"/>
  <c r="C1050" i="5"/>
  <c r="I1049" i="5"/>
  <c r="H1049" i="5"/>
  <c r="G1049" i="5"/>
  <c r="F1049" i="5"/>
  <c r="E1049" i="5"/>
  <c r="D1049" i="5"/>
  <c r="C1049" i="5"/>
  <c r="I1048" i="5"/>
  <c r="H1048" i="5"/>
  <c r="G1048" i="5"/>
  <c r="F1048" i="5"/>
  <c r="E1048" i="5"/>
  <c r="D1048" i="5"/>
  <c r="C1048" i="5"/>
  <c r="I1047" i="5"/>
  <c r="H1047" i="5"/>
  <c r="G1047" i="5"/>
  <c r="F1047" i="5"/>
  <c r="E1047" i="5"/>
  <c r="D1047" i="5"/>
  <c r="C1047" i="5"/>
  <c r="I1046" i="5"/>
  <c r="H1046" i="5"/>
  <c r="G1046" i="5"/>
  <c r="F1046" i="5"/>
  <c r="E1046" i="5"/>
  <c r="D1046" i="5"/>
  <c r="C1046" i="5"/>
  <c r="I1045" i="5"/>
  <c r="H1045" i="5"/>
  <c r="G1045" i="5"/>
  <c r="F1045" i="5"/>
  <c r="E1045" i="5"/>
  <c r="D1045" i="5"/>
  <c r="C1045" i="5"/>
  <c r="I1044" i="5"/>
  <c r="H1044" i="5"/>
  <c r="G1044" i="5"/>
  <c r="F1044" i="5"/>
  <c r="E1044" i="5"/>
  <c r="D1044" i="5"/>
  <c r="C1044" i="5"/>
  <c r="I1043" i="5"/>
  <c r="H1043" i="5"/>
  <c r="G1043" i="5"/>
  <c r="F1043" i="5"/>
  <c r="E1043" i="5"/>
  <c r="D1043" i="5"/>
  <c r="C1043" i="5"/>
  <c r="I1042" i="5"/>
  <c r="H1042" i="5"/>
  <c r="G1042" i="5"/>
  <c r="F1042" i="5"/>
  <c r="E1042" i="5"/>
  <c r="D1042" i="5"/>
  <c r="C1042" i="5"/>
  <c r="I1041" i="5"/>
  <c r="H1041" i="5"/>
  <c r="G1041" i="5"/>
  <c r="F1041" i="5"/>
  <c r="E1041" i="5"/>
  <c r="D1041" i="5"/>
  <c r="C1041" i="5"/>
  <c r="I1040" i="5"/>
  <c r="H1040" i="5"/>
  <c r="G1040" i="5"/>
  <c r="F1040" i="5"/>
  <c r="E1040" i="5"/>
  <c r="D1040" i="5"/>
  <c r="C1040" i="5"/>
  <c r="I1039" i="5"/>
  <c r="H1039" i="5"/>
  <c r="G1039" i="5"/>
  <c r="F1039" i="5"/>
  <c r="E1039" i="5"/>
  <c r="D1039" i="5"/>
  <c r="C1039" i="5"/>
  <c r="I1038" i="5"/>
  <c r="H1038" i="5"/>
  <c r="G1038" i="5"/>
  <c r="F1038" i="5"/>
  <c r="E1038" i="5"/>
  <c r="D1038" i="5"/>
  <c r="C1038" i="5"/>
  <c r="I1037" i="5"/>
  <c r="H1037" i="5"/>
  <c r="G1037" i="5"/>
  <c r="F1037" i="5"/>
  <c r="E1037" i="5"/>
  <c r="D1037" i="5"/>
  <c r="C1037" i="5"/>
  <c r="I1036" i="5"/>
  <c r="H1036" i="5"/>
  <c r="G1036" i="5"/>
  <c r="F1036" i="5"/>
  <c r="E1036" i="5"/>
  <c r="D1036" i="5"/>
  <c r="C1036" i="5"/>
  <c r="I1035" i="5"/>
  <c r="H1035" i="5"/>
  <c r="G1035" i="5"/>
  <c r="F1035" i="5"/>
  <c r="E1035" i="5"/>
  <c r="D1035" i="5"/>
  <c r="C1035" i="5"/>
  <c r="I1034" i="5"/>
  <c r="H1034" i="5"/>
  <c r="G1034" i="5"/>
  <c r="F1034" i="5"/>
  <c r="E1034" i="5"/>
  <c r="D1034" i="5"/>
  <c r="C1034" i="5"/>
  <c r="I1033" i="5"/>
  <c r="H1033" i="5"/>
  <c r="G1033" i="5"/>
  <c r="F1033" i="5"/>
  <c r="E1033" i="5"/>
  <c r="D1033" i="5"/>
  <c r="C1033" i="5"/>
  <c r="I1032" i="5"/>
  <c r="H1032" i="5"/>
  <c r="G1032" i="5"/>
  <c r="F1032" i="5"/>
  <c r="E1032" i="5"/>
  <c r="D1032" i="5"/>
  <c r="C1032" i="5"/>
  <c r="I1031" i="5"/>
  <c r="H1031" i="5"/>
  <c r="G1031" i="5"/>
  <c r="F1031" i="5"/>
  <c r="E1031" i="5"/>
  <c r="D1031" i="5"/>
  <c r="C1031" i="5"/>
  <c r="I1030" i="5"/>
  <c r="H1030" i="5"/>
  <c r="G1030" i="5"/>
  <c r="F1030" i="5"/>
  <c r="E1030" i="5"/>
  <c r="D1030" i="5"/>
  <c r="C1030" i="5"/>
  <c r="I1029" i="5"/>
  <c r="H1029" i="5"/>
  <c r="G1029" i="5"/>
  <c r="F1029" i="5"/>
  <c r="E1029" i="5"/>
  <c r="D1029" i="5"/>
  <c r="C1029" i="5"/>
  <c r="I1028" i="5"/>
  <c r="H1028" i="5"/>
  <c r="G1028" i="5"/>
  <c r="F1028" i="5"/>
  <c r="E1028" i="5"/>
  <c r="D1028" i="5"/>
  <c r="C1028" i="5"/>
  <c r="I1027" i="5"/>
  <c r="H1027" i="5"/>
  <c r="G1027" i="5"/>
  <c r="F1027" i="5"/>
  <c r="E1027" i="5"/>
  <c r="D1027" i="5"/>
  <c r="C1027" i="5"/>
  <c r="I1026" i="5"/>
  <c r="H1026" i="5"/>
  <c r="G1026" i="5"/>
  <c r="F1026" i="5"/>
  <c r="E1026" i="5"/>
  <c r="D1026" i="5"/>
  <c r="C1026" i="5"/>
  <c r="I1025" i="5"/>
  <c r="H1025" i="5"/>
  <c r="G1025" i="5"/>
  <c r="F1025" i="5"/>
  <c r="E1025" i="5"/>
  <c r="D1025" i="5"/>
  <c r="C1025" i="5"/>
  <c r="I1024" i="5"/>
  <c r="H1024" i="5"/>
  <c r="G1024" i="5"/>
  <c r="F1024" i="5"/>
  <c r="E1024" i="5"/>
  <c r="D1024" i="5"/>
  <c r="C1024" i="5"/>
  <c r="I1023" i="5"/>
  <c r="H1023" i="5"/>
  <c r="G1023" i="5"/>
  <c r="F1023" i="5"/>
  <c r="E1023" i="5"/>
  <c r="D1023" i="5"/>
  <c r="C1023" i="5"/>
  <c r="I1022" i="5"/>
  <c r="H1022" i="5"/>
  <c r="G1022" i="5"/>
  <c r="F1022" i="5"/>
  <c r="E1022" i="5"/>
  <c r="D1022" i="5"/>
  <c r="C1022" i="5"/>
  <c r="I1021" i="5"/>
  <c r="H1021" i="5"/>
  <c r="G1021" i="5"/>
  <c r="F1021" i="5"/>
  <c r="E1021" i="5"/>
  <c r="D1021" i="5"/>
  <c r="C1021" i="5"/>
  <c r="I1020" i="5"/>
  <c r="H1020" i="5"/>
  <c r="G1020" i="5"/>
  <c r="F1020" i="5"/>
  <c r="E1020" i="5"/>
  <c r="D1020" i="5"/>
  <c r="C1020" i="5"/>
  <c r="I1019" i="5"/>
  <c r="H1019" i="5"/>
  <c r="G1019" i="5"/>
  <c r="F1019" i="5"/>
  <c r="E1019" i="5"/>
  <c r="D1019" i="5"/>
  <c r="C1019" i="5"/>
  <c r="I1018" i="5"/>
  <c r="H1018" i="5"/>
  <c r="G1018" i="5"/>
  <c r="F1018" i="5"/>
  <c r="E1018" i="5"/>
  <c r="D1018" i="5"/>
  <c r="C1018" i="5"/>
  <c r="I1017" i="5"/>
  <c r="H1017" i="5"/>
  <c r="G1017" i="5"/>
  <c r="F1017" i="5"/>
  <c r="E1017" i="5"/>
  <c r="D1017" i="5"/>
  <c r="C1017" i="5"/>
  <c r="I1016" i="5"/>
  <c r="H1016" i="5"/>
  <c r="G1016" i="5"/>
  <c r="F1016" i="5"/>
  <c r="E1016" i="5"/>
  <c r="D1016" i="5"/>
  <c r="C1016" i="5"/>
  <c r="I1015" i="5"/>
  <c r="H1015" i="5"/>
  <c r="G1015" i="5"/>
  <c r="F1015" i="5"/>
  <c r="E1015" i="5"/>
  <c r="D1015" i="5"/>
  <c r="C1015" i="5"/>
  <c r="I1014" i="5"/>
  <c r="H1014" i="5"/>
  <c r="G1014" i="5"/>
  <c r="F1014" i="5"/>
  <c r="E1014" i="5"/>
  <c r="D1014" i="5"/>
  <c r="C1014" i="5"/>
  <c r="I1013" i="5"/>
  <c r="H1013" i="5"/>
  <c r="G1013" i="5"/>
  <c r="F1013" i="5"/>
  <c r="E1013" i="5"/>
  <c r="D1013" i="5"/>
  <c r="C1013" i="5"/>
  <c r="I1012" i="5"/>
  <c r="H1012" i="5"/>
  <c r="G1012" i="5"/>
  <c r="F1012" i="5"/>
  <c r="E1012" i="5"/>
  <c r="D1012" i="5"/>
  <c r="C1012" i="5"/>
  <c r="I1011" i="5"/>
  <c r="H1011" i="5"/>
  <c r="G1011" i="5"/>
  <c r="F1011" i="5"/>
  <c r="E1011" i="5"/>
  <c r="D1011" i="5"/>
  <c r="C1011" i="5"/>
  <c r="I1010" i="5"/>
  <c r="H1010" i="5"/>
  <c r="G1010" i="5"/>
  <c r="F1010" i="5"/>
  <c r="E1010" i="5"/>
  <c r="D1010" i="5"/>
  <c r="C1010" i="5"/>
  <c r="I1009" i="5"/>
  <c r="H1009" i="5"/>
  <c r="G1009" i="5"/>
  <c r="F1009" i="5"/>
  <c r="E1009" i="5"/>
  <c r="D1009" i="5"/>
  <c r="C1009" i="5"/>
  <c r="I1008" i="5"/>
  <c r="H1008" i="5"/>
  <c r="G1008" i="5"/>
  <c r="F1008" i="5"/>
  <c r="E1008" i="5"/>
  <c r="D1008" i="5"/>
  <c r="C1008" i="5"/>
  <c r="I1007" i="5"/>
  <c r="H1007" i="5"/>
  <c r="G1007" i="5"/>
  <c r="F1007" i="5"/>
  <c r="E1007" i="5"/>
  <c r="D1007" i="5"/>
  <c r="C1007" i="5"/>
  <c r="I1006" i="5"/>
  <c r="H1006" i="5"/>
  <c r="G1006" i="5"/>
  <c r="F1006" i="5"/>
  <c r="E1006" i="5"/>
  <c r="D1006" i="5"/>
  <c r="C1006" i="5"/>
  <c r="I1005" i="5"/>
  <c r="H1005" i="5"/>
  <c r="G1005" i="5"/>
  <c r="F1005" i="5"/>
  <c r="E1005" i="5"/>
  <c r="D1005" i="5"/>
  <c r="C1005" i="5"/>
  <c r="I1004" i="5"/>
  <c r="H1004" i="5"/>
  <c r="G1004" i="5"/>
  <c r="F1004" i="5"/>
  <c r="E1004" i="5"/>
  <c r="D1004" i="5"/>
  <c r="C1004" i="5"/>
  <c r="I1003" i="5"/>
  <c r="H1003" i="5"/>
  <c r="G1003" i="5"/>
  <c r="F1003" i="5"/>
  <c r="E1003" i="5"/>
  <c r="D1003" i="5"/>
  <c r="C1003" i="5"/>
  <c r="I1002" i="5"/>
  <c r="H1002" i="5"/>
  <c r="G1002" i="5"/>
  <c r="F1002" i="5"/>
  <c r="E1002" i="5"/>
  <c r="D1002" i="5"/>
  <c r="C1002" i="5"/>
  <c r="I1001" i="5"/>
  <c r="H1001" i="5"/>
  <c r="G1001" i="5"/>
  <c r="F1001" i="5"/>
  <c r="E1001" i="5"/>
  <c r="D1001" i="5"/>
  <c r="C1001" i="5"/>
  <c r="I1000" i="5"/>
  <c r="H1000" i="5"/>
  <c r="G1000" i="5"/>
  <c r="F1000" i="5"/>
  <c r="E1000" i="5"/>
  <c r="D1000" i="5"/>
  <c r="C1000" i="5"/>
  <c r="I999" i="5"/>
  <c r="H999" i="5"/>
  <c r="G999" i="5"/>
  <c r="F999" i="5"/>
  <c r="E999" i="5"/>
  <c r="D999" i="5"/>
  <c r="C999" i="5"/>
  <c r="I998" i="5"/>
  <c r="H998" i="5"/>
  <c r="G998" i="5"/>
  <c r="F998" i="5"/>
  <c r="E998" i="5"/>
  <c r="D998" i="5"/>
  <c r="C998" i="5"/>
  <c r="I997" i="5"/>
  <c r="H997" i="5"/>
  <c r="G997" i="5"/>
  <c r="F997" i="5"/>
  <c r="E997" i="5"/>
  <c r="D997" i="5"/>
  <c r="C997" i="5"/>
  <c r="I996" i="5"/>
  <c r="H996" i="5"/>
  <c r="G996" i="5"/>
  <c r="F996" i="5"/>
  <c r="E996" i="5"/>
  <c r="D996" i="5"/>
  <c r="C996" i="5"/>
  <c r="I995" i="5"/>
  <c r="H995" i="5"/>
  <c r="G995" i="5"/>
  <c r="F995" i="5"/>
  <c r="E995" i="5"/>
  <c r="D995" i="5"/>
  <c r="C995" i="5"/>
  <c r="I994" i="5"/>
  <c r="H994" i="5"/>
  <c r="G994" i="5"/>
  <c r="F994" i="5"/>
  <c r="E994" i="5"/>
  <c r="D994" i="5"/>
  <c r="C994" i="5"/>
  <c r="I993" i="5"/>
  <c r="H993" i="5"/>
  <c r="G993" i="5"/>
  <c r="F993" i="5"/>
  <c r="E993" i="5"/>
  <c r="D993" i="5"/>
  <c r="C993" i="5"/>
  <c r="I992" i="5"/>
  <c r="H992" i="5"/>
  <c r="G992" i="5"/>
  <c r="F992" i="5"/>
  <c r="E992" i="5"/>
  <c r="D992" i="5"/>
  <c r="C992" i="5"/>
  <c r="I991" i="5"/>
  <c r="H991" i="5"/>
  <c r="G991" i="5"/>
  <c r="F991" i="5"/>
  <c r="E991" i="5"/>
  <c r="D991" i="5"/>
  <c r="C991" i="5"/>
  <c r="I990" i="5"/>
  <c r="H990" i="5"/>
  <c r="G990" i="5"/>
  <c r="F990" i="5"/>
  <c r="E990" i="5"/>
  <c r="D990" i="5"/>
  <c r="C990" i="5"/>
  <c r="I989" i="5"/>
  <c r="H989" i="5"/>
  <c r="G989" i="5"/>
  <c r="F989" i="5"/>
  <c r="E989" i="5"/>
  <c r="D989" i="5"/>
  <c r="C989" i="5"/>
  <c r="I988" i="5"/>
  <c r="H988" i="5"/>
  <c r="G988" i="5"/>
  <c r="F988" i="5"/>
  <c r="E988" i="5"/>
  <c r="D988" i="5"/>
  <c r="C988" i="5"/>
  <c r="I987" i="5"/>
  <c r="H987" i="5"/>
  <c r="G987" i="5"/>
  <c r="F987" i="5"/>
  <c r="E987" i="5"/>
  <c r="D987" i="5"/>
  <c r="C987" i="5"/>
  <c r="I986" i="5"/>
  <c r="H986" i="5"/>
  <c r="G986" i="5"/>
  <c r="F986" i="5"/>
  <c r="E986" i="5"/>
  <c r="D986" i="5"/>
  <c r="C986" i="5"/>
  <c r="I985" i="5"/>
  <c r="H985" i="5"/>
  <c r="G985" i="5"/>
  <c r="F985" i="5"/>
  <c r="E985" i="5"/>
  <c r="D985" i="5"/>
  <c r="C985" i="5"/>
  <c r="I984" i="5"/>
  <c r="H984" i="5"/>
  <c r="G984" i="5"/>
  <c r="F984" i="5"/>
  <c r="E984" i="5"/>
  <c r="D984" i="5"/>
  <c r="C984" i="5"/>
  <c r="I983" i="5"/>
  <c r="H983" i="5"/>
  <c r="G983" i="5"/>
  <c r="F983" i="5"/>
  <c r="E983" i="5"/>
  <c r="D983" i="5"/>
  <c r="C983" i="5"/>
  <c r="I982" i="5"/>
  <c r="H982" i="5"/>
  <c r="G982" i="5"/>
  <c r="F982" i="5"/>
  <c r="E982" i="5"/>
  <c r="D982" i="5"/>
  <c r="C982" i="5"/>
  <c r="I981" i="5"/>
  <c r="H981" i="5"/>
  <c r="G981" i="5"/>
  <c r="F981" i="5"/>
  <c r="E981" i="5"/>
  <c r="D981" i="5"/>
  <c r="C981" i="5"/>
  <c r="I980" i="5"/>
  <c r="H980" i="5"/>
  <c r="G980" i="5"/>
  <c r="F980" i="5"/>
  <c r="E980" i="5"/>
  <c r="D980" i="5"/>
  <c r="C980" i="5"/>
  <c r="I979" i="5"/>
  <c r="H979" i="5"/>
  <c r="G979" i="5"/>
  <c r="F979" i="5"/>
  <c r="E979" i="5"/>
  <c r="D979" i="5"/>
  <c r="C979" i="5"/>
  <c r="I978" i="5"/>
  <c r="H978" i="5"/>
  <c r="G978" i="5"/>
  <c r="F978" i="5"/>
  <c r="E978" i="5"/>
  <c r="D978" i="5"/>
  <c r="C978" i="5"/>
  <c r="I977" i="5"/>
  <c r="H977" i="5"/>
  <c r="G977" i="5"/>
  <c r="F977" i="5"/>
  <c r="E977" i="5"/>
  <c r="D977" i="5"/>
  <c r="C977" i="5"/>
  <c r="I976" i="5"/>
  <c r="H976" i="5"/>
  <c r="G976" i="5"/>
  <c r="F976" i="5"/>
  <c r="E976" i="5"/>
  <c r="D976" i="5"/>
  <c r="C976" i="5"/>
  <c r="I975" i="5"/>
  <c r="H975" i="5"/>
  <c r="G975" i="5"/>
  <c r="F975" i="5"/>
  <c r="E975" i="5"/>
  <c r="D975" i="5"/>
  <c r="C975" i="5"/>
  <c r="I974" i="5"/>
  <c r="H974" i="5"/>
  <c r="G974" i="5"/>
  <c r="F974" i="5"/>
  <c r="E974" i="5"/>
  <c r="D974" i="5"/>
  <c r="C974" i="5"/>
  <c r="I973" i="5"/>
  <c r="H973" i="5"/>
  <c r="G973" i="5"/>
  <c r="F973" i="5"/>
  <c r="E973" i="5"/>
  <c r="D973" i="5"/>
  <c r="C973" i="5"/>
  <c r="I972" i="5"/>
  <c r="H972" i="5"/>
  <c r="G972" i="5"/>
  <c r="F972" i="5"/>
  <c r="E972" i="5"/>
  <c r="D972" i="5"/>
  <c r="C972" i="5"/>
  <c r="I971" i="5"/>
  <c r="H971" i="5"/>
  <c r="G971" i="5"/>
  <c r="F971" i="5"/>
  <c r="E971" i="5"/>
  <c r="D971" i="5"/>
  <c r="C971" i="5"/>
  <c r="I970" i="5"/>
  <c r="H970" i="5"/>
  <c r="G970" i="5"/>
  <c r="F970" i="5"/>
  <c r="E970" i="5"/>
  <c r="D970" i="5"/>
  <c r="C970" i="5"/>
  <c r="I969" i="5"/>
  <c r="H969" i="5"/>
  <c r="G969" i="5"/>
  <c r="F969" i="5"/>
  <c r="E969" i="5"/>
  <c r="D969" i="5"/>
  <c r="C969" i="5"/>
  <c r="I968" i="5"/>
  <c r="H968" i="5"/>
  <c r="G968" i="5"/>
  <c r="F968" i="5"/>
  <c r="E968" i="5"/>
  <c r="D968" i="5"/>
  <c r="C968" i="5"/>
  <c r="I967" i="5"/>
  <c r="H967" i="5"/>
  <c r="G967" i="5"/>
  <c r="F967" i="5"/>
  <c r="E967" i="5"/>
  <c r="D967" i="5"/>
  <c r="C967" i="5"/>
  <c r="I966" i="5"/>
  <c r="H966" i="5"/>
  <c r="G966" i="5"/>
  <c r="F966" i="5"/>
  <c r="E966" i="5"/>
  <c r="D966" i="5"/>
  <c r="C966" i="5"/>
  <c r="I965" i="5"/>
  <c r="H965" i="5"/>
  <c r="G965" i="5"/>
  <c r="F965" i="5"/>
  <c r="E965" i="5"/>
  <c r="D965" i="5"/>
  <c r="C965" i="5"/>
  <c r="I964" i="5"/>
  <c r="H964" i="5"/>
  <c r="G964" i="5"/>
  <c r="F964" i="5"/>
  <c r="E964" i="5"/>
  <c r="D964" i="5"/>
  <c r="C964" i="5"/>
  <c r="I963" i="5"/>
  <c r="H963" i="5"/>
  <c r="G963" i="5"/>
  <c r="F963" i="5"/>
  <c r="E963" i="5"/>
  <c r="D963" i="5"/>
  <c r="C963" i="5"/>
  <c r="I962" i="5"/>
  <c r="H962" i="5"/>
  <c r="G962" i="5"/>
  <c r="F962" i="5"/>
  <c r="E962" i="5"/>
  <c r="D962" i="5"/>
  <c r="C962" i="5"/>
  <c r="I961" i="5"/>
  <c r="H961" i="5"/>
  <c r="G961" i="5"/>
  <c r="F961" i="5"/>
  <c r="E961" i="5"/>
  <c r="D961" i="5"/>
  <c r="C961" i="5"/>
  <c r="I960" i="5"/>
  <c r="H960" i="5"/>
  <c r="G960" i="5"/>
  <c r="F960" i="5"/>
  <c r="E960" i="5"/>
  <c r="D960" i="5"/>
  <c r="C960" i="5"/>
  <c r="I959" i="5"/>
  <c r="H959" i="5"/>
  <c r="G959" i="5"/>
  <c r="F959" i="5"/>
  <c r="E959" i="5"/>
  <c r="D959" i="5"/>
  <c r="C959" i="5"/>
  <c r="I958" i="5"/>
  <c r="H958" i="5"/>
  <c r="G958" i="5"/>
  <c r="F958" i="5"/>
  <c r="E958" i="5"/>
  <c r="D958" i="5"/>
  <c r="C958" i="5"/>
  <c r="I957" i="5"/>
  <c r="H957" i="5"/>
  <c r="G957" i="5"/>
  <c r="F957" i="5"/>
  <c r="E957" i="5"/>
  <c r="D957" i="5"/>
  <c r="C957" i="5"/>
  <c r="I956" i="5"/>
  <c r="H956" i="5"/>
  <c r="G956" i="5"/>
  <c r="F956" i="5"/>
  <c r="E956" i="5"/>
  <c r="D956" i="5"/>
  <c r="C956" i="5"/>
  <c r="I955" i="5"/>
  <c r="H955" i="5"/>
  <c r="G955" i="5"/>
  <c r="F955" i="5"/>
  <c r="E955" i="5"/>
  <c r="D955" i="5"/>
  <c r="C955" i="5"/>
  <c r="I954" i="5"/>
  <c r="H954" i="5"/>
  <c r="G954" i="5"/>
  <c r="F954" i="5"/>
  <c r="E954" i="5"/>
  <c r="D954" i="5"/>
  <c r="C954" i="5"/>
  <c r="I953" i="5"/>
  <c r="H953" i="5"/>
  <c r="G953" i="5"/>
  <c r="F953" i="5"/>
  <c r="E953" i="5"/>
  <c r="D953" i="5"/>
  <c r="C953" i="5"/>
  <c r="I952" i="5"/>
  <c r="H952" i="5"/>
  <c r="G952" i="5"/>
  <c r="F952" i="5"/>
  <c r="E952" i="5"/>
  <c r="D952" i="5"/>
  <c r="C952" i="5"/>
  <c r="I951" i="5"/>
  <c r="H951" i="5"/>
  <c r="G951" i="5"/>
  <c r="F951" i="5"/>
  <c r="E951" i="5"/>
  <c r="D951" i="5"/>
  <c r="C951" i="5"/>
  <c r="I950" i="5"/>
  <c r="H950" i="5"/>
  <c r="G950" i="5"/>
  <c r="F950" i="5"/>
  <c r="E950" i="5"/>
  <c r="D950" i="5"/>
  <c r="C950" i="5"/>
  <c r="I949" i="5"/>
  <c r="H949" i="5"/>
  <c r="G949" i="5"/>
  <c r="F949" i="5"/>
  <c r="E949" i="5"/>
  <c r="D949" i="5"/>
  <c r="C949" i="5"/>
  <c r="I948" i="5"/>
  <c r="H948" i="5"/>
  <c r="G948" i="5"/>
  <c r="F948" i="5"/>
  <c r="E948" i="5"/>
  <c r="D948" i="5"/>
  <c r="C948" i="5"/>
  <c r="I947" i="5"/>
  <c r="H947" i="5"/>
  <c r="G947" i="5"/>
  <c r="F947" i="5"/>
  <c r="E947" i="5"/>
  <c r="D947" i="5"/>
  <c r="C947" i="5"/>
  <c r="I946" i="5"/>
  <c r="H946" i="5"/>
  <c r="G946" i="5"/>
  <c r="F946" i="5"/>
  <c r="E946" i="5"/>
  <c r="D946" i="5"/>
  <c r="C946" i="5"/>
  <c r="I945" i="5"/>
  <c r="H945" i="5"/>
  <c r="G945" i="5"/>
  <c r="F945" i="5"/>
  <c r="E945" i="5"/>
  <c r="D945" i="5"/>
  <c r="C945" i="5"/>
  <c r="I944" i="5"/>
  <c r="H944" i="5"/>
  <c r="G944" i="5"/>
  <c r="F944" i="5"/>
  <c r="E944" i="5"/>
  <c r="D944" i="5"/>
  <c r="C944" i="5"/>
  <c r="I943" i="5"/>
  <c r="H943" i="5"/>
  <c r="G943" i="5"/>
  <c r="F943" i="5"/>
  <c r="E943" i="5"/>
  <c r="D943" i="5"/>
  <c r="C943" i="5"/>
  <c r="I942" i="5"/>
  <c r="H942" i="5"/>
  <c r="G942" i="5"/>
  <c r="F942" i="5"/>
  <c r="E942" i="5"/>
  <c r="D942" i="5"/>
  <c r="C942" i="5"/>
  <c r="I941" i="5"/>
  <c r="H941" i="5"/>
  <c r="G941" i="5"/>
  <c r="F941" i="5"/>
  <c r="E941" i="5"/>
  <c r="D941" i="5"/>
  <c r="C941" i="5"/>
  <c r="I940" i="5"/>
  <c r="H940" i="5"/>
  <c r="G940" i="5"/>
  <c r="F940" i="5"/>
  <c r="E940" i="5"/>
  <c r="D940" i="5"/>
  <c r="C940" i="5"/>
  <c r="I939" i="5"/>
  <c r="H939" i="5"/>
  <c r="G939" i="5"/>
  <c r="F939" i="5"/>
  <c r="E939" i="5"/>
  <c r="D939" i="5"/>
  <c r="C939" i="5"/>
  <c r="I938" i="5"/>
  <c r="H938" i="5"/>
  <c r="G938" i="5"/>
  <c r="F938" i="5"/>
  <c r="E938" i="5"/>
  <c r="D938" i="5"/>
  <c r="C938" i="5"/>
  <c r="I937" i="5"/>
  <c r="H937" i="5"/>
  <c r="G937" i="5"/>
  <c r="F937" i="5"/>
  <c r="E937" i="5"/>
  <c r="D937" i="5"/>
  <c r="C937" i="5"/>
  <c r="I936" i="5"/>
  <c r="H936" i="5"/>
  <c r="G936" i="5"/>
  <c r="F936" i="5"/>
  <c r="E936" i="5"/>
  <c r="D936" i="5"/>
  <c r="C936" i="5"/>
  <c r="I935" i="5"/>
  <c r="H935" i="5"/>
  <c r="G935" i="5"/>
  <c r="F935" i="5"/>
  <c r="E935" i="5"/>
  <c r="D935" i="5"/>
  <c r="C935" i="5"/>
  <c r="I934" i="5"/>
  <c r="H934" i="5"/>
  <c r="G934" i="5"/>
  <c r="F934" i="5"/>
  <c r="E934" i="5"/>
  <c r="D934" i="5"/>
  <c r="C934" i="5"/>
  <c r="I933" i="5"/>
  <c r="H933" i="5"/>
  <c r="G933" i="5"/>
  <c r="F933" i="5"/>
  <c r="E933" i="5"/>
  <c r="D933" i="5"/>
  <c r="C933" i="5"/>
  <c r="I932" i="5"/>
  <c r="H932" i="5"/>
  <c r="G932" i="5"/>
  <c r="F932" i="5"/>
  <c r="E932" i="5"/>
  <c r="D932" i="5"/>
  <c r="C932" i="5"/>
  <c r="I931" i="5"/>
  <c r="H931" i="5"/>
  <c r="G931" i="5"/>
  <c r="F931" i="5"/>
  <c r="E931" i="5"/>
  <c r="D931" i="5"/>
  <c r="C931" i="5"/>
  <c r="I930" i="5"/>
  <c r="H930" i="5"/>
  <c r="G930" i="5"/>
  <c r="F930" i="5"/>
  <c r="E930" i="5"/>
  <c r="D930" i="5"/>
  <c r="C930" i="5"/>
  <c r="I929" i="5"/>
  <c r="H929" i="5"/>
  <c r="G929" i="5"/>
  <c r="F929" i="5"/>
  <c r="E929" i="5"/>
  <c r="D929" i="5"/>
  <c r="C929" i="5"/>
  <c r="I928" i="5"/>
  <c r="H928" i="5"/>
  <c r="G928" i="5"/>
  <c r="F928" i="5"/>
  <c r="E928" i="5"/>
  <c r="D928" i="5"/>
  <c r="C928" i="5"/>
  <c r="I927" i="5"/>
  <c r="H927" i="5"/>
  <c r="G927" i="5"/>
  <c r="F927" i="5"/>
  <c r="E927" i="5"/>
  <c r="D927" i="5"/>
  <c r="C927" i="5"/>
  <c r="I926" i="5"/>
  <c r="H926" i="5"/>
  <c r="G926" i="5"/>
  <c r="F926" i="5"/>
  <c r="E926" i="5"/>
  <c r="D926" i="5"/>
  <c r="C926" i="5"/>
  <c r="I925" i="5"/>
  <c r="H925" i="5"/>
  <c r="G925" i="5"/>
  <c r="F925" i="5"/>
  <c r="E925" i="5"/>
  <c r="D925" i="5"/>
  <c r="C925" i="5"/>
  <c r="I924" i="5"/>
  <c r="H924" i="5"/>
  <c r="G924" i="5"/>
  <c r="F924" i="5"/>
  <c r="E924" i="5"/>
  <c r="D924" i="5"/>
  <c r="C924" i="5"/>
  <c r="I923" i="5"/>
  <c r="H923" i="5"/>
  <c r="G923" i="5"/>
  <c r="F923" i="5"/>
  <c r="E923" i="5"/>
  <c r="D923" i="5"/>
  <c r="C923" i="5"/>
  <c r="I922" i="5"/>
  <c r="H922" i="5"/>
  <c r="G922" i="5"/>
  <c r="F922" i="5"/>
  <c r="E922" i="5"/>
  <c r="D922" i="5"/>
  <c r="C922" i="5"/>
  <c r="I921" i="5"/>
  <c r="H921" i="5"/>
  <c r="G921" i="5"/>
  <c r="F921" i="5"/>
  <c r="E921" i="5"/>
  <c r="D921" i="5"/>
  <c r="C921" i="5"/>
  <c r="I920" i="5"/>
  <c r="H920" i="5"/>
  <c r="G920" i="5"/>
  <c r="F920" i="5"/>
  <c r="E920" i="5"/>
  <c r="D920" i="5"/>
  <c r="C920" i="5"/>
  <c r="I919" i="5"/>
  <c r="H919" i="5"/>
  <c r="G919" i="5"/>
  <c r="F919" i="5"/>
  <c r="E919" i="5"/>
  <c r="D919" i="5"/>
  <c r="C919" i="5"/>
  <c r="I918" i="5"/>
  <c r="H918" i="5"/>
  <c r="G918" i="5"/>
  <c r="F918" i="5"/>
  <c r="E918" i="5"/>
  <c r="D918" i="5"/>
  <c r="C918" i="5"/>
  <c r="I917" i="5"/>
  <c r="H917" i="5"/>
  <c r="G917" i="5"/>
  <c r="F917" i="5"/>
  <c r="E917" i="5"/>
  <c r="D917" i="5"/>
  <c r="C917" i="5"/>
  <c r="I916" i="5"/>
  <c r="H916" i="5"/>
  <c r="G916" i="5"/>
  <c r="F916" i="5"/>
  <c r="E916" i="5"/>
  <c r="D916" i="5"/>
  <c r="C916" i="5"/>
  <c r="I915" i="5"/>
  <c r="H915" i="5"/>
  <c r="G915" i="5"/>
  <c r="F915" i="5"/>
  <c r="E915" i="5"/>
  <c r="D915" i="5"/>
  <c r="C915" i="5"/>
  <c r="I914" i="5"/>
  <c r="H914" i="5"/>
  <c r="G914" i="5"/>
  <c r="F914" i="5"/>
  <c r="E914" i="5"/>
  <c r="D914" i="5"/>
  <c r="C914" i="5"/>
  <c r="I913" i="5"/>
  <c r="H913" i="5"/>
  <c r="G913" i="5"/>
  <c r="F913" i="5"/>
  <c r="E913" i="5"/>
  <c r="D913" i="5"/>
  <c r="C913" i="5"/>
  <c r="I912" i="5"/>
  <c r="H912" i="5"/>
  <c r="G912" i="5"/>
  <c r="F912" i="5"/>
  <c r="E912" i="5"/>
  <c r="D912" i="5"/>
  <c r="C912" i="5"/>
  <c r="I911" i="5"/>
  <c r="H911" i="5"/>
  <c r="G911" i="5"/>
  <c r="F911" i="5"/>
  <c r="E911" i="5"/>
  <c r="D911" i="5"/>
  <c r="C911" i="5"/>
  <c r="I910" i="5"/>
  <c r="H910" i="5"/>
  <c r="G910" i="5"/>
  <c r="F910" i="5"/>
  <c r="E910" i="5"/>
  <c r="D910" i="5"/>
  <c r="C910" i="5"/>
  <c r="I909" i="5"/>
  <c r="H909" i="5"/>
  <c r="G909" i="5"/>
  <c r="F909" i="5"/>
  <c r="E909" i="5"/>
  <c r="D909" i="5"/>
  <c r="C909" i="5"/>
  <c r="I908" i="5"/>
  <c r="H908" i="5"/>
  <c r="G908" i="5"/>
  <c r="F908" i="5"/>
  <c r="E908" i="5"/>
  <c r="D908" i="5"/>
  <c r="C908" i="5"/>
  <c r="I907" i="5"/>
  <c r="H907" i="5"/>
  <c r="G907" i="5"/>
  <c r="F907" i="5"/>
  <c r="E907" i="5"/>
  <c r="D907" i="5"/>
  <c r="C907" i="5"/>
  <c r="I906" i="5"/>
  <c r="H906" i="5"/>
  <c r="G906" i="5"/>
  <c r="F906" i="5"/>
  <c r="E906" i="5"/>
  <c r="D906" i="5"/>
  <c r="C906" i="5"/>
  <c r="I905" i="5"/>
  <c r="H905" i="5"/>
  <c r="G905" i="5"/>
  <c r="F905" i="5"/>
  <c r="E905" i="5"/>
  <c r="D905" i="5"/>
  <c r="C905" i="5"/>
  <c r="I904" i="5"/>
  <c r="H904" i="5"/>
  <c r="G904" i="5"/>
  <c r="F904" i="5"/>
  <c r="E904" i="5"/>
  <c r="D904" i="5"/>
  <c r="C904" i="5"/>
  <c r="I903" i="5"/>
  <c r="H903" i="5"/>
  <c r="G903" i="5"/>
  <c r="F903" i="5"/>
  <c r="E903" i="5"/>
  <c r="D903" i="5"/>
  <c r="C903" i="5"/>
  <c r="I902" i="5"/>
  <c r="H902" i="5"/>
  <c r="G902" i="5"/>
  <c r="F902" i="5"/>
  <c r="E902" i="5"/>
  <c r="D902" i="5"/>
  <c r="C902" i="5"/>
  <c r="I901" i="5"/>
  <c r="H901" i="5"/>
  <c r="G901" i="5"/>
  <c r="F901" i="5"/>
  <c r="E901" i="5"/>
  <c r="D901" i="5"/>
  <c r="C901" i="5"/>
  <c r="I900" i="5"/>
  <c r="H900" i="5"/>
  <c r="G900" i="5"/>
  <c r="F900" i="5"/>
  <c r="E900" i="5"/>
  <c r="D900" i="5"/>
  <c r="C900" i="5"/>
  <c r="I899" i="5"/>
  <c r="H899" i="5"/>
  <c r="G899" i="5"/>
  <c r="F899" i="5"/>
  <c r="E899" i="5"/>
  <c r="D899" i="5"/>
  <c r="C899" i="5"/>
  <c r="I898" i="5"/>
  <c r="H898" i="5"/>
  <c r="G898" i="5"/>
  <c r="F898" i="5"/>
  <c r="E898" i="5"/>
  <c r="D898" i="5"/>
  <c r="C898" i="5"/>
  <c r="I897" i="5"/>
  <c r="H897" i="5"/>
  <c r="G897" i="5"/>
  <c r="F897" i="5"/>
  <c r="E897" i="5"/>
  <c r="D897" i="5"/>
  <c r="C897" i="5"/>
  <c r="I896" i="5"/>
  <c r="H896" i="5"/>
  <c r="G896" i="5"/>
  <c r="F896" i="5"/>
  <c r="E896" i="5"/>
  <c r="D896" i="5"/>
  <c r="C896" i="5"/>
  <c r="I895" i="5"/>
  <c r="H895" i="5"/>
  <c r="G895" i="5"/>
  <c r="F895" i="5"/>
  <c r="E895" i="5"/>
  <c r="D895" i="5"/>
  <c r="C895" i="5"/>
  <c r="I894" i="5"/>
  <c r="H894" i="5"/>
  <c r="G894" i="5"/>
  <c r="F894" i="5"/>
  <c r="E894" i="5"/>
  <c r="D894" i="5"/>
  <c r="C894" i="5"/>
  <c r="I893" i="5"/>
  <c r="H893" i="5"/>
  <c r="G893" i="5"/>
  <c r="F893" i="5"/>
  <c r="E893" i="5"/>
  <c r="D893" i="5"/>
  <c r="C893" i="5"/>
  <c r="I892" i="5"/>
  <c r="H892" i="5"/>
  <c r="G892" i="5"/>
  <c r="F892" i="5"/>
  <c r="E892" i="5"/>
  <c r="D892" i="5"/>
  <c r="C892" i="5"/>
  <c r="I891" i="5"/>
  <c r="H891" i="5"/>
  <c r="G891" i="5"/>
  <c r="F891" i="5"/>
  <c r="E891" i="5"/>
  <c r="D891" i="5"/>
  <c r="C891" i="5"/>
  <c r="I890" i="5"/>
  <c r="H890" i="5"/>
  <c r="G890" i="5"/>
  <c r="F890" i="5"/>
  <c r="E890" i="5"/>
  <c r="D890" i="5"/>
  <c r="C890" i="5"/>
  <c r="I889" i="5"/>
  <c r="H889" i="5"/>
  <c r="G889" i="5"/>
  <c r="F889" i="5"/>
  <c r="E889" i="5"/>
  <c r="D889" i="5"/>
  <c r="C889" i="5"/>
  <c r="I888" i="5"/>
  <c r="H888" i="5"/>
  <c r="G888" i="5"/>
  <c r="F888" i="5"/>
  <c r="E888" i="5"/>
  <c r="D888" i="5"/>
  <c r="C888" i="5"/>
  <c r="I887" i="5"/>
  <c r="H887" i="5"/>
  <c r="G887" i="5"/>
  <c r="F887" i="5"/>
  <c r="E887" i="5"/>
  <c r="D887" i="5"/>
  <c r="C887" i="5"/>
  <c r="I886" i="5"/>
  <c r="H886" i="5"/>
  <c r="G886" i="5"/>
  <c r="F886" i="5"/>
  <c r="E886" i="5"/>
  <c r="D886" i="5"/>
  <c r="C886" i="5"/>
  <c r="I885" i="5"/>
  <c r="H885" i="5"/>
  <c r="G885" i="5"/>
  <c r="F885" i="5"/>
  <c r="E885" i="5"/>
  <c r="D885" i="5"/>
  <c r="C885" i="5"/>
  <c r="I884" i="5"/>
  <c r="H884" i="5"/>
  <c r="G884" i="5"/>
  <c r="F884" i="5"/>
  <c r="E884" i="5"/>
  <c r="D884" i="5"/>
  <c r="C884" i="5"/>
  <c r="I883" i="5"/>
  <c r="H883" i="5"/>
  <c r="G883" i="5"/>
  <c r="F883" i="5"/>
  <c r="E883" i="5"/>
  <c r="D883" i="5"/>
  <c r="C883" i="5"/>
  <c r="I882" i="5"/>
  <c r="H882" i="5"/>
  <c r="G882" i="5"/>
  <c r="F882" i="5"/>
  <c r="E882" i="5"/>
  <c r="D882" i="5"/>
  <c r="C882" i="5"/>
  <c r="I881" i="5"/>
  <c r="H881" i="5"/>
  <c r="G881" i="5"/>
  <c r="F881" i="5"/>
  <c r="E881" i="5"/>
  <c r="D881" i="5"/>
  <c r="C881" i="5"/>
  <c r="I880" i="5"/>
  <c r="H880" i="5"/>
  <c r="G880" i="5"/>
  <c r="F880" i="5"/>
  <c r="E880" i="5"/>
  <c r="D880" i="5"/>
  <c r="C880" i="5"/>
  <c r="I879" i="5"/>
  <c r="H879" i="5"/>
  <c r="G879" i="5"/>
  <c r="F879" i="5"/>
  <c r="E879" i="5"/>
  <c r="D879" i="5"/>
  <c r="C879" i="5"/>
  <c r="I878" i="5"/>
  <c r="H878" i="5"/>
  <c r="G878" i="5"/>
  <c r="F878" i="5"/>
  <c r="E878" i="5"/>
  <c r="D878" i="5"/>
  <c r="C878" i="5"/>
  <c r="I877" i="5"/>
  <c r="H877" i="5"/>
  <c r="G877" i="5"/>
  <c r="F877" i="5"/>
  <c r="E877" i="5"/>
  <c r="D877" i="5"/>
  <c r="C877" i="5"/>
  <c r="I876" i="5"/>
  <c r="H876" i="5"/>
  <c r="G876" i="5"/>
  <c r="F876" i="5"/>
  <c r="E876" i="5"/>
  <c r="D876" i="5"/>
  <c r="C876" i="5"/>
  <c r="I875" i="5"/>
  <c r="H875" i="5"/>
  <c r="G875" i="5"/>
  <c r="F875" i="5"/>
  <c r="E875" i="5"/>
  <c r="D875" i="5"/>
  <c r="C875" i="5"/>
  <c r="I874" i="5"/>
  <c r="H874" i="5"/>
  <c r="G874" i="5"/>
  <c r="F874" i="5"/>
  <c r="E874" i="5"/>
  <c r="D874" i="5"/>
  <c r="C874" i="5"/>
  <c r="I873" i="5"/>
  <c r="H873" i="5"/>
  <c r="G873" i="5"/>
  <c r="F873" i="5"/>
  <c r="E873" i="5"/>
  <c r="D873" i="5"/>
  <c r="C873" i="5"/>
  <c r="I872" i="5"/>
  <c r="H872" i="5"/>
  <c r="G872" i="5"/>
  <c r="F872" i="5"/>
  <c r="E872" i="5"/>
  <c r="D872" i="5"/>
  <c r="C872" i="5"/>
  <c r="I871" i="5"/>
  <c r="H871" i="5"/>
  <c r="G871" i="5"/>
  <c r="F871" i="5"/>
  <c r="E871" i="5"/>
  <c r="D871" i="5"/>
  <c r="C871" i="5"/>
  <c r="I870" i="5"/>
  <c r="H870" i="5"/>
  <c r="G870" i="5"/>
  <c r="F870" i="5"/>
  <c r="E870" i="5"/>
  <c r="D870" i="5"/>
  <c r="C870" i="5"/>
  <c r="I869" i="5"/>
  <c r="H869" i="5"/>
  <c r="G869" i="5"/>
  <c r="F869" i="5"/>
  <c r="E869" i="5"/>
  <c r="D869" i="5"/>
  <c r="C869" i="5"/>
  <c r="I868" i="5"/>
  <c r="H868" i="5"/>
  <c r="G868" i="5"/>
  <c r="F868" i="5"/>
  <c r="E868" i="5"/>
  <c r="D868" i="5"/>
  <c r="C868" i="5"/>
  <c r="I867" i="5"/>
  <c r="H867" i="5"/>
  <c r="G867" i="5"/>
  <c r="F867" i="5"/>
  <c r="E867" i="5"/>
  <c r="D867" i="5"/>
  <c r="C867" i="5"/>
  <c r="I866" i="5"/>
  <c r="H866" i="5"/>
  <c r="G866" i="5"/>
  <c r="F866" i="5"/>
  <c r="E866" i="5"/>
  <c r="D866" i="5"/>
  <c r="C866" i="5"/>
  <c r="I865" i="5"/>
  <c r="H865" i="5"/>
  <c r="G865" i="5"/>
  <c r="F865" i="5"/>
  <c r="E865" i="5"/>
  <c r="D865" i="5"/>
  <c r="C865" i="5"/>
  <c r="I864" i="5"/>
  <c r="H864" i="5"/>
  <c r="G864" i="5"/>
  <c r="F864" i="5"/>
  <c r="E864" i="5"/>
  <c r="D864" i="5"/>
  <c r="C864" i="5"/>
  <c r="I863" i="5"/>
  <c r="H863" i="5"/>
  <c r="G863" i="5"/>
  <c r="F863" i="5"/>
  <c r="E863" i="5"/>
  <c r="D863" i="5"/>
  <c r="C863" i="5"/>
  <c r="I862" i="5"/>
  <c r="H862" i="5"/>
  <c r="G862" i="5"/>
  <c r="F862" i="5"/>
  <c r="E862" i="5"/>
  <c r="D862" i="5"/>
  <c r="C862" i="5"/>
  <c r="I861" i="5"/>
  <c r="H861" i="5"/>
  <c r="G861" i="5"/>
  <c r="F861" i="5"/>
  <c r="E861" i="5"/>
  <c r="D861" i="5"/>
  <c r="C861" i="5"/>
  <c r="I860" i="5"/>
  <c r="H860" i="5"/>
  <c r="G860" i="5"/>
  <c r="F860" i="5"/>
  <c r="E860" i="5"/>
  <c r="D860" i="5"/>
  <c r="C860" i="5"/>
  <c r="I859" i="5"/>
  <c r="H859" i="5"/>
  <c r="G859" i="5"/>
  <c r="F859" i="5"/>
  <c r="E859" i="5"/>
  <c r="D859" i="5"/>
  <c r="C859" i="5"/>
  <c r="I858" i="5"/>
  <c r="H858" i="5"/>
  <c r="G858" i="5"/>
  <c r="F858" i="5"/>
  <c r="E858" i="5"/>
  <c r="D858" i="5"/>
  <c r="C858" i="5"/>
  <c r="I857" i="5"/>
  <c r="H857" i="5"/>
  <c r="G857" i="5"/>
  <c r="F857" i="5"/>
  <c r="E857" i="5"/>
  <c r="D857" i="5"/>
  <c r="C857" i="5"/>
  <c r="I856" i="5"/>
  <c r="H856" i="5"/>
  <c r="G856" i="5"/>
  <c r="F856" i="5"/>
  <c r="E856" i="5"/>
  <c r="D856" i="5"/>
  <c r="C856" i="5"/>
  <c r="I855" i="5"/>
  <c r="H855" i="5"/>
  <c r="G855" i="5"/>
  <c r="F855" i="5"/>
  <c r="E855" i="5"/>
  <c r="D855" i="5"/>
  <c r="C855" i="5"/>
  <c r="I854" i="5"/>
  <c r="H854" i="5"/>
  <c r="G854" i="5"/>
  <c r="F854" i="5"/>
  <c r="E854" i="5"/>
  <c r="D854" i="5"/>
  <c r="C854" i="5"/>
  <c r="I853" i="5"/>
  <c r="H853" i="5"/>
  <c r="G853" i="5"/>
  <c r="F853" i="5"/>
  <c r="E853" i="5"/>
  <c r="D853" i="5"/>
  <c r="C853" i="5"/>
  <c r="I852" i="5"/>
  <c r="H852" i="5"/>
  <c r="G852" i="5"/>
  <c r="F852" i="5"/>
  <c r="E852" i="5"/>
  <c r="D852" i="5"/>
  <c r="C852" i="5"/>
  <c r="I851" i="5"/>
  <c r="H851" i="5"/>
  <c r="G851" i="5"/>
  <c r="F851" i="5"/>
  <c r="E851" i="5"/>
  <c r="D851" i="5"/>
  <c r="C851" i="5"/>
  <c r="I850" i="5"/>
  <c r="H850" i="5"/>
  <c r="G850" i="5"/>
  <c r="F850" i="5"/>
  <c r="E850" i="5"/>
  <c r="D850" i="5"/>
  <c r="C850" i="5"/>
  <c r="I849" i="5"/>
  <c r="H849" i="5"/>
  <c r="G849" i="5"/>
  <c r="F849" i="5"/>
  <c r="E849" i="5"/>
  <c r="D849" i="5"/>
  <c r="C849" i="5"/>
  <c r="I848" i="5"/>
  <c r="H848" i="5"/>
  <c r="G848" i="5"/>
  <c r="F848" i="5"/>
  <c r="E848" i="5"/>
  <c r="D848" i="5"/>
  <c r="C848" i="5"/>
  <c r="I847" i="5"/>
  <c r="H847" i="5"/>
  <c r="G847" i="5"/>
  <c r="F847" i="5"/>
  <c r="E847" i="5"/>
  <c r="D847" i="5"/>
  <c r="C847" i="5"/>
  <c r="I846" i="5"/>
  <c r="H846" i="5"/>
  <c r="G846" i="5"/>
  <c r="F846" i="5"/>
  <c r="E846" i="5"/>
  <c r="D846" i="5"/>
  <c r="C846" i="5"/>
  <c r="I845" i="5"/>
  <c r="H845" i="5"/>
  <c r="G845" i="5"/>
  <c r="F845" i="5"/>
  <c r="E845" i="5"/>
  <c r="D845" i="5"/>
  <c r="C845" i="5"/>
  <c r="I844" i="5"/>
  <c r="H844" i="5"/>
  <c r="G844" i="5"/>
  <c r="F844" i="5"/>
  <c r="E844" i="5"/>
  <c r="D844" i="5"/>
  <c r="C844" i="5"/>
  <c r="I843" i="5"/>
  <c r="H843" i="5"/>
  <c r="G843" i="5"/>
  <c r="F843" i="5"/>
  <c r="E843" i="5"/>
  <c r="D843" i="5"/>
  <c r="C843" i="5"/>
  <c r="I842" i="5"/>
  <c r="H842" i="5"/>
  <c r="G842" i="5"/>
  <c r="F842" i="5"/>
  <c r="E842" i="5"/>
  <c r="D842" i="5"/>
  <c r="C842" i="5"/>
  <c r="I841" i="5"/>
  <c r="H841" i="5"/>
  <c r="G841" i="5"/>
  <c r="F841" i="5"/>
  <c r="E841" i="5"/>
  <c r="D841" i="5"/>
  <c r="C841" i="5"/>
  <c r="I840" i="5"/>
  <c r="H840" i="5"/>
  <c r="G840" i="5"/>
  <c r="F840" i="5"/>
  <c r="E840" i="5"/>
  <c r="D840" i="5"/>
  <c r="C840" i="5"/>
  <c r="I839" i="5"/>
  <c r="H839" i="5"/>
  <c r="G839" i="5"/>
  <c r="F839" i="5"/>
  <c r="E839" i="5"/>
  <c r="D839" i="5"/>
  <c r="C839" i="5"/>
  <c r="I838" i="5"/>
  <c r="H838" i="5"/>
  <c r="G838" i="5"/>
  <c r="F838" i="5"/>
  <c r="E838" i="5"/>
  <c r="D838" i="5"/>
  <c r="C838" i="5"/>
  <c r="I837" i="5"/>
  <c r="H837" i="5"/>
  <c r="G837" i="5"/>
  <c r="F837" i="5"/>
  <c r="E837" i="5"/>
  <c r="D837" i="5"/>
  <c r="C837" i="5"/>
  <c r="I836" i="5"/>
  <c r="H836" i="5"/>
  <c r="G836" i="5"/>
  <c r="F836" i="5"/>
  <c r="E836" i="5"/>
  <c r="D836" i="5"/>
  <c r="C836" i="5"/>
  <c r="I835" i="5"/>
  <c r="H835" i="5"/>
  <c r="G835" i="5"/>
  <c r="F835" i="5"/>
  <c r="E835" i="5"/>
  <c r="D835" i="5"/>
  <c r="C835" i="5"/>
  <c r="I834" i="5"/>
  <c r="H834" i="5"/>
  <c r="G834" i="5"/>
  <c r="F834" i="5"/>
  <c r="E834" i="5"/>
  <c r="D834" i="5"/>
  <c r="C834" i="5"/>
  <c r="I833" i="5"/>
  <c r="H833" i="5"/>
  <c r="G833" i="5"/>
  <c r="F833" i="5"/>
  <c r="E833" i="5"/>
  <c r="D833" i="5"/>
  <c r="C833" i="5"/>
  <c r="I832" i="5"/>
  <c r="H832" i="5"/>
  <c r="G832" i="5"/>
  <c r="F832" i="5"/>
  <c r="E832" i="5"/>
  <c r="D832" i="5"/>
  <c r="C832" i="5"/>
  <c r="I831" i="5"/>
  <c r="H831" i="5"/>
  <c r="G831" i="5"/>
  <c r="F831" i="5"/>
  <c r="E831" i="5"/>
  <c r="D831" i="5"/>
  <c r="C831" i="5"/>
  <c r="I830" i="5"/>
  <c r="H830" i="5"/>
  <c r="G830" i="5"/>
  <c r="F830" i="5"/>
  <c r="E830" i="5"/>
  <c r="D830" i="5"/>
  <c r="C830" i="5"/>
  <c r="I829" i="5"/>
  <c r="H829" i="5"/>
  <c r="G829" i="5"/>
  <c r="F829" i="5"/>
  <c r="E829" i="5"/>
  <c r="D829" i="5"/>
  <c r="C829" i="5"/>
  <c r="I828" i="5"/>
  <c r="H828" i="5"/>
  <c r="G828" i="5"/>
  <c r="F828" i="5"/>
  <c r="E828" i="5"/>
  <c r="D828" i="5"/>
  <c r="C828" i="5"/>
  <c r="I827" i="5"/>
  <c r="H827" i="5"/>
  <c r="G827" i="5"/>
  <c r="F827" i="5"/>
  <c r="E827" i="5"/>
  <c r="D827" i="5"/>
  <c r="C827" i="5"/>
  <c r="I826" i="5"/>
  <c r="H826" i="5"/>
  <c r="G826" i="5"/>
  <c r="F826" i="5"/>
  <c r="E826" i="5"/>
  <c r="D826" i="5"/>
  <c r="C826" i="5"/>
  <c r="I825" i="5"/>
  <c r="H825" i="5"/>
  <c r="G825" i="5"/>
  <c r="F825" i="5"/>
  <c r="E825" i="5"/>
  <c r="D825" i="5"/>
  <c r="C825" i="5"/>
  <c r="I824" i="5"/>
  <c r="H824" i="5"/>
  <c r="G824" i="5"/>
  <c r="F824" i="5"/>
  <c r="E824" i="5"/>
  <c r="D824" i="5"/>
  <c r="C824" i="5"/>
  <c r="I823" i="5"/>
  <c r="H823" i="5"/>
  <c r="G823" i="5"/>
  <c r="F823" i="5"/>
  <c r="E823" i="5"/>
  <c r="D823" i="5"/>
  <c r="C823" i="5"/>
  <c r="I822" i="5"/>
  <c r="H822" i="5"/>
  <c r="G822" i="5"/>
  <c r="F822" i="5"/>
  <c r="E822" i="5"/>
  <c r="D822" i="5"/>
  <c r="C822" i="5"/>
  <c r="I821" i="5"/>
  <c r="H821" i="5"/>
  <c r="G821" i="5"/>
  <c r="F821" i="5"/>
  <c r="E821" i="5"/>
  <c r="D821" i="5"/>
  <c r="C821" i="5"/>
  <c r="I820" i="5"/>
  <c r="H820" i="5"/>
  <c r="G820" i="5"/>
  <c r="F820" i="5"/>
  <c r="E820" i="5"/>
  <c r="D820" i="5"/>
  <c r="C820" i="5"/>
  <c r="I819" i="5"/>
  <c r="H819" i="5"/>
  <c r="G819" i="5"/>
  <c r="F819" i="5"/>
  <c r="E819" i="5"/>
  <c r="D819" i="5"/>
  <c r="C819" i="5"/>
  <c r="I818" i="5"/>
  <c r="H818" i="5"/>
  <c r="G818" i="5"/>
  <c r="F818" i="5"/>
  <c r="E818" i="5"/>
  <c r="D818" i="5"/>
  <c r="C818" i="5"/>
  <c r="I817" i="5"/>
  <c r="H817" i="5"/>
  <c r="G817" i="5"/>
  <c r="F817" i="5"/>
  <c r="E817" i="5"/>
  <c r="D817" i="5"/>
  <c r="C817" i="5"/>
  <c r="I816" i="5"/>
  <c r="H816" i="5"/>
  <c r="G816" i="5"/>
  <c r="F816" i="5"/>
  <c r="E816" i="5"/>
  <c r="D816" i="5"/>
  <c r="C816" i="5"/>
  <c r="I815" i="5"/>
  <c r="H815" i="5"/>
  <c r="G815" i="5"/>
  <c r="F815" i="5"/>
  <c r="E815" i="5"/>
  <c r="D815" i="5"/>
  <c r="C815" i="5"/>
  <c r="I814" i="5"/>
  <c r="H814" i="5"/>
  <c r="G814" i="5"/>
  <c r="F814" i="5"/>
  <c r="E814" i="5"/>
  <c r="D814" i="5"/>
  <c r="C814" i="5"/>
  <c r="I813" i="5"/>
  <c r="H813" i="5"/>
  <c r="G813" i="5"/>
  <c r="F813" i="5"/>
  <c r="E813" i="5"/>
  <c r="D813" i="5"/>
  <c r="C813" i="5"/>
  <c r="I812" i="5"/>
  <c r="H812" i="5"/>
  <c r="G812" i="5"/>
  <c r="F812" i="5"/>
  <c r="E812" i="5"/>
  <c r="D812" i="5"/>
  <c r="C812" i="5"/>
  <c r="I811" i="5"/>
  <c r="H811" i="5"/>
  <c r="G811" i="5"/>
  <c r="F811" i="5"/>
  <c r="E811" i="5"/>
  <c r="D811" i="5"/>
  <c r="C811" i="5"/>
  <c r="I810" i="5"/>
  <c r="H810" i="5"/>
  <c r="G810" i="5"/>
  <c r="F810" i="5"/>
  <c r="E810" i="5"/>
  <c r="D810" i="5"/>
  <c r="C810" i="5"/>
  <c r="I809" i="5"/>
  <c r="H809" i="5"/>
  <c r="G809" i="5"/>
  <c r="F809" i="5"/>
  <c r="E809" i="5"/>
  <c r="D809" i="5"/>
  <c r="C809" i="5"/>
  <c r="I808" i="5"/>
  <c r="H808" i="5"/>
  <c r="G808" i="5"/>
  <c r="F808" i="5"/>
  <c r="E808" i="5"/>
  <c r="D808" i="5"/>
  <c r="C808" i="5"/>
  <c r="I807" i="5"/>
  <c r="H807" i="5"/>
  <c r="G807" i="5"/>
  <c r="F807" i="5"/>
  <c r="E807" i="5"/>
  <c r="D807" i="5"/>
  <c r="C807" i="5"/>
  <c r="I806" i="5"/>
  <c r="H806" i="5"/>
  <c r="G806" i="5"/>
  <c r="F806" i="5"/>
  <c r="E806" i="5"/>
  <c r="D806" i="5"/>
  <c r="C806" i="5"/>
  <c r="I805" i="5"/>
  <c r="H805" i="5"/>
  <c r="G805" i="5"/>
  <c r="F805" i="5"/>
  <c r="E805" i="5"/>
  <c r="D805" i="5"/>
  <c r="C805" i="5"/>
  <c r="I804" i="5"/>
  <c r="H804" i="5"/>
  <c r="G804" i="5"/>
  <c r="F804" i="5"/>
  <c r="E804" i="5"/>
  <c r="D804" i="5"/>
  <c r="C804" i="5"/>
  <c r="I803" i="5"/>
  <c r="H803" i="5"/>
  <c r="G803" i="5"/>
  <c r="F803" i="5"/>
  <c r="E803" i="5"/>
  <c r="D803" i="5"/>
  <c r="C803" i="5"/>
  <c r="I802" i="5"/>
  <c r="H802" i="5"/>
  <c r="G802" i="5"/>
  <c r="F802" i="5"/>
  <c r="E802" i="5"/>
  <c r="D802" i="5"/>
  <c r="C802" i="5"/>
  <c r="I801" i="5"/>
  <c r="H801" i="5"/>
  <c r="G801" i="5"/>
  <c r="F801" i="5"/>
  <c r="E801" i="5"/>
  <c r="D801" i="5"/>
  <c r="C801" i="5"/>
  <c r="I800" i="5"/>
  <c r="H800" i="5"/>
  <c r="G800" i="5"/>
  <c r="F800" i="5"/>
  <c r="E800" i="5"/>
  <c r="D800" i="5"/>
  <c r="C800" i="5"/>
  <c r="I799" i="5"/>
  <c r="H799" i="5"/>
  <c r="G799" i="5"/>
  <c r="F799" i="5"/>
  <c r="E799" i="5"/>
  <c r="D799" i="5"/>
  <c r="C799" i="5"/>
  <c r="I798" i="5"/>
  <c r="H798" i="5"/>
  <c r="G798" i="5"/>
  <c r="F798" i="5"/>
  <c r="E798" i="5"/>
  <c r="D798" i="5"/>
  <c r="C798" i="5"/>
  <c r="I797" i="5"/>
  <c r="H797" i="5"/>
  <c r="G797" i="5"/>
  <c r="F797" i="5"/>
  <c r="E797" i="5"/>
  <c r="D797" i="5"/>
  <c r="C797" i="5"/>
  <c r="I796" i="5"/>
  <c r="H796" i="5"/>
  <c r="G796" i="5"/>
  <c r="F796" i="5"/>
  <c r="E796" i="5"/>
  <c r="D796" i="5"/>
  <c r="C796" i="5"/>
  <c r="I795" i="5"/>
  <c r="H795" i="5"/>
  <c r="G795" i="5"/>
  <c r="F795" i="5"/>
  <c r="E795" i="5"/>
  <c r="D795" i="5"/>
  <c r="C795" i="5"/>
  <c r="I794" i="5"/>
  <c r="H794" i="5"/>
  <c r="G794" i="5"/>
  <c r="F794" i="5"/>
  <c r="E794" i="5"/>
  <c r="D794" i="5"/>
  <c r="C794" i="5"/>
  <c r="I793" i="5"/>
  <c r="H793" i="5"/>
  <c r="G793" i="5"/>
  <c r="F793" i="5"/>
  <c r="E793" i="5"/>
  <c r="D793" i="5"/>
  <c r="C793" i="5"/>
  <c r="I792" i="5"/>
  <c r="H792" i="5"/>
  <c r="G792" i="5"/>
  <c r="F792" i="5"/>
  <c r="E792" i="5"/>
  <c r="D792" i="5"/>
  <c r="C792" i="5"/>
  <c r="I791" i="5"/>
  <c r="H791" i="5"/>
  <c r="G791" i="5"/>
  <c r="F791" i="5"/>
  <c r="E791" i="5"/>
  <c r="D791" i="5"/>
  <c r="C791" i="5"/>
  <c r="I790" i="5"/>
  <c r="H790" i="5"/>
  <c r="G790" i="5"/>
  <c r="F790" i="5"/>
  <c r="E790" i="5"/>
  <c r="D790" i="5"/>
  <c r="C790" i="5"/>
  <c r="I789" i="5"/>
  <c r="H789" i="5"/>
  <c r="G789" i="5"/>
  <c r="F789" i="5"/>
  <c r="E789" i="5"/>
  <c r="D789" i="5"/>
  <c r="C789" i="5"/>
  <c r="I788" i="5"/>
  <c r="H788" i="5"/>
  <c r="G788" i="5"/>
  <c r="F788" i="5"/>
  <c r="E788" i="5"/>
  <c r="D788" i="5"/>
  <c r="C788" i="5"/>
  <c r="I787" i="5"/>
  <c r="H787" i="5"/>
  <c r="G787" i="5"/>
  <c r="F787" i="5"/>
  <c r="E787" i="5"/>
  <c r="D787" i="5"/>
  <c r="C787" i="5"/>
  <c r="I786" i="5"/>
  <c r="H786" i="5"/>
  <c r="G786" i="5"/>
  <c r="F786" i="5"/>
  <c r="E786" i="5"/>
  <c r="D786" i="5"/>
  <c r="C786" i="5"/>
  <c r="I785" i="5"/>
  <c r="H785" i="5"/>
  <c r="G785" i="5"/>
  <c r="F785" i="5"/>
  <c r="E785" i="5"/>
  <c r="D785" i="5"/>
  <c r="C785" i="5"/>
  <c r="I784" i="5"/>
  <c r="H784" i="5"/>
  <c r="G784" i="5"/>
  <c r="F784" i="5"/>
  <c r="E784" i="5"/>
  <c r="D784" i="5"/>
  <c r="C784" i="5"/>
  <c r="I783" i="5"/>
  <c r="H783" i="5"/>
  <c r="G783" i="5"/>
  <c r="F783" i="5"/>
  <c r="E783" i="5"/>
  <c r="D783" i="5"/>
  <c r="C783" i="5"/>
  <c r="I782" i="5"/>
  <c r="H782" i="5"/>
  <c r="G782" i="5"/>
  <c r="F782" i="5"/>
  <c r="E782" i="5"/>
  <c r="D782" i="5"/>
  <c r="C782" i="5"/>
  <c r="I781" i="5"/>
  <c r="H781" i="5"/>
  <c r="G781" i="5"/>
  <c r="F781" i="5"/>
  <c r="E781" i="5"/>
  <c r="D781" i="5"/>
  <c r="C781" i="5"/>
  <c r="I780" i="5"/>
  <c r="H780" i="5"/>
  <c r="G780" i="5"/>
  <c r="F780" i="5"/>
  <c r="E780" i="5"/>
  <c r="D780" i="5"/>
  <c r="C780" i="5"/>
  <c r="I779" i="5"/>
  <c r="H779" i="5"/>
  <c r="G779" i="5"/>
  <c r="F779" i="5"/>
  <c r="E779" i="5"/>
  <c r="D779" i="5"/>
  <c r="C779" i="5"/>
  <c r="I778" i="5"/>
  <c r="H778" i="5"/>
  <c r="G778" i="5"/>
  <c r="F778" i="5"/>
  <c r="E778" i="5"/>
  <c r="D778" i="5"/>
  <c r="C778" i="5"/>
  <c r="I777" i="5"/>
  <c r="H777" i="5"/>
  <c r="G777" i="5"/>
  <c r="F777" i="5"/>
  <c r="E777" i="5"/>
  <c r="D777" i="5"/>
  <c r="C777" i="5"/>
  <c r="I776" i="5"/>
  <c r="H776" i="5"/>
  <c r="G776" i="5"/>
  <c r="F776" i="5"/>
  <c r="E776" i="5"/>
  <c r="D776" i="5"/>
  <c r="C776" i="5"/>
  <c r="I775" i="5"/>
  <c r="H775" i="5"/>
  <c r="G775" i="5"/>
  <c r="F775" i="5"/>
  <c r="E775" i="5"/>
  <c r="D775" i="5"/>
  <c r="C775" i="5"/>
  <c r="I774" i="5"/>
  <c r="H774" i="5"/>
  <c r="G774" i="5"/>
  <c r="F774" i="5"/>
  <c r="E774" i="5"/>
  <c r="D774" i="5"/>
  <c r="C774" i="5"/>
  <c r="I773" i="5"/>
  <c r="H773" i="5"/>
  <c r="G773" i="5"/>
  <c r="F773" i="5"/>
  <c r="E773" i="5"/>
  <c r="D773" i="5"/>
  <c r="C773" i="5"/>
  <c r="I772" i="5"/>
  <c r="H772" i="5"/>
  <c r="G772" i="5"/>
  <c r="F772" i="5"/>
  <c r="E772" i="5"/>
  <c r="D772" i="5"/>
  <c r="C772" i="5"/>
  <c r="I771" i="5"/>
  <c r="H771" i="5"/>
  <c r="G771" i="5"/>
  <c r="F771" i="5"/>
  <c r="E771" i="5"/>
  <c r="D771" i="5"/>
  <c r="C771" i="5"/>
  <c r="I770" i="5"/>
  <c r="H770" i="5"/>
  <c r="G770" i="5"/>
  <c r="F770" i="5"/>
  <c r="E770" i="5"/>
  <c r="D770" i="5"/>
  <c r="C770" i="5"/>
  <c r="I769" i="5"/>
  <c r="H769" i="5"/>
  <c r="G769" i="5"/>
  <c r="F769" i="5"/>
  <c r="E769" i="5"/>
  <c r="D769" i="5"/>
  <c r="C769" i="5"/>
  <c r="I768" i="5"/>
  <c r="H768" i="5"/>
  <c r="G768" i="5"/>
  <c r="F768" i="5"/>
  <c r="E768" i="5"/>
  <c r="D768" i="5"/>
  <c r="C768" i="5"/>
  <c r="I767" i="5"/>
  <c r="H767" i="5"/>
  <c r="G767" i="5"/>
  <c r="F767" i="5"/>
  <c r="E767" i="5"/>
  <c r="D767" i="5"/>
  <c r="C767" i="5"/>
  <c r="I766" i="5"/>
  <c r="H766" i="5"/>
  <c r="G766" i="5"/>
  <c r="F766" i="5"/>
  <c r="E766" i="5"/>
  <c r="D766" i="5"/>
  <c r="C766" i="5"/>
  <c r="I765" i="5"/>
  <c r="H765" i="5"/>
  <c r="G765" i="5"/>
  <c r="F765" i="5"/>
  <c r="E765" i="5"/>
  <c r="D765" i="5"/>
  <c r="C765" i="5"/>
  <c r="I764" i="5"/>
  <c r="H764" i="5"/>
  <c r="G764" i="5"/>
  <c r="F764" i="5"/>
  <c r="E764" i="5"/>
  <c r="D764" i="5"/>
  <c r="C764" i="5"/>
  <c r="I763" i="5"/>
  <c r="H763" i="5"/>
  <c r="G763" i="5"/>
  <c r="F763" i="5"/>
  <c r="E763" i="5"/>
  <c r="D763" i="5"/>
  <c r="C763" i="5"/>
  <c r="I762" i="5"/>
  <c r="H762" i="5"/>
  <c r="G762" i="5"/>
  <c r="F762" i="5"/>
  <c r="E762" i="5"/>
  <c r="D762" i="5"/>
  <c r="C762" i="5"/>
  <c r="I761" i="5"/>
  <c r="H761" i="5"/>
  <c r="G761" i="5"/>
  <c r="F761" i="5"/>
  <c r="E761" i="5"/>
  <c r="D761" i="5"/>
  <c r="C761" i="5"/>
  <c r="I760" i="5"/>
  <c r="H760" i="5"/>
  <c r="G760" i="5"/>
  <c r="F760" i="5"/>
  <c r="E760" i="5"/>
  <c r="D760" i="5"/>
  <c r="C760" i="5"/>
  <c r="I759" i="5"/>
  <c r="H759" i="5"/>
  <c r="G759" i="5"/>
  <c r="F759" i="5"/>
  <c r="E759" i="5"/>
  <c r="D759" i="5"/>
  <c r="C759" i="5"/>
  <c r="I758" i="5"/>
  <c r="H758" i="5"/>
  <c r="G758" i="5"/>
  <c r="F758" i="5"/>
  <c r="E758" i="5"/>
  <c r="D758" i="5"/>
  <c r="C758" i="5"/>
  <c r="I757" i="5"/>
  <c r="H757" i="5"/>
  <c r="G757" i="5"/>
  <c r="F757" i="5"/>
  <c r="E757" i="5"/>
  <c r="D757" i="5"/>
  <c r="C757" i="5"/>
  <c r="I756" i="5"/>
  <c r="H756" i="5"/>
  <c r="G756" i="5"/>
  <c r="F756" i="5"/>
  <c r="E756" i="5"/>
  <c r="D756" i="5"/>
  <c r="C756" i="5"/>
  <c r="I755" i="5"/>
  <c r="H755" i="5"/>
  <c r="G755" i="5"/>
  <c r="F755" i="5"/>
  <c r="E755" i="5"/>
  <c r="D755" i="5"/>
  <c r="C755" i="5"/>
  <c r="I754" i="5"/>
  <c r="H754" i="5"/>
  <c r="G754" i="5"/>
  <c r="F754" i="5"/>
  <c r="E754" i="5"/>
  <c r="D754" i="5"/>
  <c r="C754" i="5"/>
  <c r="I753" i="5"/>
  <c r="H753" i="5"/>
  <c r="G753" i="5"/>
  <c r="F753" i="5"/>
  <c r="E753" i="5"/>
  <c r="D753" i="5"/>
  <c r="C753" i="5"/>
  <c r="I752" i="5"/>
  <c r="H752" i="5"/>
  <c r="G752" i="5"/>
  <c r="F752" i="5"/>
  <c r="E752" i="5"/>
  <c r="D752" i="5"/>
  <c r="C752" i="5"/>
  <c r="I751" i="5"/>
  <c r="H751" i="5"/>
  <c r="G751" i="5"/>
  <c r="F751" i="5"/>
  <c r="E751" i="5"/>
  <c r="D751" i="5"/>
  <c r="C751" i="5"/>
  <c r="I750" i="5"/>
  <c r="H750" i="5"/>
  <c r="G750" i="5"/>
  <c r="F750" i="5"/>
  <c r="E750" i="5"/>
  <c r="D750" i="5"/>
  <c r="C750" i="5"/>
  <c r="I749" i="5"/>
  <c r="H749" i="5"/>
  <c r="G749" i="5"/>
  <c r="F749" i="5"/>
  <c r="E749" i="5"/>
  <c r="D749" i="5"/>
  <c r="C749" i="5"/>
  <c r="I748" i="5"/>
  <c r="H748" i="5"/>
  <c r="G748" i="5"/>
  <c r="F748" i="5"/>
  <c r="E748" i="5"/>
  <c r="D748" i="5"/>
  <c r="C748" i="5"/>
  <c r="I747" i="5"/>
  <c r="H747" i="5"/>
  <c r="G747" i="5"/>
  <c r="F747" i="5"/>
  <c r="E747" i="5"/>
  <c r="D747" i="5"/>
  <c r="C747" i="5"/>
  <c r="I746" i="5"/>
  <c r="H746" i="5"/>
  <c r="G746" i="5"/>
  <c r="F746" i="5"/>
  <c r="E746" i="5"/>
  <c r="D746" i="5"/>
  <c r="C746" i="5"/>
  <c r="I745" i="5"/>
  <c r="H745" i="5"/>
  <c r="G745" i="5"/>
  <c r="F745" i="5"/>
  <c r="E745" i="5"/>
  <c r="D745" i="5"/>
  <c r="C745" i="5"/>
  <c r="I744" i="5"/>
  <c r="H744" i="5"/>
  <c r="G744" i="5"/>
  <c r="F744" i="5"/>
  <c r="E744" i="5"/>
  <c r="D744" i="5"/>
  <c r="C744" i="5"/>
  <c r="I743" i="5"/>
  <c r="H743" i="5"/>
  <c r="G743" i="5"/>
  <c r="F743" i="5"/>
  <c r="E743" i="5"/>
  <c r="D743" i="5"/>
  <c r="C743" i="5"/>
  <c r="I742" i="5"/>
  <c r="H742" i="5"/>
  <c r="G742" i="5"/>
  <c r="F742" i="5"/>
  <c r="E742" i="5"/>
  <c r="D742" i="5"/>
  <c r="C742" i="5"/>
  <c r="I741" i="5"/>
  <c r="H741" i="5"/>
  <c r="G741" i="5"/>
  <c r="F741" i="5"/>
  <c r="E741" i="5"/>
  <c r="D741" i="5"/>
  <c r="C741" i="5"/>
  <c r="I740" i="5"/>
  <c r="H740" i="5"/>
  <c r="G740" i="5"/>
  <c r="F740" i="5"/>
  <c r="E740" i="5"/>
  <c r="D740" i="5"/>
  <c r="C740" i="5"/>
  <c r="I739" i="5"/>
  <c r="H739" i="5"/>
  <c r="G739" i="5"/>
  <c r="F739" i="5"/>
  <c r="E739" i="5"/>
  <c r="D739" i="5"/>
  <c r="C739" i="5"/>
  <c r="I738" i="5"/>
  <c r="H738" i="5"/>
  <c r="G738" i="5"/>
  <c r="F738" i="5"/>
  <c r="E738" i="5"/>
  <c r="D738" i="5"/>
  <c r="C738" i="5"/>
  <c r="I737" i="5"/>
  <c r="H737" i="5"/>
  <c r="G737" i="5"/>
  <c r="F737" i="5"/>
  <c r="E737" i="5"/>
  <c r="D737" i="5"/>
  <c r="C737" i="5"/>
  <c r="I736" i="5"/>
  <c r="H736" i="5"/>
  <c r="G736" i="5"/>
  <c r="F736" i="5"/>
  <c r="E736" i="5"/>
  <c r="D736" i="5"/>
  <c r="C736" i="5"/>
  <c r="I735" i="5"/>
  <c r="H735" i="5"/>
  <c r="G735" i="5"/>
  <c r="F735" i="5"/>
  <c r="E735" i="5"/>
  <c r="D735" i="5"/>
  <c r="C735" i="5"/>
  <c r="I734" i="5"/>
  <c r="H734" i="5"/>
  <c r="G734" i="5"/>
  <c r="F734" i="5"/>
  <c r="E734" i="5"/>
  <c r="D734" i="5"/>
  <c r="C734" i="5"/>
  <c r="I733" i="5"/>
  <c r="H733" i="5"/>
  <c r="G733" i="5"/>
  <c r="F733" i="5"/>
  <c r="E733" i="5"/>
  <c r="D733" i="5"/>
  <c r="C733" i="5"/>
  <c r="I732" i="5"/>
  <c r="H732" i="5"/>
  <c r="G732" i="5"/>
  <c r="F732" i="5"/>
  <c r="E732" i="5"/>
  <c r="D732" i="5"/>
  <c r="C732" i="5"/>
  <c r="I731" i="5"/>
  <c r="H731" i="5"/>
  <c r="G731" i="5"/>
  <c r="F731" i="5"/>
  <c r="E731" i="5"/>
  <c r="D731" i="5"/>
  <c r="C731" i="5"/>
  <c r="I730" i="5"/>
  <c r="H730" i="5"/>
  <c r="G730" i="5"/>
  <c r="F730" i="5"/>
  <c r="E730" i="5"/>
  <c r="D730" i="5"/>
  <c r="C730" i="5"/>
  <c r="I729" i="5"/>
  <c r="H729" i="5"/>
  <c r="G729" i="5"/>
  <c r="F729" i="5"/>
  <c r="E729" i="5"/>
  <c r="D729" i="5"/>
  <c r="C729" i="5"/>
  <c r="I728" i="5"/>
  <c r="H728" i="5"/>
  <c r="G728" i="5"/>
  <c r="F728" i="5"/>
  <c r="E728" i="5"/>
  <c r="D728" i="5"/>
  <c r="C728" i="5"/>
  <c r="I727" i="5"/>
  <c r="H727" i="5"/>
  <c r="G727" i="5"/>
  <c r="F727" i="5"/>
  <c r="E727" i="5"/>
  <c r="D727" i="5"/>
  <c r="C727" i="5"/>
  <c r="I726" i="5"/>
  <c r="H726" i="5"/>
  <c r="G726" i="5"/>
  <c r="F726" i="5"/>
  <c r="E726" i="5"/>
  <c r="D726" i="5"/>
  <c r="C726" i="5"/>
  <c r="I725" i="5"/>
  <c r="H725" i="5"/>
  <c r="G725" i="5"/>
  <c r="F725" i="5"/>
  <c r="E725" i="5"/>
  <c r="D725" i="5"/>
  <c r="C725" i="5"/>
  <c r="I724" i="5"/>
  <c r="H724" i="5"/>
  <c r="G724" i="5"/>
  <c r="F724" i="5"/>
  <c r="E724" i="5"/>
  <c r="D724" i="5"/>
  <c r="C724" i="5"/>
  <c r="I723" i="5"/>
  <c r="H723" i="5"/>
  <c r="G723" i="5"/>
  <c r="F723" i="5"/>
  <c r="E723" i="5"/>
  <c r="D723" i="5"/>
  <c r="C723" i="5"/>
  <c r="I722" i="5"/>
  <c r="H722" i="5"/>
  <c r="G722" i="5"/>
  <c r="F722" i="5"/>
  <c r="E722" i="5"/>
  <c r="D722" i="5"/>
  <c r="C722" i="5"/>
  <c r="I721" i="5"/>
  <c r="H721" i="5"/>
  <c r="G721" i="5"/>
  <c r="F721" i="5"/>
  <c r="E721" i="5"/>
  <c r="D721" i="5"/>
  <c r="C721" i="5"/>
  <c r="I720" i="5"/>
  <c r="H720" i="5"/>
  <c r="G720" i="5"/>
  <c r="F720" i="5"/>
  <c r="E720" i="5"/>
  <c r="D720" i="5"/>
  <c r="C720" i="5"/>
  <c r="I719" i="5"/>
  <c r="H719" i="5"/>
  <c r="G719" i="5"/>
  <c r="F719" i="5"/>
  <c r="E719" i="5"/>
  <c r="D719" i="5"/>
  <c r="C719" i="5"/>
  <c r="I718" i="5"/>
  <c r="H718" i="5"/>
  <c r="G718" i="5"/>
  <c r="F718" i="5"/>
  <c r="E718" i="5"/>
  <c r="D718" i="5"/>
  <c r="C718" i="5"/>
  <c r="I717" i="5"/>
  <c r="H717" i="5"/>
  <c r="G717" i="5"/>
  <c r="F717" i="5"/>
  <c r="E717" i="5"/>
  <c r="D717" i="5"/>
  <c r="C717" i="5"/>
  <c r="I716" i="5"/>
  <c r="H716" i="5"/>
  <c r="G716" i="5"/>
  <c r="F716" i="5"/>
  <c r="E716" i="5"/>
  <c r="D716" i="5"/>
  <c r="C716" i="5"/>
  <c r="I715" i="5"/>
  <c r="H715" i="5"/>
  <c r="G715" i="5"/>
  <c r="F715" i="5"/>
  <c r="E715" i="5"/>
  <c r="D715" i="5"/>
  <c r="C715" i="5"/>
  <c r="I714" i="5"/>
  <c r="H714" i="5"/>
  <c r="G714" i="5"/>
  <c r="F714" i="5"/>
  <c r="E714" i="5"/>
  <c r="D714" i="5"/>
  <c r="C714" i="5"/>
  <c r="I713" i="5"/>
  <c r="H713" i="5"/>
  <c r="G713" i="5"/>
  <c r="F713" i="5"/>
  <c r="E713" i="5"/>
  <c r="D713" i="5"/>
  <c r="C713" i="5"/>
  <c r="I712" i="5"/>
  <c r="H712" i="5"/>
  <c r="G712" i="5"/>
  <c r="F712" i="5"/>
  <c r="E712" i="5"/>
  <c r="D712" i="5"/>
  <c r="C712" i="5"/>
  <c r="I711" i="5"/>
  <c r="H711" i="5"/>
  <c r="G711" i="5"/>
  <c r="F711" i="5"/>
  <c r="E711" i="5"/>
  <c r="D711" i="5"/>
  <c r="C711" i="5"/>
  <c r="I710" i="5"/>
  <c r="H710" i="5"/>
  <c r="G710" i="5"/>
  <c r="F710" i="5"/>
  <c r="E710" i="5"/>
  <c r="D710" i="5"/>
  <c r="C710" i="5"/>
  <c r="I709" i="5"/>
  <c r="H709" i="5"/>
  <c r="G709" i="5"/>
  <c r="F709" i="5"/>
  <c r="E709" i="5"/>
  <c r="D709" i="5"/>
  <c r="C709" i="5"/>
  <c r="I708" i="5"/>
  <c r="H708" i="5"/>
  <c r="G708" i="5"/>
  <c r="F708" i="5"/>
  <c r="E708" i="5"/>
  <c r="D708" i="5"/>
  <c r="C708" i="5"/>
  <c r="I707" i="5"/>
  <c r="H707" i="5"/>
  <c r="G707" i="5"/>
  <c r="F707" i="5"/>
  <c r="E707" i="5"/>
  <c r="D707" i="5"/>
  <c r="C707" i="5"/>
  <c r="I706" i="5"/>
  <c r="H706" i="5"/>
  <c r="G706" i="5"/>
  <c r="F706" i="5"/>
  <c r="E706" i="5"/>
  <c r="D706" i="5"/>
  <c r="C706" i="5"/>
  <c r="I705" i="5"/>
  <c r="H705" i="5"/>
  <c r="G705" i="5"/>
  <c r="F705" i="5"/>
  <c r="E705" i="5"/>
  <c r="D705" i="5"/>
  <c r="C705" i="5"/>
  <c r="I704" i="5"/>
  <c r="H704" i="5"/>
  <c r="G704" i="5"/>
  <c r="F704" i="5"/>
  <c r="E704" i="5"/>
  <c r="D704" i="5"/>
  <c r="C704" i="5"/>
  <c r="I703" i="5"/>
  <c r="H703" i="5"/>
  <c r="G703" i="5"/>
  <c r="F703" i="5"/>
  <c r="E703" i="5"/>
  <c r="D703" i="5"/>
  <c r="C703" i="5"/>
  <c r="I702" i="5"/>
  <c r="H702" i="5"/>
  <c r="G702" i="5"/>
  <c r="F702" i="5"/>
  <c r="E702" i="5"/>
  <c r="D702" i="5"/>
  <c r="C702" i="5"/>
  <c r="I701" i="5"/>
  <c r="H701" i="5"/>
  <c r="G701" i="5"/>
  <c r="F701" i="5"/>
  <c r="E701" i="5"/>
  <c r="D701" i="5"/>
  <c r="C701" i="5"/>
  <c r="I700" i="5"/>
  <c r="H700" i="5"/>
  <c r="G700" i="5"/>
  <c r="F700" i="5"/>
  <c r="E700" i="5"/>
  <c r="D700" i="5"/>
  <c r="C700" i="5"/>
  <c r="I699" i="5"/>
  <c r="H699" i="5"/>
  <c r="G699" i="5"/>
  <c r="F699" i="5"/>
  <c r="E699" i="5"/>
  <c r="D699" i="5"/>
  <c r="C699" i="5"/>
  <c r="I698" i="5"/>
  <c r="H698" i="5"/>
  <c r="G698" i="5"/>
  <c r="F698" i="5"/>
  <c r="E698" i="5"/>
  <c r="D698" i="5"/>
  <c r="C698" i="5"/>
  <c r="I697" i="5"/>
  <c r="H697" i="5"/>
  <c r="G697" i="5"/>
  <c r="F697" i="5"/>
  <c r="E697" i="5"/>
  <c r="D697" i="5"/>
  <c r="C697" i="5"/>
  <c r="I696" i="5"/>
  <c r="H696" i="5"/>
  <c r="G696" i="5"/>
  <c r="F696" i="5"/>
  <c r="E696" i="5"/>
  <c r="D696" i="5"/>
  <c r="C696" i="5"/>
  <c r="I695" i="5"/>
  <c r="H695" i="5"/>
  <c r="G695" i="5"/>
  <c r="F695" i="5"/>
  <c r="E695" i="5"/>
  <c r="D695" i="5"/>
  <c r="C695" i="5"/>
  <c r="I694" i="5"/>
  <c r="H694" i="5"/>
  <c r="G694" i="5"/>
  <c r="F694" i="5"/>
  <c r="E694" i="5"/>
  <c r="D694" i="5"/>
  <c r="C694" i="5"/>
  <c r="I693" i="5"/>
  <c r="H693" i="5"/>
  <c r="G693" i="5"/>
  <c r="F693" i="5"/>
  <c r="E693" i="5"/>
  <c r="D693" i="5"/>
  <c r="C693" i="5"/>
  <c r="I692" i="5"/>
  <c r="H692" i="5"/>
  <c r="G692" i="5"/>
  <c r="F692" i="5"/>
  <c r="E692" i="5"/>
  <c r="D692" i="5"/>
  <c r="C692" i="5"/>
  <c r="I691" i="5"/>
  <c r="H691" i="5"/>
  <c r="G691" i="5"/>
  <c r="F691" i="5"/>
  <c r="E691" i="5"/>
  <c r="D691" i="5"/>
  <c r="C691" i="5"/>
  <c r="I690" i="5"/>
  <c r="H690" i="5"/>
  <c r="G690" i="5"/>
  <c r="F690" i="5"/>
  <c r="E690" i="5"/>
  <c r="D690" i="5"/>
  <c r="C690" i="5"/>
  <c r="I689" i="5"/>
  <c r="H689" i="5"/>
  <c r="G689" i="5"/>
  <c r="F689" i="5"/>
  <c r="E689" i="5"/>
  <c r="D689" i="5"/>
  <c r="C689" i="5"/>
  <c r="I688" i="5"/>
  <c r="H688" i="5"/>
  <c r="G688" i="5"/>
  <c r="F688" i="5"/>
  <c r="E688" i="5"/>
  <c r="D688" i="5"/>
  <c r="C688" i="5"/>
  <c r="I687" i="5"/>
  <c r="H687" i="5"/>
  <c r="G687" i="5"/>
  <c r="F687" i="5"/>
  <c r="E687" i="5"/>
  <c r="D687" i="5"/>
  <c r="C687" i="5"/>
  <c r="I686" i="5"/>
  <c r="H686" i="5"/>
  <c r="G686" i="5"/>
  <c r="F686" i="5"/>
  <c r="E686" i="5"/>
  <c r="D686" i="5"/>
  <c r="C686" i="5"/>
  <c r="I685" i="5"/>
  <c r="H685" i="5"/>
  <c r="G685" i="5"/>
  <c r="F685" i="5"/>
  <c r="E685" i="5"/>
  <c r="D685" i="5"/>
  <c r="C685" i="5"/>
  <c r="I684" i="5"/>
  <c r="H684" i="5"/>
  <c r="G684" i="5"/>
  <c r="F684" i="5"/>
  <c r="E684" i="5"/>
  <c r="D684" i="5"/>
  <c r="C684" i="5"/>
  <c r="I683" i="5"/>
  <c r="H683" i="5"/>
  <c r="G683" i="5"/>
  <c r="F683" i="5"/>
  <c r="E683" i="5"/>
  <c r="D683" i="5"/>
  <c r="C683" i="5"/>
  <c r="I682" i="5"/>
  <c r="H682" i="5"/>
  <c r="G682" i="5"/>
  <c r="F682" i="5"/>
  <c r="E682" i="5"/>
  <c r="D682" i="5"/>
  <c r="C682" i="5"/>
  <c r="I681" i="5"/>
  <c r="H681" i="5"/>
  <c r="G681" i="5"/>
  <c r="F681" i="5"/>
  <c r="E681" i="5"/>
  <c r="D681" i="5"/>
  <c r="C681" i="5"/>
  <c r="I680" i="5"/>
  <c r="H680" i="5"/>
  <c r="G680" i="5"/>
  <c r="F680" i="5"/>
  <c r="E680" i="5"/>
  <c r="D680" i="5"/>
  <c r="C680" i="5"/>
  <c r="I679" i="5"/>
  <c r="H679" i="5"/>
  <c r="G679" i="5"/>
  <c r="F679" i="5"/>
  <c r="E679" i="5"/>
  <c r="D679" i="5"/>
  <c r="C679" i="5"/>
  <c r="I678" i="5"/>
  <c r="H678" i="5"/>
  <c r="G678" i="5"/>
  <c r="F678" i="5"/>
  <c r="E678" i="5"/>
  <c r="D678" i="5"/>
  <c r="C678" i="5"/>
  <c r="I677" i="5"/>
  <c r="H677" i="5"/>
  <c r="G677" i="5"/>
  <c r="F677" i="5"/>
  <c r="E677" i="5"/>
  <c r="D677" i="5"/>
  <c r="C677" i="5"/>
  <c r="I676" i="5"/>
  <c r="H676" i="5"/>
  <c r="G676" i="5"/>
  <c r="F676" i="5"/>
  <c r="E676" i="5"/>
  <c r="D676" i="5"/>
  <c r="C676" i="5"/>
  <c r="I675" i="5"/>
  <c r="H675" i="5"/>
  <c r="G675" i="5"/>
  <c r="F675" i="5"/>
  <c r="E675" i="5"/>
  <c r="D675" i="5"/>
  <c r="C675" i="5"/>
  <c r="I674" i="5"/>
  <c r="H674" i="5"/>
  <c r="G674" i="5"/>
  <c r="F674" i="5"/>
  <c r="E674" i="5"/>
  <c r="D674" i="5"/>
  <c r="C674" i="5"/>
  <c r="I673" i="5"/>
  <c r="H673" i="5"/>
  <c r="G673" i="5"/>
  <c r="F673" i="5"/>
  <c r="E673" i="5"/>
  <c r="D673" i="5"/>
  <c r="C673" i="5"/>
  <c r="I672" i="5"/>
  <c r="H672" i="5"/>
  <c r="G672" i="5"/>
  <c r="F672" i="5"/>
  <c r="E672" i="5"/>
  <c r="D672" i="5"/>
  <c r="C672" i="5"/>
  <c r="I671" i="5"/>
  <c r="H671" i="5"/>
  <c r="G671" i="5"/>
  <c r="F671" i="5"/>
  <c r="E671" i="5"/>
  <c r="D671" i="5"/>
  <c r="C671" i="5"/>
  <c r="I670" i="5"/>
  <c r="H670" i="5"/>
  <c r="G670" i="5"/>
  <c r="F670" i="5"/>
  <c r="E670" i="5"/>
  <c r="D670" i="5"/>
  <c r="C670" i="5"/>
  <c r="I669" i="5"/>
  <c r="H669" i="5"/>
  <c r="G669" i="5"/>
  <c r="F669" i="5"/>
  <c r="E669" i="5"/>
  <c r="D669" i="5"/>
  <c r="C669" i="5"/>
  <c r="I668" i="5"/>
  <c r="H668" i="5"/>
  <c r="G668" i="5"/>
  <c r="F668" i="5"/>
  <c r="E668" i="5"/>
  <c r="D668" i="5"/>
  <c r="C668" i="5"/>
  <c r="I667" i="5"/>
  <c r="H667" i="5"/>
  <c r="G667" i="5"/>
  <c r="F667" i="5"/>
  <c r="E667" i="5"/>
  <c r="D667" i="5"/>
  <c r="C667" i="5"/>
  <c r="I666" i="5"/>
  <c r="H666" i="5"/>
  <c r="G666" i="5"/>
  <c r="F666" i="5"/>
  <c r="E666" i="5"/>
  <c r="D666" i="5"/>
  <c r="C666" i="5"/>
  <c r="I665" i="5"/>
  <c r="H665" i="5"/>
  <c r="G665" i="5"/>
  <c r="F665" i="5"/>
  <c r="E665" i="5"/>
  <c r="D665" i="5"/>
  <c r="C665" i="5"/>
  <c r="I664" i="5"/>
  <c r="H664" i="5"/>
  <c r="G664" i="5"/>
  <c r="F664" i="5"/>
  <c r="E664" i="5"/>
  <c r="D664" i="5"/>
  <c r="C664" i="5"/>
  <c r="I663" i="5"/>
  <c r="H663" i="5"/>
  <c r="G663" i="5"/>
  <c r="F663" i="5"/>
  <c r="E663" i="5"/>
  <c r="D663" i="5"/>
  <c r="C663" i="5"/>
  <c r="I662" i="5"/>
  <c r="H662" i="5"/>
  <c r="G662" i="5"/>
  <c r="F662" i="5"/>
  <c r="E662" i="5"/>
  <c r="D662" i="5"/>
  <c r="C662" i="5"/>
  <c r="I661" i="5"/>
  <c r="H661" i="5"/>
  <c r="G661" i="5"/>
  <c r="F661" i="5"/>
  <c r="E661" i="5"/>
  <c r="D661" i="5"/>
  <c r="C661" i="5"/>
  <c r="I660" i="5"/>
  <c r="H660" i="5"/>
  <c r="G660" i="5"/>
  <c r="F660" i="5"/>
  <c r="E660" i="5"/>
  <c r="D660" i="5"/>
  <c r="C660" i="5"/>
  <c r="I659" i="5"/>
  <c r="H659" i="5"/>
  <c r="G659" i="5"/>
  <c r="F659" i="5"/>
  <c r="E659" i="5"/>
  <c r="D659" i="5"/>
  <c r="C659" i="5"/>
  <c r="I658" i="5"/>
  <c r="H658" i="5"/>
  <c r="G658" i="5"/>
  <c r="F658" i="5"/>
  <c r="E658" i="5"/>
  <c r="D658" i="5"/>
  <c r="C658" i="5"/>
  <c r="I657" i="5"/>
  <c r="H657" i="5"/>
  <c r="G657" i="5"/>
  <c r="F657" i="5"/>
  <c r="E657" i="5"/>
  <c r="D657" i="5"/>
  <c r="C657" i="5"/>
  <c r="I656" i="5"/>
  <c r="H656" i="5"/>
  <c r="G656" i="5"/>
  <c r="F656" i="5"/>
  <c r="E656" i="5"/>
  <c r="D656" i="5"/>
  <c r="C656" i="5"/>
  <c r="I655" i="5"/>
  <c r="H655" i="5"/>
  <c r="G655" i="5"/>
  <c r="F655" i="5"/>
  <c r="E655" i="5"/>
  <c r="D655" i="5"/>
  <c r="C655" i="5"/>
  <c r="I654" i="5"/>
  <c r="H654" i="5"/>
  <c r="G654" i="5"/>
  <c r="F654" i="5"/>
  <c r="E654" i="5"/>
  <c r="D654" i="5"/>
  <c r="C654" i="5"/>
  <c r="I653" i="5"/>
  <c r="H653" i="5"/>
  <c r="G653" i="5"/>
  <c r="F653" i="5"/>
  <c r="E653" i="5"/>
  <c r="D653" i="5"/>
  <c r="C653" i="5"/>
  <c r="I652" i="5"/>
  <c r="H652" i="5"/>
  <c r="G652" i="5"/>
  <c r="F652" i="5"/>
  <c r="E652" i="5"/>
  <c r="D652" i="5"/>
  <c r="C652" i="5"/>
  <c r="I651" i="5"/>
  <c r="H651" i="5"/>
  <c r="G651" i="5"/>
  <c r="F651" i="5"/>
  <c r="E651" i="5"/>
  <c r="D651" i="5"/>
  <c r="C651" i="5"/>
  <c r="I650" i="5"/>
  <c r="H650" i="5"/>
  <c r="G650" i="5"/>
  <c r="F650" i="5"/>
  <c r="E650" i="5"/>
  <c r="D650" i="5"/>
  <c r="C650" i="5"/>
  <c r="I649" i="5"/>
  <c r="H649" i="5"/>
  <c r="G649" i="5"/>
  <c r="F649" i="5"/>
  <c r="E649" i="5"/>
  <c r="D649" i="5"/>
  <c r="C649" i="5"/>
  <c r="I648" i="5"/>
  <c r="H648" i="5"/>
  <c r="G648" i="5"/>
  <c r="F648" i="5"/>
  <c r="E648" i="5"/>
  <c r="D648" i="5"/>
  <c r="C648" i="5"/>
  <c r="I647" i="5"/>
  <c r="H647" i="5"/>
  <c r="G647" i="5"/>
  <c r="F647" i="5"/>
  <c r="E647" i="5"/>
  <c r="D647" i="5"/>
  <c r="C647" i="5"/>
  <c r="I646" i="5"/>
  <c r="H646" i="5"/>
  <c r="G646" i="5"/>
  <c r="F646" i="5"/>
  <c r="E646" i="5"/>
  <c r="D646" i="5"/>
  <c r="C646" i="5"/>
  <c r="I645" i="5"/>
  <c r="H645" i="5"/>
  <c r="G645" i="5"/>
  <c r="F645" i="5"/>
  <c r="E645" i="5"/>
  <c r="D645" i="5"/>
  <c r="C645" i="5"/>
  <c r="I644" i="5"/>
  <c r="H644" i="5"/>
  <c r="G644" i="5"/>
  <c r="F644" i="5"/>
  <c r="E644" i="5"/>
  <c r="D644" i="5"/>
  <c r="C644" i="5"/>
  <c r="I643" i="5"/>
  <c r="H643" i="5"/>
  <c r="G643" i="5"/>
  <c r="F643" i="5"/>
  <c r="E643" i="5"/>
  <c r="D643" i="5"/>
  <c r="C643" i="5"/>
  <c r="I642" i="5"/>
  <c r="H642" i="5"/>
  <c r="G642" i="5"/>
  <c r="F642" i="5"/>
  <c r="E642" i="5"/>
  <c r="D642" i="5"/>
  <c r="C642" i="5"/>
  <c r="I641" i="5"/>
  <c r="H641" i="5"/>
  <c r="G641" i="5"/>
  <c r="F641" i="5"/>
  <c r="E641" i="5"/>
  <c r="D641" i="5"/>
  <c r="C641" i="5"/>
  <c r="I640" i="5"/>
  <c r="H640" i="5"/>
  <c r="G640" i="5"/>
  <c r="F640" i="5"/>
  <c r="E640" i="5"/>
  <c r="D640" i="5"/>
  <c r="C640" i="5"/>
  <c r="I639" i="5"/>
  <c r="H639" i="5"/>
  <c r="G639" i="5"/>
  <c r="F639" i="5"/>
  <c r="E639" i="5"/>
  <c r="D639" i="5"/>
  <c r="C639" i="5"/>
  <c r="I638" i="5"/>
  <c r="H638" i="5"/>
  <c r="G638" i="5"/>
  <c r="F638" i="5"/>
  <c r="E638" i="5"/>
  <c r="D638" i="5"/>
  <c r="C638" i="5"/>
  <c r="I637" i="5"/>
  <c r="H637" i="5"/>
  <c r="G637" i="5"/>
  <c r="F637" i="5"/>
  <c r="E637" i="5"/>
  <c r="D637" i="5"/>
  <c r="C637" i="5"/>
  <c r="I636" i="5"/>
  <c r="H636" i="5"/>
  <c r="G636" i="5"/>
  <c r="F636" i="5"/>
  <c r="E636" i="5"/>
  <c r="D636" i="5"/>
  <c r="C636" i="5"/>
  <c r="I635" i="5"/>
  <c r="H635" i="5"/>
  <c r="G635" i="5"/>
  <c r="F635" i="5"/>
  <c r="E635" i="5"/>
  <c r="D635" i="5"/>
  <c r="C635" i="5"/>
  <c r="I634" i="5"/>
  <c r="H634" i="5"/>
  <c r="G634" i="5"/>
  <c r="F634" i="5"/>
  <c r="E634" i="5"/>
  <c r="D634" i="5"/>
  <c r="C634" i="5"/>
  <c r="I633" i="5"/>
  <c r="H633" i="5"/>
  <c r="G633" i="5"/>
  <c r="F633" i="5"/>
  <c r="E633" i="5"/>
  <c r="D633" i="5"/>
  <c r="C633" i="5"/>
  <c r="I632" i="5"/>
  <c r="H632" i="5"/>
  <c r="G632" i="5"/>
  <c r="F632" i="5"/>
  <c r="E632" i="5"/>
  <c r="D632" i="5"/>
  <c r="C632" i="5"/>
  <c r="I631" i="5"/>
  <c r="H631" i="5"/>
  <c r="G631" i="5"/>
  <c r="F631" i="5"/>
  <c r="E631" i="5"/>
  <c r="D631" i="5"/>
  <c r="C631" i="5"/>
  <c r="I630" i="5"/>
  <c r="H630" i="5"/>
  <c r="G630" i="5"/>
  <c r="F630" i="5"/>
  <c r="E630" i="5"/>
  <c r="D630" i="5"/>
  <c r="C630" i="5"/>
  <c r="I629" i="5"/>
  <c r="H629" i="5"/>
  <c r="G629" i="5"/>
  <c r="F629" i="5"/>
  <c r="E629" i="5"/>
  <c r="D629" i="5"/>
  <c r="C629" i="5"/>
  <c r="I628" i="5"/>
  <c r="H628" i="5"/>
  <c r="G628" i="5"/>
  <c r="F628" i="5"/>
  <c r="E628" i="5"/>
  <c r="D628" i="5"/>
  <c r="C628" i="5"/>
  <c r="I627" i="5"/>
  <c r="H627" i="5"/>
  <c r="G627" i="5"/>
  <c r="F627" i="5"/>
  <c r="E627" i="5"/>
  <c r="D627" i="5"/>
  <c r="C627" i="5"/>
  <c r="I626" i="5"/>
  <c r="H626" i="5"/>
  <c r="G626" i="5"/>
  <c r="F626" i="5"/>
  <c r="E626" i="5"/>
  <c r="D626" i="5"/>
  <c r="C626" i="5"/>
  <c r="I625" i="5"/>
  <c r="H625" i="5"/>
  <c r="G625" i="5"/>
  <c r="F625" i="5"/>
  <c r="E625" i="5"/>
  <c r="D625" i="5"/>
  <c r="C625" i="5"/>
  <c r="I624" i="5"/>
  <c r="H624" i="5"/>
  <c r="G624" i="5"/>
  <c r="F624" i="5"/>
  <c r="E624" i="5"/>
  <c r="D624" i="5"/>
  <c r="C624" i="5"/>
  <c r="I623" i="5"/>
  <c r="H623" i="5"/>
  <c r="G623" i="5"/>
  <c r="F623" i="5"/>
  <c r="E623" i="5"/>
  <c r="D623" i="5"/>
  <c r="C623" i="5"/>
  <c r="I622" i="5"/>
  <c r="H622" i="5"/>
  <c r="G622" i="5"/>
  <c r="F622" i="5"/>
  <c r="E622" i="5"/>
  <c r="D622" i="5"/>
  <c r="C622" i="5"/>
  <c r="I621" i="5"/>
  <c r="H621" i="5"/>
  <c r="G621" i="5"/>
  <c r="F621" i="5"/>
  <c r="E621" i="5"/>
  <c r="D621" i="5"/>
  <c r="C621" i="5"/>
  <c r="I620" i="5"/>
  <c r="H620" i="5"/>
  <c r="G620" i="5"/>
  <c r="F620" i="5"/>
  <c r="E620" i="5"/>
  <c r="D620" i="5"/>
  <c r="C620" i="5"/>
  <c r="I619" i="5"/>
  <c r="H619" i="5"/>
  <c r="G619" i="5"/>
  <c r="F619" i="5"/>
  <c r="E619" i="5"/>
  <c r="D619" i="5"/>
  <c r="C619" i="5"/>
  <c r="I618" i="5"/>
  <c r="H618" i="5"/>
  <c r="G618" i="5"/>
  <c r="F618" i="5"/>
  <c r="E618" i="5"/>
  <c r="D618" i="5"/>
  <c r="C618" i="5"/>
  <c r="I617" i="5"/>
  <c r="H617" i="5"/>
  <c r="G617" i="5"/>
  <c r="F617" i="5"/>
  <c r="E617" i="5"/>
  <c r="D617" i="5"/>
  <c r="C617" i="5"/>
  <c r="I616" i="5"/>
  <c r="H616" i="5"/>
  <c r="G616" i="5"/>
  <c r="F616" i="5"/>
  <c r="E616" i="5"/>
  <c r="D616" i="5"/>
  <c r="C616" i="5"/>
  <c r="I615" i="5"/>
  <c r="H615" i="5"/>
  <c r="G615" i="5"/>
  <c r="F615" i="5"/>
  <c r="E615" i="5"/>
  <c r="D615" i="5"/>
  <c r="C615" i="5"/>
  <c r="I614" i="5"/>
  <c r="H614" i="5"/>
  <c r="G614" i="5"/>
  <c r="F614" i="5"/>
  <c r="E614" i="5"/>
  <c r="D614" i="5"/>
  <c r="C614" i="5"/>
  <c r="I613" i="5"/>
  <c r="H613" i="5"/>
  <c r="G613" i="5"/>
  <c r="F613" i="5"/>
  <c r="E613" i="5"/>
  <c r="D613" i="5"/>
  <c r="C613" i="5"/>
  <c r="I612" i="5"/>
  <c r="H612" i="5"/>
  <c r="G612" i="5"/>
  <c r="F612" i="5"/>
  <c r="E612" i="5"/>
  <c r="D612" i="5"/>
  <c r="C612" i="5"/>
  <c r="I611" i="5"/>
  <c r="H611" i="5"/>
  <c r="G611" i="5"/>
  <c r="F611" i="5"/>
  <c r="E611" i="5"/>
  <c r="D611" i="5"/>
  <c r="C611" i="5"/>
  <c r="I610" i="5"/>
  <c r="H610" i="5"/>
  <c r="G610" i="5"/>
  <c r="F610" i="5"/>
  <c r="E610" i="5"/>
  <c r="D610" i="5"/>
  <c r="C610" i="5"/>
  <c r="I609" i="5"/>
  <c r="H609" i="5"/>
  <c r="G609" i="5"/>
  <c r="F609" i="5"/>
  <c r="E609" i="5"/>
  <c r="D609" i="5"/>
  <c r="C609" i="5"/>
  <c r="I608" i="5"/>
  <c r="H608" i="5"/>
  <c r="G608" i="5"/>
  <c r="F608" i="5"/>
  <c r="E608" i="5"/>
  <c r="D608" i="5"/>
  <c r="C608" i="5"/>
  <c r="I607" i="5"/>
  <c r="H607" i="5"/>
  <c r="G607" i="5"/>
  <c r="F607" i="5"/>
  <c r="E607" i="5"/>
  <c r="D607" i="5"/>
  <c r="C607" i="5"/>
  <c r="I606" i="5"/>
  <c r="H606" i="5"/>
  <c r="G606" i="5"/>
  <c r="F606" i="5"/>
  <c r="E606" i="5"/>
  <c r="D606" i="5"/>
  <c r="C606" i="5"/>
  <c r="I605" i="5"/>
  <c r="H605" i="5"/>
  <c r="G605" i="5"/>
  <c r="F605" i="5"/>
  <c r="E605" i="5"/>
  <c r="D605" i="5"/>
  <c r="C605" i="5"/>
  <c r="I604" i="5"/>
  <c r="H604" i="5"/>
  <c r="G604" i="5"/>
  <c r="F604" i="5"/>
  <c r="E604" i="5"/>
  <c r="D604" i="5"/>
  <c r="C604" i="5"/>
  <c r="I603" i="5"/>
  <c r="H603" i="5"/>
  <c r="G603" i="5"/>
  <c r="F603" i="5"/>
  <c r="E603" i="5"/>
  <c r="D603" i="5"/>
  <c r="C603" i="5"/>
  <c r="I602" i="5"/>
  <c r="H602" i="5"/>
  <c r="G602" i="5"/>
  <c r="F602" i="5"/>
  <c r="E602" i="5"/>
  <c r="D602" i="5"/>
  <c r="C602" i="5"/>
  <c r="I601" i="5"/>
  <c r="H601" i="5"/>
  <c r="G601" i="5"/>
  <c r="F601" i="5"/>
  <c r="E601" i="5"/>
  <c r="D601" i="5"/>
  <c r="C601" i="5"/>
  <c r="I600" i="5"/>
  <c r="H600" i="5"/>
  <c r="G600" i="5"/>
  <c r="F600" i="5"/>
  <c r="E600" i="5"/>
  <c r="D600" i="5"/>
  <c r="C600" i="5"/>
  <c r="I599" i="5"/>
  <c r="H599" i="5"/>
  <c r="G599" i="5"/>
  <c r="F599" i="5"/>
  <c r="E599" i="5"/>
  <c r="D599" i="5"/>
  <c r="C599" i="5"/>
  <c r="I598" i="5"/>
  <c r="H598" i="5"/>
  <c r="G598" i="5"/>
  <c r="F598" i="5"/>
  <c r="E598" i="5"/>
  <c r="D598" i="5"/>
  <c r="C598" i="5"/>
  <c r="I597" i="5"/>
  <c r="H597" i="5"/>
  <c r="G597" i="5"/>
  <c r="F597" i="5"/>
  <c r="E597" i="5"/>
  <c r="D597" i="5"/>
  <c r="C597" i="5"/>
  <c r="I596" i="5"/>
  <c r="H596" i="5"/>
  <c r="G596" i="5"/>
  <c r="F596" i="5"/>
  <c r="E596" i="5"/>
  <c r="D596" i="5"/>
  <c r="C596" i="5"/>
  <c r="I595" i="5"/>
  <c r="H595" i="5"/>
  <c r="G595" i="5"/>
  <c r="F595" i="5"/>
  <c r="E595" i="5"/>
  <c r="D595" i="5"/>
  <c r="C595" i="5"/>
  <c r="I594" i="5"/>
  <c r="H594" i="5"/>
  <c r="G594" i="5"/>
  <c r="F594" i="5"/>
  <c r="E594" i="5"/>
  <c r="D594" i="5"/>
  <c r="C594" i="5"/>
  <c r="I593" i="5"/>
  <c r="H593" i="5"/>
  <c r="G593" i="5"/>
  <c r="F593" i="5"/>
  <c r="E593" i="5"/>
  <c r="D593" i="5"/>
  <c r="C593" i="5"/>
  <c r="I592" i="5"/>
  <c r="H592" i="5"/>
  <c r="G592" i="5"/>
  <c r="F592" i="5"/>
  <c r="E592" i="5"/>
  <c r="D592" i="5"/>
  <c r="C592" i="5"/>
  <c r="I591" i="5"/>
  <c r="H591" i="5"/>
  <c r="G591" i="5"/>
  <c r="F591" i="5"/>
  <c r="E591" i="5"/>
  <c r="D591" i="5"/>
  <c r="C591" i="5"/>
  <c r="I590" i="5"/>
  <c r="H590" i="5"/>
  <c r="G590" i="5"/>
  <c r="F590" i="5"/>
  <c r="E590" i="5"/>
  <c r="D590" i="5"/>
  <c r="C590" i="5"/>
  <c r="I589" i="5"/>
  <c r="H589" i="5"/>
  <c r="G589" i="5"/>
  <c r="F589" i="5"/>
  <c r="E589" i="5"/>
  <c r="D589" i="5"/>
  <c r="C589" i="5"/>
  <c r="I588" i="5"/>
  <c r="H588" i="5"/>
  <c r="G588" i="5"/>
  <c r="F588" i="5"/>
  <c r="E588" i="5"/>
  <c r="D588" i="5"/>
  <c r="C588" i="5"/>
  <c r="I587" i="5"/>
  <c r="H587" i="5"/>
  <c r="G587" i="5"/>
  <c r="F587" i="5"/>
  <c r="E587" i="5"/>
  <c r="D587" i="5"/>
  <c r="C587" i="5"/>
  <c r="I586" i="5"/>
  <c r="H586" i="5"/>
  <c r="G586" i="5"/>
  <c r="F586" i="5"/>
  <c r="E586" i="5"/>
  <c r="D586" i="5"/>
  <c r="C586" i="5"/>
  <c r="I585" i="5"/>
  <c r="H585" i="5"/>
  <c r="G585" i="5"/>
  <c r="F585" i="5"/>
  <c r="E585" i="5"/>
  <c r="D585" i="5"/>
  <c r="C585" i="5"/>
  <c r="I584" i="5"/>
  <c r="H584" i="5"/>
  <c r="G584" i="5"/>
  <c r="F584" i="5"/>
  <c r="E584" i="5"/>
  <c r="D584" i="5"/>
  <c r="C584" i="5"/>
  <c r="I583" i="5"/>
  <c r="H583" i="5"/>
  <c r="G583" i="5"/>
  <c r="F583" i="5"/>
  <c r="E583" i="5"/>
  <c r="D583" i="5"/>
  <c r="C583" i="5"/>
  <c r="I582" i="5"/>
  <c r="H582" i="5"/>
  <c r="G582" i="5"/>
  <c r="F582" i="5"/>
  <c r="E582" i="5"/>
  <c r="D582" i="5"/>
  <c r="C582" i="5"/>
  <c r="I581" i="5"/>
  <c r="H581" i="5"/>
  <c r="G581" i="5"/>
  <c r="F581" i="5"/>
  <c r="E581" i="5"/>
  <c r="D581" i="5"/>
  <c r="C581" i="5"/>
  <c r="I580" i="5"/>
  <c r="H580" i="5"/>
  <c r="G580" i="5"/>
  <c r="F580" i="5"/>
  <c r="E580" i="5"/>
  <c r="D580" i="5"/>
  <c r="C580" i="5"/>
  <c r="I579" i="5"/>
  <c r="H579" i="5"/>
  <c r="G579" i="5"/>
  <c r="F579" i="5"/>
  <c r="E579" i="5"/>
  <c r="D579" i="5"/>
  <c r="C579" i="5"/>
  <c r="I578" i="5"/>
  <c r="H578" i="5"/>
  <c r="G578" i="5"/>
  <c r="F578" i="5"/>
  <c r="E578" i="5"/>
  <c r="D578" i="5"/>
  <c r="C578" i="5"/>
  <c r="I577" i="5"/>
  <c r="H577" i="5"/>
  <c r="G577" i="5"/>
  <c r="F577" i="5"/>
  <c r="E577" i="5"/>
  <c r="D577" i="5"/>
  <c r="C577" i="5"/>
  <c r="I576" i="5"/>
  <c r="H576" i="5"/>
  <c r="G576" i="5"/>
  <c r="F576" i="5"/>
  <c r="E576" i="5"/>
  <c r="D576" i="5"/>
  <c r="C576" i="5"/>
  <c r="I575" i="5"/>
  <c r="H575" i="5"/>
  <c r="G575" i="5"/>
  <c r="F575" i="5"/>
  <c r="E575" i="5"/>
  <c r="D575" i="5"/>
  <c r="C575" i="5"/>
  <c r="I574" i="5"/>
  <c r="H574" i="5"/>
  <c r="G574" i="5"/>
  <c r="F574" i="5"/>
  <c r="E574" i="5"/>
  <c r="D574" i="5"/>
  <c r="C574" i="5"/>
  <c r="I573" i="5"/>
  <c r="H573" i="5"/>
  <c r="G573" i="5"/>
  <c r="F573" i="5"/>
  <c r="E573" i="5"/>
  <c r="D573" i="5"/>
  <c r="C573" i="5"/>
  <c r="I572" i="5"/>
  <c r="H572" i="5"/>
  <c r="G572" i="5"/>
  <c r="F572" i="5"/>
  <c r="E572" i="5"/>
  <c r="D572" i="5"/>
  <c r="C572" i="5"/>
  <c r="I571" i="5"/>
  <c r="H571" i="5"/>
  <c r="G571" i="5"/>
  <c r="F571" i="5"/>
  <c r="E571" i="5"/>
  <c r="D571" i="5"/>
  <c r="C571" i="5"/>
  <c r="I570" i="5"/>
  <c r="H570" i="5"/>
  <c r="G570" i="5"/>
  <c r="F570" i="5"/>
  <c r="E570" i="5"/>
  <c r="D570" i="5"/>
  <c r="C570" i="5"/>
  <c r="I569" i="5"/>
  <c r="H569" i="5"/>
  <c r="G569" i="5"/>
  <c r="F569" i="5"/>
  <c r="E569" i="5"/>
  <c r="D569" i="5"/>
  <c r="C569" i="5"/>
  <c r="I568" i="5"/>
  <c r="H568" i="5"/>
  <c r="G568" i="5"/>
  <c r="F568" i="5"/>
  <c r="E568" i="5"/>
  <c r="D568" i="5"/>
  <c r="C568" i="5"/>
  <c r="I567" i="5"/>
  <c r="H567" i="5"/>
  <c r="G567" i="5"/>
  <c r="F567" i="5"/>
  <c r="E567" i="5"/>
  <c r="D567" i="5"/>
  <c r="C567" i="5"/>
  <c r="I566" i="5"/>
  <c r="H566" i="5"/>
  <c r="G566" i="5"/>
  <c r="F566" i="5"/>
  <c r="E566" i="5"/>
  <c r="D566" i="5"/>
  <c r="C566" i="5"/>
  <c r="I565" i="5"/>
  <c r="H565" i="5"/>
  <c r="G565" i="5"/>
  <c r="F565" i="5"/>
  <c r="E565" i="5"/>
  <c r="D565" i="5"/>
  <c r="C565" i="5"/>
  <c r="I564" i="5"/>
  <c r="H564" i="5"/>
  <c r="G564" i="5"/>
  <c r="F564" i="5"/>
  <c r="E564" i="5"/>
  <c r="D564" i="5"/>
  <c r="C564" i="5"/>
  <c r="I563" i="5"/>
  <c r="H563" i="5"/>
  <c r="G563" i="5"/>
  <c r="F563" i="5"/>
  <c r="E563" i="5"/>
  <c r="D563" i="5"/>
  <c r="C563" i="5"/>
  <c r="I562" i="5"/>
  <c r="H562" i="5"/>
  <c r="G562" i="5"/>
  <c r="F562" i="5"/>
  <c r="E562" i="5"/>
  <c r="D562" i="5"/>
  <c r="C562" i="5"/>
  <c r="I561" i="5"/>
  <c r="H561" i="5"/>
  <c r="G561" i="5"/>
  <c r="F561" i="5"/>
  <c r="E561" i="5"/>
  <c r="D561" i="5"/>
  <c r="C561" i="5"/>
  <c r="I560" i="5"/>
  <c r="H560" i="5"/>
  <c r="G560" i="5"/>
  <c r="F560" i="5"/>
  <c r="E560" i="5"/>
  <c r="D560" i="5"/>
  <c r="C560" i="5"/>
  <c r="I559" i="5"/>
  <c r="H559" i="5"/>
  <c r="G559" i="5"/>
  <c r="F559" i="5"/>
  <c r="E559" i="5"/>
  <c r="D559" i="5"/>
  <c r="C559" i="5"/>
  <c r="I558" i="5"/>
  <c r="H558" i="5"/>
  <c r="G558" i="5"/>
  <c r="F558" i="5"/>
  <c r="E558" i="5"/>
  <c r="D558" i="5"/>
  <c r="C558" i="5"/>
  <c r="I557" i="5"/>
  <c r="H557" i="5"/>
  <c r="G557" i="5"/>
  <c r="F557" i="5"/>
  <c r="E557" i="5"/>
  <c r="D557" i="5"/>
  <c r="C557" i="5"/>
  <c r="I556" i="5"/>
  <c r="H556" i="5"/>
  <c r="G556" i="5"/>
  <c r="F556" i="5"/>
  <c r="E556" i="5"/>
  <c r="D556" i="5"/>
  <c r="C556" i="5"/>
  <c r="I555" i="5"/>
  <c r="H555" i="5"/>
  <c r="G555" i="5"/>
  <c r="F555" i="5"/>
  <c r="E555" i="5"/>
  <c r="D555" i="5"/>
  <c r="C555" i="5"/>
  <c r="I554" i="5"/>
  <c r="H554" i="5"/>
  <c r="G554" i="5"/>
  <c r="F554" i="5"/>
  <c r="E554" i="5"/>
  <c r="D554" i="5"/>
  <c r="C554" i="5"/>
  <c r="I553" i="5"/>
  <c r="H553" i="5"/>
  <c r="G553" i="5"/>
  <c r="F553" i="5"/>
  <c r="E553" i="5"/>
  <c r="D553" i="5"/>
  <c r="C553" i="5"/>
  <c r="I552" i="5"/>
  <c r="H552" i="5"/>
  <c r="G552" i="5"/>
  <c r="F552" i="5"/>
  <c r="E552" i="5"/>
  <c r="D552" i="5"/>
  <c r="C552" i="5"/>
  <c r="I551" i="5"/>
  <c r="H551" i="5"/>
  <c r="G551" i="5"/>
  <c r="F551" i="5"/>
  <c r="E551" i="5"/>
  <c r="D551" i="5"/>
  <c r="C551" i="5"/>
  <c r="I550" i="5"/>
  <c r="H550" i="5"/>
  <c r="G550" i="5"/>
  <c r="F550" i="5"/>
  <c r="E550" i="5"/>
  <c r="D550" i="5"/>
  <c r="C550" i="5"/>
  <c r="I549" i="5"/>
  <c r="H549" i="5"/>
  <c r="G549" i="5"/>
  <c r="F549" i="5"/>
  <c r="E549" i="5"/>
  <c r="D549" i="5"/>
  <c r="C549" i="5"/>
  <c r="I548" i="5"/>
  <c r="H548" i="5"/>
  <c r="G548" i="5"/>
  <c r="F548" i="5"/>
  <c r="E548" i="5"/>
  <c r="D548" i="5"/>
  <c r="C548" i="5"/>
  <c r="I547" i="5"/>
  <c r="H547" i="5"/>
  <c r="G547" i="5"/>
  <c r="F547" i="5"/>
  <c r="E547" i="5"/>
  <c r="D547" i="5"/>
  <c r="C547" i="5"/>
  <c r="I546" i="5"/>
  <c r="H546" i="5"/>
  <c r="G546" i="5"/>
  <c r="F546" i="5"/>
  <c r="E546" i="5"/>
  <c r="D546" i="5"/>
  <c r="C546" i="5"/>
  <c r="I545" i="5"/>
  <c r="H545" i="5"/>
  <c r="G545" i="5"/>
  <c r="F545" i="5"/>
  <c r="E545" i="5"/>
  <c r="D545" i="5"/>
  <c r="C545" i="5"/>
  <c r="I544" i="5"/>
  <c r="H544" i="5"/>
  <c r="G544" i="5"/>
  <c r="F544" i="5"/>
  <c r="E544" i="5"/>
  <c r="D544" i="5"/>
  <c r="C544" i="5"/>
  <c r="I543" i="5"/>
  <c r="H543" i="5"/>
  <c r="G543" i="5"/>
  <c r="F543" i="5"/>
  <c r="E543" i="5"/>
  <c r="D543" i="5"/>
  <c r="C543" i="5"/>
  <c r="I542" i="5"/>
  <c r="H542" i="5"/>
  <c r="G542" i="5"/>
  <c r="F542" i="5"/>
  <c r="E542" i="5"/>
  <c r="D542" i="5"/>
  <c r="C542" i="5"/>
  <c r="I541" i="5"/>
  <c r="H541" i="5"/>
  <c r="G541" i="5"/>
  <c r="F541" i="5"/>
  <c r="E541" i="5"/>
  <c r="D541" i="5"/>
  <c r="C541" i="5"/>
  <c r="I540" i="5"/>
  <c r="H540" i="5"/>
  <c r="G540" i="5"/>
  <c r="F540" i="5"/>
  <c r="E540" i="5"/>
  <c r="D540" i="5"/>
  <c r="C540" i="5"/>
  <c r="I539" i="5"/>
  <c r="H539" i="5"/>
  <c r="G539" i="5"/>
  <c r="F539" i="5"/>
  <c r="E539" i="5"/>
  <c r="D539" i="5"/>
  <c r="C539" i="5"/>
  <c r="I538" i="5"/>
  <c r="H538" i="5"/>
  <c r="G538" i="5"/>
  <c r="F538" i="5"/>
  <c r="E538" i="5"/>
  <c r="D538" i="5"/>
  <c r="C538" i="5"/>
  <c r="I537" i="5"/>
  <c r="H537" i="5"/>
  <c r="G537" i="5"/>
  <c r="F537" i="5"/>
  <c r="E537" i="5"/>
  <c r="D537" i="5"/>
  <c r="C537" i="5"/>
  <c r="I536" i="5"/>
  <c r="H536" i="5"/>
  <c r="G536" i="5"/>
  <c r="F536" i="5"/>
  <c r="E536" i="5"/>
  <c r="D536" i="5"/>
  <c r="C536" i="5"/>
  <c r="I535" i="5"/>
  <c r="H535" i="5"/>
  <c r="G535" i="5"/>
  <c r="F535" i="5"/>
  <c r="E535" i="5"/>
  <c r="D535" i="5"/>
  <c r="C535" i="5"/>
  <c r="I534" i="5"/>
  <c r="H534" i="5"/>
  <c r="G534" i="5"/>
  <c r="F534" i="5"/>
  <c r="E534" i="5"/>
  <c r="D534" i="5"/>
  <c r="C534" i="5"/>
  <c r="I533" i="5"/>
  <c r="H533" i="5"/>
  <c r="G533" i="5"/>
  <c r="F533" i="5"/>
  <c r="E533" i="5"/>
  <c r="D533" i="5"/>
  <c r="C533" i="5"/>
  <c r="I532" i="5"/>
  <c r="H532" i="5"/>
  <c r="G532" i="5"/>
  <c r="F532" i="5"/>
  <c r="E532" i="5"/>
  <c r="D532" i="5"/>
  <c r="C532" i="5"/>
  <c r="I531" i="5"/>
  <c r="H531" i="5"/>
  <c r="G531" i="5"/>
  <c r="F531" i="5"/>
  <c r="E531" i="5"/>
  <c r="D531" i="5"/>
  <c r="C531" i="5"/>
  <c r="I530" i="5"/>
  <c r="H530" i="5"/>
  <c r="G530" i="5"/>
  <c r="F530" i="5"/>
  <c r="E530" i="5"/>
  <c r="D530" i="5"/>
  <c r="C530" i="5"/>
  <c r="I529" i="5"/>
  <c r="H529" i="5"/>
  <c r="G529" i="5"/>
  <c r="F529" i="5"/>
  <c r="E529" i="5"/>
  <c r="D529" i="5"/>
  <c r="C529" i="5"/>
  <c r="I528" i="5"/>
  <c r="H528" i="5"/>
  <c r="G528" i="5"/>
  <c r="F528" i="5"/>
  <c r="E528" i="5"/>
  <c r="D528" i="5"/>
  <c r="C528" i="5"/>
  <c r="I527" i="5"/>
  <c r="H527" i="5"/>
  <c r="G527" i="5"/>
  <c r="F527" i="5"/>
  <c r="E527" i="5"/>
  <c r="D527" i="5"/>
  <c r="C527" i="5"/>
  <c r="I526" i="5"/>
  <c r="H526" i="5"/>
  <c r="G526" i="5"/>
  <c r="F526" i="5"/>
  <c r="E526" i="5"/>
  <c r="D526" i="5"/>
  <c r="C526" i="5"/>
  <c r="I525" i="5"/>
  <c r="H525" i="5"/>
  <c r="G525" i="5"/>
  <c r="F525" i="5"/>
  <c r="E525" i="5"/>
  <c r="D525" i="5"/>
  <c r="C525" i="5"/>
  <c r="I524" i="5"/>
  <c r="H524" i="5"/>
  <c r="G524" i="5"/>
  <c r="F524" i="5"/>
  <c r="E524" i="5"/>
  <c r="D524" i="5"/>
  <c r="C524" i="5"/>
  <c r="I523" i="5"/>
  <c r="H523" i="5"/>
  <c r="G523" i="5"/>
  <c r="F523" i="5"/>
  <c r="E523" i="5"/>
  <c r="D523" i="5"/>
  <c r="C523" i="5"/>
  <c r="I522" i="5"/>
  <c r="H522" i="5"/>
  <c r="G522" i="5"/>
  <c r="F522" i="5"/>
  <c r="E522" i="5"/>
  <c r="D522" i="5"/>
  <c r="C522" i="5"/>
  <c r="I521" i="5"/>
  <c r="H521" i="5"/>
  <c r="G521" i="5"/>
  <c r="F521" i="5"/>
  <c r="E521" i="5"/>
  <c r="D521" i="5"/>
  <c r="C521" i="5"/>
  <c r="I520" i="5"/>
  <c r="H520" i="5"/>
  <c r="G520" i="5"/>
  <c r="F520" i="5"/>
  <c r="E520" i="5"/>
  <c r="D520" i="5"/>
  <c r="C520" i="5"/>
  <c r="I519" i="5"/>
  <c r="H519" i="5"/>
  <c r="G519" i="5"/>
  <c r="F519" i="5"/>
  <c r="E519" i="5"/>
  <c r="D519" i="5"/>
  <c r="C519" i="5"/>
  <c r="I518" i="5"/>
  <c r="H518" i="5"/>
  <c r="G518" i="5"/>
  <c r="F518" i="5"/>
  <c r="E518" i="5"/>
  <c r="D518" i="5"/>
  <c r="C518" i="5"/>
  <c r="I517" i="5"/>
  <c r="H517" i="5"/>
  <c r="G517" i="5"/>
  <c r="F517" i="5"/>
  <c r="E517" i="5"/>
  <c r="D517" i="5"/>
  <c r="C517" i="5"/>
  <c r="I516" i="5"/>
  <c r="H516" i="5"/>
  <c r="G516" i="5"/>
  <c r="F516" i="5"/>
  <c r="E516" i="5"/>
  <c r="D516" i="5"/>
  <c r="C516" i="5"/>
  <c r="I515" i="5"/>
  <c r="H515" i="5"/>
  <c r="G515" i="5"/>
  <c r="F515" i="5"/>
  <c r="E515" i="5"/>
  <c r="D515" i="5"/>
  <c r="C515" i="5"/>
  <c r="I514" i="5"/>
  <c r="H514" i="5"/>
  <c r="G514" i="5"/>
  <c r="F514" i="5"/>
  <c r="E514" i="5"/>
  <c r="D514" i="5"/>
  <c r="C514" i="5"/>
  <c r="I513" i="5"/>
  <c r="H513" i="5"/>
  <c r="G513" i="5"/>
  <c r="F513" i="5"/>
  <c r="E513" i="5"/>
  <c r="D513" i="5"/>
  <c r="C513" i="5"/>
  <c r="I512" i="5"/>
  <c r="H512" i="5"/>
  <c r="G512" i="5"/>
  <c r="F512" i="5"/>
  <c r="E512" i="5"/>
  <c r="D512" i="5"/>
  <c r="C512" i="5"/>
  <c r="I511" i="5"/>
  <c r="H511" i="5"/>
  <c r="G511" i="5"/>
  <c r="F511" i="5"/>
  <c r="E511" i="5"/>
  <c r="D511" i="5"/>
  <c r="C511" i="5"/>
  <c r="I510" i="5"/>
  <c r="H510" i="5"/>
  <c r="G510" i="5"/>
  <c r="F510" i="5"/>
  <c r="E510" i="5"/>
  <c r="D510" i="5"/>
  <c r="C510" i="5"/>
  <c r="I509" i="5"/>
  <c r="H509" i="5"/>
  <c r="G509" i="5"/>
  <c r="F509" i="5"/>
  <c r="E509" i="5"/>
  <c r="D509" i="5"/>
  <c r="C509" i="5"/>
  <c r="I508" i="5"/>
  <c r="H508" i="5"/>
  <c r="G508" i="5"/>
  <c r="F508" i="5"/>
  <c r="E508" i="5"/>
  <c r="D508" i="5"/>
  <c r="C508" i="5"/>
  <c r="I507" i="5"/>
  <c r="H507" i="5"/>
  <c r="G507" i="5"/>
  <c r="F507" i="5"/>
  <c r="E507" i="5"/>
  <c r="D507" i="5"/>
  <c r="C507" i="5"/>
  <c r="I506" i="5"/>
  <c r="H506" i="5"/>
  <c r="G506" i="5"/>
  <c r="F506" i="5"/>
  <c r="E506" i="5"/>
  <c r="D506" i="5"/>
  <c r="C506" i="5"/>
  <c r="I505" i="5"/>
  <c r="H505" i="5"/>
  <c r="G505" i="5"/>
  <c r="F505" i="5"/>
  <c r="E505" i="5"/>
  <c r="D505" i="5"/>
  <c r="C505" i="5"/>
  <c r="I504" i="5"/>
  <c r="H504" i="5"/>
  <c r="G504" i="5"/>
  <c r="F504" i="5"/>
  <c r="E504" i="5"/>
  <c r="D504" i="5"/>
  <c r="C504" i="5"/>
  <c r="I503" i="5"/>
  <c r="H503" i="5"/>
  <c r="G503" i="5"/>
  <c r="F503" i="5"/>
  <c r="E503" i="5"/>
  <c r="D503" i="5"/>
  <c r="C503" i="5"/>
  <c r="I502" i="5"/>
  <c r="H502" i="5"/>
  <c r="G502" i="5"/>
  <c r="F502" i="5"/>
  <c r="E502" i="5"/>
  <c r="D502" i="5"/>
  <c r="C502" i="5"/>
  <c r="I501" i="5"/>
  <c r="H501" i="5"/>
  <c r="G501" i="5"/>
  <c r="F501" i="5"/>
  <c r="E501" i="5"/>
  <c r="D501" i="5"/>
  <c r="C501" i="5"/>
  <c r="I500" i="5"/>
  <c r="H500" i="5"/>
  <c r="G500" i="5"/>
  <c r="F500" i="5"/>
  <c r="E500" i="5"/>
  <c r="D500" i="5"/>
  <c r="C500" i="5"/>
  <c r="I499" i="5"/>
  <c r="H499" i="5"/>
  <c r="G499" i="5"/>
  <c r="F499" i="5"/>
  <c r="E499" i="5"/>
  <c r="D499" i="5"/>
  <c r="C499" i="5"/>
  <c r="I498" i="5"/>
  <c r="H498" i="5"/>
  <c r="G498" i="5"/>
  <c r="F498" i="5"/>
  <c r="E498" i="5"/>
  <c r="D498" i="5"/>
  <c r="C498" i="5"/>
  <c r="I497" i="5"/>
  <c r="H497" i="5"/>
  <c r="G497" i="5"/>
  <c r="F497" i="5"/>
  <c r="E497" i="5"/>
  <c r="D497" i="5"/>
  <c r="C497" i="5"/>
  <c r="I496" i="5"/>
  <c r="H496" i="5"/>
  <c r="G496" i="5"/>
  <c r="F496" i="5"/>
  <c r="E496" i="5"/>
  <c r="D496" i="5"/>
  <c r="C496" i="5"/>
  <c r="I495" i="5"/>
  <c r="H495" i="5"/>
  <c r="G495" i="5"/>
  <c r="F495" i="5"/>
  <c r="E495" i="5"/>
  <c r="D495" i="5"/>
  <c r="C495" i="5"/>
  <c r="I494" i="5"/>
  <c r="H494" i="5"/>
  <c r="G494" i="5"/>
  <c r="F494" i="5"/>
  <c r="E494" i="5"/>
  <c r="D494" i="5"/>
  <c r="C494" i="5"/>
  <c r="I493" i="5"/>
  <c r="H493" i="5"/>
  <c r="G493" i="5"/>
  <c r="F493" i="5"/>
  <c r="E493" i="5"/>
  <c r="D493" i="5"/>
  <c r="C493" i="5"/>
  <c r="I492" i="5"/>
  <c r="H492" i="5"/>
  <c r="G492" i="5"/>
  <c r="F492" i="5"/>
  <c r="E492" i="5"/>
  <c r="D492" i="5"/>
  <c r="C492" i="5"/>
  <c r="I491" i="5"/>
  <c r="H491" i="5"/>
  <c r="G491" i="5"/>
  <c r="F491" i="5"/>
  <c r="E491" i="5"/>
  <c r="D491" i="5"/>
  <c r="C491" i="5"/>
  <c r="I490" i="5"/>
  <c r="H490" i="5"/>
  <c r="G490" i="5"/>
  <c r="F490" i="5"/>
  <c r="E490" i="5"/>
  <c r="D490" i="5"/>
  <c r="C490" i="5"/>
  <c r="I489" i="5"/>
  <c r="H489" i="5"/>
  <c r="G489" i="5"/>
  <c r="F489" i="5"/>
  <c r="E489" i="5"/>
  <c r="D489" i="5"/>
  <c r="C489" i="5"/>
  <c r="I488" i="5"/>
  <c r="H488" i="5"/>
  <c r="G488" i="5"/>
  <c r="F488" i="5"/>
  <c r="E488" i="5"/>
  <c r="D488" i="5"/>
  <c r="C488" i="5"/>
  <c r="I487" i="5"/>
  <c r="H487" i="5"/>
  <c r="G487" i="5"/>
  <c r="F487" i="5"/>
  <c r="E487" i="5"/>
  <c r="D487" i="5"/>
  <c r="C487" i="5"/>
  <c r="I486" i="5"/>
  <c r="H486" i="5"/>
  <c r="G486" i="5"/>
  <c r="F486" i="5"/>
  <c r="E486" i="5"/>
  <c r="D486" i="5"/>
  <c r="C486" i="5"/>
  <c r="I485" i="5"/>
  <c r="H485" i="5"/>
  <c r="G485" i="5"/>
  <c r="F485" i="5"/>
  <c r="E485" i="5"/>
  <c r="D485" i="5"/>
  <c r="C485" i="5"/>
  <c r="I484" i="5"/>
  <c r="H484" i="5"/>
  <c r="G484" i="5"/>
  <c r="F484" i="5"/>
  <c r="E484" i="5"/>
  <c r="D484" i="5"/>
  <c r="C484" i="5"/>
  <c r="I483" i="5"/>
  <c r="H483" i="5"/>
  <c r="G483" i="5"/>
  <c r="F483" i="5"/>
  <c r="E483" i="5"/>
  <c r="D483" i="5"/>
  <c r="C483" i="5"/>
  <c r="I482" i="5"/>
  <c r="H482" i="5"/>
  <c r="G482" i="5"/>
  <c r="F482" i="5"/>
  <c r="E482" i="5"/>
  <c r="D482" i="5"/>
  <c r="C482" i="5"/>
  <c r="I481" i="5"/>
  <c r="H481" i="5"/>
  <c r="G481" i="5"/>
  <c r="F481" i="5"/>
  <c r="E481" i="5"/>
  <c r="D481" i="5"/>
  <c r="C481" i="5"/>
  <c r="I480" i="5"/>
  <c r="H480" i="5"/>
  <c r="G480" i="5"/>
  <c r="F480" i="5"/>
  <c r="E480" i="5"/>
  <c r="D480" i="5"/>
  <c r="C480" i="5"/>
  <c r="I479" i="5"/>
  <c r="H479" i="5"/>
  <c r="G479" i="5"/>
  <c r="F479" i="5"/>
  <c r="E479" i="5"/>
  <c r="D479" i="5"/>
  <c r="C479" i="5"/>
  <c r="I478" i="5"/>
  <c r="H478" i="5"/>
  <c r="G478" i="5"/>
  <c r="F478" i="5"/>
  <c r="E478" i="5"/>
  <c r="D478" i="5"/>
  <c r="C478" i="5"/>
  <c r="I477" i="5"/>
  <c r="H477" i="5"/>
  <c r="G477" i="5"/>
  <c r="F477" i="5"/>
  <c r="E477" i="5"/>
  <c r="D477" i="5"/>
  <c r="C477" i="5"/>
  <c r="I476" i="5"/>
  <c r="H476" i="5"/>
  <c r="G476" i="5"/>
  <c r="F476" i="5"/>
  <c r="E476" i="5"/>
  <c r="D476" i="5"/>
  <c r="C476" i="5"/>
  <c r="I475" i="5"/>
  <c r="H475" i="5"/>
  <c r="G475" i="5"/>
  <c r="F475" i="5"/>
  <c r="E475" i="5"/>
  <c r="D475" i="5"/>
  <c r="C475" i="5"/>
  <c r="I474" i="5"/>
  <c r="H474" i="5"/>
  <c r="G474" i="5"/>
  <c r="F474" i="5"/>
  <c r="E474" i="5"/>
  <c r="D474" i="5"/>
  <c r="C474" i="5"/>
  <c r="I473" i="5"/>
  <c r="H473" i="5"/>
  <c r="G473" i="5"/>
  <c r="F473" i="5"/>
  <c r="E473" i="5"/>
  <c r="D473" i="5"/>
  <c r="C473" i="5"/>
  <c r="I472" i="5"/>
  <c r="H472" i="5"/>
  <c r="G472" i="5"/>
  <c r="F472" i="5"/>
  <c r="E472" i="5"/>
  <c r="D472" i="5"/>
  <c r="C472" i="5"/>
  <c r="I471" i="5"/>
  <c r="H471" i="5"/>
  <c r="G471" i="5"/>
  <c r="F471" i="5"/>
  <c r="E471" i="5"/>
  <c r="D471" i="5"/>
  <c r="C471" i="5"/>
  <c r="I470" i="5"/>
  <c r="H470" i="5"/>
  <c r="G470" i="5"/>
  <c r="F470" i="5"/>
  <c r="E470" i="5"/>
  <c r="D470" i="5"/>
  <c r="C470" i="5"/>
  <c r="I469" i="5"/>
  <c r="H469" i="5"/>
  <c r="G469" i="5"/>
  <c r="F469" i="5"/>
  <c r="E469" i="5"/>
  <c r="D469" i="5"/>
  <c r="C469" i="5"/>
  <c r="I468" i="5"/>
  <c r="H468" i="5"/>
  <c r="G468" i="5"/>
  <c r="F468" i="5"/>
  <c r="E468" i="5"/>
  <c r="D468" i="5"/>
  <c r="C468" i="5"/>
  <c r="I467" i="5"/>
  <c r="H467" i="5"/>
  <c r="G467" i="5"/>
  <c r="F467" i="5"/>
  <c r="E467" i="5"/>
  <c r="D467" i="5"/>
  <c r="C467" i="5"/>
  <c r="I466" i="5"/>
  <c r="H466" i="5"/>
  <c r="G466" i="5"/>
  <c r="F466" i="5"/>
  <c r="E466" i="5"/>
  <c r="D466" i="5"/>
  <c r="C466" i="5"/>
  <c r="I465" i="5"/>
  <c r="H465" i="5"/>
  <c r="G465" i="5"/>
  <c r="F465" i="5"/>
  <c r="E465" i="5"/>
  <c r="D465" i="5"/>
  <c r="C465" i="5"/>
  <c r="I464" i="5"/>
  <c r="H464" i="5"/>
  <c r="G464" i="5"/>
  <c r="F464" i="5"/>
  <c r="E464" i="5"/>
  <c r="D464" i="5"/>
  <c r="C464" i="5"/>
  <c r="I463" i="5"/>
  <c r="H463" i="5"/>
  <c r="G463" i="5"/>
  <c r="F463" i="5"/>
  <c r="E463" i="5"/>
  <c r="D463" i="5"/>
  <c r="C463" i="5"/>
  <c r="I462" i="5"/>
  <c r="H462" i="5"/>
  <c r="G462" i="5"/>
  <c r="F462" i="5"/>
  <c r="E462" i="5"/>
  <c r="D462" i="5"/>
  <c r="C462" i="5"/>
  <c r="I461" i="5"/>
  <c r="H461" i="5"/>
  <c r="G461" i="5"/>
  <c r="F461" i="5"/>
  <c r="E461" i="5"/>
  <c r="D461" i="5"/>
  <c r="C461" i="5"/>
  <c r="I460" i="5"/>
  <c r="H460" i="5"/>
  <c r="G460" i="5"/>
  <c r="F460" i="5"/>
  <c r="E460" i="5"/>
  <c r="D460" i="5"/>
  <c r="C460" i="5"/>
  <c r="I459" i="5"/>
  <c r="H459" i="5"/>
  <c r="G459" i="5"/>
  <c r="F459" i="5"/>
  <c r="E459" i="5"/>
  <c r="D459" i="5"/>
  <c r="C459" i="5"/>
  <c r="I458" i="5"/>
  <c r="H458" i="5"/>
  <c r="G458" i="5"/>
  <c r="F458" i="5"/>
  <c r="E458" i="5"/>
  <c r="D458" i="5"/>
  <c r="C458" i="5"/>
  <c r="I457" i="5"/>
  <c r="H457" i="5"/>
  <c r="G457" i="5"/>
  <c r="F457" i="5"/>
  <c r="E457" i="5"/>
  <c r="D457" i="5"/>
  <c r="C457" i="5"/>
  <c r="I456" i="5"/>
  <c r="H456" i="5"/>
  <c r="G456" i="5"/>
  <c r="F456" i="5"/>
  <c r="E456" i="5"/>
  <c r="D456" i="5"/>
  <c r="C456" i="5"/>
  <c r="I455" i="5"/>
  <c r="H455" i="5"/>
  <c r="G455" i="5"/>
  <c r="F455" i="5"/>
  <c r="E455" i="5"/>
  <c r="D455" i="5"/>
  <c r="C455" i="5"/>
  <c r="I454" i="5"/>
  <c r="H454" i="5"/>
  <c r="G454" i="5"/>
  <c r="F454" i="5"/>
  <c r="E454" i="5"/>
  <c r="D454" i="5"/>
  <c r="C454" i="5"/>
  <c r="I453" i="5"/>
  <c r="H453" i="5"/>
  <c r="G453" i="5"/>
  <c r="F453" i="5"/>
  <c r="E453" i="5"/>
  <c r="D453" i="5"/>
  <c r="C453" i="5"/>
  <c r="I452" i="5"/>
  <c r="H452" i="5"/>
  <c r="G452" i="5"/>
  <c r="F452" i="5"/>
  <c r="E452" i="5"/>
  <c r="D452" i="5"/>
  <c r="C452" i="5"/>
  <c r="I451" i="5"/>
  <c r="H451" i="5"/>
  <c r="G451" i="5"/>
  <c r="F451" i="5"/>
  <c r="E451" i="5"/>
  <c r="D451" i="5"/>
  <c r="C451" i="5"/>
  <c r="I450" i="5"/>
  <c r="H450" i="5"/>
  <c r="G450" i="5"/>
  <c r="F450" i="5"/>
  <c r="E450" i="5"/>
  <c r="D450" i="5"/>
  <c r="C450" i="5"/>
  <c r="I449" i="5"/>
  <c r="H449" i="5"/>
  <c r="G449" i="5"/>
  <c r="F449" i="5"/>
  <c r="E449" i="5"/>
  <c r="D449" i="5"/>
  <c r="C449" i="5"/>
  <c r="I448" i="5"/>
  <c r="H448" i="5"/>
  <c r="G448" i="5"/>
  <c r="F448" i="5"/>
  <c r="E448" i="5"/>
  <c r="D448" i="5"/>
  <c r="C448" i="5"/>
  <c r="I447" i="5"/>
  <c r="H447" i="5"/>
  <c r="G447" i="5"/>
  <c r="F447" i="5"/>
  <c r="E447" i="5"/>
  <c r="D447" i="5"/>
  <c r="C447" i="5"/>
  <c r="I446" i="5"/>
  <c r="H446" i="5"/>
  <c r="G446" i="5"/>
  <c r="F446" i="5"/>
  <c r="E446" i="5"/>
  <c r="D446" i="5"/>
  <c r="C446" i="5"/>
  <c r="I445" i="5"/>
  <c r="H445" i="5"/>
  <c r="G445" i="5"/>
  <c r="F445" i="5"/>
  <c r="E445" i="5"/>
  <c r="D445" i="5"/>
  <c r="C445" i="5"/>
  <c r="I444" i="5"/>
  <c r="H444" i="5"/>
  <c r="G444" i="5"/>
  <c r="F444" i="5"/>
  <c r="E444" i="5"/>
  <c r="D444" i="5"/>
  <c r="C444" i="5"/>
  <c r="I443" i="5"/>
  <c r="H443" i="5"/>
  <c r="G443" i="5"/>
  <c r="F443" i="5"/>
  <c r="E443" i="5"/>
  <c r="D443" i="5"/>
  <c r="C443" i="5"/>
  <c r="I442" i="5"/>
  <c r="H442" i="5"/>
  <c r="G442" i="5"/>
  <c r="F442" i="5"/>
  <c r="E442" i="5"/>
  <c r="D442" i="5"/>
  <c r="C442" i="5"/>
  <c r="I441" i="5"/>
  <c r="H441" i="5"/>
  <c r="G441" i="5"/>
  <c r="F441" i="5"/>
  <c r="E441" i="5"/>
  <c r="D441" i="5"/>
  <c r="C441" i="5"/>
  <c r="I440" i="5"/>
  <c r="H440" i="5"/>
  <c r="G440" i="5"/>
  <c r="F440" i="5"/>
  <c r="E440" i="5"/>
  <c r="D440" i="5"/>
  <c r="C440" i="5"/>
  <c r="I439" i="5"/>
  <c r="H439" i="5"/>
  <c r="G439" i="5"/>
  <c r="F439" i="5"/>
  <c r="E439" i="5"/>
  <c r="D439" i="5"/>
  <c r="C439" i="5"/>
  <c r="I438" i="5"/>
  <c r="H438" i="5"/>
  <c r="G438" i="5"/>
  <c r="F438" i="5"/>
  <c r="E438" i="5"/>
  <c r="D438" i="5"/>
  <c r="C438" i="5"/>
  <c r="I437" i="5"/>
  <c r="H437" i="5"/>
  <c r="G437" i="5"/>
  <c r="F437" i="5"/>
  <c r="E437" i="5"/>
  <c r="D437" i="5"/>
  <c r="C437" i="5"/>
  <c r="I436" i="5"/>
  <c r="H436" i="5"/>
  <c r="G436" i="5"/>
  <c r="F436" i="5"/>
  <c r="E436" i="5"/>
  <c r="D436" i="5"/>
  <c r="C436" i="5"/>
  <c r="I435" i="5"/>
  <c r="H435" i="5"/>
  <c r="G435" i="5"/>
  <c r="F435" i="5"/>
  <c r="E435" i="5"/>
  <c r="D435" i="5"/>
  <c r="C435" i="5"/>
  <c r="I434" i="5"/>
  <c r="H434" i="5"/>
  <c r="G434" i="5"/>
  <c r="F434" i="5"/>
  <c r="E434" i="5"/>
  <c r="D434" i="5"/>
  <c r="C434" i="5"/>
  <c r="I433" i="5"/>
  <c r="H433" i="5"/>
  <c r="G433" i="5"/>
  <c r="F433" i="5"/>
  <c r="E433" i="5"/>
  <c r="D433" i="5"/>
  <c r="C433" i="5"/>
  <c r="I432" i="5"/>
  <c r="H432" i="5"/>
  <c r="G432" i="5"/>
  <c r="F432" i="5"/>
  <c r="E432" i="5"/>
  <c r="D432" i="5"/>
  <c r="C432" i="5"/>
  <c r="I431" i="5"/>
  <c r="H431" i="5"/>
  <c r="G431" i="5"/>
  <c r="F431" i="5"/>
  <c r="E431" i="5"/>
  <c r="D431" i="5"/>
  <c r="C431" i="5"/>
  <c r="I430" i="5"/>
  <c r="H430" i="5"/>
  <c r="G430" i="5"/>
  <c r="F430" i="5"/>
  <c r="E430" i="5"/>
  <c r="D430" i="5"/>
  <c r="C430" i="5"/>
  <c r="I429" i="5"/>
  <c r="H429" i="5"/>
  <c r="G429" i="5"/>
  <c r="F429" i="5"/>
  <c r="E429" i="5"/>
  <c r="D429" i="5"/>
  <c r="C429" i="5"/>
  <c r="I428" i="5"/>
  <c r="H428" i="5"/>
  <c r="G428" i="5"/>
  <c r="F428" i="5"/>
  <c r="E428" i="5"/>
  <c r="D428" i="5"/>
  <c r="C428" i="5"/>
  <c r="I427" i="5"/>
  <c r="H427" i="5"/>
  <c r="G427" i="5"/>
  <c r="F427" i="5"/>
  <c r="E427" i="5"/>
  <c r="D427" i="5"/>
  <c r="C427" i="5"/>
  <c r="I426" i="5"/>
  <c r="H426" i="5"/>
  <c r="G426" i="5"/>
  <c r="F426" i="5"/>
  <c r="E426" i="5"/>
  <c r="D426" i="5"/>
  <c r="C426" i="5"/>
  <c r="I425" i="5"/>
  <c r="H425" i="5"/>
  <c r="G425" i="5"/>
  <c r="F425" i="5"/>
  <c r="E425" i="5"/>
  <c r="D425" i="5"/>
  <c r="C425" i="5"/>
  <c r="I424" i="5"/>
  <c r="H424" i="5"/>
  <c r="G424" i="5"/>
  <c r="F424" i="5"/>
  <c r="E424" i="5"/>
  <c r="D424" i="5"/>
  <c r="C424" i="5"/>
  <c r="I423" i="5"/>
  <c r="H423" i="5"/>
  <c r="G423" i="5"/>
  <c r="F423" i="5"/>
  <c r="E423" i="5"/>
  <c r="D423" i="5"/>
  <c r="C423" i="5"/>
  <c r="I422" i="5"/>
  <c r="H422" i="5"/>
  <c r="G422" i="5"/>
  <c r="F422" i="5"/>
  <c r="E422" i="5"/>
  <c r="D422" i="5"/>
  <c r="C422" i="5"/>
  <c r="I421" i="5"/>
  <c r="H421" i="5"/>
  <c r="G421" i="5"/>
  <c r="F421" i="5"/>
  <c r="E421" i="5"/>
  <c r="D421" i="5"/>
  <c r="C421" i="5"/>
  <c r="I420" i="5"/>
  <c r="H420" i="5"/>
  <c r="G420" i="5"/>
  <c r="F420" i="5"/>
  <c r="E420" i="5"/>
  <c r="D420" i="5"/>
  <c r="C420" i="5"/>
  <c r="I419" i="5"/>
  <c r="H419" i="5"/>
  <c r="G419" i="5"/>
  <c r="F419" i="5"/>
  <c r="E419" i="5"/>
  <c r="D419" i="5"/>
  <c r="C419" i="5"/>
  <c r="I418" i="5"/>
  <c r="H418" i="5"/>
  <c r="G418" i="5"/>
  <c r="F418" i="5"/>
  <c r="E418" i="5"/>
  <c r="D418" i="5"/>
  <c r="C418" i="5"/>
  <c r="I417" i="5"/>
  <c r="H417" i="5"/>
  <c r="G417" i="5"/>
  <c r="F417" i="5"/>
  <c r="E417" i="5"/>
  <c r="D417" i="5"/>
  <c r="C417" i="5"/>
  <c r="I416" i="5"/>
  <c r="H416" i="5"/>
  <c r="G416" i="5"/>
  <c r="F416" i="5"/>
  <c r="E416" i="5"/>
  <c r="D416" i="5"/>
  <c r="C416" i="5"/>
  <c r="I415" i="5"/>
  <c r="H415" i="5"/>
  <c r="G415" i="5"/>
  <c r="F415" i="5"/>
  <c r="E415" i="5"/>
  <c r="D415" i="5"/>
  <c r="C415" i="5"/>
  <c r="I414" i="5"/>
  <c r="H414" i="5"/>
  <c r="G414" i="5"/>
  <c r="F414" i="5"/>
  <c r="E414" i="5"/>
  <c r="D414" i="5"/>
  <c r="C414" i="5"/>
  <c r="I413" i="5"/>
  <c r="H413" i="5"/>
  <c r="G413" i="5"/>
  <c r="F413" i="5"/>
  <c r="E413" i="5"/>
  <c r="D413" i="5"/>
  <c r="C413" i="5"/>
  <c r="I412" i="5"/>
  <c r="H412" i="5"/>
  <c r="G412" i="5"/>
  <c r="F412" i="5"/>
  <c r="E412" i="5"/>
  <c r="D412" i="5"/>
  <c r="C412" i="5"/>
  <c r="I411" i="5"/>
  <c r="H411" i="5"/>
  <c r="G411" i="5"/>
  <c r="F411" i="5"/>
  <c r="E411" i="5"/>
  <c r="D411" i="5"/>
  <c r="C411" i="5"/>
  <c r="I410" i="5"/>
  <c r="H410" i="5"/>
  <c r="G410" i="5"/>
  <c r="F410" i="5"/>
  <c r="E410" i="5"/>
  <c r="D410" i="5"/>
  <c r="C410" i="5"/>
  <c r="I409" i="5"/>
  <c r="H409" i="5"/>
  <c r="G409" i="5"/>
  <c r="F409" i="5"/>
  <c r="E409" i="5"/>
  <c r="D409" i="5"/>
  <c r="C409" i="5"/>
  <c r="I408" i="5"/>
  <c r="H408" i="5"/>
  <c r="G408" i="5"/>
  <c r="F408" i="5"/>
  <c r="E408" i="5"/>
  <c r="D408" i="5"/>
  <c r="C408" i="5"/>
  <c r="I407" i="5"/>
  <c r="H407" i="5"/>
  <c r="G407" i="5"/>
  <c r="F407" i="5"/>
  <c r="E407" i="5"/>
  <c r="D407" i="5"/>
  <c r="C407" i="5"/>
  <c r="I406" i="5"/>
  <c r="H406" i="5"/>
  <c r="G406" i="5"/>
  <c r="F406" i="5"/>
  <c r="E406" i="5"/>
  <c r="D406" i="5"/>
  <c r="C406" i="5"/>
  <c r="I405" i="5"/>
  <c r="H405" i="5"/>
  <c r="G405" i="5"/>
  <c r="F405" i="5"/>
  <c r="E405" i="5"/>
  <c r="D405" i="5"/>
  <c r="C405" i="5"/>
  <c r="I404" i="5"/>
  <c r="H404" i="5"/>
  <c r="G404" i="5"/>
  <c r="F404" i="5"/>
  <c r="E404" i="5"/>
  <c r="D404" i="5"/>
  <c r="C404" i="5"/>
  <c r="I403" i="5"/>
  <c r="H403" i="5"/>
  <c r="G403" i="5"/>
  <c r="F403" i="5"/>
  <c r="E403" i="5"/>
  <c r="D403" i="5"/>
  <c r="C403" i="5"/>
  <c r="I402" i="5"/>
  <c r="H402" i="5"/>
  <c r="G402" i="5"/>
  <c r="F402" i="5"/>
  <c r="E402" i="5"/>
  <c r="D402" i="5"/>
  <c r="C402" i="5"/>
  <c r="I401" i="5"/>
  <c r="H401" i="5"/>
  <c r="G401" i="5"/>
  <c r="F401" i="5"/>
  <c r="E401" i="5"/>
  <c r="D401" i="5"/>
  <c r="C401" i="5"/>
  <c r="I400" i="5"/>
  <c r="H400" i="5"/>
  <c r="G400" i="5"/>
  <c r="F400" i="5"/>
  <c r="E400" i="5"/>
  <c r="D400" i="5"/>
  <c r="C400" i="5"/>
  <c r="I399" i="5"/>
  <c r="H399" i="5"/>
  <c r="G399" i="5"/>
  <c r="F399" i="5"/>
  <c r="E399" i="5"/>
  <c r="D399" i="5"/>
  <c r="C399" i="5"/>
  <c r="I398" i="5"/>
  <c r="H398" i="5"/>
  <c r="G398" i="5"/>
  <c r="F398" i="5"/>
  <c r="E398" i="5"/>
  <c r="D398" i="5"/>
  <c r="C398" i="5"/>
  <c r="I397" i="5"/>
  <c r="H397" i="5"/>
  <c r="G397" i="5"/>
  <c r="F397" i="5"/>
  <c r="E397" i="5"/>
  <c r="D397" i="5"/>
  <c r="C397" i="5"/>
  <c r="I396" i="5"/>
  <c r="H396" i="5"/>
  <c r="G396" i="5"/>
  <c r="F396" i="5"/>
  <c r="E396" i="5"/>
  <c r="D396" i="5"/>
  <c r="C396" i="5"/>
  <c r="I395" i="5"/>
  <c r="H395" i="5"/>
  <c r="G395" i="5"/>
  <c r="F395" i="5"/>
  <c r="E395" i="5"/>
  <c r="D395" i="5"/>
  <c r="C395" i="5"/>
  <c r="I394" i="5"/>
  <c r="H394" i="5"/>
  <c r="G394" i="5"/>
  <c r="F394" i="5"/>
  <c r="E394" i="5"/>
  <c r="D394" i="5"/>
  <c r="C394" i="5"/>
  <c r="I393" i="5"/>
  <c r="H393" i="5"/>
  <c r="G393" i="5"/>
  <c r="F393" i="5"/>
  <c r="E393" i="5"/>
  <c r="D393" i="5"/>
  <c r="C393" i="5"/>
  <c r="I392" i="5"/>
  <c r="H392" i="5"/>
  <c r="G392" i="5"/>
  <c r="F392" i="5"/>
  <c r="E392" i="5"/>
  <c r="D392" i="5"/>
  <c r="C392" i="5"/>
  <c r="I391" i="5"/>
  <c r="H391" i="5"/>
  <c r="G391" i="5"/>
  <c r="F391" i="5"/>
  <c r="E391" i="5"/>
  <c r="D391" i="5"/>
  <c r="C391" i="5"/>
  <c r="I390" i="5"/>
  <c r="H390" i="5"/>
  <c r="G390" i="5"/>
  <c r="F390" i="5"/>
  <c r="E390" i="5"/>
  <c r="D390" i="5"/>
  <c r="C390" i="5"/>
  <c r="I389" i="5"/>
  <c r="H389" i="5"/>
  <c r="G389" i="5"/>
  <c r="F389" i="5"/>
  <c r="E389" i="5"/>
  <c r="D389" i="5"/>
  <c r="C389" i="5"/>
  <c r="I388" i="5"/>
  <c r="H388" i="5"/>
  <c r="G388" i="5"/>
  <c r="F388" i="5"/>
  <c r="E388" i="5"/>
  <c r="D388" i="5"/>
  <c r="C388" i="5"/>
  <c r="I387" i="5"/>
  <c r="H387" i="5"/>
  <c r="G387" i="5"/>
  <c r="F387" i="5"/>
  <c r="E387" i="5"/>
  <c r="D387" i="5"/>
  <c r="C387" i="5"/>
  <c r="I386" i="5"/>
  <c r="H386" i="5"/>
  <c r="G386" i="5"/>
  <c r="F386" i="5"/>
  <c r="E386" i="5"/>
  <c r="D386" i="5"/>
  <c r="C386" i="5"/>
  <c r="I385" i="5"/>
  <c r="H385" i="5"/>
  <c r="G385" i="5"/>
  <c r="F385" i="5"/>
  <c r="E385" i="5"/>
  <c r="D385" i="5"/>
  <c r="C385" i="5"/>
  <c r="I384" i="5"/>
  <c r="H384" i="5"/>
  <c r="G384" i="5"/>
  <c r="F384" i="5"/>
  <c r="E384" i="5"/>
  <c r="D384" i="5"/>
  <c r="C384" i="5"/>
  <c r="I383" i="5"/>
  <c r="H383" i="5"/>
  <c r="G383" i="5"/>
  <c r="F383" i="5"/>
  <c r="E383" i="5"/>
  <c r="D383" i="5"/>
  <c r="C383" i="5"/>
  <c r="I382" i="5"/>
  <c r="H382" i="5"/>
  <c r="G382" i="5"/>
  <c r="F382" i="5"/>
  <c r="E382" i="5"/>
  <c r="D382" i="5"/>
  <c r="C382" i="5"/>
  <c r="I381" i="5"/>
  <c r="H381" i="5"/>
  <c r="G381" i="5"/>
  <c r="F381" i="5"/>
  <c r="E381" i="5"/>
  <c r="D381" i="5"/>
  <c r="C381" i="5"/>
  <c r="I380" i="5"/>
  <c r="H380" i="5"/>
  <c r="G380" i="5"/>
  <c r="F380" i="5"/>
  <c r="E380" i="5"/>
  <c r="D380" i="5"/>
  <c r="C380" i="5"/>
  <c r="I379" i="5"/>
  <c r="H379" i="5"/>
  <c r="G379" i="5"/>
  <c r="F379" i="5"/>
  <c r="E379" i="5"/>
  <c r="D379" i="5"/>
  <c r="C379" i="5"/>
  <c r="I378" i="5"/>
  <c r="H378" i="5"/>
  <c r="G378" i="5"/>
  <c r="F378" i="5"/>
  <c r="E378" i="5"/>
  <c r="D378" i="5"/>
  <c r="C378" i="5"/>
  <c r="I377" i="5"/>
  <c r="H377" i="5"/>
  <c r="G377" i="5"/>
  <c r="F377" i="5"/>
  <c r="E377" i="5"/>
  <c r="D377" i="5"/>
  <c r="C377" i="5"/>
  <c r="I376" i="5"/>
  <c r="H376" i="5"/>
  <c r="G376" i="5"/>
  <c r="F376" i="5"/>
  <c r="E376" i="5"/>
  <c r="D376" i="5"/>
  <c r="C376" i="5"/>
  <c r="I375" i="5"/>
  <c r="H375" i="5"/>
  <c r="G375" i="5"/>
  <c r="F375" i="5"/>
  <c r="E375" i="5"/>
  <c r="D375" i="5"/>
  <c r="C375" i="5"/>
  <c r="I374" i="5"/>
  <c r="H374" i="5"/>
  <c r="G374" i="5"/>
  <c r="F374" i="5"/>
  <c r="E374" i="5"/>
  <c r="D374" i="5"/>
  <c r="C374" i="5"/>
  <c r="I373" i="5"/>
  <c r="H373" i="5"/>
  <c r="G373" i="5"/>
  <c r="F373" i="5"/>
  <c r="E373" i="5"/>
  <c r="D373" i="5"/>
  <c r="C373" i="5"/>
  <c r="I372" i="5"/>
  <c r="H372" i="5"/>
  <c r="G372" i="5"/>
  <c r="F372" i="5"/>
  <c r="E372" i="5"/>
  <c r="D372" i="5"/>
  <c r="C372" i="5"/>
  <c r="I371" i="5"/>
  <c r="H371" i="5"/>
  <c r="G371" i="5"/>
  <c r="F371" i="5"/>
  <c r="E371" i="5"/>
  <c r="D371" i="5"/>
  <c r="C371" i="5"/>
  <c r="I370" i="5"/>
  <c r="H370" i="5"/>
  <c r="G370" i="5"/>
  <c r="F370" i="5"/>
  <c r="E370" i="5"/>
  <c r="D370" i="5"/>
  <c r="C370" i="5"/>
  <c r="I369" i="5"/>
  <c r="H369" i="5"/>
  <c r="G369" i="5"/>
  <c r="F369" i="5"/>
  <c r="E369" i="5"/>
  <c r="D369" i="5"/>
  <c r="C369" i="5"/>
  <c r="I368" i="5"/>
  <c r="H368" i="5"/>
  <c r="G368" i="5"/>
  <c r="F368" i="5"/>
  <c r="E368" i="5"/>
  <c r="D368" i="5"/>
  <c r="C368" i="5"/>
  <c r="I367" i="5"/>
  <c r="H367" i="5"/>
  <c r="G367" i="5"/>
  <c r="F367" i="5"/>
  <c r="E367" i="5"/>
  <c r="D367" i="5"/>
  <c r="C367" i="5"/>
  <c r="I366" i="5"/>
  <c r="H366" i="5"/>
  <c r="G366" i="5"/>
  <c r="F366" i="5"/>
  <c r="E366" i="5"/>
  <c r="D366" i="5"/>
  <c r="C366" i="5"/>
  <c r="I365" i="5"/>
  <c r="H365" i="5"/>
  <c r="G365" i="5"/>
  <c r="F365" i="5"/>
  <c r="E365" i="5"/>
  <c r="D365" i="5"/>
  <c r="C365" i="5"/>
  <c r="I364" i="5"/>
  <c r="H364" i="5"/>
  <c r="G364" i="5"/>
  <c r="F364" i="5"/>
  <c r="E364" i="5"/>
  <c r="D364" i="5"/>
  <c r="C364" i="5"/>
  <c r="I363" i="5"/>
  <c r="H363" i="5"/>
  <c r="G363" i="5"/>
  <c r="F363" i="5"/>
  <c r="E363" i="5"/>
  <c r="D363" i="5"/>
  <c r="C363" i="5"/>
  <c r="I362" i="5"/>
  <c r="H362" i="5"/>
  <c r="G362" i="5"/>
  <c r="F362" i="5"/>
  <c r="E362" i="5"/>
  <c r="D362" i="5"/>
  <c r="C362" i="5"/>
  <c r="I361" i="5"/>
  <c r="H361" i="5"/>
  <c r="G361" i="5"/>
  <c r="F361" i="5"/>
  <c r="E361" i="5"/>
  <c r="D361" i="5"/>
  <c r="C361" i="5"/>
  <c r="I360" i="5"/>
  <c r="H360" i="5"/>
  <c r="G360" i="5"/>
  <c r="F360" i="5"/>
  <c r="E360" i="5"/>
  <c r="D360" i="5"/>
  <c r="C360" i="5"/>
  <c r="I359" i="5"/>
  <c r="H359" i="5"/>
  <c r="G359" i="5"/>
  <c r="F359" i="5"/>
  <c r="E359" i="5"/>
  <c r="D359" i="5"/>
  <c r="C359" i="5"/>
  <c r="I358" i="5"/>
  <c r="H358" i="5"/>
  <c r="G358" i="5"/>
  <c r="F358" i="5"/>
  <c r="E358" i="5"/>
  <c r="D358" i="5"/>
  <c r="C358" i="5"/>
  <c r="I357" i="5"/>
  <c r="H357" i="5"/>
  <c r="G357" i="5"/>
  <c r="F357" i="5"/>
  <c r="E357" i="5"/>
  <c r="D357" i="5"/>
  <c r="C357" i="5"/>
  <c r="I356" i="5"/>
  <c r="H356" i="5"/>
  <c r="G356" i="5"/>
  <c r="F356" i="5"/>
  <c r="E356" i="5"/>
  <c r="D356" i="5"/>
  <c r="C356" i="5"/>
  <c r="I355" i="5"/>
  <c r="H355" i="5"/>
  <c r="G355" i="5"/>
  <c r="F355" i="5"/>
  <c r="E355" i="5"/>
  <c r="D355" i="5"/>
  <c r="C355" i="5"/>
  <c r="I354" i="5"/>
  <c r="H354" i="5"/>
  <c r="G354" i="5"/>
  <c r="F354" i="5"/>
  <c r="E354" i="5"/>
  <c r="D354" i="5"/>
  <c r="C354" i="5"/>
  <c r="I353" i="5"/>
  <c r="H353" i="5"/>
  <c r="G353" i="5"/>
  <c r="F353" i="5"/>
  <c r="E353" i="5"/>
  <c r="D353" i="5"/>
  <c r="C353" i="5"/>
  <c r="I352" i="5"/>
  <c r="H352" i="5"/>
  <c r="G352" i="5"/>
  <c r="F352" i="5"/>
  <c r="E352" i="5"/>
  <c r="D352" i="5"/>
  <c r="C352" i="5"/>
  <c r="I351" i="5"/>
  <c r="H351" i="5"/>
  <c r="G351" i="5"/>
  <c r="F351" i="5"/>
  <c r="E351" i="5"/>
  <c r="D351" i="5"/>
  <c r="C351" i="5"/>
  <c r="I350" i="5"/>
  <c r="H350" i="5"/>
  <c r="G350" i="5"/>
  <c r="F350" i="5"/>
  <c r="E350" i="5"/>
  <c r="D350" i="5"/>
  <c r="C350" i="5"/>
  <c r="I349" i="5"/>
  <c r="H349" i="5"/>
  <c r="G349" i="5"/>
  <c r="F349" i="5"/>
  <c r="E349" i="5"/>
  <c r="D349" i="5"/>
  <c r="C349" i="5"/>
  <c r="I348" i="5"/>
  <c r="H348" i="5"/>
  <c r="G348" i="5"/>
  <c r="F348" i="5"/>
  <c r="E348" i="5"/>
  <c r="D348" i="5"/>
  <c r="C348" i="5"/>
  <c r="I347" i="5"/>
  <c r="H347" i="5"/>
  <c r="G347" i="5"/>
  <c r="F347" i="5"/>
  <c r="E347" i="5"/>
  <c r="D347" i="5"/>
  <c r="C347" i="5"/>
  <c r="I346" i="5"/>
  <c r="H346" i="5"/>
  <c r="G346" i="5"/>
  <c r="F346" i="5"/>
  <c r="E346" i="5"/>
  <c r="D346" i="5"/>
  <c r="C346" i="5"/>
  <c r="I345" i="5"/>
  <c r="H345" i="5"/>
  <c r="G345" i="5"/>
  <c r="F345" i="5"/>
  <c r="E345" i="5"/>
  <c r="D345" i="5"/>
  <c r="C345" i="5"/>
  <c r="I344" i="5"/>
  <c r="H344" i="5"/>
  <c r="G344" i="5"/>
  <c r="F344" i="5"/>
  <c r="E344" i="5"/>
  <c r="D344" i="5"/>
  <c r="C344" i="5"/>
  <c r="I343" i="5"/>
  <c r="H343" i="5"/>
  <c r="G343" i="5"/>
  <c r="F343" i="5"/>
  <c r="E343" i="5"/>
  <c r="D343" i="5"/>
  <c r="C343" i="5"/>
  <c r="I342" i="5"/>
  <c r="H342" i="5"/>
  <c r="G342" i="5"/>
  <c r="F342" i="5"/>
  <c r="E342" i="5"/>
  <c r="D342" i="5"/>
  <c r="C342" i="5"/>
  <c r="I341" i="5"/>
  <c r="H341" i="5"/>
  <c r="G341" i="5"/>
  <c r="F341" i="5"/>
  <c r="E341" i="5"/>
  <c r="D341" i="5"/>
  <c r="C341" i="5"/>
  <c r="I340" i="5"/>
  <c r="H340" i="5"/>
  <c r="G340" i="5"/>
  <c r="F340" i="5"/>
  <c r="E340" i="5"/>
  <c r="D340" i="5"/>
  <c r="C340" i="5"/>
  <c r="I339" i="5"/>
  <c r="H339" i="5"/>
  <c r="G339" i="5"/>
  <c r="F339" i="5"/>
  <c r="E339" i="5"/>
  <c r="D339" i="5"/>
  <c r="C339" i="5"/>
  <c r="I338" i="5"/>
  <c r="H338" i="5"/>
  <c r="G338" i="5"/>
  <c r="F338" i="5"/>
  <c r="E338" i="5"/>
  <c r="D338" i="5"/>
  <c r="C338" i="5"/>
  <c r="I337" i="5"/>
  <c r="H337" i="5"/>
  <c r="G337" i="5"/>
  <c r="F337" i="5"/>
  <c r="E337" i="5"/>
  <c r="D337" i="5"/>
  <c r="C337" i="5"/>
  <c r="I336" i="5"/>
  <c r="H336" i="5"/>
  <c r="G336" i="5"/>
  <c r="F336" i="5"/>
  <c r="E336" i="5"/>
  <c r="D336" i="5"/>
  <c r="C336" i="5"/>
  <c r="I335" i="5"/>
  <c r="H335" i="5"/>
  <c r="G335" i="5"/>
  <c r="F335" i="5"/>
  <c r="E335" i="5"/>
  <c r="D335" i="5"/>
  <c r="C335" i="5"/>
  <c r="I334" i="5"/>
  <c r="H334" i="5"/>
  <c r="G334" i="5"/>
  <c r="F334" i="5"/>
  <c r="E334" i="5"/>
  <c r="D334" i="5"/>
  <c r="C334" i="5"/>
  <c r="I333" i="5"/>
  <c r="H333" i="5"/>
  <c r="G333" i="5"/>
  <c r="F333" i="5"/>
  <c r="E333" i="5"/>
  <c r="D333" i="5"/>
  <c r="C333" i="5"/>
  <c r="I332" i="5"/>
  <c r="H332" i="5"/>
  <c r="G332" i="5"/>
  <c r="F332" i="5"/>
  <c r="E332" i="5"/>
  <c r="D332" i="5"/>
  <c r="C332" i="5"/>
  <c r="I331" i="5"/>
  <c r="H331" i="5"/>
  <c r="G331" i="5"/>
  <c r="F331" i="5"/>
  <c r="E331" i="5"/>
  <c r="D331" i="5"/>
  <c r="C331" i="5"/>
  <c r="I330" i="5"/>
  <c r="H330" i="5"/>
  <c r="G330" i="5"/>
  <c r="F330" i="5"/>
  <c r="E330" i="5"/>
  <c r="D330" i="5"/>
  <c r="C330" i="5"/>
  <c r="I329" i="5"/>
  <c r="H329" i="5"/>
  <c r="G329" i="5"/>
  <c r="F329" i="5"/>
  <c r="E329" i="5"/>
  <c r="D329" i="5"/>
  <c r="C329" i="5"/>
  <c r="I328" i="5"/>
  <c r="H328" i="5"/>
  <c r="G328" i="5"/>
  <c r="F328" i="5"/>
  <c r="E328" i="5"/>
  <c r="D328" i="5"/>
  <c r="C328" i="5"/>
  <c r="I327" i="5"/>
  <c r="H327" i="5"/>
  <c r="G327" i="5"/>
  <c r="F327" i="5"/>
  <c r="E327" i="5"/>
  <c r="D327" i="5"/>
  <c r="C327" i="5"/>
  <c r="I326" i="5"/>
  <c r="H326" i="5"/>
  <c r="G326" i="5"/>
  <c r="F326" i="5"/>
  <c r="E326" i="5"/>
  <c r="D326" i="5"/>
  <c r="C326" i="5"/>
  <c r="I325" i="5"/>
  <c r="H325" i="5"/>
  <c r="G325" i="5"/>
  <c r="F325" i="5"/>
  <c r="E325" i="5"/>
  <c r="D325" i="5"/>
  <c r="C325" i="5"/>
  <c r="I324" i="5"/>
  <c r="H324" i="5"/>
  <c r="G324" i="5"/>
  <c r="F324" i="5"/>
  <c r="E324" i="5"/>
  <c r="D324" i="5"/>
  <c r="C324" i="5"/>
  <c r="I323" i="5"/>
  <c r="H323" i="5"/>
  <c r="G323" i="5"/>
  <c r="F323" i="5"/>
  <c r="E323" i="5"/>
  <c r="D323" i="5"/>
  <c r="C323" i="5"/>
  <c r="I322" i="5"/>
  <c r="H322" i="5"/>
  <c r="G322" i="5"/>
  <c r="F322" i="5"/>
  <c r="E322" i="5"/>
  <c r="D322" i="5"/>
  <c r="C322" i="5"/>
  <c r="I321" i="5"/>
  <c r="H321" i="5"/>
  <c r="G321" i="5"/>
  <c r="F321" i="5"/>
  <c r="E321" i="5"/>
  <c r="D321" i="5"/>
  <c r="C321" i="5"/>
  <c r="I320" i="5"/>
  <c r="H320" i="5"/>
  <c r="G320" i="5"/>
  <c r="F320" i="5"/>
  <c r="E320" i="5"/>
  <c r="D320" i="5"/>
  <c r="C320" i="5"/>
  <c r="I319" i="5"/>
  <c r="H319" i="5"/>
  <c r="G319" i="5"/>
  <c r="F319" i="5"/>
  <c r="E319" i="5"/>
  <c r="D319" i="5"/>
  <c r="C319" i="5"/>
  <c r="I318" i="5"/>
  <c r="H318" i="5"/>
  <c r="G318" i="5"/>
  <c r="F318" i="5"/>
  <c r="E318" i="5"/>
  <c r="D318" i="5"/>
  <c r="C318" i="5"/>
  <c r="I317" i="5"/>
  <c r="H317" i="5"/>
  <c r="G317" i="5"/>
  <c r="F317" i="5"/>
  <c r="E317" i="5"/>
  <c r="D317" i="5"/>
  <c r="C317" i="5"/>
  <c r="I316" i="5"/>
  <c r="H316" i="5"/>
  <c r="G316" i="5"/>
  <c r="F316" i="5"/>
  <c r="E316" i="5"/>
  <c r="D316" i="5"/>
  <c r="C316" i="5"/>
  <c r="I315" i="5"/>
  <c r="H315" i="5"/>
  <c r="G315" i="5"/>
  <c r="F315" i="5"/>
  <c r="E315" i="5"/>
  <c r="D315" i="5"/>
  <c r="C315" i="5"/>
  <c r="I314" i="5"/>
  <c r="H314" i="5"/>
  <c r="G314" i="5"/>
  <c r="F314" i="5"/>
  <c r="E314" i="5"/>
  <c r="D314" i="5"/>
  <c r="C314" i="5"/>
  <c r="I313" i="5"/>
  <c r="H313" i="5"/>
  <c r="G313" i="5"/>
  <c r="F313" i="5"/>
  <c r="E313" i="5"/>
  <c r="D313" i="5"/>
  <c r="C313" i="5"/>
  <c r="I312" i="5"/>
  <c r="H312" i="5"/>
  <c r="G312" i="5"/>
  <c r="F312" i="5"/>
  <c r="E312" i="5"/>
  <c r="D312" i="5"/>
  <c r="C312" i="5"/>
  <c r="I311" i="5"/>
  <c r="H311" i="5"/>
  <c r="G311" i="5"/>
  <c r="F311" i="5"/>
  <c r="E311" i="5"/>
  <c r="D311" i="5"/>
  <c r="C311" i="5"/>
  <c r="I310" i="5"/>
  <c r="H310" i="5"/>
  <c r="G310" i="5"/>
  <c r="F310" i="5"/>
  <c r="E310" i="5"/>
  <c r="D310" i="5"/>
  <c r="C310" i="5"/>
  <c r="I309" i="5"/>
  <c r="H309" i="5"/>
  <c r="G309" i="5"/>
  <c r="F309" i="5"/>
  <c r="E309" i="5"/>
  <c r="D309" i="5"/>
  <c r="C309" i="5"/>
  <c r="I308" i="5"/>
  <c r="H308" i="5"/>
  <c r="G308" i="5"/>
  <c r="F308" i="5"/>
  <c r="E308" i="5"/>
  <c r="D308" i="5"/>
  <c r="C308" i="5"/>
  <c r="I307" i="5"/>
  <c r="H307" i="5"/>
  <c r="G307" i="5"/>
  <c r="F307" i="5"/>
  <c r="E307" i="5"/>
  <c r="D307" i="5"/>
  <c r="C307" i="5"/>
  <c r="I306" i="5"/>
  <c r="H306" i="5"/>
  <c r="G306" i="5"/>
  <c r="F306" i="5"/>
  <c r="E306" i="5"/>
  <c r="D306" i="5"/>
  <c r="C306" i="5"/>
  <c r="I305" i="5"/>
  <c r="H305" i="5"/>
  <c r="G305" i="5"/>
  <c r="F305" i="5"/>
  <c r="E305" i="5"/>
  <c r="D305" i="5"/>
  <c r="C305" i="5"/>
  <c r="I304" i="5"/>
  <c r="H304" i="5"/>
  <c r="G304" i="5"/>
  <c r="F304" i="5"/>
  <c r="E304" i="5"/>
  <c r="D304" i="5"/>
  <c r="C304" i="5"/>
  <c r="I303" i="5"/>
  <c r="H303" i="5"/>
  <c r="G303" i="5"/>
  <c r="F303" i="5"/>
  <c r="E303" i="5"/>
  <c r="D303" i="5"/>
  <c r="C303" i="5"/>
  <c r="I302" i="5"/>
  <c r="H302" i="5"/>
  <c r="G302" i="5"/>
  <c r="F302" i="5"/>
  <c r="E302" i="5"/>
  <c r="D302" i="5"/>
  <c r="C302" i="5"/>
  <c r="I301" i="5"/>
  <c r="H301" i="5"/>
  <c r="G301" i="5"/>
  <c r="F301" i="5"/>
  <c r="E301" i="5"/>
  <c r="D301" i="5"/>
  <c r="C301" i="5"/>
  <c r="I300" i="5"/>
  <c r="H300" i="5"/>
  <c r="G300" i="5"/>
  <c r="F300" i="5"/>
  <c r="E300" i="5"/>
  <c r="D300" i="5"/>
  <c r="C300" i="5"/>
  <c r="I299" i="5"/>
  <c r="H299" i="5"/>
  <c r="G299" i="5"/>
  <c r="F299" i="5"/>
  <c r="E299" i="5"/>
  <c r="D299" i="5"/>
  <c r="C299" i="5"/>
  <c r="I298" i="5"/>
  <c r="H298" i="5"/>
  <c r="G298" i="5"/>
  <c r="F298" i="5"/>
  <c r="E298" i="5"/>
  <c r="D298" i="5"/>
  <c r="C298" i="5"/>
  <c r="I297" i="5"/>
  <c r="H297" i="5"/>
  <c r="G297" i="5"/>
  <c r="F297" i="5"/>
  <c r="E297" i="5"/>
  <c r="D297" i="5"/>
  <c r="C297" i="5"/>
  <c r="I296" i="5"/>
  <c r="H296" i="5"/>
  <c r="G296" i="5"/>
  <c r="F296" i="5"/>
  <c r="E296" i="5"/>
  <c r="D296" i="5"/>
  <c r="C296" i="5"/>
  <c r="I295" i="5"/>
  <c r="H295" i="5"/>
  <c r="G295" i="5"/>
  <c r="F295" i="5"/>
  <c r="E295" i="5"/>
  <c r="D295" i="5"/>
  <c r="C295" i="5"/>
  <c r="I294" i="5"/>
  <c r="H294" i="5"/>
  <c r="G294" i="5"/>
  <c r="F294" i="5"/>
  <c r="E294" i="5"/>
  <c r="D294" i="5"/>
  <c r="C294" i="5"/>
  <c r="I293" i="5"/>
  <c r="H293" i="5"/>
  <c r="G293" i="5"/>
  <c r="F293" i="5"/>
  <c r="E293" i="5"/>
  <c r="D293" i="5"/>
  <c r="C293" i="5"/>
  <c r="I292" i="5"/>
  <c r="H292" i="5"/>
  <c r="G292" i="5"/>
  <c r="F292" i="5"/>
  <c r="E292" i="5"/>
  <c r="D292" i="5"/>
  <c r="C292" i="5"/>
  <c r="I291" i="5"/>
  <c r="H291" i="5"/>
  <c r="G291" i="5"/>
  <c r="F291" i="5"/>
  <c r="E291" i="5"/>
  <c r="D291" i="5"/>
  <c r="C291" i="5"/>
  <c r="I290" i="5"/>
  <c r="H290" i="5"/>
  <c r="G290" i="5"/>
  <c r="F290" i="5"/>
  <c r="E290" i="5"/>
  <c r="D290" i="5"/>
  <c r="C290" i="5"/>
  <c r="I289" i="5"/>
  <c r="H289" i="5"/>
  <c r="G289" i="5"/>
  <c r="F289" i="5"/>
  <c r="E289" i="5"/>
  <c r="D289" i="5"/>
  <c r="C289" i="5"/>
  <c r="I288" i="5"/>
  <c r="H288" i="5"/>
  <c r="G288" i="5"/>
  <c r="F288" i="5"/>
  <c r="E288" i="5"/>
  <c r="D288" i="5"/>
  <c r="C288" i="5"/>
  <c r="I287" i="5"/>
  <c r="H287" i="5"/>
  <c r="G287" i="5"/>
  <c r="F287" i="5"/>
  <c r="E287" i="5"/>
  <c r="D287" i="5"/>
  <c r="C287" i="5"/>
  <c r="I286" i="5"/>
  <c r="H286" i="5"/>
  <c r="G286" i="5"/>
  <c r="F286" i="5"/>
  <c r="E286" i="5"/>
  <c r="D286" i="5"/>
  <c r="C286" i="5"/>
  <c r="I285" i="5"/>
  <c r="H285" i="5"/>
  <c r="G285" i="5"/>
  <c r="F285" i="5"/>
  <c r="E285" i="5"/>
  <c r="D285" i="5"/>
  <c r="C285" i="5"/>
  <c r="I284" i="5"/>
  <c r="H284" i="5"/>
  <c r="G284" i="5"/>
  <c r="F284" i="5"/>
  <c r="E284" i="5"/>
  <c r="D284" i="5"/>
  <c r="C284" i="5"/>
  <c r="I283" i="5"/>
  <c r="H283" i="5"/>
  <c r="G283" i="5"/>
  <c r="F283" i="5"/>
  <c r="E283" i="5"/>
  <c r="D283" i="5"/>
  <c r="C283" i="5"/>
  <c r="I282" i="5"/>
  <c r="H282" i="5"/>
  <c r="G282" i="5"/>
  <c r="F282" i="5"/>
  <c r="E282" i="5"/>
  <c r="D282" i="5"/>
  <c r="C282" i="5"/>
  <c r="I281" i="5"/>
  <c r="H281" i="5"/>
  <c r="G281" i="5"/>
  <c r="F281" i="5"/>
  <c r="E281" i="5"/>
  <c r="D281" i="5"/>
  <c r="C281" i="5"/>
  <c r="I280" i="5"/>
  <c r="H280" i="5"/>
  <c r="G280" i="5"/>
  <c r="F280" i="5"/>
  <c r="E280" i="5"/>
  <c r="D280" i="5"/>
  <c r="C280" i="5"/>
  <c r="I279" i="5"/>
  <c r="H279" i="5"/>
  <c r="G279" i="5"/>
  <c r="F279" i="5"/>
  <c r="E279" i="5"/>
  <c r="D279" i="5"/>
  <c r="C279" i="5"/>
  <c r="I278" i="5"/>
  <c r="H278" i="5"/>
  <c r="G278" i="5"/>
  <c r="F278" i="5"/>
  <c r="E278" i="5"/>
  <c r="D278" i="5"/>
  <c r="C278" i="5"/>
  <c r="I277" i="5"/>
  <c r="H277" i="5"/>
  <c r="G277" i="5"/>
  <c r="F277" i="5"/>
  <c r="E277" i="5"/>
  <c r="D277" i="5"/>
  <c r="C277" i="5"/>
  <c r="I276" i="5"/>
  <c r="H276" i="5"/>
  <c r="G276" i="5"/>
  <c r="F276" i="5"/>
  <c r="E276" i="5"/>
  <c r="D276" i="5"/>
  <c r="C276" i="5"/>
  <c r="I275" i="5"/>
  <c r="H275" i="5"/>
  <c r="G275" i="5"/>
  <c r="F275" i="5"/>
  <c r="E275" i="5"/>
  <c r="D275" i="5"/>
  <c r="C275" i="5"/>
  <c r="I274" i="5"/>
  <c r="H274" i="5"/>
  <c r="G274" i="5"/>
  <c r="F274" i="5"/>
  <c r="E274" i="5"/>
  <c r="D274" i="5"/>
  <c r="C274" i="5"/>
  <c r="I273" i="5"/>
  <c r="H273" i="5"/>
  <c r="G273" i="5"/>
  <c r="F273" i="5"/>
  <c r="E273" i="5"/>
  <c r="D273" i="5"/>
  <c r="C273" i="5"/>
  <c r="I272" i="5"/>
  <c r="H272" i="5"/>
  <c r="G272" i="5"/>
  <c r="F272" i="5"/>
  <c r="E272" i="5"/>
  <c r="D272" i="5"/>
  <c r="C272" i="5"/>
  <c r="I271" i="5"/>
  <c r="H271" i="5"/>
  <c r="G271" i="5"/>
  <c r="F271" i="5"/>
  <c r="E271" i="5"/>
  <c r="D271" i="5"/>
  <c r="C271" i="5"/>
  <c r="I270" i="5"/>
  <c r="H270" i="5"/>
  <c r="G270" i="5"/>
  <c r="F270" i="5"/>
  <c r="E270" i="5"/>
  <c r="D270" i="5"/>
  <c r="C270" i="5"/>
  <c r="I269" i="5"/>
  <c r="H269" i="5"/>
  <c r="G269" i="5"/>
  <c r="F269" i="5"/>
  <c r="E269" i="5"/>
  <c r="D269" i="5"/>
  <c r="C269" i="5"/>
  <c r="I268" i="5"/>
  <c r="H268" i="5"/>
  <c r="G268" i="5"/>
  <c r="F268" i="5"/>
  <c r="E268" i="5"/>
  <c r="D268" i="5"/>
  <c r="C268" i="5"/>
  <c r="I267" i="5"/>
  <c r="H267" i="5"/>
  <c r="G267" i="5"/>
  <c r="F267" i="5"/>
  <c r="E267" i="5"/>
  <c r="D267" i="5"/>
  <c r="C267" i="5"/>
  <c r="I266" i="5"/>
  <c r="H266" i="5"/>
  <c r="G266" i="5"/>
  <c r="F266" i="5"/>
  <c r="E266" i="5"/>
  <c r="D266" i="5"/>
  <c r="C266" i="5"/>
  <c r="I265" i="5"/>
  <c r="H265" i="5"/>
  <c r="G265" i="5"/>
  <c r="F265" i="5"/>
  <c r="E265" i="5"/>
  <c r="D265" i="5"/>
  <c r="C265" i="5"/>
  <c r="I264" i="5"/>
  <c r="H264" i="5"/>
  <c r="G264" i="5"/>
  <c r="F264" i="5"/>
  <c r="E264" i="5"/>
  <c r="D264" i="5"/>
  <c r="C264" i="5"/>
  <c r="I263" i="5"/>
  <c r="H263" i="5"/>
  <c r="G263" i="5"/>
  <c r="F263" i="5"/>
  <c r="E263" i="5"/>
  <c r="D263" i="5"/>
  <c r="C263" i="5"/>
  <c r="I262" i="5"/>
  <c r="H262" i="5"/>
  <c r="G262" i="5"/>
  <c r="F262" i="5"/>
  <c r="E262" i="5"/>
  <c r="D262" i="5"/>
  <c r="C262" i="5"/>
  <c r="I261" i="5"/>
  <c r="H261" i="5"/>
  <c r="G261" i="5"/>
  <c r="F261" i="5"/>
  <c r="E261" i="5"/>
  <c r="D261" i="5"/>
  <c r="C261" i="5"/>
  <c r="I260" i="5"/>
  <c r="H260" i="5"/>
  <c r="G260" i="5"/>
  <c r="F260" i="5"/>
  <c r="E260" i="5"/>
  <c r="D260" i="5"/>
  <c r="C260" i="5"/>
  <c r="I259" i="5"/>
  <c r="H259" i="5"/>
  <c r="G259" i="5"/>
  <c r="F259" i="5"/>
  <c r="E259" i="5"/>
  <c r="D259" i="5"/>
  <c r="C259" i="5"/>
  <c r="I258" i="5"/>
  <c r="H258" i="5"/>
  <c r="G258" i="5"/>
  <c r="F258" i="5"/>
  <c r="E258" i="5"/>
  <c r="D258" i="5"/>
  <c r="C258" i="5"/>
  <c r="I257" i="5"/>
  <c r="H257" i="5"/>
  <c r="G257" i="5"/>
  <c r="F257" i="5"/>
  <c r="E257" i="5"/>
  <c r="D257" i="5"/>
  <c r="C257" i="5"/>
  <c r="I256" i="5"/>
  <c r="H256" i="5"/>
  <c r="G256" i="5"/>
  <c r="F256" i="5"/>
  <c r="E256" i="5"/>
  <c r="D256" i="5"/>
  <c r="C256" i="5"/>
  <c r="I255" i="5"/>
  <c r="H255" i="5"/>
  <c r="G255" i="5"/>
  <c r="F255" i="5"/>
  <c r="E255" i="5"/>
  <c r="D255" i="5"/>
  <c r="C255" i="5"/>
  <c r="I254" i="5"/>
  <c r="H254" i="5"/>
  <c r="G254" i="5"/>
  <c r="F254" i="5"/>
  <c r="E254" i="5"/>
  <c r="D254" i="5"/>
  <c r="C254" i="5"/>
  <c r="I253" i="5"/>
  <c r="H253" i="5"/>
  <c r="G253" i="5"/>
  <c r="F253" i="5"/>
  <c r="E253" i="5"/>
  <c r="D253" i="5"/>
  <c r="C253" i="5"/>
  <c r="I252" i="5"/>
  <c r="H252" i="5"/>
  <c r="G252" i="5"/>
  <c r="F252" i="5"/>
  <c r="E252" i="5"/>
  <c r="D252" i="5"/>
  <c r="C252" i="5"/>
  <c r="I251" i="5"/>
  <c r="H251" i="5"/>
  <c r="G251" i="5"/>
  <c r="F251" i="5"/>
  <c r="E251" i="5"/>
  <c r="D251" i="5"/>
  <c r="C251" i="5"/>
  <c r="I250" i="5"/>
  <c r="H250" i="5"/>
  <c r="G250" i="5"/>
  <c r="F250" i="5"/>
  <c r="E250" i="5"/>
  <c r="D250" i="5"/>
  <c r="C250" i="5"/>
  <c r="I249" i="5"/>
  <c r="H249" i="5"/>
  <c r="G249" i="5"/>
  <c r="F249" i="5"/>
  <c r="E249" i="5"/>
  <c r="D249" i="5"/>
  <c r="C249" i="5"/>
  <c r="I248" i="5"/>
  <c r="H248" i="5"/>
  <c r="G248" i="5"/>
  <c r="F248" i="5"/>
  <c r="E248" i="5"/>
  <c r="D248" i="5"/>
  <c r="C248" i="5"/>
  <c r="I247" i="5"/>
  <c r="H247" i="5"/>
  <c r="G247" i="5"/>
  <c r="F247" i="5"/>
  <c r="E247" i="5"/>
  <c r="D247" i="5"/>
  <c r="C247" i="5"/>
  <c r="I246" i="5"/>
  <c r="H246" i="5"/>
  <c r="G246" i="5"/>
  <c r="F246" i="5"/>
  <c r="E246" i="5"/>
  <c r="D246" i="5"/>
  <c r="C246" i="5"/>
  <c r="I245" i="5"/>
  <c r="H245" i="5"/>
  <c r="G245" i="5"/>
  <c r="F245" i="5"/>
  <c r="E245" i="5"/>
  <c r="D245" i="5"/>
  <c r="C245" i="5"/>
  <c r="I244" i="5"/>
  <c r="H244" i="5"/>
  <c r="G244" i="5"/>
  <c r="F244" i="5"/>
  <c r="E244" i="5"/>
  <c r="D244" i="5"/>
  <c r="C244" i="5"/>
  <c r="I243" i="5"/>
  <c r="H243" i="5"/>
  <c r="G243" i="5"/>
  <c r="F243" i="5"/>
  <c r="E243" i="5"/>
  <c r="D243" i="5"/>
  <c r="C243" i="5"/>
  <c r="I242" i="5"/>
  <c r="H242" i="5"/>
  <c r="G242" i="5"/>
  <c r="F242" i="5"/>
  <c r="E242" i="5"/>
  <c r="D242" i="5"/>
  <c r="C242" i="5"/>
  <c r="I241" i="5"/>
  <c r="H241" i="5"/>
  <c r="G241" i="5"/>
  <c r="F241" i="5"/>
  <c r="E241" i="5"/>
  <c r="D241" i="5"/>
  <c r="C241" i="5"/>
  <c r="I240" i="5"/>
  <c r="H240" i="5"/>
  <c r="G240" i="5"/>
  <c r="F240" i="5"/>
  <c r="E240" i="5"/>
  <c r="D240" i="5"/>
  <c r="C240" i="5"/>
  <c r="I239" i="5"/>
  <c r="H239" i="5"/>
  <c r="G239" i="5"/>
  <c r="F239" i="5"/>
  <c r="E239" i="5"/>
  <c r="D239" i="5"/>
  <c r="C239" i="5"/>
  <c r="I238" i="5"/>
  <c r="H238" i="5"/>
  <c r="G238" i="5"/>
  <c r="F238" i="5"/>
  <c r="E238" i="5"/>
  <c r="D238" i="5"/>
  <c r="C238" i="5"/>
  <c r="I237" i="5"/>
  <c r="H237" i="5"/>
  <c r="G237" i="5"/>
  <c r="F237" i="5"/>
  <c r="E237" i="5"/>
  <c r="D237" i="5"/>
  <c r="C237" i="5"/>
  <c r="I236" i="5"/>
  <c r="H236" i="5"/>
  <c r="G236" i="5"/>
  <c r="F236" i="5"/>
  <c r="E236" i="5"/>
  <c r="D236" i="5"/>
  <c r="C236" i="5"/>
  <c r="I235" i="5"/>
  <c r="H235" i="5"/>
  <c r="G235" i="5"/>
  <c r="F235" i="5"/>
  <c r="E235" i="5"/>
  <c r="D235" i="5"/>
  <c r="C235" i="5"/>
  <c r="I234" i="5"/>
  <c r="H234" i="5"/>
  <c r="G234" i="5"/>
  <c r="F234" i="5"/>
  <c r="E234" i="5"/>
  <c r="D234" i="5"/>
  <c r="C234" i="5"/>
  <c r="I233" i="5"/>
  <c r="H233" i="5"/>
  <c r="G233" i="5"/>
  <c r="F233" i="5"/>
  <c r="E233" i="5"/>
  <c r="D233" i="5"/>
  <c r="C233" i="5"/>
  <c r="I232" i="5"/>
  <c r="H232" i="5"/>
  <c r="G232" i="5"/>
  <c r="F232" i="5"/>
  <c r="E232" i="5"/>
  <c r="D232" i="5"/>
  <c r="C232" i="5"/>
  <c r="I231" i="5"/>
  <c r="H231" i="5"/>
  <c r="G231" i="5"/>
  <c r="F231" i="5"/>
  <c r="E231" i="5"/>
  <c r="D231" i="5"/>
  <c r="C231" i="5"/>
  <c r="I230" i="5"/>
  <c r="H230" i="5"/>
  <c r="G230" i="5"/>
  <c r="F230" i="5"/>
  <c r="E230" i="5"/>
  <c r="D230" i="5"/>
  <c r="C230" i="5"/>
  <c r="I229" i="5"/>
  <c r="H229" i="5"/>
  <c r="G229" i="5"/>
  <c r="F229" i="5"/>
  <c r="E229" i="5"/>
  <c r="D229" i="5"/>
  <c r="C229" i="5"/>
  <c r="I228" i="5"/>
  <c r="H228" i="5"/>
  <c r="G228" i="5"/>
  <c r="F228" i="5"/>
  <c r="E228" i="5"/>
  <c r="D228" i="5"/>
  <c r="C228" i="5"/>
  <c r="I227" i="5"/>
  <c r="H227" i="5"/>
  <c r="G227" i="5"/>
  <c r="F227" i="5"/>
  <c r="E227" i="5"/>
  <c r="D227" i="5"/>
  <c r="C227" i="5"/>
  <c r="I226" i="5"/>
  <c r="H226" i="5"/>
  <c r="G226" i="5"/>
  <c r="F226" i="5"/>
  <c r="E226" i="5"/>
  <c r="D226" i="5"/>
  <c r="C226" i="5"/>
  <c r="I225" i="5"/>
  <c r="H225" i="5"/>
  <c r="G225" i="5"/>
  <c r="F225" i="5"/>
  <c r="E225" i="5"/>
  <c r="D225" i="5"/>
  <c r="C225" i="5"/>
  <c r="I224" i="5"/>
  <c r="H224" i="5"/>
  <c r="G224" i="5"/>
  <c r="F224" i="5"/>
  <c r="E224" i="5"/>
  <c r="D224" i="5"/>
  <c r="C224" i="5"/>
  <c r="I223" i="5"/>
  <c r="H223" i="5"/>
  <c r="G223" i="5"/>
  <c r="F223" i="5"/>
  <c r="E223" i="5"/>
  <c r="D223" i="5"/>
  <c r="C223" i="5"/>
  <c r="I222" i="5"/>
  <c r="H222" i="5"/>
  <c r="G222" i="5"/>
  <c r="F222" i="5"/>
  <c r="E222" i="5"/>
  <c r="D222" i="5"/>
  <c r="C222" i="5"/>
  <c r="I221" i="5"/>
  <c r="H221" i="5"/>
  <c r="G221" i="5"/>
  <c r="F221" i="5"/>
  <c r="E221" i="5"/>
  <c r="D221" i="5"/>
  <c r="C221" i="5"/>
  <c r="I220" i="5"/>
  <c r="H220" i="5"/>
  <c r="G220" i="5"/>
  <c r="F220" i="5"/>
  <c r="E220" i="5"/>
  <c r="D220" i="5"/>
  <c r="C220" i="5"/>
  <c r="I219" i="5"/>
  <c r="H219" i="5"/>
  <c r="G219" i="5"/>
  <c r="F219" i="5"/>
  <c r="E219" i="5"/>
  <c r="D219" i="5"/>
  <c r="C219" i="5"/>
  <c r="I218" i="5"/>
  <c r="H218" i="5"/>
  <c r="G218" i="5"/>
  <c r="F218" i="5"/>
  <c r="E218" i="5"/>
  <c r="D218" i="5"/>
  <c r="C218" i="5"/>
  <c r="I217" i="5"/>
  <c r="H217" i="5"/>
  <c r="G217" i="5"/>
  <c r="F217" i="5"/>
  <c r="E217" i="5"/>
  <c r="D217" i="5"/>
  <c r="C217" i="5"/>
  <c r="I216" i="5"/>
  <c r="H216" i="5"/>
  <c r="G216" i="5"/>
  <c r="F216" i="5"/>
  <c r="E216" i="5"/>
  <c r="D216" i="5"/>
  <c r="C216" i="5"/>
  <c r="I215" i="5"/>
  <c r="H215" i="5"/>
  <c r="G215" i="5"/>
  <c r="F215" i="5"/>
  <c r="E215" i="5"/>
  <c r="D215" i="5"/>
  <c r="C215" i="5"/>
  <c r="I214" i="5"/>
  <c r="H214" i="5"/>
  <c r="G214" i="5"/>
  <c r="F214" i="5"/>
  <c r="E214" i="5"/>
  <c r="D214" i="5"/>
  <c r="C214" i="5"/>
  <c r="I213" i="5"/>
  <c r="H213" i="5"/>
  <c r="G213" i="5"/>
  <c r="F213" i="5"/>
  <c r="E213" i="5"/>
  <c r="D213" i="5"/>
  <c r="C213" i="5"/>
  <c r="I212" i="5"/>
  <c r="H212" i="5"/>
  <c r="G212" i="5"/>
  <c r="F212" i="5"/>
  <c r="E212" i="5"/>
  <c r="D212" i="5"/>
  <c r="C212" i="5"/>
  <c r="I211" i="5"/>
  <c r="H211" i="5"/>
  <c r="G211" i="5"/>
  <c r="F211" i="5"/>
  <c r="E211" i="5"/>
  <c r="D211" i="5"/>
  <c r="C211" i="5"/>
  <c r="I210" i="5"/>
  <c r="H210" i="5"/>
  <c r="G210" i="5"/>
  <c r="F210" i="5"/>
  <c r="E210" i="5"/>
  <c r="D210" i="5"/>
  <c r="C210" i="5"/>
  <c r="I209" i="5"/>
  <c r="H209" i="5"/>
  <c r="G209" i="5"/>
  <c r="F209" i="5"/>
  <c r="E209" i="5"/>
  <c r="D209" i="5"/>
  <c r="C209" i="5"/>
  <c r="I208" i="5"/>
  <c r="H208" i="5"/>
  <c r="G208" i="5"/>
  <c r="F208" i="5"/>
  <c r="E208" i="5"/>
  <c r="D208" i="5"/>
  <c r="C208" i="5"/>
  <c r="I207" i="5"/>
  <c r="H207" i="5"/>
  <c r="G207" i="5"/>
  <c r="F207" i="5"/>
  <c r="E207" i="5"/>
  <c r="D207" i="5"/>
  <c r="C207" i="5"/>
  <c r="I206" i="5"/>
  <c r="H206" i="5"/>
  <c r="G206" i="5"/>
  <c r="F206" i="5"/>
  <c r="E206" i="5"/>
  <c r="D206" i="5"/>
  <c r="C206" i="5"/>
  <c r="I205" i="5"/>
  <c r="H205" i="5"/>
  <c r="G205" i="5"/>
  <c r="F205" i="5"/>
  <c r="E205" i="5"/>
  <c r="D205" i="5"/>
  <c r="C205" i="5"/>
  <c r="I204" i="5"/>
  <c r="H204" i="5"/>
  <c r="G204" i="5"/>
  <c r="F204" i="5"/>
  <c r="E204" i="5"/>
  <c r="D204" i="5"/>
  <c r="C204" i="5"/>
  <c r="I203" i="5"/>
  <c r="H203" i="5"/>
  <c r="G203" i="5"/>
  <c r="F203" i="5"/>
  <c r="E203" i="5"/>
  <c r="D203" i="5"/>
  <c r="C203" i="5"/>
  <c r="I202" i="5"/>
  <c r="H202" i="5"/>
  <c r="G202" i="5"/>
  <c r="F202" i="5"/>
  <c r="E202" i="5"/>
  <c r="D202" i="5"/>
  <c r="C202" i="5"/>
  <c r="I201" i="5"/>
  <c r="H201" i="5"/>
  <c r="G201" i="5"/>
  <c r="F201" i="5"/>
  <c r="E201" i="5"/>
  <c r="D201" i="5"/>
  <c r="C201" i="5"/>
  <c r="I200" i="5"/>
  <c r="H200" i="5"/>
  <c r="G200" i="5"/>
  <c r="F200" i="5"/>
  <c r="E200" i="5"/>
  <c r="D200" i="5"/>
  <c r="C200" i="5"/>
  <c r="I199" i="5"/>
  <c r="H199" i="5"/>
  <c r="G199" i="5"/>
  <c r="F199" i="5"/>
  <c r="E199" i="5"/>
  <c r="D199" i="5"/>
  <c r="C199" i="5"/>
  <c r="I198" i="5"/>
  <c r="H198" i="5"/>
  <c r="G198" i="5"/>
  <c r="F198" i="5"/>
  <c r="E198" i="5"/>
  <c r="D198" i="5"/>
  <c r="C198" i="5"/>
  <c r="I197" i="5"/>
  <c r="H197" i="5"/>
  <c r="G197" i="5"/>
  <c r="F197" i="5"/>
  <c r="E197" i="5"/>
  <c r="D197" i="5"/>
  <c r="C197" i="5"/>
  <c r="I196" i="5"/>
  <c r="H196" i="5"/>
  <c r="G196" i="5"/>
  <c r="F196" i="5"/>
  <c r="E196" i="5"/>
  <c r="D196" i="5"/>
  <c r="C196" i="5"/>
  <c r="I195" i="5"/>
  <c r="H195" i="5"/>
  <c r="G195" i="5"/>
  <c r="F195" i="5"/>
  <c r="E195" i="5"/>
  <c r="D195" i="5"/>
  <c r="C195" i="5"/>
  <c r="I194" i="5"/>
  <c r="H194" i="5"/>
  <c r="G194" i="5"/>
  <c r="F194" i="5"/>
  <c r="E194" i="5"/>
  <c r="D194" i="5"/>
  <c r="C194" i="5"/>
  <c r="I193" i="5"/>
  <c r="H193" i="5"/>
  <c r="G193" i="5"/>
  <c r="F193" i="5"/>
  <c r="E193" i="5"/>
  <c r="D193" i="5"/>
  <c r="C193" i="5"/>
  <c r="I192" i="5"/>
  <c r="H192" i="5"/>
  <c r="G192" i="5"/>
  <c r="F192" i="5"/>
  <c r="E192" i="5"/>
  <c r="D192" i="5"/>
  <c r="C192" i="5"/>
  <c r="I191" i="5"/>
  <c r="H191" i="5"/>
  <c r="G191" i="5"/>
  <c r="F191" i="5"/>
  <c r="E191" i="5"/>
  <c r="D191" i="5"/>
  <c r="C191" i="5"/>
  <c r="I190" i="5"/>
  <c r="H190" i="5"/>
  <c r="G190" i="5"/>
  <c r="F190" i="5"/>
  <c r="E190" i="5"/>
  <c r="D190" i="5"/>
  <c r="C190" i="5"/>
  <c r="I189" i="5"/>
  <c r="H189" i="5"/>
  <c r="G189" i="5"/>
  <c r="F189" i="5"/>
  <c r="E189" i="5"/>
  <c r="D189" i="5"/>
  <c r="C189" i="5"/>
  <c r="I188" i="5"/>
  <c r="H188" i="5"/>
  <c r="G188" i="5"/>
  <c r="F188" i="5"/>
  <c r="E188" i="5"/>
  <c r="D188" i="5"/>
  <c r="C188" i="5"/>
  <c r="I187" i="5"/>
  <c r="H187" i="5"/>
  <c r="G187" i="5"/>
  <c r="F187" i="5"/>
  <c r="E187" i="5"/>
  <c r="D187" i="5"/>
  <c r="C187" i="5"/>
  <c r="I186" i="5"/>
  <c r="H186" i="5"/>
  <c r="G186" i="5"/>
  <c r="F186" i="5"/>
  <c r="E186" i="5"/>
  <c r="D186" i="5"/>
  <c r="C186" i="5"/>
  <c r="I185" i="5"/>
  <c r="H185" i="5"/>
  <c r="G185" i="5"/>
  <c r="F185" i="5"/>
  <c r="E185" i="5"/>
  <c r="D185" i="5"/>
  <c r="C185" i="5"/>
  <c r="I184" i="5"/>
  <c r="H184" i="5"/>
  <c r="G184" i="5"/>
  <c r="F184" i="5"/>
  <c r="E184" i="5"/>
  <c r="D184" i="5"/>
  <c r="C184" i="5"/>
  <c r="I183" i="5"/>
  <c r="H183" i="5"/>
  <c r="G183" i="5"/>
  <c r="F183" i="5"/>
  <c r="E183" i="5"/>
  <c r="D183" i="5"/>
  <c r="C183" i="5"/>
  <c r="I182" i="5"/>
  <c r="H182" i="5"/>
  <c r="G182" i="5"/>
  <c r="F182" i="5"/>
  <c r="E182" i="5"/>
  <c r="D182" i="5"/>
  <c r="C182" i="5"/>
  <c r="I181" i="5"/>
  <c r="H181" i="5"/>
  <c r="G181" i="5"/>
  <c r="F181" i="5"/>
  <c r="E181" i="5"/>
  <c r="D181" i="5"/>
  <c r="C181" i="5"/>
  <c r="I180" i="5"/>
  <c r="H180" i="5"/>
  <c r="G180" i="5"/>
  <c r="F180" i="5"/>
  <c r="E180" i="5"/>
  <c r="D180" i="5"/>
  <c r="C180" i="5"/>
  <c r="I179" i="5"/>
  <c r="H179" i="5"/>
  <c r="G179" i="5"/>
  <c r="F179" i="5"/>
  <c r="E179" i="5"/>
  <c r="D179" i="5"/>
  <c r="C179" i="5"/>
  <c r="I178" i="5"/>
  <c r="H178" i="5"/>
  <c r="G178" i="5"/>
  <c r="F178" i="5"/>
  <c r="E178" i="5"/>
  <c r="D178" i="5"/>
  <c r="C178" i="5"/>
  <c r="I177" i="5"/>
  <c r="H177" i="5"/>
  <c r="G177" i="5"/>
  <c r="F177" i="5"/>
  <c r="E177" i="5"/>
  <c r="D177" i="5"/>
  <c r="C177" i="5"/>
  <c r="I176" i="5"/>
  <c r="H176" i="5"/>
  <c r="G176" i="5"/>
  <c r="F176" i="5"/>
  <c r="E176" i="5"/>
  <c r="D176" i="5"/>
  <c r="C176" i="5"/>
  <c r="I175" i="5"/>
  <c r="H175" i="5"/>
  <c r="G175" i="5"/>
  <c r="F175" i="5"/>
  <c r="E175" i="5"/>
  <c r="D175" i="5"/>
  <c r="C175" i="5"/>
  <c r="I174" i="5"/>
  <c r="H174" i="5"/>
  <c r="G174" i="5"/>
  <c r="F174" i="5"/>
  <c r="E174" i="5"/>
  <c r="D174" i="5"/>
  <c r="C174" i="5"/>
  <c r="I173" i="5"/>
  <c r="H173" i="5"/>
  <c r="G173" i="5"/>
  <c r="F173" i="5"/>
  <c r="E173" i="5"/>
  <c r="D173" i="5"/>
  <c r="C173" i="5"/>
  <c r="I172" i="5"/>
  <c r="H172" i="5"/>
  <c r="G172" i="5"/>
  <c r="F172" i="5"/>
  <c r="E172" i="5"/>
  <c r="D172" i="5"/>
  <c r="C172" i="5"/>
  <c r="I171" i="5"/>
  <c r="H171" i="5"/>
  <c r="G171" i="5"/>
  <c r="F171" i="5"/>
  <c r="E171" i="5"/>
  <c r="D171" i="5"/>
  <c r="C171" i="5"/>
  <c r="I170" i="5"/>
  <c r="H170" i="5"/>
  <c r="G170" i="5"/>
  <c r="F170" i="5"/>
  <c r="E170" i="5"/>
  <c r="D170" i="5"/>
  <c r="C170" i="5"/>
  <c r="I169" i="5"/>
  <c r="H169" i="5"/>
  <c r="G169" i="5"/>
  <c r="F169" i="5"/>
  <c r="E169" i="5"/>
  <c r="D169" i="5"/>
  <c r="C169" i="5"/>
  <c r="I168" i="5"/>
  <c r="H168" i="5"/>
  <c r="G168" i="5"/>
  <c r="F168" i="5"/>
  <c r="E168" i="5"/>
  <c r="D168" i="5"/>
  <c r="C168" i="5"/>
  <c r="I167" i="5"/>
  <c r="H167" i="5"/>
  <c r="G167" i="5"/>
  <c r="F167" i="5"/>
  <c r="E167" i="5"/>
  <c r="D167" i="5"/>
  <c r="C167" i="5"/>
  <c r="I166" i="5"/>
  <c r="H166" i="5"/>
  <c r="G166" i="5"/>
  <c r="F166" i="5"/>
  <c r="E166" i="5"/>
  <c r="D166" i="5"/>
  <c r="C166" i="5"/>
  <c r="I165" i="5"/>
  <c r="H165" i="5"/>
  <c r="G165" i="5"/>
  <c r="F165" i="5"/>
  <c r="E165" i="5"/>
  <c r="D165" i="5"/>
  <c r="C165" i="5"/>
  <c r="I164" i="5"/>
  <c r="H164" i="5"/>
  <c r="G164" i="5"/>
  <c r="F164" i="5"/>
  <c r="E164" i="5"/>
  <c r="D164" i="5"/>
  <c r="C164" i="5"/>
  <c r="I163" i="5"/>
  <c r="H163" i="5"/>
  <c r="G163" i="5"/>
  <c r="F163" i="5"/>
  <c r="E163" i="5"/>
  <c r="D163" i="5"/>
  <c r="C163" i="5"/>
  <c r="I162" i="5"/>
  <c r="H162" i="5"/>
  <c r="G162" i="5"/>
  <c r="F162" i="5"/>
  <c r="E162" i="5"/>
  <c r="D162" i="5"/>
  <c r="C162" i="5"/>
  <c r="I161" i="5"/>
  <c r="H161" i="5"/>
  <c r="G161" i="5"/>
  <c r="F161" i="5"/>
  <c r="E161" i="5"/>
  <c r="D161" i="5"/>
  <c r="C161" i="5"/>
  <c r="I160" i="5"/>
  <c r="H160" i="5"/>
  <c r="G160" i="5"/>
  <c r="F160" i="5"/>
  <c r="E160" i="5"/>
  <c r="D160" i="5"/>
  <c r="C160" i="5"/>
  <c r="I159" i="5"/>
  <c r="H159" i="5"/>
  <c r="G159" i="5"/>
  <c r="F159" i="5"/>
  <c r="E159" i="5"/>
  <c r="D159" i="5"/>
  <c r="C159" i="5"/>
  <c r="I158" i="5"/>
  <c r="H158" i="5"/>
  <c r="G158" i="5"/>
  <c r="F158" i="5"/>
  <c r="E158" i="5"/>
  <c r="D158" i="5"/>
  <c r="C158" i="5"/>
  <c r="I157" i="5"/>
  <c r="H157" i="5"/>
  <c r="G157" i="5"/>
  <c r="F157" i="5"/>
  <c r="E157" i="5"/>
  <c r="D157" i="5"/>
  <c r="C157" i="5"/>
  <c r="I156" i="5"/>
  <c r="H156" i="5"/>
  <c r="G156" i="5"/>
  <c r="F156" i="5"/>
  <c r="E156" i="5"/>
  <c r="D156" i="5"/>
  <c r="C156" i="5"/>
  <c r="I155" i="5"/>
  <c r="H155" i="5"/>
  <c r="G155" i="5"/>
  <c r="F155" i="5"/>
  <c r="E155" i="5"/>
  <c r="D155" i="5"/>
  <c r="C155" i="5"/>
  <c r="I154" i="5"/>
  <c r="H154" i="5"/>
  <c r="G154" i="5"/>
  <c r="F154" i="5"/>
  <c r="E154" i="5"/>
  <c r="D154" i="5"/>
  <c r="C154" i="5"/>
  <c r="I153" i="5"/>
  <c r="H153" i="5"/>
  <c r="G153" i="5"/>
  <c r="F153" i="5"/>
  <c r="E153" i="5"/>
  <c r="D153" i="5"/>
  <c r="C153" i="5"/>
  <c r="I152" i="5"/>
  <c r="H152" i="5"/>
  <c r="G152" i="5"/>
  <c r="F152" i="5"/>
  <c r="E152" i="5"/>
  <c r="D152" i="5"/>
  <c r="C152" i="5"/>
  <c r="I151" i="5"/>
  <c r="H151" i="5"/>
  <c r="G151" i="5"/>
  <c r="F151" i="5"/>
  <c r="E151" i="5"/>
  <c r="D151" i="5"/>
  <c r="C151" i="5"/>
  <c r="I150" i="5"/>
  <c r="H150" i="5"/>
  <c r="G150" i="5"/>
  <c r="F150" i="5"/>
  <c r="E150" i="5"/>
  <c r="D150" i="5"/>
  <c r="C150" i="5"/>
  <c r="I149" i="5"/>
  <c r="H149" i="5"/>
  <c r="G149" i="5"/>
  <c r="F149" i="5"/>
  <c r="E149" i="5"/>
  <c r="D149" i="5"/>
  <c r="C149" i="5"/>
  <c r="I148" i="5"/>
  <c r="H148" i="5"/>
  <c r="G148" i="5"/>
  <c r="F148" i="5"/>
  <c r="E148" i="5"/>
  <c r="D148" i="5"/>
  <c r="C148" i="5"/>
  <c r="I147" i="5"/>
  <c r="H147" i="5"/>
  <c r="G147" i="5"/>
  <c r="F147" i="5"/>
  <c r="E147" i="5"/>
  <c r="D147" i="5"/>
  <c r="C147" i="5"/>
  <c r="I146" i="5"/>
  <c r="H146" i="5"/>
  <c r="G146" i="5"/>
  <c r="F146" i="5"/>
  <c r="E146" i="5"/>
  <c r="D146" i="5"/>
  <c r="C146" i="5"/>
  <c r="I145" i="5"/>
  <c r="H145" i="5"/>
  <c r="G145" i="5"/>
  <c r="F145" i="5"/>
  <c r="E145" i="5"/>
  <c r="D145" i="5"/>
  <c r="C145" i="5"/>
  <c r="I144" i="5"/>
  <c r="H144" i="5"/>
  <c r="G144" i="5"/>
  <c r="F144" i="5"/>
  <c r="E144" i="5"/>
  <c r="D144" i="5"/>
  <c r="C144" i="5"/>
  <c r="I143" i="5"/>
  <c r="H143" i="5"/>
  <c r="G143" i="5"/>
  <c r="F143" i="5"/>
  <c r="E143" i="5"/>
  <c r="D143" i="5"/>
  <c r="C143" i="5"/>
  <c r="I142" i="5"/>
  <c r="H142" i="5"/>
  <c r="G142" i="5"/>
  <c r="F142" i="5"/>
  <c r="E142" i="5"/>
  <c r="D142" i="5"/>
  <c r="C142" i="5"/>
  <c r="I141" i="5"/>
  <c r="H141" i="5"/>
  <c r="G141" i="5"/>
  <c r="F141" i="5"/>
  <c r="E141" i="5"/>
  <c r="D141" i="5"/>
  <c r="C141" i="5"/>
  <c r="I140" i="5"/>
  <c r="H140" i="5"/>
  <c r="G140" i="5"/>
  <c r="F140" i="5"/>
  <c r="E140" i="5"/>
  <c r="D140" i="5"/>
  <c r="C140" i="5"/>
  <c r="I139" i="5"/>
  <c r="H139" i="5"/>
  <c r="G139" i="5"/>
  <c r="F139" i="5"/>
  <c r="E139" i="5"/>
  <c r="D139" i="5"/>
  <c r="C139" i="5"/>
  <c r="I138" i="5"/>
  <c r="H138" i="5"/>
  <c r="G138" i="5"/>
  <c r="F138" i="5"/>
  <c r="E138" i="5"/>
  <c r="D138" i="5"/>
  <c r="C138" i="5"/>
  <c r="I137" i="5"/>
  <c r="H137" i="5"/>
  <c r="G137" i="5"/>
  <c r="F137" i="5"/>
  <c r="E137" i="5"/>
  <c r="D137" i="5"/>
  <c r="C137" i="5"/>
  <c r="I136" i="5"/>
  <c r="H136" i="5"/>
  <c r="G136" i="5"/>
  <c r="F136" i="5"/>
  <c r="E136" i="5"/>
  <c r="D136" i="5"/>
  <c r="C136" i="5"/>
  <c r="I135" i="5"/>
  <c r="H135" i="5"/>
  <c r="G135" i="5"/>
  <c r="F135" i="5"/>
  <c r="E135" i="5"/>
  <c r="D135" i="5"/>
  <c r="C135" i="5"/>
  <c r="I134" i="5"/>
  <c r="H134" i="5"/>
  <c r="G134" i="5"/>
  <c r="F134" i="5"/>
  <c r="E134" i="5"/>
  <c r="D134" i="5"/>
  <c r="C134" i="5"/>
  <c r="I133" i="5"/>
  <c r="H133" i="5"/>
  <c r="G133" i="5"/>
  <c r="F133" i="5"/>
  <c r="E133" i="5"/>
  <c r="D133" i="5"/>
  <c r="C133" i="5"/>
  <c r="I132" i="5"/>
  <c r="H132" i="5"/>
  <c r="G132" i="5"/>
  <c r="F132" i="5"/>
  <c r="E132" i="5"/>
  <c r="D132" i="5"/>
  <c r="C132" i="5"/>
  <c r="I131" i="5"/>
  <c r="H131" i="5"/>
  <c r="G131" i="5"/>
  <c r="F131" i="5"/>
  <c r="E131" i="5"/>
  <c r="D131" i="5"/>
  <c r="C131" i="5"/>
  <c r="I130" i="5"/>
  <c r="H130" i="5"/>
  <c r="G130" i="5"/>
  <c r="F130" i="5"/>
  <c r="E130" i="5"/>
  <c r="D130" i="5"/>
  <c r="C130" i="5"/>
  <c r="I129" i="5"/>
  <c r="H129" i="5"/>
  <c r="G129" i="5"/>
  <c r="F129" i="5"/>
  <c r="E129" i="5"/>
  <c r="D129" i="5"/>
  <c r="C129" i="5"/>
  <c r="I128" i="5"/>
  <c r="H128" i="5"/>
  <c r="G128" i="5"/>
  <c r="F128" i="5"/>
  <c r="E128" i="5"/>
  <c r="D128" i="5"/>
  <c r="C128" i="5"/>
  <c r="I127" i="5"/>
  <c r="H127" i="5"/>
  <c r="G127" i="5"/>
  <c r="F127" i="5"/>
  <c r="E127" i="5"/>
  <c r="D127" i="5"/>
  <c r="C127" i="5"/>
  <c r="I126" i="5"/>
  <c r="H126" i="5"/>
  <c r="G126" i="5"/>
  <c r="F126" i="5"/>
  <c r="E126" i="5"/>
  <c r="D126" i="5"/>
  <c r="C126" i="5"/>
  <c r="I125" i="5"/>
  <c r="H125" i="5"/>
  <c r="G125" i="5"/>
  <c r="F125" i="5"/>
  <c r="E125" i="5"/>
  <c r="D125" i="5"/>
  <c r="C125" i="5"/>
  <c r="I124" i="5"/>
  <c r="H124" i="5"/>
  <c r="G124" i="5"/>
  <c r="F124" i="5"/>
  <c r="E124" i="5"/>
  <c r="D124" i="5"/>
  <c r="C124" i="5"/>
  <c r="I123" i="5"/>
  <c r="H123" i="5"/>
  <c r="G123" i="5"/>
  <c r="F123" i="5"/>
  <c r="E123" i="5"/>
  <c r="D123" i="5"/>
  <c r="C123" i="5"/>
  <c r="I122" i="5"/>
  <c r="H122" i="5"/>
  <c r="G122" i="5"/>
  <c r="F122" i="5"/>
  <c r="E122" i="5"/>
  <c r="D122" i="5"/>
  <c r="C122" i="5"/>
  <c r="I121" i="5"/>
  <c r="H121" i="5"/>
  <c r="G121" i="5"/>
  <c r="F121" i="5"/>
  <c r="E121" i="5"/>
  <c r="D121" i="5"/>
  <c r="C121" i="5"/>
  <c r="I120" i="5"/>
  <c r="H120" i="5"/>
  <c r="G120" i="5"/>
  <c r="F120" i="5"/>
  <c r="E120" i="5"/>
  <c r="D120" i="5"/>
  <c r="C120" i="5"/>
  <c r="I119" i="5"/>
  <c r="H119" i="5"/>
  <c r="G119" i="5"/>
  <c r="F119" i="5"/>
  <c r="E119" i="5"/>
  <c r="D119" i="5"/>
  <c r="C119" i="5"/>
  <c r="I118" i="5"/>
  <c r="H118" i="5"/>
  <c r="G118" i="5"/>
  <c r="F118" i="5"/>
  <c r="E118" i="5"/>
  <c r="D118" i="5"/>
  <c r="C118" i="5"/>
  <c r="I117" i="5"/>
  <c r="H117" i="5"/>
  <c r="G117" i="5"/>
  <c r="F117" i="5"/>
  <c r="E117" i="5"/>
  <c r="D117" i="5"/>
  <c r="C117" i="5"/>
  <c r="I116" i="5"/>
  <c r="H116" i="5"/>
  <c r="G116" i="5"/>
  <c r="F116" i="5"/>
  <c r="E116" i="5"/>
  <c r="D116" i="5"/>
  <c r="C116" i="5"/>
  <c r="I115" i="5"/>
  <c r="H115" i="5"/>
  <c r="G115" i="5"/>
  <c r="F115" i="5"/>
  <c r="E115" i="5"/>
  <c r="D115" i="5"/>
  <c r="C115" i="5"/>
  <c r="I114" i="5"/>
  <c r="H114" i="5"/>
  <c r="G114" i="5"/>
  <c r="F114" i="5"/>
  <c r="E114" i="5"/>
  <c r="D114" i="5"/>
  <c r="C114" i="5"/>
  <c r="I113" i="5"/>
  <c r="H113" i="5"/>
  <c r="G113" i="5"/>
  <c r="F113" i="5"/>
  <c r="E113" i="5"/>
  <c r="D113" i="5"/>
  <c r="C113" i="5"/>
  <c r="I112" i="5"/>
  <c r="H112" i="5"/>
  <c r="G112" i="5"/>
  <c r="F112" i="5"/>
  <c r="E112" i="5"/>
  <c r="D112" i="5"/>
  <c r="C112" i="5"/>
  <c r="I111" i="5"/>
  <c r="H111" i="5"/>
  <c r="G111" i="5"/>
  <c r="F111" i="5"/>
  <c r="E111" i="5"/>
  <c r="D111" i="5"/>
  <c r="C111" i="5"/>
  <c r="I110" i="5"/>
  <c r="H110" i="5"/>
  <c r="G110" i="5"/>
  <c r="F110" i="5"/>
  <c r="E110" i="5"/>
  <c r="D110" i="5"/>
  <c r="C110" i="5"/>
  <c r="I109" i="5"/>
  <c r="H109" i="5"/>
  <c r="G109" i="5"/>
  <c r="F109" i="5"/>
  <c r="E109" i="5"/>
  <c r="D109" i="5"/>
  <c r="C109" i="5"/>
  <c r="I108" i="5"/>
  <c r="H108" i="5"/>
  <c r="G108" i="5"/>
  <c r="F108" i="5"/>
  <c r="E108" i="5"/>
  <c r="D108" i="5"/>
  <c r="C108" i="5"/>
  <c r="I107" i="5"/>
  <c r="H107" i="5"/>
  <c r="G107" i="5"/>
  <c r="F107" i="5"/>
  <c r="E107" i="5"/>
  <c r="D107" i="5"/>
  <c r="C107" i="5"/>
  <c r="I106" i="5"/>
  <c r="H106" i="5"/>
  <c r="G106" i="5"/>
  <c r="F106" i="5"/>
  <c r="E106" i="5"/>
  <c r="D106" i="5"/>
  <c r="C106" i="5"/>
  <c r="I105" i="5"/>
  <c r="H105" i="5"/>
  <c r="G105" i="5"/>
  <c r="F105" i="5"/>
  <c r="E105" i="5"/>
  <c r="D105" i="5"/>
  <c r="C105" i="5"/>
  <c r="I104" i="5"/>
  <c r="H104" i="5"/>
  <c r="G104" i="5"/>
  <c r="F104" i="5"/>
  <c r="E104" i="5"/>
  <c r="D104" i="5"/>
  <c r="C104" i="5"/>
  <c r="I103" i="5"/>
  <c r="H103" i="5"/>
  <c r="G103" i="5"/>
  <c r="F103" i="5"/>
  <c r="E103" i="5"/>
  <c r="D103" i="5"/>
  <c r="C103" i="5"/>
  <c r="I102" i="5"/>
  <c r="H102" i="5"/>
  <c r="G102" i="5"/>
  <c r="F102" i="5"/>
  <c r="E102" i="5"/>
  <c r="D102" i="5"/>
  <c r="C102" i="5"/>
  <c r="I101" i="5"/>
  <c r="H101" i="5"/>
  <c r="G101" i="5"/>
  <c r="F101" i="5"/>
  <c r="E101" i="5"/>
  <c r="D101" i="5"/>
  <c r="C101" i="5"/>
  <c r="I100" i="5"/>
  <c r="H100" i="5"/>
  <c r="G100" i="5"/>
  <c r="F100" i="5"/>
  <c r="E100" i="5"/>
  <c r="D100" i="5"/>
  <c r="C100" i="5"/>
  <c r="I99" i="5"/>
  <c r="H99" i="5"/>
  <c r="G99" i="5"/>
  <c r="F99" i="5"/>
  <c r="E99" i="5"/>
  <c r="D99" i="5"/>
  <c r="C99" i="5"/>
  <c r="I98" i="5"/>
  <c r="H98" i="5"/>
  <c r="G98" i="5"/>
  <c r="F98" i="5"/>
  <c r="E98" i="5"/>
  <c r="D98" i="5"/>
  <c r="C98" i="5"/>
  <c r="I97" i="5"/>
  <c r="H97" i="5"/>
  <c r="G97" i="5"/>
  <c r="F97" i="5"/>
  <c r="E97" i="5"/>
  <c r="D97" i="5"/>
  <c r="C97" i="5"/>
  <c r="I96" i="5"/>
  <c r="H96" i="5"/>
  <c r="G96" i="5"/>
  <c r="F96" i="5"/>
  <c r="E96" i="5"/>
  <c r="D96" i="5"/>
  <c r="C96" i="5"/>
  <c r="I95" i="5"/>
  <c r="H95" i="5"/>
  <c r="G95" i="5"/>
  <c r="F95" i="5"/>
  <c r="E95" i="5"/>
  <c r="D95" i="5"/>
  <c r="C95" i="5"/>
  <c r="I94" i="5"/>
  <c r="H94" i="5"/>
  <c r="G94" i="5"/>
  <c r="F94" i="5"/>
  <c r="E94" i="5"/>
  <c r="D94" i="5"/>
  <c r="C94" i="5"/>
  <c r="I93" i="5"/>
  <c r="H93" i="5"/>
  <c r="G93" i="5"/>
  <c r="F93" i="5"/>
  <c r="E93" i="5"/>
  <c r="D93" i="5"/>
  <c r="C93" i="5"/>
  <c r="I92" i="5"/>
  <c r="H92" i="5"/>
  <c r="G92" i="5"/>
  <c r="F92" i="5"/>
  <c r="E92" i="5"/>
  <c r="D92" i="5"/>
  <c r="C92" i="5"/>
  <c r="I91" i="5"/>
  <c r="H91" i="5"/>
  <c r="G91" i="5"/>
  <c r="F91" i="5"/>
  <c r="E91" i="5"/>
  <c r="D91" i="5"/>
  <c r="C91" i="5"/>
  <c r="I90" i="5"/>
  <c r="H90" i="5"/>
  <c r="G90" i="5"/>
  <c r="F90" i="5"/>
  <c r="E90" i="5"/>
  <c r="D90" i="5"/>
  <c r="C90" i="5"/>
  <c r="I89" i="5"/>
  <c r="H89" i="5"/>
  <c r="G89" i="5"/>
  <c r="F89" i="5"/>
  <c r="E89" i="5"/>
  <c r="D89" i="5"/>
  <c r="C89" i="5"/>
  <c r="I88" i="5"/>
  <c r="H88" i="5"/>
  <c r="G88" i="5"/>
  <c r="F88" i="5"/>
  <c r="E88" i="5"/>
  <c r="D88" i="5"/>
  <c r="C88" i="5"/>
  <c r="I87" i="5"/>
  <c r="H87" i="5"/>
  <c r="G87" i="5"/>
  <c r="F87" i="5"/>
  <c r="E87" i="5"/>
  <c r="D87" i="5"/>
  <c r="C87" i="5"/>
  <c r="I86" i="5"/>
  <c r="H86" i="5"/>
  <c r="G86" i="5"/>
  <c r="F86" i="5"/>
  <c r="E86" i="5"/>
  <c r="D86" i="5"/>
  <c r="C86" i="5"/>
  <c r="I85" i="5"/>
  <c r="H85" i="5"/>
  <c r="G85" i="5"/>
  <c r="F85" i="5"/>
  <c r="E85" i="5"/>
  <c r="D85" i="5"/>
  <c r="C85" i="5"/>
  <c r="I84" i="5"/>
  <c r="H84" i="5"/>
  <c r="G84" i="5"/>
  <c r="F84" i="5"/>
  <c r="E84" i="5"/>
  <c r="D84" i="5"/>
  <c r="C84" i="5"/>
  <c r="I83" i="5"/>
  <c r="H83" i="5"/>
  <c r="G83" i="5"/>
  <c r="F83" i="5"/>
  <c r="E83" i="5"/>
  <c r="D83" i="5"/>
  <c r="C83" i="5"/>
  <c r="I82" i="5"/>
  <c r="H82" i="5"/>
  <c r="G82" i="5"/>
  <c r="F82" i="5"/>
  <c r="E82" i="5"/>
  <c r="D82" i="5"/>
  <c r="C82" i="5"/>
  <c r="I81" i="5"/>
  <c r="H81" i="5"/>
  <c r="G81" i="5"/>
  <c r="F81" i="5"/>
  <c r="E81" i="5"/>
  <c r="D81" i="5"/>
  <c r="C81" i="5"/>
  <c r="I80" i="5"/>
  <c r="H80" i="5"/>
  <c r="G80" i="5"/>
  <c r="F80" i="5"/>
  <c r="E80" i="5"/>
  <c r="D80" i="5"/>
  <c r="C80" i="5"/>
  <c r="I79" i="5"/>
  <c r="H79" i="5"/>
  <c r="G79" i="5"/>
  <c r="F79" i="5"/>
  <c r="E79" i="5"/>
  <c r="D79" i="5"/>
  <c r="C79" i="5"/>
  <c r="I78" i="5"/>
  <c r="H78" i="5"/>
  <c r="G78" i="5"/>
  <c r="F78" i="5"/>
  <c r="E78" i="5"/>
  <c r="D78" i="5"/>
  <c r="C78" i="5"/>
  <c r="I77" i="5"/>
  <c r="H77" i="5"/>
  <c r="G77" i="5"/>
  <c r="F77" i="5"/>
  <c r="E77" i="5"/>
  <c r="D77" i="5"/>
  <c r="C77" i="5"/>
  <c r="I76" i="5"/>
  <c r="H76" i="5"/>
  <c r="G76" i="5"/>
  <c r="F76" i="5"/>
  <c r="E76" i="5"/>
  <c r="D76" i="5"/>
  <c r="C76" i="5"/>
  <c r="I75" i="5"/>
  <c r="H75" i="5"/>
  <c r="G75" i="5"/>
  <c r="F75" i="5"/>
  <c r="E75" i="5"/>
  <c r="D75" i="5"/>
  <c r="C75" i="5"/>
  <c r="I74" i="5"/>
  <c r="H74" i="5"/>
  <c r="G74" i="5"/>
  <c r="F74" i="5"/>
  <c r="E74" i="5"/>
  <c r="D74" i="5"/>
  <c r="C74" i="5"/>
  <c r="I73" i="5"/>
  <c r="H73" i="5"/>
  <c r="G73" i="5"/>
  <c r="F73" i="5"/>
  <c r="E73" i="5"/>
  <c r="D73" i="5"/>
  <c r="C73" i="5"/>
  <c r="I72" i="5"/>
  <c r="H72" i="5"/>
  <c r="G72" i="5"/>
  <c r="F72" i="5"/>
  <c r="E72" i="5"/>
  <c r="D72" i="5"/>
  <c r="C72" i="5"/>
  <c r="I71" i="5"/>
  <c r="H71" i="5"/>
  <c r="G71" i="5"/>
  <c r="F71" i="5"/>
  <c r="E71" i="5"/>
  <c r="D71" i="5"/>
  <c r="C71" i="5"/>
  <c r="I70" i="5"/>
  <c r="H70" i="5"/>
  <c r="G70" i="5"/>
  <c r="F70" i="5"/>
  <c r="E70" i="5"/>
  <c r="D70" i="5"/>
  <c r="C70" i="5"/>
  <c r="I69" i="5"/>
  <c r="H69" i="5"/>
  <c r="G69" i="5"/>
  <c r="F69" i="5"/>
  <c r="E69" i="5"/>
  <c r="D69" i="5"/>
  <c r="C69" i="5"/>
  <c r="I68" i="5"/>
  <c r="H68" i="5"/>
  <c r="G68" i="5"/>
  <c r="F68" i="5"/>
  <c r="E68" i="5"/>
  <c r="D68" i="5"/>
  <c r="C68" i="5"/>
  <c r="I67" i="5"/>
  <c r="H67" i="5"/>
  <c r="G67" i="5"/>
  <c r="F67" i="5"/>
  <c r="E67" i="5"/>
  <c r="D67" i="5"/>
  <c r="C67" i="5"/>
  <c r="I66" i="5"/>
  <c r="H66" i="5"/>
  <c r="G66" i="5"/>
  <c r="F66" i="5"/>
  <c r="E66" i="5"/>
  <c r="D66" i="5"/>
  <c r="C66" i="5"/>
  <c r="I65" i="5"/>
  <c r="H65" i="5"/>
  <c r="G65" i="5"/>
  <c r="F65" i="5"/>
  <c r="E65" i="5"/>
  <c r="D65" i="5"/>
  <c r="C65" i="5"/>
  <c r="I64" i="5"/>
  <c r="H64" i="5"/>
  <c r="G64" i="5"/>
  <c r="F64" i="5"/>
  <c r="E64" i="5"/>
  <c r="D64" i="5"/>
  <c r="C64" i="5"/>
  <c r="I63" i="5"/>
  <c r="H63" i="5"/>
  <c r="G63" i="5"/>
  <c r="F63" i="5"/>
  <c r="E63" i="5"/>
  <c r="D63" i="5"/>
  <c r="C63" i="5"/>
  <c r="I62" i="5"/>
  <c r="H62" i="5"/>
  <c r="G62" i="5"/>
  <c r="F62" i="5"/>
  <c r="E62" i="5"/>
  <c r="D62" i="5"/>
  <c r="C62" i="5"/>
  <c r="I61" i="5"/>
  <c r="H61" i="5"/>
  <c r="G61" i="5"/>
  <c r="F61" i="5"/>
  <c r="E61" i="5"/>
  <c r="D61" i="5"/>
  <c r="C61" i="5"/>
  <c r="I60" i="5"/>
  <c r="H60" i="5"/>
  <c r="G60" i="5"/>
  <c r="F60" i="5"/>
  <c r="E60" i="5"/>
  <c r="D60" i="5"/>
  <c r="C60" i="5"/>
  <c r="I59" i="5"/>
  <c r="H59" i="5"/>
  <c r="G59" i="5"/>
  <c r="F59" i="5"/>
  <c r="E59" i="5"/>
  <c r="D59" i="5"/>
  <c r="C59" i="5"/>
  <c r="I58" i="5"/>
  <c r="H58" i="5"/>
  <c r="G58" i="5"/>
  <c r="F58" i="5"/>
  <c r="E58" i="5"/>
  <c r="D58" i="5"/>
  <c r="C58" i="5"/>
  <c r="I57" i="5"/>
  <c r="H57" i="5"/>
  <c r="G57" i="5"/>
  <c r="F57" i="5"/>
  <c r="E57" i="5"/>
  <c r="D57" i="5"/>
  <c r="C57" i="5"/>
  <c r="I56" i="5"/>
  <c r="H56" i="5"/>
  <c r="G56" i="5"/>
  <c r="F56" i="5"/>
  <c r="E56" i="5"/>
  <c r="D56" i="5"/>
  <c r="C56" i="5"/>
  <c r="I55" i="5"/>
  <c r="H55" i="5"/>
  <c r="G55" i="5"/>
  <c r="F55" i="5"/>
  <c r="E55" i="5"/>
  <c r="D55" i="5"/>
  <c r="C55" i="5"/>
  <c r="I54" i="5"/>
  <c r="H54" i="5"/>
  <c r="G54" i="5"/>
  <c r="F54" i="5"/>
  <c r="E54" i="5"/>
  <c r="D54" i="5"/>
  <c r="C54" i="5"/>
  <c r="I53" i="5"/>
  <c r="H53" i="5"/>
  <c r="G53" i="5"/>
  <c r="F53" i="5"/>
  <c r="E53" i="5"/>
  <c r="D53" i="5"/>
  <c r="C53" i="5"/>
  <c r="I52" i="5"/>
  <c r="H52" i="5"/>
  <c r="G52" i="5"/>
  <c r="F52" i="5"/>
  <c r="E52" i="5"/>
  <c r="D52" i="5"/>
  <c r="C52" i="5"/>
  <c r="I51" i="5"/>
  <c r="H51" i="5"/>
  <c r="G51" i="5"/>
  <c r="F51" i="5"/>
  <c r="E51" i="5"/>
  <c r="D51" i="5"/>
  <c r="C51" i="5"/>
  <c r="I50" i="5"/>
  <c r="H50" i="5"/>
  <c r="G50" i="5"/>
  <c r="F50" i="5"/>
  <c r="E50" i="5"/>
  <c r="D50" i="5"/>
  <c r="C50" i="5"/>
  <c r="I49" i="5"/>
  <c r="H49" i="5"/>
  <c r="G49" i="5"/>
  <c r="F49" i="5"/>
  <c r="E49" i="5"/>
  <c r="D49" i="5"/>
  <c r="C49" i="5"/>
  <c r="I48" i="5"/>
  <c r="H48" i="5"/>
  <c r="G48" i="5"/>
  <c r="F48" i="5"/>
  <c r="E48" i="5"/>
  <c r="D48" i="5"/>
  <c r="C48" i="5"/>
  <c r="I47" i="5"/>
  <c r="H47" i="5"/>
  <c r="G47" i="5"/>
  <c r="F47" i="5"/>
  <c r="E47" i="5"/>
  <c r="D47" i="5"/>
  <c r="C47" i="5"/>
  <c r="I46" i="5"/>
  <c r="H46" i="5"/>
  <c r="G46" i="5"/>
  <c r="F46" i="5"/>
  <c r="E46" i="5"/>
  <c r="D46" i="5"/>
  <c r="C46" i="5"/>
  <c r="I45" i="5"/>
  <c r="H45" i="5"/>
  <c r="G45" i="5"/>
  <c r="F45" i="5"/>
  <c r="E45" i="5"/>
  <c r="D45" i="5"/>
  <c r="C45" i="5"/>
  <c r="I44" i="5"/>
  <c r="H44" i="5"/>
  <c r="G44" i="5"/>
  <c r="F44" i="5"/>
  <c r="E44" i="5"/>
  <c r="D44" i="5"/>
  <c r="C44" i="5"/>
  <c r="I43" i="5"/>
  <c r="H43" i="5"/>
  <c r="G43" i="5"/>
  <c r="F43" i="5"/>
  <c r="E43" i="5"/>
  <c r="D43" i="5"/>
  <c r="C43" i="5"/>
  <c r="I42" i="5"/>
  <c r="H42" i="5"/>
  <c r="G42" i="5"/>
  <c r="F42" i="5"/>
  <c r="E42" i="5"/>
  <c r="D42" i="5"/>
  <c r="C42" i="5"/>
  <c r="I41" i="5"/>
  <c r="H41" i="5"/>
  <c r="G41" i="5"/>
  <c r="F41" i="5"/>
  <c r="E41" i="5"/>
  <c r="D41" i="5"/>
  <c r="C41" i="5"/>
  <c r="I40" i="5"/>
  <c r="H40" i="5"/>
  <c r="G40" i="5"/>
  <c r="F40" i="5"/>
  <c r="E40" i="5"/>
  <c r="D40" i="5"/>
  <c r="C40" i="5"/>
  <c r="I39" i="5"/>
  <c r="H39" i="5"/>
  <c r="G39" i="5"/>
  <c r="F39" i="5"/>
  <c r="E39" i="5"/>
  <c r="D39" i="5"/>
  <c r="C39" i="5"/>
  <c r="I38" i="5"/>
  <c r="H38" i="5"/>
  <c r="G38" i="5"/>
  <c r="F38" i="5"/>
  <c r="E38" i="5"/>
  <c r="D38" i="5"/>
  <c r="C38" i="5"/>
  <c r="I37" i="5"/>
  <c r="H37" i="5"/>
  <c r="G37" i="5"/>
  <c r="F37" i="5"/>
  <c r="E37" i="5"/>
  <c r="D37" i="5"/>
  <c r="C37" i="5"/>
  <c r="I36" i="5"/>
  <c r="H36" i="5"/>
  <c r="G36" i="5"/>
  <c r="F36" i="5"/>
  <c r="E36" i="5"/>
  <c r="D36" i="5"/>
  <c r="C36" i="5"/>
  <c r="I35" i="5"/>
  <c r="H35" i="5"/>
  <c r="G35" i="5"/>
  <c r="F35" i="5"/>
  <c r="E35" i="5"/>
  <c r="D35" i="5"/>
  <c r="C35" i="5"/>
  <c r="I34" i="5"/>
  <c r="H34" i="5"/>
  <c r="G34" i="5"/>
  <c r="F34" i="5"/>
  <c r="E34" i="5"/>
  <c r="D34" i="5"/>
  <c r="C34" i="5"/>
  <c r="I33" i="5"/>
  <c r="H33" i="5"/>
  <c r="G33" i="5"/>
  <c r="F33" i="5"/>
  <c r="E33" i="5"/>
  <c r="D33" i="5"/>
  <c r="C33" i="5"/>
  <c r="I32" i="5"/>
  <c r="H32" i="5"/>
  <c r="G32" i="5"/>
  <c r="F32" i="5"/>
  <c r="E32" i="5"/>
  <c r="D32" i="5"/>
  <c r="C32" i="5"/>
  <c r="I31" i="5"/>
  <c r="H31" i="5"/>
  <c r="G31" i="5"/>
  <c r="F31" i="5"/>
  <c r="E31" i="5"/>
  <c r="D31" i="5"/>
  <c r="C31" i="5"/>
  <c r="I30" i="5"/>
  <c r="H30" i="5"/>
  <c r="G30" i="5"/>
  <c r="F30" i="5"/>
  <c r="E30" i="5"/>
  <c r="D30" i="5"/>
  <c r="C30" i="5"/>
  <c r="I29" i="5"/>
  <c r="H29" i="5"/>
  <c r="G29" i="5"/>
  <c r="F29" i="5"/>
  <c r="E29" i="5"/>
  <c r="D29" i="5"/>
  <c r="C29" i="5"/>
  <c r="I28" i="5"/>
  <c r="H28" i="5"/>
  <c r="G28" i="5"/>
  <c r="F28" i="5"/>
  <c r="E28" i="5"/>
  <c r="D28" i="5"/>
  <c r="C28" i="5"/>
  <c r="I27" i="5"/>
  <c r="H27" i="5"/>
  <c r="G27" i="5"/>
  <c r="F27" i="5"/>
  <c r="E27" i="5"/>
  <c r="D27" i="5"/>
  <c r="C27" i="5"/>
  <c r="I26" i="5"/>
  <c r="H26" i="5"/>
  <c r="G26" i="5"/>
  <c r="F26" i="5"/>
  <c r="E26" i="5"/>
  <c r="D26" i="5"/>
  <c r="C26" i="5"/>
  <c r="I25" i="5"/>
  <c r="H25" i="5"/>
  <c r="G25" i="5"/>
  <c r="F25" i="5"/>
  <c r="E25" i="5"/>
  <c r="D25" i="5"/>
  <c r="C25" i="5"/>
  <c r="I24" i="5"/>
  <c r="H24" i="5"/>
  <c r="G24" i="5"/>
  <c r="F24" i="5"/>
  <c r="E24" i="5"/>
  <c r="D24" i="5"/>
  <c r="C24" i="5"/>
  <c r="I23" i="5"/>
  <c r="H23" i="5"/>
  <c r="G23" i="5"/>
  <c r="F23" i="5"/>
  <c r="E23" i="5"/>
  <c r="D23" i="5"/>
  <c r="C23" i="5"/>
  <c r="I22" i="5"/>
  <c r="H22" i="5"/>
  <c r="G22" i="5"/>
  <c r="F22" i="5"/>
  <c r="E22" i="5"/>
  <c r="D22" i="5"/>
  <c r="C22" i="5"/>
  <c r="I21" i="5"/>
  <c r="H21" i="5"/>
  <c r="G21" i="5"/>
  <c r="F21" i="5"/>
  <c r="E21" i="5"/>
  <c r="D21" i="5"/>
  <c r="C21" i="5"/>
  <c r="I20" i="5"/>
  <c r="H20" i="5"/>
  <c r="G20" i="5"/>
  <c r="F20" i="5"/>
  <c r="E20" i="5"/>
  <c r="D20" i="5"/>
  <c r="C20" i="5"/>
  <c r="I19" i="5"/>
  <c r="H19" i="5"/>
  <c r="G19" i="5"/>
  <c r="F19" i="5"/>
  <c r="E19" i="5"/>
  <c r="D19" i="5"/>
  <c r="C19" i="5"/>
  <c r="I18" i="5"/>
  <c r="H18" i="5"/>
  <c r="G18" i="5"/>
  <c r="F18" i="5"/>
  <c r="E18" i="5"/>
  <c r="D18" i="5"/>
  <c r="C18" i="5"/>
  <c r="I17" i="5"/>
  <c r="H17" i="5"/>
  <c r="G17" i="5"/>
  <c r="F17" i="5"/>
  <c r="E17" i="5"/>
  <c r="D17" i="5"/>
  <c r="C17" i="5"/>
  <c r="I16" i="5"/>
  <c r="H16" i="5"/>
  <c r="G16" i="5"/>
  <c r="F16" i="5"/>
  <c r="E16" i="5"/>
  <c r="D16" i="5"/>
  <c r="C16" i="5"/>
  <c r="I15" i="5"/>
  <c r="H15" i="5"/>
  <c r="G15" i="5"/>
  <c r="F15" i="5"/>
  <c r="E15" i="5"/>
  <c r="D15" i="5"/>
  <c r="C15" i="5"/>
  <c r="I14" i="5"/>
  <c r="H14" i="5"/>
  <c r="G14" i="5"/>
  <c r="F14" i="5"/>
  <c r="E14" i="5"/>
  <c r="D14" i="5"/>
  <c r="C14" i="5"/>
  <c r="I13" i="5"/>
  <c r="H13" i="5"/>
  <c r="G13" i="5"/>
  <c r="F13" i="5"/>
  <c r="E13" i="5"/>
  <c r="D13" i="5"/>
  <c r="C13" i="5"/>
  <c r="I12" i="5"/>
  <c r="H12" i="5"/>
  <c r="G12" i="5"/>
  <c r="F12" i="5"/>
  <c r="E12" i="5"/>
  <c r="D12" i="5"/>
  <c r="C12" i="5"/>
  <c r="I11" i="5"/>
  <c r="H11" i="5"/>
  <c r="G11" i="5"/>
  <c r="F11" i="5"/>
  <c r="E11" i="5"/>
  <c r="D11" i="5"/>
  <c r="C11" i="5"/>
  <c r="I10" i="5"/>
  <c r="H10" i="5"/>
  <c r="G10" i="5"/>
  <c r="F10" i="5"/>
  <c r="E10" i="5"/>
  <c r="D10" i="5"/>
  <c r="C10" i="5"/>
  <c r="N9" i="5"/>
  <c r="L9" i="5"/>
  <c r="I9" i="5"/>
  <c r="H9" i="5"/>
  <c r="G9" i="5"/>
  <c r="F9" i="5"/>
  <c r="E9" i="5"/>
  <c r="D9" i="5"/>
  <c r="C9" i="5"/>
  <c r="N8" i="5"/>
  <c r="I8" i="5"/>
  <c r="H8" i="5"/>
  <c r="G8" i="5"/>
  <c r="F8" i="5"/>
  <c r="E8" i="5"/>
  <c r="D8" i="5"/>
  <c r="C8" i="5"/>
  <c r="N7" i="5"/>
  <c r="L7" i="5"/>
  <c r="I7" i="5"/>
  <c r="H7" i="5"/>
  <c r="G7" i="5"/>
  <c r="F7" i="5"/>
  <c r="E7" i="5"/>
  <c r="D7" i="5"/>
  <c r="C7" i="5"/>
  <c r="I6" i="5"/>
  <c r="H6" i="5"/>
  <c r="G6" i="5"/>
  <c r="F6" i="5"/>
  <c r="E6" i="5"/>
  <c r="D6" i="5"/>
  <c r="C6" i="5"/>
  <c r="L5" i="5"/>
  <c r="I5" i="5"/>
  <c r="H5" i="5"/>
  <c r="G5" i="5"/>
  <c r="F5" i="5"/>
  <c r="E5" i="5"/>
  <c r="D5" i="5"/>
  <c r="C5" i="5"/>
  <c r="L4" i="5"/>
  <c r="I4" i="5"/>
  <c r="H4" i="5"/>
  <c r="G4" i="5"/>
  <c r="F4" i="5"/>
  <c r="E4" i="5"/>
  <c r="D4" i="5"/>
  <c r="C4" i="5"/>
  <c r="L3" i="5"/>
  <c r="H3" i="5"/>
  <c r="G3" i="5"/>
  <c r="F3" i="5"/>
  <c r="E3" i="5"/>
  <c r="D3" i="5"/>
  <c r="C3" i="5"/>
  <c r="L2" i="5"/>
  <c r="I582" i="3"/>
  <c r="H582" i="3"/>
  <c r="G582" i="3"/>
  <c r="F582" i="3"/>
  <c r="E582" i="3"/>
  <c r="D582" i="3"/>
  <c r="C582" i="3"/>
  <c r="I581" i="3"/>
  <c r="H581" i="3"/>
  <c r="G581" i="3"/>
  <c r="F581" i="3"/>
  <c r="E581" i="3"/>
  <c r="D581" i="3"/>
  <c r="C581" i="3"/>
  <c r="I580" i="3"/>
  <c r="H580" i="3"/>
  <c r="G580" i="3"/>
  <c r="F580" i="3"/>
  <c r="E580" i="3"/>
  <c r="D580" i="3"/>
  <c r="C580" i="3"/>
  <c r="I579" i="3"/>
  <c r="H579" i="3"/>
  <c r="G579" i="3"/>
  <c r="F579" i="3"/>
  <c r="E579" i="3"/>
  <c r="D579" i="3"/>
  <c r="C579" i="3"/>
  <c r="I578" i="3"/>
  <c r="H578" i="3"/>
  <c r="G578" i="3"/>
  <c r="F578" i="3"/>
  <c r="E578" i="3"/>
  <c r="D578" i="3"/>
  <c r="C578" i="3"/>
  <c r="I577" i="3"/>
  <c r="H577" i="3"/>
  <c r="G577" i="3"/>
  <c r="F577" i="3"/>
  <c r="E577" i="3"/>
  <c r="D577" i="3"/>
  <c r="C577" i="3"/>
  <c r="I576" i="3"/>
  <c r="H576" i="3"/>
  <c r="G576" i="3"/>
  <c r="F576" i="3"/>
  <c r="E576" i="3"/>
  <c r="D576" i="3"/>
  <c r="C576" i="3"/>
  <c r="I575" i="3"/>
  <c r="H575" i="3"/>
  <c r="G575" i="3"/>
  <c r="F575" i="3"/>
  <c r="E575" i="3"/>
  <c r="D575" i="3"/>
  <c r="C575" i="3"/>
  <c r="I574" i="3"/>
  <c r="H574" i="3"/>
  <c r="G574" i="3"/>
  <c r="F574" i="3"/>
  <c r="E574" i="3"/>
  <c r="D574" i="3"/>
  <c r="C574" i="3"/>
  <c r="I573" i="3"/>
  <c r="H573" i="3"/>
  <c r="G573" i="3"/>
  <c r="F573" i="3"/>
  <c r="E573" i="3"/>
  <c r="D573" i="3"/>
  <c r="C573" i="3"/>
  <c r="I572" i="3"/>
  <c r="H572" i="3"/>
  <c r="G572" i="3"/>
  <c r="F572" i="3"/>
  <c r="E572" i="3"/>
  <c r="D572" i="3"/>
  <c r="C572" i="3"/>
  <c r="I571" i="3"/>
  <c r="H571" i="3"/>
  <c r="G571" i="3"/>
  <c r="F571" i="3"/>
  <c r="E571" i="3"/>
  <c r="D571" i="3"/>
  <c r="C571" i="3"/>
  <c r="I570" i="3"/>
  <c r="H570" i="3"/>
  <c r="G570" i="3"/>
  <c r="F570" i="3"/>
  <c r="E570" i="3"/>
  <c r="D570" i="3"/>
  <c r="C570" i="3"/>
  <c r="I569" i="3"/>
  <c r="H569" i="3"/>
  <c r="G569" i="3"/>
  <c r="F569" i="3"/>
  <c r="E569" i="3"/>
  <c r="D569" i="3"/>
  <c r="C569" i="3"/>
  <c r="I568" i="3"/>
  <c r="H568" i="3"/>
  <c r="G568" i="3"/>
  <c r="F568" i="3"/>
  <c r="E568" i="3"/>
  <c r="D568" i="3"/>
  <c r="C568" i="3"/>
  <c r="I567" i="3"/>
  <c r="H567" i="3"/>
  <c r="G567" i="3"/>
  <c r="F567" i="3"/>
  <c r="E567" i="3"/>
  <c r="D567" i="3"/>
  <c r="C567" i="3"/>
  <c r="I566" i="3"/>
  <c r="H566" i="3"/>
  <c r="G566" i="3"/>
  <c r="F566" i="3"/>
  <c r="E566" i="3"/>
  <c r="D566" i="3"/>
  <c r="C566" i="3"/>
  <c r="I565" i="3"/>
  <c r="H565" i="3"/>
  <c r="G565" i="3"/>
  <c r="F565" i="3"/>
  <c r="E565" i="3"/>
  <c r="D565" i="3"/>
  <c r="C565" i="3"/>
  <c r="I564" i="3"/>
  <c r="H564" i="3"/>
  <c r="G564" i="3"/>
  <c r="F564" i="3"/>
  <c r="E564" i="3"/>
  <c r="D564" i="3"/>
  <c r="C564" i="3"/>
  <c r="I563" i="3"/>
  <c r="H563" i="3"/>
  <c r="G563" i="3"/>
  <c r="F563" i="3"/>
  <c r="E563" i="3"/>
  <c r="D563" i="3"/>
  <c r="C563" i="3"/>
  <c r="I562" i="3"/>
  <c r="H562" i="3"/>
  <c r="G562" i="3"/>
  <c r="F562" i="3"/>
  <c r="E562" i="3"/>
  <c r="D562" i="3"/>
  <c r="C562" i="3"/>
  <c r="I561" i="3"/>
  <c r="H561" i="3"/>
  <c r="G561" i="3"/>
  <c r="F561" i="3"/>
  <c r="E561" i="3"/>
  <c r="D561" i="3"/>
  <c r="C561" i="3"/>
  <c r="I560" i="3"/>
  <c r="H560" i="3"/>
  <c r="G560" i="3"/>
  <c r="F560" i="3"/>
  <c r="E560" i="3"/>
  <c r="D560" i="3"/>
  <c r="C560" i="3"/>
  <c r="I559" i="3"/>
  <c r="H559" i="3"/>
  <c r="G559" i="3"/>
  <c r="F559" i="3"/>
  <c r="E559" i="3"/>
  <c r="D559" i="3"/>
  <c r="C559" i="3"/>
  <c r="I558" i="3"/>
  <c r="H558" i="3"/>
  <c r="G558" i="3"/>
  <c r="F558" i="3"/>
  <c r="E558" i="3"/>
  <c r="D558" i="3"/>
  <c r="C558" i="3"/>
  <c r="I557" i="3"/>
  <c r="H557" i="3"/>
  <c r="G557" i="3"/>
  <c r="F557" i="3"/>
  <c r="E557" i="3"/>
  <c r="D557" i="3"/>
  <c r="C557" i="3"/>
  <c r="I556" i="3"/>
  <c r="H556" i="3"/>
  <c r="G556" i="3"/>
  <c r="F556" i="3"/>
  <c r="E556" i="3"/>
  <c r="D556" i="3"/>
  <c r="C556" i="3"/>
  <c r="I555" i="3"/>
  <c r="H555" i="3"/>
  <c r="G555" i="3"/>
  <c r="F555" i="3"/>
  <c r="E555" i="3"/>
  <c r="D555" i="3"/>
  <c r="C555" i="3"/>
  <c r="I554" i="3"/>
  <c r="H554" i="3"/>
  <c r="G554" i="3"/>
  <c r="F554" i="3"/>
  <c r="E554" i="3"/>
  <c r="D554" i="3"/>
  <c r="C554" i="3"/>
  <c r="I553" i="3"/>
  <c r="H553" i="3"/>
  <c r="G553" i="3"/>
  <c r="F553" i="3"/>
  <c r="E553" i="3"/>
  <c r="D553" i="3"/>
  <c r="C553" i="3"/>
  <c r="I552" i="3"/>
  <c r="H552" i="3"/>
  <c r="G552" i="3"/>
  <c r="F552" i="3"/>
  <c r="E552" i="3"/>
  <c r="D552" i="3"/>
  <c r="C552" i="3"/>
  <c r="I551" i="3"/>
  <c r="H551" i="3"/>
  <c r="G551" i="3"/>
  <c r="F551" i="3"/>
  <c r="E551" i="3"/>
  <c r="D551" i="3"/>
  <c r="C551" i="3"/>
  <c r="I550" i="3"/>
  <c r="H550" i="3"/>
  <c r="G550" i="3"/>
  <c r="F550" i="3"/>
  <c r="E550" i="3"/>
  <c r="D550" i="3"/>
  <c r="C550" i="3"/>
  <c r="I549" i="3"/>
  <c r="H549" i="3"/>
  <c r="G549" i="3"/>
  <c r="F549" i="3"/>
  <c r="E549" i="3"/>
  <c r="D549" i="3"/>
  <c r="C549" i="3"/>
  <c r="I548" i="3"/>
  <c r="H548" i="3"/>
  <c r="G548" i="3"/>
  <c r="F548" i="3"/>
  <c r="E548" i="3"/>
  <c r="D548" i="3"/>
  <c r="C548" i="3"/>
  <c r="I547" i="3"/>
  <c r="H547" i="3"/>
  <c r="G547" i="3"/>
  <c r="F547" i="3"/>
  <c r="E547" i="3"/>
  <c r="D547" i="3"/>
  <c r="C547" i="3"/>
  <c r="I546" i="3"/>
  <c r="H546" i="3"/>
  <c r="G546" i="3"/>
  <c r="F546" i="3"/>
  <c r="E546" i="3"/>
  <c r="D546" i="3"/>
  <c r="C546" i="3"/>
  <c r="I545" i="3"/>
  <c r="H545" i="3"/>
  <c r="G545" i="3"/>
  <c r="F545" i="3"/>
  <c r="E545" i="3"/>
  <c r="D545" i="3"/>
  <c r="C545" i="3"/>
  <c r="I544" i="3"/>
  <c r="H544" i="3"/>
  <c r="G544" i="3"/>
  <c r="F544" i="3"/>
  <c r="E544" i="3"/>
  <c r="D544" i="3"/>
  <c r="C544" i="3"/>
  <c r="I543" i="3"/>
  <c r="H543" i="3"/>
  <c r="G543" i="3"/>
  <c r="F543" i="3"/>
  <c r="E543" i="3"/>
  <c r="D543" i="3"/>
  <c r="C543" i="3"/>
  <c r="I542" i="3"/>
  <c r="H542" i="3"/>
  <c r="G542" i="3"/>
  <c r="F542" i="3"/>
  <c r="E542" i="3"/>
  <c r="D542" i="3"/>
  <c r="C542" i="3"/>
  <c r="I541" i="3"/>
  <c r="H541" i="3"/>
  <c r="G541" i="3"/>
  <c r="F541" i="3"/>
  <c r="E541" i="3"/>
  <c r="D541" i="3"/>
  <c r="C541" i="3"/>
  <c r="I540" i="3"/>
  <c r="H540" i="3"/>
  <c r="G540" i="3"/>
  <c r="F540" i="3"/>
  <c r="E540" i="3"/>
  <c r="D540" i="3"/>
  <c r="C540" i="3"/>
  <c r="I539" i="3"/>
  <c r="H539" i="3"/>
  <c r="G539" i="3"/>
  <c r="F539" i="3"/>
  <c r="E539" i="3"/>
  <c r="D539" i="3"/>
  <c r="C539" i="3"/>
  <c r="I538" i="3"/>
  <c r="H538" i="3"/>
  <c r="G538" i="3"/>
  <c r="F538" i="3"/>
  <c r="E538" i="3"/>
  <c r="D538" i="3"/>
  <c r="C538" i="3"/>
  <c r="I537" i="3"/>
  <c r="H537" i="3"/>
  <c r="G537" i="3"/>
  <c r="F537" i="3"/>
  <c r="E537" i="3"/>
  <c r="D537" i="3"/>
  <c r="C537" i="3"/>
  <c r="I536" i="3"/>
  <c r="H536" i="3"/>
  <c r="G536" i="3"/>
  <c r="F536" i="3"/>
  <c r="E536" i="3"/>
  <c r="D536" i="3"/>
  <c r="C536" i="3"/>
  <c r="I535" i="3"/>
  <c r="H535" i="3"/>
  <c r="G535" i="3"/>
  <c r="F535" i="3"/>
  <c r="E535" i="3"/>
  <c r="D535" i="3"/>
  <c r="C535" i="3"/>
  <c r="I534" i="3"/>
  <c r="H534" i="3"/>
  <c r="G534" i="3"/>
  <c r="F534" i="3"/>
  <c r="E534" i="3"/>
  <c r="D534" i="3"/>
  <c r="C534" i="3"/>
  <c r="I533" i="3"/>
  <c r="H533" i="3"/>
  <c r="G533" i="3"/>
  <c r="F533" i="3"/>
  <c r="E533" i="3"/>
  <c r="D533" i="3"/>
  <c r="C533" i="3"/>
  <c r="I532" i="3"/>
  <c r="H532" i="3"/>
  <c r="G532" i="3"/>
  <c r="F532" i="3"/>
  <c r="E532" i="3"/>
  <c r="D532" i="3"/>
  <c r="C532" i="3"/>
  <c r="I531" i="3"/>
  <c r="H531" i="3"/>
  <c r="G531" i="3"/>
  <c r="F531" i="3"/>
  <c r="E531" i="3"/>
  <c r="D531" i="3"/>
  <c r="C531" i="3"/>
  <c r="I530" i="3"/>
  <c r="H530" i="3"/>
  <c r="G530" i="3"/>
  <c r="F530" i="3"/>
  <c r="E530" i="3"/>
  <c r="D530" i="3"/>
  <c r="C530" i="3"/>
  <c r="I529" i="3"/>
  <c r="H529" i="3"/>
  <c r="G529" i="3"/>
  <c r="F529" i="3"/>
  <c r="E529" i="3"/>
  <c r="D529" i="3"/>
  <c r="C529" i="3"/>
  <c r="I528" i="3"/>
  <c r="H528" i="3"/>
  <c r="G528" i="3"/>
  <c r="F528" i="3"/>
  <c r="E528" i="3"/>
  <c r="D528" i="3"/>
  <c r="C528" i="3"/>
  <c r="I527" i="3"/>
  <c r="H527" i="3"/>
  <c r="G527" i="3"/>
  <c r="F527" i="3"/>
  <c r="E527" i="3"/>
  <c r="D527" i="3"/>
  <c r="C527" i="3"/>
  <c r="I526" i="3"/>
  <c r="H526" i="3"/>
  <c r="G526" i="3"/>
  <c r="F526" i="3"/>
  <c r="E526" i="3"/>
  <c r="D526" i="3"/>
  <c r="C526" i="3"/>
  <c r="I525" i="3"/>
  <c r="H525" i="3"/>
  <c r="G525" i="3"/>
  <c r="F525" i="3"/>
  <c r="E525" i="3"/>
  <c r="D525" i="3"/>
  <c r="C525" i="3"/>
  <c r="I524" i="3"/>
  <c r="H524" i="3"/>
  <c r="G524" i="3"/>
  <c r="F524" i="3"/>
  <c r="E524" i="3"/>
  <c r="D524" i="3"/>
  <c r="C524" i="3"/>
  <c r="I523" i="3"/>
  <c r="H523" i="3"/>
  <c r="G523" i="3"/>
  <c r="F523" i="3"/>
  <c r="E523" i="3"/>
  <c r="D523" i="3"/>
  <c r="C523" i="3"/>
  <c r="I522" i="3"/>
  <c r="H522" i="3"/>
  <c r="G522" i="3"/>
  <c r="F522" i="3"/>
  <c r="E522" i="3"/>
  <c r="D522" i="3"/>
  <c r="C522" i="3"/>
  <c r="I521" i="3"/>
  <c r="H521" i="3"/>
  <c r="G521" i="3"/>
  <c r="F521" i="3"/>
  <c r="E521" i="3"/>
  <c r="D521" i="3"/>
  <c r="C521" i="3"/>
  <c r="I520" i="3"/>
  <c r="H520" i="3"/>
  <c r="G520" i="3"/>
  <c r="F520" i="3"/>
  <c r="E520" i="3"/>
  <c r="D520" i="3"/>
  <c r="C520" i="3"/>
  <c r="I519" i="3"/>
  <c r="H519" i="3"/>
  <c r="G519" i="3"/>
  <c r="F519" i="3"/>
  <c r="E519" i="3"/>
  <c r="D519" i="3"/>
  <c r="C519" i="3"/>
  <c r="I518" i="3"/>
  <c r="H518" i="3"/>
  <c r="G518" i="3"/>
  <c r="F518" i="3"/>
  <c r="E518" i="3"/>
  <c r="D518" i="3"/>
  <c r="C518" i="3"/>
  <c r="I517" i="3"/>
  <c r="H517" i="3"/>
  <c r="G517" i="3"/>
  <c r="F517" i="3"/>
  <c r="E517" i="3"/>
  <c r="D517" i="3"/>
  <c r="C517" i="3"/>
  <c r="I516" i="3"/>
  <c r="H516" i="3"/>
  <c r="G516" i="3"/>
  <c r="F516" i="3"/>
  <c r="E516" i="3"/>
  <c r="D516" i="3"/>
  <c r="C516" i="3"/>
  <c r="I515" i="3"/>
  <c r="H515" i="3"/>
  <c r="G515" i="3"/>
  <c r="F515" i="3"/>
  <c r="E515" i="3"/>
  <c r="D515" i="3"/>
  <c r="C515" i="3"/>
  <c r="I514" i="3"/>
  <c r="H514" i="3"/>
  <c r="G514" i="3"/>
  <c r="F514" i="3"/>
  <c r="E514" i="3"/>
  <c r="D514" i="3"/>
  <c r="C514" i="3"/>
  <c r="I513" i="3"/>
  <c r="H513" i="3"/>
  <c r="G513" i="3"/>
  <c r="F513" i="3"/>
  <c r="E513" i="3"/>
  <c r="D513" i="3"/>
  <c r="C513" i="3"/>
  <c r="I512" i="3"/>
  <c r="H512" i="3"/>
  <c r="G512" i="3"/>
  <c r="F512" i="3"/>
  <c r="E512" i="3"/>
  <c r="D512" i="3"/>
  <c r="C512" i="3"/>
  <c r="I511" i="3"/>
  <c r="H511" i="3"/>
  <c r="G511" i="3"/>
  <c r="F511" i="3"/>
  <c r="E511" i="3"/>
  <c r="D511" i="3"/>
  <c r="C511" i="3"/>
  <c r="I510" i="3"/>
  <c r="H510" i="3"/>
  <c r="G510" i="3"/>
  <c r="F510" i="3"/>
  <c r="E510" i="3"/>
  <c r="D510" i="3"/>
  <c r="C510" i="3"/>
  <c r="I509" i="3"/>
  <c r="H509" i="3"/>
  <c r="G509" i="3"/>
  <c r="F509" i="3"/>
  <c r="E509" i="3"/>
  <c r="D509" i="3"/>
  <c r="C509" i="3"/>
  <c r="I508" i="3"/>
  <c r="H508" i="3"/>
  <c r="G508" i="3"/>
  <c r="F508" i="3"/>
  <c r="E508" i="3"/>
  <c r="D508" i="3"/>
  <c r="C508" i="3"/>
  <c r="I507" i="3"/>
  <c r="H507" i="3"/>
  <c r="G507" i="3"/>
  <c r="F507" i="3"/>
  <c r="E507" i="3"/>
  <c r="D507" i="3"/>
  <c r="C507" i="3"/>
  <c r="I506" i="3"/>
  <c r="H506" i="3"/>
  <c r="G506" i="3"/>
  <c r="F506" i="3"/>
  <c r="E506" i="3"/>
  <c r="D506" i="3"/>
  <c r="C506" i="3"/>
  <c r="I505" i="3"/>
  <c r="H505" i="3"/>
  <c r="G505" i="3"/>
  <c r="F505" i="3"/>
  <c r="E505" i="3"/>
  <c r="D505" i="3"/>
  <c r="C505" i="3"/>
  <c r="I504" i="3"/>
  <c r="H504" i="3"/>
  <c r="G504" i="3"/>
  <c r="F504" i="3"/>
  <c r="E504" i="3"/>
  <c r="D504" i="3"/>
  <c r="C504" i="3"/>
  <c r="I503" i="3"/>
  <c r="H503" i="3"/>
  <c r="G503" i="3"/>
  <c r="F503" i="3"/>
  <c r="E503" i="3"/>
  <c r="D503" i="3"/>
  <c r="C503" i="3"/>
  <c r="I502" i="3"/>
  <c r="H502" i="3"/>
  <c r="G502" i="3"/>
  <c r="F502" i="3"/>
  <c r="E502" i="3"/>
  <c r="D502" i="3"/>
  <c r="C502" i="3"/>
  <c r="I501" i="3"/>
  <c r="H501" i="3"/>
  <c r="G501" i="3"/>
  <c r="F501" i="3"/>
  <c r="E501" i="3"/>
  <c r="D501" i="3"/>
  <c r="C501" i="3"/>
  <c r="I500" i="3"/>
  <c r="H500" i="3"/>
  <c r="G500" i="3"/>
  <c r="F500" i="3"/>
  <c r="E500" i="3"/>
  <c r="D500" i="3"/>
  <c r="C500" i="3"/>
  <c r="I499" i="3"/>
  <c r="H499" i="3"/>
  <c r="G499" i="3"/>
  <c r="F499" i="3"/>
  <c r="E499" i="3"/>
  <c r="D499" i="3"/>
  <c r="C499" i="3"/>
  <c r="I498" i="3"/>
  <c r="H498" i="3"/>
  <c r="G498" i="3"/>
  <c r="F498" i="3"/>
  <c r="E498" i="3"/>
  <c r="D498" i="3"/>
  <c r="C498" i="3"/>
  <c r="I497" i="3"/>
  <c r="H497" i="3"/>
  <c r="G497" i="3"/>
  <c r="F497" i="3"/>
  <c r="E497" i="3"/>
  <c r="D497" i="3"/>
  <c r="C497" i="3"/>
  <c r="I496" i="3"/>
  <c r="H496" i="3"/>
  <c r="G496" i="3"/>
  <c r="F496" i="3"/>
  <c r="E496" i="3"/>
  <c r="D496" i="3"/>
  <c r="C496" i="3"/>
  <c r="I495" i="3"/>
  <c r="H495" i="3"/>
  <c r="G495" i="3"/>
  <c r="F495" i="3"/>
  <c r="E495" i="3"/>
  <c r="D495" i="3"/>
  <c r="C495" i="3"/>
  <c r="I494" i="3"/>
  <c r="H494" i="3"/>
  <c r="G494" i="3"/>
  <c r="F494" i="3"/>
  <c r="E494" i="3"/>
  <c r="D494" i="3"/>
  <c r="C494" i="3"/>
  <c r="I493" i="3"/>
  <c r="H493" i="3"/>
  <c r="G493" i="3"/>
  <c r="F493" i="3"/>
  <c r="E493" i="3"/>
  <c r="D493" i="3"/>
  <c r="C493" i="3"/>
  <c r="I492" i="3"/>
  <c r="H492" i="3"/>
  <c r="G492" i="3"/>
  <c r="F492" i="3"/>
  <c r="E492" i="3"/>
  <c r="D492" i="3"/>
  <c r="C492" i="3"/>
  <c r="I491" i="3"/>
  <c r="H491" i="3"/>
  <c r="G491" i="3"/>
  <c r="F491" i="3"/>
  <c r="E491" i="3"/>
  <c r="D491" i="3"/>
  <c r="C491" i="3"/>
  <c r="I490" i="3"/>
  <c r="H490" i="3"/>
  <c r="G490" i="3"/>
  <c r="F490" i="3"/>
  <c r="E490" i="3"/>
  <c r="D490" i="3"/>
  <c r="C490" i="3"/>
  <c r="I489" i="3"/>
  <c r="H489" i="3"/>
  <c r="G489" i="3"/>
  <c r="F489" i="3"/>
  <c r="E489" i="3"/>
  <c r="D489" i="3"/>
  <c r="C489" i="3"/>
  <c r="I488" i="3"/>
  <c r="H488" i="3"/>
  <c r="G488" i="3"/>
  <c r="F488" i="3"/>
  <c r="E488" i="3"/>
  <c r="D488" i="3"/>
  <c r="C488" i="3"/>
  <c r="I487" i="3"/>
  <c r="H487" i="3"/>
  <c r="G487" i="3"/>
  <c r="F487" i="3"/>
  <c r="E487" i="3"/>
  <c r="D487" i="3"/>
  <c r="C487" i="3"/>
  <c r="I486" i="3"/>
  <c r="H486" i="3"/>
  <c r="G486" i="3"/>
  <c r="F486" i="3"/>
  <c r="E486" i="3"/>
  <c r="D486" i="3"/>
  <c r="C486" i="3"/>
  <c r="I485" i="3"/>
  <c r="H485" i="3"/>
  <c r="G485" i="3"/>
  <c r="F485" i="3"/>
  <c r="E485" i="3"/>
  <c r="D485" i="3"/>
  <c r="C485" i="3"/>
  <c r="I484" i="3"/>
  <c r="H484" i="3"/>
  <c r="G484" i="3"/>
  <c r="F484" i="3"/>
  <c r="E484" i="3"/>
  <c r="D484" i="3"/>
  <c r="C484" i="3"/>
  <c r="I483" i="3"/>
  <c r="H483" i="3"/>
  <c r="G483" i="3"/>
  <c r="F483" i="3"/>
  <c r="E483" i="3"/>
  <c r="D483" i="3"/>
  <c r="C483" i="3"/>
  <c r="I482" i="3"/>
  <c r="H482" i="3"/>
  <c r="G482" i="3"/>
  <c r="F482" i="3"/>
  <c r="E482" i="3"/>
  <c r="D482" i="3"/>
  <c r="C482" i="3"/>
  <c r="I481" i="3"/>
  <c r="H481" i="3"/>
  <c r="G481" i="3"/>
  <c r="F481" i="3"/>
  <c r="E481" i="3"/>
  <c r="D481" i="3"/>
  <c r="C481" i="3"/>
  <c r="I480" i="3"/>
  <c r="H480" i="3"/>
  <c r="G480" i="3"/>
  <c r="F480" i="3"/>
  <c r="E480" i="3"/>
  <c r="D480" i="3"/>
  <c r="C480" i="3"/>
  <c r="I479" i="3"/>
  <c r="H479" i="3"/>
  <c r="G479" i="3"/>
  <c r="F479" i="3"/>
  <c r="E479" i="3"/>
  <c r="D479" i="3"/>
  <c r="C479" i="3"/>
  <c r="I478" i="3"/>
  <c r="H478" i="3"/>
  <c r="G478" i="3"/>
  <c r="F478" i="3"/>
  <c r="E478" i="3"/>
  <c r="D478" i="3"/>
  <c r="C478" i="3"/>
  <c r="I477" i="3"/>
  <c r="H477" i="3"/>
  <c r="G477" i="3"/>
  <c r="F477" i="3"/>
  <c r="E477" i="3"/>
  <c r="D477" i="3"/>
  <c r="C477" i="3"/>
  <c r="I476" i="3"/>
  <c r="H476" i="3"/>
  <c r="G476" i="3"/>
  <c r="F476" i="3"/>
  <c r="E476" i="3"/>
  <c r="D476" i="3"/>
  <c r="C476" i="3"/>
  <c r="I475" i="3"/>
  <c r="H475" i="3"/>
  <c r="G475" i="3"/>
  <c r="F475" i="3"/>
  <c r="E475" i="3"/>
  <c r="D475" i="3"/>
  <c r="C475" i="3"/>
  <c r="I474" i="3"/>
  <c r="H474" i="3"/>
  <c r="G474" i="3"/>
  <c r="F474" i="3"/>
  <c r="E474" i="3"/>
  <c r="D474" i="3"/>
  <c r="C474" i="3"/>
  <c r="I473" i="3"/>
  <c r="H473" i="3"/>
  <c r="G473" i="3"/>
  <c r="F473" i="3"/>
  <c r="E473" i="3"/>
  <c r="D473" i="3"/>
  <c r="C473" i="3"/>
  <c r="I472" i="3"/>
  <c r="H472" i="3"/>
  <c r="G472" i="3"/>
  <c r="F472" i="3"/>
  <c r="E472" i="3"/>
  <c r="D472" i="3"/>
  <c r="C472" i="3"/>
  <c r="I471" i="3"/>
  <c r="H471" i="3"/>
  <c r="G471" i="3"/>
  <c r="F471" i="3"/>
  <c r="E471" i="3"/>
  <c r="D471" i="3"/>
  <c r="C471" i="3"/>
  <c r="I470" i="3"/>
  <c r="H470" i="3"/>
  <c r="G470" i="3"/>
  <c r="F470" i="3"/>
  <c r="E470" i="3"/>
  <c r="D470" i="3"/>
  <c r="C470" i="3"/>
  <c r="I469" i="3"/>
  <c r="H469" i="3"/>
  <c r="G469" i="3"/>
  <c r="F469" i="3"/>
  <c r="E469" i="3"/>
  <c r="D469" i="3"/>
  <c r="C469" i="3"/>
  <c r="I468" i="3"/>
  <c r="H468" i="3"/>
  <c r="G468" i="3"/>
  <c r="F468" i="3"/>
  <c r="E468" i="3"/>
  <c r="D468" i="3"/>
  <c r="C468" i="3"/>
  <c r="I467" i="3"/>
  <c r="H467" i="3"/>
  <c r="G467" i="3"/>
  <c r="F467" i="3"/>
  <c r="E467" i="3"/>
  <c r="D467" i="3"/>
  <c r="C467" i="3"/>
  <c r="I466" i="3"/>
  <c r="H466" i="3"/>
  <c r="G466" i="3"/>
  <c r="F466" i="3"/>
  <c r="E466" i="3"/>
  <c r="D466" i="3"/>
  <c r="C466" i="3"/>
  <c r="I465" i="3"/>
  <c r="H465" i="3"/>
  <c r="G465" i="3"/>
  <c r="F465" i="3"/>
  <c r="E465" i="3"/>
  <c r="D465" i="3"/>
  <c r="C465" i="3"/>
  <c r="I464" i="3"/>
  <c r="H464" i="3"/>
  <c r="G464" i="3"/>
  <c r="F464" i="3"/>
  <c r="E464" i="3"/>
  <c r="D464" i="3"/>
  <c r="C464" i="3"/>
  <c r="I463" i="3"/>
  <c r="H463" i="3"/>
  <c r="G463" i="3"/>
  <c r="F463" i="3"/>
  <c r="E463" i="3"/>
  <c r="D463" i="3"/>
  <c r="C463" i="3"/>
  <c r="I462" i="3"/>
  <c r="H462" i="3"/>
  <c r="G462" i="3"/>
  <c r="F462" i="3"/>
  <c r="E462" i="3"/>
  <c r="D462" i="3"/>
  <c r="C462" i="3"/>
  <c r="I461" i="3"/>
  <c r="H461" i="3"/>
  <c r="G461" i="3"/>
  <c r="F461" i="3"/>
  <c r="E461" i="3"/>
  <c r="D461" i="3"/>
  <c r="C461" i="3"/>
  <c r="I460" i="3"/>
  <c r="H460" i="3"/>
  <c r="G460" i="3"/>
  <c r="F460" i="3"/>
  <c r="E460" i="3"/>
  <c r="D460" i="3"/>
  <c r="C460" i="3"/>
  <c r="I459" i="3"/>
  <c r="H459" i="3"/>
  <c r="G459" i="3"/>
  <c r="F459" i="3"/>
  <c r="E459" i="3"/>
  <c r="D459" i="3"/>
  <c r="C459" i="3"/>
  <c r="I458" i="3"/>
  <c r="H458" i="3"/>
  <c r="G458" i="3"/>
  <c r="F458" i="3"/>
  <c r="E458" i="3"/>
  <c r="D458" i="3"/>
  <c r="C458" i="3"/>
  <c r="I457" i="3"/>
  <c r="H457" i="3"/>
  <c r="G457" i="3"/>
  <c r="F457" i="3"/>
  <c r="E457" i="3"/>
  <c r="D457" i="3"/>
  <c r="C457" i="3"/>
  <c r="I456" i="3"/>
  <c r="H456" i="3"/>
  <c r="G456" i="3"/>
  <c r="F456" i="3"/>
  <c r="E456" i="3"/>
  <c r="D456" i="3"/>
  <c r="C456" i="3"/>
  <c r="I455" i="3"/>
  <c r="H455" i="3"/>
  <c r="G455" i="3"/>
  <c r="F455" i="3"/>
  <c r="E455" i="3"/>
  <c r="D455" i="3"/>
  <c r="C455" i="3"/>
  <c r="I454" i="3"/>
  <c r="H454" i="3"/>
  <c r="G454" i="3"/>
  <c r="F454" i="3"/>
  <c r="E454" i="3"/>
  <c r="D454" i="3"/>
  <c r="C454" i="3"/>
  <c r="I453" i="3"/>
  <c r="H453" i="3"/>
  <c r="G453" i="3"/>
  <c r="F453" i="3"/>
  <c r="E453" i="3"/>
  <c r="D453" i="3"/>
  <c r="C453" i="3"/>
  <c r="I452" i="3"/>
  <c r="H452" i="3"/>
  <c r="G452" i="3"/>
  <c r="F452" i="3"/>
  <c r="E452" i="3"/>
  <c r="D452" i="3"/>
  <c r="C452" i="3"/>
  <c r="I451" i="3"/>
  <c r="H451" i="3"/>
  <c r="G451" i="3"/>
  <c r="F451" i="3"/>
  <c r="E451" i="3"/>
  <c r="D451" i="3"/>
  <c r="C451" i="3"/>
  <c r="I450" i="3"/>
  <c r="H450" i="3"/>
  <c r="G450" i="3"/>
  <c r="F450" i="3"/>
  <c r="E450" i="3"/>
  <c r="D450" i="3"/>
  <c r="C450" i="3"/>
  <c r="I449" i="3"/>
  <c r="H449" i="3"/>
  <c r="G449" i="3"/>
  <c r="F449" i="3"/>
  <c r="E449" i="3"/>
  <c r="D449" i="3"/>
  <c r="C449" i="3"/>
  <c r="I448" i="3"/>
  <c r="H448" i="3"/>
  <c r="G448" i="3"/>
  <c r="F448" i="3"/>
  <c r="E448" i="3"/>
  <c r="D448" i="3"/>
  <c r="C448" i="3"/>
  <c r="I447" i="3"/>
  <c r="H447" i="3"/>
  <c r="G447" i="3"/>
  <c r="F447" i="3"/>
  <c r="E447" i="3"/>
  <c r="D447" i="3"/>
  <c r="C447" i="3"/>
  <c r="I446" i="3"/>
  <c r="H446" i="3"/>
  <c r="G446" i="3"/>
  <c r="F446" i="3"/>
  <c r="E446" i="3"/>
  <c r="D446" i="3"/>
  <c r="C446" i="3"/>
  <c r="I445" i="3"/>
  <c r="H445" i="3"/>
  <c r="G445" i="3"/>
  <c r="F445" i="3"/>
  <c r="E445" i="3"/>
  <c r="D445" i="3"/>
  <c r="C445" i="3"/>
  <c r="I444" i="3"/>
  <c r="H444" i="3"/>
  <c r="G444" i="3"/>
  <c r="F444" i="3"/>
  <c r="E444" i="3"/>
  <c r="D444" i="3"/>
  <c r="C444" i="3"/>
  <c r="I443" i="3"/>
  <c r="H443" i="3"/>
  <c r="G443" i="3"/>
  <c r="F443" i="3"/>
  <c r="E443" i="3"/>
  <c r="D443" i="3"/>
  <c r="C443" i="3"/>
  <c r="I442" i="3"/>
  <c r="H442" i="3"/>
  <c r="G442" i="3"/>
  <c r="F442" i="3"/>
  <c r="E442" i="3"/>
  <c r="D442" i="3"/>
  <c r="C442" i="3"/>
  <c r="I441" i="3"/>
  <c r="H441" i="3"/>
  <c r="G441" i="3"/>
  <c r="F441" i="3"/>
  <c r="E441" i="3"/>
  <c r="D441" i="3"/>
  <c r="C441" i="3"/>
  <c r="I440" i="3"/>
  <c r="H440" i="3"/>
  <c r="G440" i="3"/>
  <c r="F440" i="3"/>
  <c r="E440" i="3"/>
  <c r="D440" i="3"/>
  <c r="C440" i="3"/>
  <c r="I439" i="3"/>
  <c r="H439" i="3"/>
  <c r="G439" i="3"/>
  <c r="F439" i="3"/>
  <c r="E439" i="3"/>
  <c r="D439" i="3"/>
  <c r="C439" i="3"/>
  <c r="I438" i="3"/>
  <c r="H438" i="3"/>
  <c r="G438" i="3"/>
  <c r="F438" i="3"/>
  <c r="E438" i="3"/>
  <c r="D438" i="3"/>
  <c r="C438" i="3"/>
  <c r="I437" i="3"/>
  <c r="H437" i="3"/>
  <c r="G437" i="3"/>
  <c r="F437" i="3"/>
  <c r="E437" i="3"/>
  <c r="D437" i="3"/>
  <c r="C437" i="3"/>
  <c r="I436" i="3"/>
  <c r="H436" i="3"/>
  <c r="G436" i="3"/>
  <c r="F436" i="3"/>
  <c r="E436" i="3"/>
  <c r="D436" i="3"/>
  <c r="C436" i="3"/>
  <c r="I435" i="3"/>
  <c r="H435" i="3"/>
  <c r="G435" i="3"/>
  <c r="F435" i="3"/>
  <c r="E435" i="3"/>
  <c r="D435" i="3"/>
  <c r="C435" i="3"/>
  <c r="I434" i="3"/>
  <c r="H434" i="3"/>
  <c r="G434" i="3"/>
  <c r="F434" i="3"/>
  <c r="E434" i="3"/>
  <c r="D434" i="3"/>
  <c r="C434" i="3"/>
  <c r="I433" i="3"/>
  <c r="H433" i="3"/>
  <c r="G433" i="3"/>
  <c r="F433" i="3"/>
  <c r="E433" i="3"/>
  <c r="D433" i="3"/>
  <c r="C433" i="3"/>
  <c r="I432" i="3"/>
  <c r="H432" i="3"/>
  <c r="G432" i="3"/>
  <c r="F432" i="3"/>
  <c r="E432" i="3"/>
  <c r="D432" i="3"/>
  <c r="C432" i="3"/>
  <c r="I431" i="3"/>
  <c r="H431" i="3"/>
  <c r="G431" i="3"/>
  <c r="F431" i="3"/>
  <c r="E431" i="3"/>
  <c r="D431" i="3"/>
  <c r="C431" i="3"/>
  <c r="I430" i="3"/>
  <c r="H430" i="3"/>
  <c r="G430" i="3"/>
  <c r="F430" i="3"/>
  <c r="E430" i="3"/>
  <c r="D430" i="3"/>
  <c r="C430" i="3"/>
  <c r="I429" i="3"/>
  <c r="H429" i="3"/>
  <c r="G429" i="3"/>
  <c r="F429" i="3"/>
  <c r="E429" i="3"/>
  <c r="D429" i="3"/>
  <c r="C429" i="3"/>
  <c r="I428" i="3"/>
  <c r="H428" i="3"/>
  <c r="G428" i="3"/>
  <c r="F428" i="3"/>
  <c r="E428" i="3"/>
  <c r="D428" i="3"/>
  <c r="C428" i="3"/>
  <c r="I427" i="3"/>
  <c r="H427" i="3"/>
  <c r="G427" i="3"/>
  <c r="F427" i="3"/>
  <c r="E427" i="3"/>
  <c r="D427" i="3"/>
  <c r="C427" i="3"/>
  <c r="I426" i="3"/>
  <c r="H426" i="3"/>
  <c r="G426" i="3"/>
  <c r="F426" i="3"/>
  <c r="E426" i="3"/>
  <c r="D426" i="3"/>
  <c r="C426" i="3"/>
  <c r="I425" i="3"/>
  <c r="H425" i="3"/>
  <c r="G425" i="3"/>
  <c r="F425" i="3"/>
  <c r="E425" i="3"/>
  <c r="D425" i="3"/>
  <c r="C425" i="3"/>
  <c r="I424" i="3"/>
  <c r="H424" i="3"/>
  <c r="G424" i="3"/>
  <c r="F424" i="3"/>
  <c r="E424" i="3"/>
  <c r="D424" i="3"/>
  <c r="C424" i="3"/>
  <c r="I423" i="3"/>
  <c r="H423" i="3"/>
  <c r="G423" i="3"/>
  <c r="F423" i="3"/>
  <c r="E423" i="3"/>
  <c r="D423" i="3"/>
  <c r="C423" i="3"/>
  <c r="I422" i="3"/>
  <c r="H422" i="3"/>
  <c r="G422" i="3"/>
  <c r="F422" i="3"/>
  <c r="E422" i="3"/>
  <c r="D422" i="3"/>
  <c r="C422" i="3"/>
  <c r="I421" i="3"/>
  <c r="H421" i="3"/>
  <c r="G421" i="3"/>
  <c r="F421" i="3"/>
  <c r="E421" i="3"/>
  <c r="D421" i="3"/>
  <c r="C421" i="3"/>
  <c r="I420" i="3"/>
  <c r="H420" i="3"/>
  <c r="G420" i="3"/>
  <c r="F420" i="3"/>
  <c r="E420" i="3"/>
  <c r="D420" i="3"/>
  <c r="C420" i="3"/>
  <c r="I419" i="3"/>
  <c r="H419" i="3"/>
  <c r="G419" i="3"/>
  <c r="F419" i="3"/>
  <c r="E419" i="3"/>
  <c r="D419" i="3"/>
  <c r="C419" i="3"/>
  <c r="I418" i="3"/>
  <c r="H418" i="3"/>
  <c r="G418" i="3"/>
  <c r="F418" i="3"/>
  <c r="E418" i="3"/>
  <c r="D418" i="3"/>
  <c r="C418" i="3"/>
  <c r="I417" i="3"/>
  <c r="H417" i="3"/>
  <c r="G417" i="3"/>
  <c r="F417" i="3"/>
  <c r="E417" i="3"/>
  <c r="D417" i="3"/>
  <c r="C417" i="3"/>
  <c r="I416" i="3"/>
  <c r="H416" i="3"/>
  <c r="G416" i="3"/>
  <c r="F416" i="3"/>
  <c r="E416" i="3"/>
  <c r="D416" i="3"/>
  <c r="C416" i="3"/>
  <c r="I415" i="3"/>
  <c r="H415" i="3"/>
  <c r="G415" i="3"/>
  <c r="F415" i="3"/>
  <c r="E415" i="3"/>
  <c r="D415" i="3"/>
  <c r="C415" i="3"/>
  <c r="I414" i="3"/>
  <c r="H414" i="3"/>
  <c r="G414" i="3"/>
  <c r="F414" i="3"/>
  <c r="E414" i="3"/>
  <c r="D414" i="3"/>
  <c r="C414" i="3"/>
  <c r="I413" i="3"/>
  <c r="H413" i="3"/>
  <c r="G413" i="3"/>
  <c r="F413" i="3"/>
  <c r="E413" i="3"/>
  <c r="D413" i="3"/>
  <c r="C413" i="3"/>
  <c r="I412" i="3"/>
  <c r="H412" i="3"/>
  <c r="G412" i="3"/>
  <c r="F412" i="3"/>
  <c r="E412" i="3"/>
  <c r="D412" i="3"/>
  <c r="C412" i="3"/>
  <c r="I411" i="3"/>
  <c r="H411" i="3"/>
  <c r="G411" i="3"/>
  <c r="F411" i="3"/>
  <c r="E411" i="3"/>
  <c r="D411" i="3"/>
  <c r="C411" i="3"/>
  <c r="I410" i="3"/>
  <c r="H410" i="3"/>
  <c r="G410" i="3"/>
  <c r="F410" i="3"/>
  <c r="E410" i="3"/>
  <c r="D410" i="3"/>
  <c r="C410" i="3"/>
  <c r="I409" i="3"/>
  <c r="H409" i="3"/>
  <c r="G409" i="3"/>
  <c r="F409" i="3"/>
  <c r="E409" i="3"/>
  <c r="D409" i="3"/>
  <c r="C409" i="3"/>
  <c r="I408" i="3"/>
  <c r="H408" i="3"/>
  <c r="G408" i="3"/>
  <c r="F408" i="3"/>
  <c r="E408" i="3"/>
  <c r="D408" i="3"/>
  <c r="C408" i="3"/>
  <c r="I407" i="3"/>
  <c r="H407" i="3"/>
  <c r="G407" i="3"/>
  <c r="F407" i="3"/>
  <c r="E407" i="3"/>
  <c r="D407" i="3"/>
  <c r="C407" i="3"/>
  <c r="I406" i="3"/>
  <c r="H406" i="3"/>
  <c r="G406" i="3"/>
  <c r="F406" i="3"/>
  <c r="E406" i="3"/>
  <c r="D406" i="3"/>
  <c r="C406" i="3"/>
  <c r="I405" i="3"/>
  <c r="H405" i="3"/>
  <c r="G405" i="3"/>
  <c r="F405" i="3"/>
  <c r="E405" i="3"/>
  <c r="D405" i="3"/>
  <c r="C405" i="3"/>
  <c r="I404" i="3"/>
  <c r="H404" i="3"/>
  <c r="G404" i="3"/>
  <c r="F404" i="3"/>
  <c r="E404" i="3"/>
  <c r="D404" i="3"/>
  <c r="C404" i="3"/>
  <c r="I403" i="3"/>
  <c r="H403" i="3"/>
  <c r="G403" i="3"/>
  <c r="F403" i="3"/>
  <c r="E403" i="3"/>
  <c r="D403" i="3"/>
  <c r="C403" i="3"/>
  <c r="I402" i="3"/>
  <c r="H402" i="3"/>
  <c r="G402" i="3"/>
  <c r="F402" i="3"/>
  <c r="E402" i="3"/>
  <c r="D402" i="3"/>
  <c r="C402" i="3"/>
  <c r="I401" i="3"/>
  <c r="H401" i="3"/>
  <c r="G401" i="3"/>
  <c r="F401" i="3"/>
  <c r="E401" i="3"/>
  <c r="D401" i="3"/>
  <c r="C401" i="3"/>
  <c r="I400" i="3"/>
  <c r="H400" i="3"/>
  <c r="G400" i="3"/>
  <c r="F400" i="3"/>
  <c r="E400" i="3"/>
  <c r="D400" i="3"/>
  <c r="C400" i="3"/>
  <c r="I399" i="3"/>
  <c r="H399" i="3"/>
  <c r="G399" i="3"/>
  <c r="F399" i="3"/>
  <c r="E399" i="3"/>
  <c r="D399" i="3"/>
  <c r="C399" i="3"/>
  <c r="I398" i="3"/>
  <c r="H398" i="3"/>
  <c r="G398" i="3"/>
  <c r="F398" i="3"/>
  <c r="E398" i="3"/>
  <c r="D398" i="3"/>
  <c r="C398" i="3"/>
  <c r="I397" i="3"/>
  <c r="H397" i="3"/>
  <c r="G397" i="3"/>
  <c r="F397" i="3"/>
  <c r="E397" i="3"/>
  <c r="D397" i="3"/>
  <c r="C397" i="3"/>
  <c r="I396" i="3"/>
  <c r="H396" i="3"/>
  <c r="G396" i="3"/>
  <c r="F396" i="3"/>
  <c r="E396" i="3"/>
  <c r="D396" i="3"/>
  <c r="C396" i="3"/>
  <c r="I395" i="3"/>
  <c r="H395" i="3"/>
  <c r="G395" i="3"/>
  <c r="F395" i="3"/>
  <c r="E395" i="3"/>
  <c r="D395" i="3"/>
  <c r="C395" i="3"/>
  <c r="I394" i="3"/>
  <c r="H394" i="3"/>
  <c r="G394" i="3"/>
  <c r="F394" i="3"/>
  <c r="E394" i="3"/>
  <c r="D394" i="3"/>
  <c r="C394" i="3"/>
  <c r="I393" i="3"/>
  <c r="H393" i="3"/>
  <c r="G393" i="3"/>
  <c r="F393" i="3"/>
  <c r="E393" i="3"/>
  <c r="D393" i="3"/>
  <c r="C393" i="3"/>
  <c r="I392" i="3"/>
  <c r="H392" i="3"/>
  <c r="G392" i="3"/>
  <c r="F392" i="3"/>
  <c r="E392" i="3"/>
  <c r="D392" i="3"/>
  <c r="C392" i="3"/>
  <c r="I391" i="3"/>
  <c r="H391" i="3"/>
  <c r="G391" i="3"/>
  <c r="F391" i="3"/>
  <c r="E391" i="3"/>
  <c r="D391" i="3"/>
  <c r="C391" i="3"/>
  <c r="I390" i="3"/>
  <c r="H390" i="3"/>
  <c r="G390" i="3"/>
  <c r="F390" i="3"/>
  <c r="E390" i="3"/>
  <c r="D390" i="3"/>
  <c r="C390" i="3"/>
  <c r="I389" i="3"/>
  <c r="H389" i="3"/>
  <c r="G389" i="3"/>
  <c r="F389" i="3"/>
  <c r="E389" i="3"/>
  <c r="D389" i="3"/>
  <c r="C389" i="3"/>
  <c r="I388" i="3"/>
  <c r="H388" i="3"/>
  <c r="G388" i="3"/>
  <c r="F388" i="3"/>
  <c r="E388" i="3"/>
  <c r="D388" i="3"/>
  <c r="C388" i="3"/>
  <c r="I387" i="3"/>
  <c r="H387" i="3"/>
  <c r="G387" i="3"/>
  <c r="F387" i="3"/>
  <c r="E387" i="3"/>
  <c r="D387" i="3"/>
  <c r="C387" i="3"/>
  <c r="I386" i="3"/>
  <c r="H386" i="3"/>
  <c r="G386" i="3"/>
  <c r="F386" i="3"/>
  <c r="E386" i="3"/>
  <c r="D386" i="3"/>
  <c r="C386" i="3"/>
  <c r="I385" i="3"/>
  <c r="H385" i="3"/>
  <c r="G385" i="3"/>
  <c r="F385" i="3"/>
  <c r="E385" i="3"/>
  <c r="D385" i="3"/>
  <c r="C385" i="3"/>
  <c r="I384" i="3"/>
  <c r="H384" i="3"/>
  <c r="G384" i="3"/>
  <c r="F384" i="3"/>
  <c r="E384" i="3"/>
  <c r="D384" i="3"/>
  <c r="C384" i="3"/>
  <c r="I383" i="3"/>
  <c r="H383" i="3"/>
  <c r="G383" i="3"/>
  <c r="F383" i="3"/>
  <c r="E383" i="3"/>
  <c r="D383" i="3"/>
  <c r="C383" i="3"/>
  <c r="I382" i="3"/>
  <c r="H382" i="3"/>
  <c r="G382" i="3"/>
  <c r="F382" i="3"/>
  <c r="E382" i="3"/>
  <c r="D382" i="3"/>
  <c r="C382" i="3"/>
  <c r="I381" i="3"/>
  <c r="H381" i="3"/>
  <c r="G381" i="3"/>
  <c r="F381" i="3"/>
  <c r="E381" i="3"/>
  <c r="D381" i="3"/>
  <c r="C381" i="3"/>
  <c r="I380" i="3"/>
  <c r="H380" i="3"/>
  <c r="G380" i="3"/>
  <c r="F380" i="3"/>
  <c r="E380" i="3"/>
  <c r="D380" i="3"/>
  <c r="C380" i="3"/>
  <c r="I379" i="3"/>
  <c r="H379" i="3"/>
  <c r="G379" i="3"/>
  <c r="F379" i="3"/>
  <c r="E379" i="3"/>
  <c r="D379" i="3"/>
  <c r="C379" i="3"/>
  <c r="I378" i="3"/>
  <c r="H378" i="3"/>
  <c r="G378" i="3"/>
  <c r="F378" i="3"/>
  <c r="E378" i="3"/>
  <c r="D378" i="3"/>
  <c r="C378" i="3"/>
  <c r="I377" i="3"/>
  <c r="H377" i="3"/>
  <c r="G377" i="3"/>
  <c r="F377" i="3"/>
  <c r="E377" i="3"/>
  <c r="D377" i="3"/>
  <c r="C377" i="3"/>
  <c r="I376" i="3"/>
  <c r="H376" i="3"/>
  <c r="G376" i="3"/>
  <c r="F376" i="3"/>
  <c r="E376" i="3"/>
  <c r="D376" i="3"/>
  <c r="C376" i="3"/>
  <c r="I375" i="3"/>
  <c r="H375" i="3"/>
  <c r="G375" i="3"/>
  <c r="F375" i="3"/>
  <c r="E375" i="3"/>
  <c r="D375" i="3"/>
  <c r="C375" i="3"/>
  <c r="I374" i="3"/>
  <c r="H374" i="3"/>
  <c r="G374" i="3"/>
  <c r="F374" i="3"/>
  <c r="E374" i="3"/>
  <c r="D374" i="3"/>
  <c r="C374" i="3"/>
  <c r="I373" i="3"/>
  <c r="H373" i="3"/>
  <c r="G373" i="3"/>
  <c r="F373" i="3"/>
  <c r="E373" i="3"/>
  <c r="D373" i="3"/>
  <c r="C373" i="3"/>
  <c r="I372" i="3"/>
  <c r="H372" i="3"/>
  <c r="G372" i="3"/>
  <c r="F372" i="3"/>
  <c r="E372" i="3"/>
  <c r="D372" i="3"/>
  <c r="C372" i="3"/>
  <c r="I371" i="3"/>
  <c r="H371" i="3"/>
  <c r="G371" i="3"/>
  <c r="F371" i="3"/>
  <c r="E371" i="3"/>
  <c r="D371" i="3"/>
  <c r="C371" i="3"/>
  <c r="I370" i="3"/>
  <c r="H370" i="3"/>
  <c r="G370" i="3"/>
  <c r="F370" i="3"/>
  <c r="E370" i="3"/>
  <c r="D370" i="3"/>
  <c r="C370" i="3"/>
  <c r="I369" i="3"/>
  <c r="H369" i="3"/>
  <c r="G369" i="3"/>
  <c r="F369" i="3"/>
  <c r="E369" i="3"/>
  <c r="D369" i="3"/>
  <c r="C369" i="3"/>
  <c r="I368" i="3"/>
  <c r="H368" i="3"/>
  <c r="G368" i="3"/>
  <c r="F368" i="3"/>
  <c r="E368" i="3"/>
  <c r="D368" i="3"/>
  <c r="C368" i="3"/>
  <c r="I367" i="3"/>
  <c r="H367" i="3"/>
  <c r="G367" i="3"/>
  <c r="F367" i="3"/>
  <c r="E367" i="3"/>
  <c r="D367" i="3"/>
  <c r="C367" i="3"/>
  <c r="I366" i="3"/>
  <c r="H366" i="3"/>
  <c r="G366" i="3"/>
  <c r="F366" i="3"/>
  <c r="E366" i="3"/>
  <c r="D366" i="3"/>
  <c r="C366" i="3"/>
  <c r="I365" i="3"/>
  <c r="H365" i="3"/>
  <c r="G365" i="3"/>
  <c r="F365" i="3"/>
  <c r="E365" i="3"/>
  <c r="D365" i="3"/>
  <c r="C365" i="3"/>
  <c r="I364" i="3"/>
  <c r="H364" i="3"/>
  <c r="G364" i="3"/>
  <c r="F364" i="3"/>
  <c r="E364" i="3"/>
  <c r="D364" i="3"/>
  <c r="C364" i="3"/>
  <c r="I363" i="3"/>
  <c r="H363" i="3"/>
  <c r="G363" i="3"/>
  <c r="F363" i="3"/>
  <c r="E363" i="3"/>
  <c r="D363" i="3"/>
  <c r="C363" i="3"/>
  <c r="I362" i="3"/>
  <c r="H362" i="3"/>
  <c r="G362" i="3"/>
  <c r="F362" i="3"/>
  <c r="E362" i="3"/>
  <c r="D362" i="3"/>
  <c r="C362" i="3"/>
  <c r="I361" i="3"/>
  <c r="H361" i="3"/>
  <c r="G361" i="3"/>
  <c r="F361" i="3"/>
  <c r="E361" i="3"/>
  <c r="D361" i="3"/>
  <c r="C361" i="3"/>
  <c r="I360" i="3"/>
  <c r="H360" i="3"/>
  <c r="G360" i="3"/>
  <c r="F360" i="3"/>
  <c r="E360" i="3"/>
  <c r="D360" i="3"/>
  <c r="C360" i="3"/>
  <c r="I359" i="3"/>
  <c r="H359" i="3"/>
  <c r="G359" i="3"/>
  <c r="F359" i="3"/>
  <c r="E359" i="3"/>
  <c r="D359" i="3"/>
  <c r="C359" i="3"/>
  <c r="I358" i="3"/>
  <c r="H358" i="3"/>
  <c r="G358" i="3"/>
  <c r="F358" i="3"/>
  <c r="E358" i="3"/>
  <c r="D358" i="3"/>
  <c r="C358" i="3"/>
  <c r="I357" i="3"/>
  <c r="H357" i="3"/>
  <c r="G357" i="3"/>
  <c r="F357" i="3"/>
  <c r="E357" i="3"/>
  <c r="D357" i="3"/>
  <c r="C357" i="3"/>
  <c r="I356" i="3"/>
  <c r="H356" i="3"/>
  <c r="G356" i="3"/>
  <c r="F356" i="3"/>
  <c r="E356" i="3"/>
  <c r="D356" i="3"/>
  <c r="C356" i="3"/>
  <c r="I355" i="3"/>
  <c r="H355" i="3"/>
  <c r="G355" i="3"/>
  <c r="F355" i="3"/>
  <c r="E355" i="3"/>
  <c r="D355" i="3"/>
  <c r="C355" i="3"/>
  <c r="I354" i="3"/>
  <c r="H354" i="3"/>
  <c r="G354" i="3"/>
  <c r="F354" i="3"/>
  <c r="E354" i="3"/>
  <c r="D354" i="3"/>
  <c r="C354" i="3"/>
  <c r="I353" i="3"/>
  <c r="H353" i="3"/>
  <c r="G353" i="3"/>
  <c r="F353" i="3"/>
  <c r="E353" i="3"/>
  <c r="D353" i="3"/>
  <c r="C353" i="3"/>
  <c r="I352" i="3"/>
  <c r="H352" i="3"/>
  <c r="G352" i="3"/>
  <c r="F352" i="3"/>
  <c r="E352" i="3"/>
  <c r="D352" i="3"/>
  <c r="C352" i="3"/>
  <c r="I351" i="3"/>
  <c r="H351" i="3"/>
  <c r="G351" i="3"/>
  <c r="F351" i="3"/>
  <c r="E351" i="3"/>
  <c r="D351" i="3"/>
  <c r="C351" i="3"/>
  <c r="I350" i="3"/>
  <c r="H350" i="3"/>
  <c r="G350" i="3"/>
  <c r="F350" i="3"/>
  <c r="E350" i="3"/>
  <c r="D350" i="3"/>
  <c r="C350" i="3"/>
  <c r="I349" i="3"/>
  <c r="H349" i="3"/>
  <c r="G349" i="3"/>
  <c r="F349" i="3"/>
  <c r="E349" i="3"/>
  <c r="D349" i="3"/>
  <c r="C349" i="3"/>
  <c r="I348" i="3"/>
  <c r="H348" i="3"/>
  <c r="G348" i="3"/>
  <c r="F348" i="3"/>
  <c r="E348" i="3"/>
  <c r="D348" i="3"/>
  <c r="C348" i="3"/>
  <c r="I347" i="3"/>
  <c r="H347" i="3"/>
  <c r="G347" i="3"/>
  <c r="F347" i="3"/>
  <c r="E347" i="3"/>
  <c r="D347" i="3"/>
  <c r="C347" i="3"/>
  <c r="I346" i="3"/>
  <c r="H346" i="3"/>
  <c r="G346" i="3"/>
  <c r="F346" i="3"/>
  <c r="E346" i="3"/>
  <c r="D346" i="3"/>
  <c r="C346" i="3"/>
  <c r="I345" i="3"/>
  <c r="H345" i="3"/>
  <c r="G345" i="3"/>
  <c r="F345" i="3"/>
  <c r="E345" i="3"/>
  <c r="D345" i="3"/>
  <c r="C345" i="3"/>
  <c r="I344" i="3"/>
  <c r="H344" i="3"/>
  <c r="G344" i="3"/>
  <c r="F344" i="3"/>
  <c r="E344" i="3"/>
  <c r="D344" i="3"/>
  <c r="C344" i="3"/>
  <c r="I343" i="3"/>
  <c r="H343" i="3"/>
  <c r="G343" i="3"/>
  <c r="F343" i="3"/>
  <c r="E343" i="3"/>
  <c r="D343" i="3"/>
  <c r="C343" i="3"/>
  <c r="I342" i="3"/>
  <c r="H342" i="3"/>
  <c r="G342" i="3"/>
  <c r="F342" i="3"/>
  <c r="E342" i="3"/>
  <c r="D342" i="3"/>
  <c r="C342" i="3"/>
  <c r="I341" i="3"/>
  <c r="H341" i="3"/>
  <c r="G341" i="3"/>
  <c r="F341" i="3"/>
  <c r="E341" i="3"/>
  <c r="D341" i="3"/>
  <c r="C341" i="3"/>
  <c r="I340" i="3"/>
  <c r="H340" i="3"/>
  <c r="G340" i="3"/>
  <c r="F340" i="3"/>
  <c r="E340" i="3"/>
  <c r="D340" i="3"/>
  <c r="C340" i="3"/>
  <c r="I339" i="3"/>
  <c r="H339" i="3"/>
  <c r="G339" i="3"/>
  <c r="F339" i="3"/>
  <c r="E339" i="3"/>
  <c r="D339" i="3"/>
  <c r="C339" i="3"/>
  <c r="I338" i="3"/>
  <c r="H338" i="3"/>
  <c r="G338" i="3"/>
  <c r="F338" i="3"/>
  <c r="E338" i="3"/>
  <c r="D338" i="3"/>
  <c r="C338" i="3"/>
  <c r="I337" i="3"/>
  <c r="H337" i="3"/>
  <c r="G337" i="3"/>
  <c r="F337" i="3"/>
  <c r="E337" i="3"/>
  <c r="D337" i="3"/>
  <c r="C337" i="3"/>
  <c r="I336" i="3"/>
  <c r="H336" i="3"/>
  <c r="G336" i="3"/>
  <c r="F336" i="3"/>
  <c r="E336" i="3"/>
  <c r="D336" i="3"/>
  <c r="C336" i="3"/>
  <c r="I335" i="3"/>
  <c r="H335" i="3"/>
  <c r="G335" i="3"/>
  <c r="F335" i="3"/>
  <c r="E335" i="3"/>
  <c r="D335" i="3"/>
  <c r="C335" i="3"/>
  <c r="I334" i="3"/>
  <c r="H334" i="3"/>
  <c r="G334" i="3"/>
  <c r="F334" i="3"/>
  <c r="E334" i="3"/>
  <c r="D334" i="3"/>
  <c r="C334" i="3"/>
  <c r="I333" i="3"/>
  <c r="H333" i="3"/>
  <c r="G333" i="3"/>
  <c r="F333" i="3"/>
  <c r="E333" i="3"/>
  <c r="D333" i="3"/>
  <c r="C333" i="3"/>
  <c r="I332" i="3"/>
  <c r="H332" i="3"/>
  <c r="G332" i="3"/>
  <c r="F332" i="3"/>
  <c r="E332" i="3"/>
  <c r="D332" i="3"/>
  <c r="C332" i="3"/>
  <c r="I331" i="3"/>
  <c r="H331" i="3"/>
  <c r="G331" i="3"/>
  <c r="F331" i="3"/>
  <c r="E331" i="3"/>
  <c r="D331" i="3"/>
  <c r="C331" i="3"/>
  <c r="I330" i="3"/>
  <c r="H330" i="3"/>
  <c r="G330" i="3"/>
  <c r="F330" i="3"/>
  <c r="E330" i="3"/>
  <c r="D330" i="3"/>
  <c r="C330" i="3"/>
  <c r="I329" i="3"/>
  <c r="H329" i="3"/>
  <c r="G329" i="3"/>
  <c r="F329" i="3"/>
  <c r="E329" i="3"/>
  <c r="D329" i="3"/>
  <c r="C329" i="3"/>
  <c r="I328" i="3"/>
  <c r="H328" i="3"/>
  <c r="G328" i="3"/>
  <c r="F328" i="3"/>
  <c r="E328" i="3"/>
  <c r="D328" i="3"/>
  <c r="C328" i="3"/>
  <c r="I327" i="3"/>
  <c r="H327" i="3"/>
  <c r="G327" i="3"/>
  <c r="F327" i="3"/>
  <c r="E327" i="3"/>
  <c r="D327" i="3"/>
  <c r="C327" i="3"/>
  <c r="I326" i="3"/>
  <c r="H326" i="3"/>
  <c r="G326" i="3"/>
  <c r="F326" i="3"/>
  <c r="E326" i="3"/>
  <c r="D326" i="3"/>
  <c r="C326" i="3"/>
  <c r="I325" i="3"/>
  <c r="H325" i="3"/>
  <c r="G325" i="3"/>
  <c r="F325" i="3"/>
  <c r="E325" i="3"/>
  <c r="D325" i="3"/>
  <c r="C325" i="3"/>
  <c r="I324" i="3"/>
  <c r="H324" i="3"/>
  <c r="G324" i="3"/>
  <c r="F324" i="3"/>
  <c r="E324" i="3"/>
  <c r="D324" i="3"/>
  <c r="C324" i="3"/>
  <c r="I323" i="3"/>
  <c r="H323" i="3"/>
  <c r="G323" i="3"/>
  <c r="F323" i="3"/>
  <c r="E323" i="3"/>
  <c r="D323" i="3"/>
  <c r="C323" i="3"/>
  <c r="I322" i="3"/>
  <c r="H322" i="3"/>
  <c r="G322" i="3"/>
  <c r="F322" i="3"/>
  <c r="E322" i="3"/>
  <c r="D322" i="3"/>
  <c r="C322" i="3"/>
  <c r="I321" i="3"/>
  <c r="H321" i="3"/>
  <c r="G321" i="3"/>
  <c r="F321" i="3"/>
  <c r="E321" i="3"/>
  <c r="D321" i="3"/>
  <c r="C321" i="3"/>
  <c r="I320" i="3"/>
  <c r="H320" i="3"/>
  <c r="G320" i="3"/>
  <c r="F320" i="3"/>
  <c r="E320" i="3"/>
  <c r="D320" i="3"/>
  <c r="C320" i="3"/>
  <c r="I319" i="3"/>
  <c r="H319" i="3"/>
  <c r="G319" i="3"/>
  <c r="F319" i="3"/>
  <c r="E319" i="3"/>
  <c r="D319" i="3"/>
  <c r="C319" i="3"/>
  <c r="I318" i="3"/>
  <c r="H318" i="3"/>
  <c r="G318" i="3"/>
  <c r="F318" i="3"/>
  <c r="E318" i="3"/>
  <c r="D318" i="3"/>
  <c r="C318" i="3"/>
  <c r="I317" i="3"/>
  <c r="H317" i="3"/>
  <c r="G317" i="3"/>
  <c r="F317" i="3"/>
  <c r="E317" i="3"/>
  <c r="D317" i="3"/>
  <c r="C317" i="3"/>
  <c r="I316" i="3"/>
  <c r="H316" i="3"/>
  <c r="G316" i="3"/>
  <c r="F316" i="3"/>
  <c r="E316" i="3"/>
  <c r="D316" i="3"/>
  <c r="C316" i="3"/>
  <c r="I315" i="3"/>
  <c r="H315" i="3"/>
  <c r="G315" i="3"/>
  <c r="F315" i="3"/>
  <c r="E315" i="3"/>
  <c r="D315" i="3"/>
  <c r="C315" i="3"/>
  <c r="I314" i="3"/>
  <c r="H314" i="3"/>
  <c r="G314" i="3"/>
  <c r="F314" i="3"/>
  <c r="E314" i="3"/>
  <c r="D314" i="3"/>
  <c r="C314" i="3"/>
  <c r="I313" i="3"/>
  <c r="H313" i="3"/>
  <c r="G313" i="3"/>
  <c r="F313" i="3"/>
  <c r="E313" i="3"/>
  <c r="D313" i="3"/>
  <c r="C313" i="3"/>
  <c r="I312" i="3"/>
  <c r="H312" i="3"/>
  <c r="G312" i="3"/>
  <c r="F312" i="3"/>
  <c r="E312" i="3"/>
  <c r="D312" i="3"/>
  <c r="C312" i="3"/>
  <c r="I311" i="3"/>
  <c r="H311" i="3"/>
  <c r="G311" i="3"/>
  <c r="F311" i="3"/>
  <c r="E311" i="3"/>
  <c r="D311" i="3"/>
  <c r="C311" i="3"/>
  <c r="I310" i="3"/>
  <c r="H310" i="3"/>
  <c r="G310" i="3"/>
  <c r="F310" i="3"/>
  <c r="E310" i="3"/>
  <c r="D310" i="3"/>
  <c r="C310" i="3"/>
  <c r="I309" i="3"/>
  <c r="H309" i="3"/>
  <c r="G309" i="3"/>
  <c r="F309" i="3"/>
  <c r="E309" i="3"/>
  <c r="D309" i="3"/>
  <c r="C309" i="3"/>
  <c r="I308" i="3"/>
  <c r="H308" i="3"/>
  <c r="G308" i="3"/>
  <c r="F308" i="3"/>
  <c r="E308" i="3"/>
  <c r="D308" i="3"/>
  <c r="C308" i="3"/>
  <c r="I307" i="3"/>
  <c r="H307" i="3"/>
  <c r="G307" i="3"/>
  <c r="F307" i="3"/>
  <c r="E307" i="3"/>
  <c r="D307" i="3"/>
  <c r="C307" i="3"/>
  <c r="I306" i="3"/>
  <c r="H306" i="3"/>
  <c r="G306" i="3"/>
  <c r="F306" i="3"/>
  <c r="E306" i="3"/>
  <c r="D306" i="3"/>
  <c r="C306" i="3"/>
  <c r="I305" i="3"/>
  <c r="H305" i="3"/>
  <c r="G305" i="3"/>
  <c r="F305" i="3"/>
  <c r="E305" i="3"/>
  <c r="D305" i="3"/>
  <c r="C305" i="3"/>
  <c r="I304" i="3"/>
  <c r="H304" i="3"/>
  <c r="G304" i="3"/>
  <c r="F304" i="3"/>
  <c r="E304" i="3"/>
  <c r="D304" i="3"/>
  <c r="C304" i="3"/>
  <c r="I303" i="3"/>
  <c r="H303" i="3"/>
  <c r="G303" i="3"/>
  <c r="F303" i="3"/>
  <c r="E303" i="3"/>
  <c r="D303" i="3"/>
  <c r="C303" i="3"/>
  <c r="I302" i="3"/>
  <c r="H302" i="3"/>
  <c r="G302" i="3"/>
  <c r="F302" i="3"/>
  <c r="E302" i="3"/>
  <c r="D302" i="3"/>
  <c r="C302" i="3"/>
  <c r="I301" i="3"/>
  <c r="H301" i="3"/>
  <c r="G301" i="3"/>
  <c r="F301" i="3"/>
  <c r="E301" i="3"/>
  <c r="D301" i="3"/>
  <c r="C301" i="3"/>
  <c r="I300" i="3"/>
  <c r="H300" i="3"/>
  <c r="G300" i="3"/>
  <c r="F300" i="3"/>
  <c r="E300" i="3"/>
  <c r="D300" i="3"/>
  <c r="C300" i="3"/>
  <c r="I299" i="3"/>
  <c r="H299" i="3"/>
  <c r="G299" i="3"/>
  <c r="F299" i="3"/>
  <c r="E299" i="3"/>
  <c r="D299" i="3"/>
  <c r="C299" i="3"/>
  <c r="I298" i="3"/>
  <c r="H298" i="3"/>
  <c r="G298" i="3"/>
  <c r="F298" i="3"/>
  <c r="E298" i="3"/>
  <c r="D298" i="3"/>
  <c r="C298" i="3"/>
  <c r="I297" i="3"/>
  <c r="H297" i="3"/>
  <c r="G297" i="3"/>
  <c r="F297" i="3"/>
  <c r="E297" i="3"/>
  <c r="D297" i="3"/>
  <c r="C297" i="3"/>
  <c r="I296" i="3"/>
  <c r="H296" i="3"/>
  <c r="G296" i="3"/>
  <c r="F296" i="3"/>
  <c r="E296" i="3"/>
  <c r="D296" i="3"/>
  <c r="C296" i="3"/>
  <c r="I295" i="3"/>
  <c r="H295" i="3"/>
  <c r="G295" i="3"/>
  <c r="F295" i="3"/>
  <c r="E295" i="3"/>
  <c r="D295" i="3"/>
  <c r="C295" i="3"/>
  <c r="I294" i="3"/>
  <c r="H294" i="3"/>
  <c r="G294" i="3"/>
  <c r="F294" i="3"/>
  <c r="E294" i="3"/>
  <c r="D294" i="3"/>
  <c r="C294" i="3"/>
  <c r="I293" i="3"/>
  <c r="H293" i="3"/>
  <c r="G293" i="3"/>
  <c r="F293" i="3"/>
  <c r="E293" i="3"/>
  <c r="D293" i="3"/>
  <c r="C293" i="3"/>
  <c r="I292" i="3"/>
  <c r="H292" i="3"/>
  <c r="G292" i="3"/>
  <c r="F292" i="3"/>
  <c r="E292" i="3"/>
  <c r="D292" i="3"/>
  <c r="C292" i="3"/>
  <c r="I291" i="3"/>
  <c r="H291" i="3"/>
  <c r="G291" i="3"/>
  <c r="F291" i="3"/>
  <c r="E291" i="3"/>
  <c r="D291" i="3"/>
  <c r="C291" i="3"/>
  <c r="I290" i="3"/>
  <c r="H290" i="3"/>
  <c r="G290" i="3"/>
  <c r="F290" i="3"/>
  <c r="E290" i="3"/>
  <c r="D290" i="3"/>
  <c r="C290" i="3"/>
  <c r="I289" i="3"/>
  <c r="H289" i="3"/>
  <c r="G289" i="3"/>
  <c r="F289" i="3"/>
  <c r="E289" i="3"/>
  <c r="D289" i="3"/>
  <c r="C289" i="3"/>
  <c r="I288" i="3"/>
  <c r="H288" i="3"/>
  <c r="G288" i="3"/>
  <c r="F288" i="3"/>
  <c r="E288" i="3"/>
  <c r="D288" i="3"/>
  <c r="C288" i="3"/>
  <c r="I287" i="3"/>
  <c r="H287" i="3"/>
  <c r="G287" i="3"/>
  <c r="F287" i="3"/>
  <c r="E287" i="3"/>
  <c r="D287" i="3"/>
  <c r="C287" i="3"/>
  <c r="I286" i="3"/>
  <c r="H286" i="3"/>
  <c r="G286" i="3"/>
  <c r="F286" i="3"/>
  <c r="E286" i="3"/>
  <c r="D286" i="3"/>
  <c r="C286" i="3"/>
  <c r="I285" i="3"/>
  <c r="H285" i="3"/>
  <c r="G285" i="3"/>
  <c r="F285" i="3"/>
  <c r="E285" i="3"/>
  <c r="D285" i="3"/>
  <c r="C285" i="3"/>
  <c r="I284" i="3"/>
  <c r="H284" i="3"/>
  <c r="G284" i="3"/>
  <c r="F284" i="3"/>
  <c r="E284" i="3"/>
  <c r="D284" i="3"/>
  <c r="C284" i="3"/>
  <c r="I283" i="3"/>
  <c r="H283" i="3"/>
  <c r="G283" i="3"/>
  <c r="F283" i="3"/>
  <c r="E283" i="3"/>
  <c r="D283" i="3"/>
  <c r="C283" i="3"/>
  <c r="I282" i="3"/>
  <c r="H282" i="3"/>
  <c r="G282" i="3"/>
  <c r="F282" i="3"/>
  <c r="E282" i="3"/>
  <c r="D282" i="3"/>
  <c r="C282" i="3"/>
  <c r="I281" i="3"/>
  <c r="H281" i="3"/>
  <c r="G281" i="3"/>
  <c r="F281" i="3"/>
  <c r="E281" i="3"/>
  <c r="D281" i="3"/>
  <c r="C281" i="3"/>
  <c r="I280" i="3"/>
  <c r="H280" i="3"/>
  <c r="G280" i="3"/>
  <c r="F280" i="3"/>
  <c r="E280" i="3"/>
  <c r="D280" i="3"/>
  <c r="C280" i="3"/>
  <c r="I279" i="3"/>
  <c r="H279" i="3"/>
  <c r="G279" i="3"/>
  <c r="F279" i="3"/>
  <c r="E279" i="3"/>
  <c r="D279" i="3"/>
  <c r="C279" i="3"/>
  <c r="I278" i="3"/>
  <c r="H278" i="3"/>
  <c r="G278" i="3"/>
  <c r="F278" i="3"/>
  <c r="E278" i="3"/>
  <c r="D278" i="3"/>
  <c r="C278" i="3"/>
  <c r="I277" i="3"/>
  <c r="H277" i="3"/>
  <c r="G277" i="3"/>
  <c r="F277" i="3"/>
  <c r="E277" i="3"/>
  <c r="D277" i="3"/>
  <c r="C277" i="3"/>
  <c r="I276" i="3"/>
  <c r="H276" i="3"/>
  <c r="G276" i="3"/>
  <c r="F276" i="3"/>
  <c r="E276" i="3"/>
  <c r="D276" i="3"/>
  <c r="C276" i="3"/>
  <c r="I275" i="3"/>
  <c r="H275" i="3"/>
  <c r="G275" i="3"/>
  <c r="F275" i="3"/>
  <c r="E275" i="3"/>
  <c r="D275" i="3"/>
  <c r="C275" i="3"/>
  <c r="I274" i="3"/>
  <c r="H274" i="3"/>
  <c r="G274" i="3"/>
  <c r="F274" i="3"/>
  <c r="E274" i="3"/>
  <c r="D274" i="3"/>
  <c r="C274" i="3"/>
  <c r="I273" i="3"/>
  <c r="H273" i="3"/>
  <c r="G273" i="3"/>
  <c r="F273" i="3"/>
  <c r="E273" i="3"/>
  <c r="D273" i="3"/>
  <c r="C273" i="3"/>
  <c r="I272" i="3"/>
  <c r="H272" i="3"/>
  <c r="G272" i="3"/>
  <c r="F272" i="3"/>
  <c r="E272" i="3"/>
  <c r="D272" i="3"/>
  <c r="C272" i="3"/>
  <c r="I271" i="3"/>
  <c r="H271" i="3"/>
  <c r="G271" i="3"/>
  <c r="F271" i="3"/>
  <c r="E271" i="3"/>
  <c r="D271" i="3"/>
  <c r="C271" i="3"/>
  <c r="I270" i="3"/>
  <c r="H270" i="3"/>
  <c r="G270" i="3"/>
  <c r="F270" i="3"/>
  <c r="E270" i="3"/>
  <c r="D270" i="3"/>
  <c r="C270" i="3"/>
  <c r="I269" i="3"/>
  <c r="H269" i="3"/>
  <c r="G269" i="3"/>
  <c r="F269" i="3"/>
  <c r="E269" i="3"/>
  <c r="D269" i="3"/>
  <c r="C269" i="3"/>
  <c r="I268" i="3"/>
  <c r="H268" i="3"/>
  <c r="G268" i="3"/>
  <c r="F268" i="3"/>
  <c r="E268" i="3"/>
  <c r="D268" i="3"/>
  <c r="C268" i="3"/>
  <c r="I267" i="3"/>
  <c r="H267" i="3"/>
  <c r="G267" i="3"/>
  <c r="F267" i="3"/>
  <c r="E267" i="3"/>
  <c r="D267" i="3"/>
  <c r="C267" i="3"/>
  <c r="I266" i="3"/>
  <c r="H266" i="3"/>
  <c r="G266" i="3"/>
  <c r="F266" i="3"/>
  <c r="E266" i="3"/>
  <c r="D266" i="3"/>
  <c r="C266" i="3"/>
  <c r="I265" i="3"/>
  <c r="H265" i="3"/>
  <c r="G265" i="3"/>
  <c r="F265" i="3"/>
  <c r="E265" i="3"/>
  <c r="D265" i="3"/>
  <c r="C265" i="3"/>
  <c r="I264" i="3"/>
  <c r="H264" i="3"/>
  <c r="G264" i="3"/>
  <c r="F264" i="3"/>
  <c r="E264" i="3"/>
  <c r="D264" i="3"/>
  <c r="C264" i="3"/>
  <c r="I263" i="3"/>
  <c r="H263" i="3"/>
  <c r="G263" i="3"/>
  <c r="F263" i="3"/>
  <c r="E263" i="3"/>
  <c r="D263" i="3"/>
  <c r="C263" i="3"/>
  <c r="I262" i="3"/>
  <c r="H262" i="3"/>
  <c r="G262" i="3"/>
  <c r="F262" i="3"/>
  <c r="E262" i="3"/>
  <c r="D262" i="3"/>
  <c r="C262" i="3"/>
  <c r="I261" i="3"/>
  <c r="H261" i="3"/>
  <c r="G261" i="3"/>
  <c r="F261" i="3"/>
  <c r="E261" i="3"/>
  <c r="D261" i="3"/>
  <c r="C261" i="3"/>
  <c r="I260" i="3"/>
  <c r="H260" i="3"/>
  <c r="G260" i="3"/>
  <c r="F260" i="3"/>
  <c r="E260" i="3"/>
  <c r="D260" i="3"/>
  <c r="C260" i="3"/>
  <c r="I259" i="3"/>
  <c r="H259" i="3"/>
  <c r="G259" i="3"/>
  <c r="F259" i="3"/>
  <c r="E259" i="3"/>
  <c r="D259" i="3"/>
  <c r="C259" i="3"/>
  <c r="I258" i="3"/>
  <c r="H258" i="3"/>
  <c r="G258" i="3"/>
  <c r="F258" i="3"/>
  <c r="E258" i="3"/>
  <c r="D258" i="3"/>
  <c r="C258" i="3"/>
  <c r="I257" i="3"/>
  <c r="H257" i="3"/>
  <c r="G257" i="3"/>
  <c r="F257" i="3"/>
  <c r="E257" i="3"/>
  <c r="D257" i="3"/>
  <c r="C257" i="3"/>
  <c r="I256" i="3"/>
  <c r="H256" i="3"/>
  <c r="G256" i="3"/>
  <c r="F256" i="3"/>
  <c r="E256" i="3"/>
  <c r="D256" i="3"/>
  <c r="C256" i="3"/>
  <c r="I255" i="3"/>
  <c r="H255" i="3"/>
  <c r="G255" i="3"/>
  <c r="F255" i="3"/>
  <c r="E255" i="3"/>
  <c r="D255" i="3"/>
  <c r="C255" i="3"/>
  <c r="I254" i="3"/>
  <c r="H254" i="3"/>
  <c r="G254" i="3"/>
  <c r="F254" i="3"/>
  <c r="E254" i="3"/>
  <c r="D254" i="3"/>
  <c r="C254" i="3"/>
  <c r="I253" i="3"/>
  <c r="H253" i="3"/>
  <c r="G253" i="3"/>
  <c r="F253" i="3"/>
  <c r="E253" i="3"/>
  <c r="D253" i="3"/>
  <c r="C253" i="3"/>
  <c r="I252" i="3"/>
  <c r="H252" i="3"/>
  <c r="G252" i="3"/>
  <c r="F252" i="3"/>
  <c r="E252" i="3"/>
  <c r="D252" i="3"/>
  <c r="C252" i="3"/>
  <c r="I251" i="3"/>
  <c r="H251" i="3"/>
  <c r="G251" i="3"/>
  <c r="F251" i="3"/>
  <c r="E251" i="3"/>
  <c r="D251" i="3"/>
  <c r="C251" i="3"/>
  <c r="I250" i="3"/>
  <c r="H250" i="3"/>
  <c r="G250" i="3"/>
  <c r="F250" i="3"/>
  <c r="E250" i="3"/>
  <c r="D250" i="3"/>
  <c r="C250" i="3"/>
  <c r="I249" i="3"/>
  <c r="H249" i="3"/>
  <c r="G249" i="3"/>
  <c r="F249" i="3"/>
  <c r="E249" i="3"/>
  <c r="D249" i="3"/>
  <c r="C249" i="3"/>
  <c r="I248" i="3"/>
  <c r="H248" i="3"/>
  <c r="G248" i="3"/>
  <c r="F248" i="3"/>
  <c r="E248" i="3"/>
  <c r="D248" i="3"/>
  <c r="C248" i="3"/>
  <c r="I247" i="3"/>
  <c r="H247" i="3"/>
  <c r="G247" i="3"/>
  <c r="F247" i="3"/>
  <c r="E247" i="3"/>
  <c r="D247" i="3"/>
  <c r="C247" i="3"/>
  <c r="I246" i="3"/>
  <c r="H246" i="3"/>
  <c r="G246" i="3"/>
  <c r="F246" i="3"/>
  <c r="E246" i="3"/>
  <c r="D246" i="3"/>
  <c r="C246" i="3"/>
  <c r="I245" i="3"/>
  <c r="H245" i="3"/>
  <c r="G245" i="3"/>
  <c r="F245" i="3"/>
  <c r="E245" i="3"/>
  <c r="D245" i="3"/>
  <c r="C245" i="3"/>
  <c r="I244" i="3"/>
  <c r="H244" i="3"/>
  <c r="G244" i="3"/>
  <c r="F244" i="3"/>
  <c r="E244" i="3"/>
  <c r="D244" i="3"/>
  <c r="C244" i="3"/>
  <c r="I243" i="3"/>
  <c r="H243" i="3"/>
  <c r="G243" i="3"/>
  <c r="F243" i="3"/>
  <c r="E243" i="3"/>
  <c r="D243" i="3"/>
  <c r="C243" i="3"/>
  <c r="I242" i="3"/>
  <c r="H242" i="3"/>
  <c r="G242" i="3"/>
  <c r="F242" i="3"/>
  <c r="E242" i="3"/>
  <c r="D242" i="3"/>
  <c r="C242" i="3"/>
  <c r="I241" i="3"/>
  <c r="H241" i="3"/>
  <c r="G241" i="3"/>
  <c r="F241" i="3"/>
  <c r="E241" i="3"/>
  <c r="D241" i="3"/>
  <c r="C241" i="3"/>
  <c r="I240" i="3"/>
  <c r="H240" i="3"/>
  <c r="G240" i="3"/>
  <c r="F240" i="3"/>
  <c r="E240" i="3"/>
  <c r="D240" i="3"/>
  <c r="C240" i="3"/>
  <c r="I239" i="3"/>
  <c r="H239" i="3"/>
  <c r="G239" i="3"/>
  <c r="F239" i="3"/>
  <c r="E239" i="3"/>
  <c r="D239" i="3"/>
  <c r="C239" i="3"/>
  <c r="I238" i="3"/>
  <c r="H238" i="3"/>
  <c r="G238" i="3"/>
  <c r="F238" i="3"/>
  <c r="E238" i="3"/>
  <c r="D238" i="3"/>
  <c r="C238" i="3"/>
  <c r="I237" i="3"/>
  <c r="H237" i="3"/>
  <c r="G237" i="3"/>
  <c r="F237" i="3"/>
  <c r="E237" i="3"/>
  <c r="D237" i="3"/>
  <c r="C237" i="3"/>
  <c r="I236" i="3"/>
  <c r="H236" i="3"/>
  <c r="G236" i="3"/>
  <c r="F236" i="3"/>
  <c r="E236" i="3"/>
  <c r="D236" i="3"/>
  <c r="C236" i="3"/>
  <c r="I235" i="3"/>
  <c r="H235" i="3"/>
  <c r="G235" i="3"/>
  <c r="F235" i="3"/>
  <c r="E235" i="3"/>
  <c r="D235" i="3"/>
  <c r="C235" i="3"/>
  <c r="I234" i="3"/>
  <c r="H234" i="3"/>
  <c r="G234" i="3"/>
  <c r="F234" i="3"/>
  <c r="E234" i="3"/>
  <c r="D234" i="3"/>
  <c r="C234" i="3"/>
  <c r="I233" i="3"/>
  <c r="H233" i="3"/>
  <c r="G233" i="3"/>
  <c r="F233" i="3"/>
  <c r="E233" i="3"/>
  <c r="D233" i="3"/>
  <c r="C233" i="3"/>
  <c r="I232" i="3"/>
  <c r="H232" i="3"/>
  <c r="G232" i="3"/>
  <c r="F232" i="3"/>
  <c r="E232" i="3"/>
  <c r="D232" i="3"/>
  <c r="C232" i="3"/>
  <c r="I231" i="3"/>
  <c r="H231" i="3"/>
  <c r="G231" i="3"/>
  <c r="F231" i="3"/>
  <c r="E231" i="3"/>
  <c r="D231" i="3"/>
  <c r="C231" i="3"/>
  <c r="I230" i="3"/>
  <c r="H230" i="3"/>
  <c r="G230" i="3"/>
  <c r="F230" i="3"/>
  <c r="E230" i="3"/>
  <c r="D230" i="3"/>
  <c r="C230" i="3"/>
  <c r="I229" i="3"/>
  <c r="H229" i="3"/>
  <c r="G229" i="3"/>
  <c r="F229" i="3"/>
  <c r="E229" i="3"/>
  <c r="D229" i="3"/>
  <c r="C229" i="3"/>
  <c r="I228" i="3"/>
  <c r="H228" i="3"/>
  <c r="G228" i="3"/>
  <c r="F228" i="3"/>
  <c r="E228" i="3"/>
  <c r="D228" i="3"/>
  <c r="C228" i="3"/>
  <c r="I227" i="3"/>
  <c r="H227" i="3"/>
  <c r="G227" i="3"/>
  <c r="F227" i="3"/>
  <c r="E227" i="3"/>
  <c r="D227" i="3"/>
  <c r="C227" i="3"/>
  <c r="I226" i="3"/>
  <c r="H226" i="3"/>
  <c r="G226" i="3"/>
  <c r="F226" i="3"/>
  <c r="E226" i="3"/>
  <c r="D226" i="3"/>
  <c r="C226" i="3"/>
  <c r="I225" i="3"/>
  <c r="H225" i="3"/>
  <c r="G225" i="3"/>
  <c r="F225" i="3"/>
  <c r="E225" i="3"/>
  <c r="D225" i="3"/>
  <c r="C225" i="3"/>
  <c r="I224" i="3"/>
  <c r="H224" i="3"/>
  <c r="G224" i="3"/>
  <c r="F224" i="3"/>
  <c r="E224" i="3"/>
  <c r="D224" i="3"/>
  <c r="C224" i="3"/>
  <c r="I223" i="3"/>
  <c r="H223" i="3"/>
  <c r="G223" i="3"/>
  <c r="F223" i="3"/>
  <c r="E223" i="3"/>
  <c r="D223" i="3"/>
  <c r="C223" i="3"/>
  <c r="I222" i="3"/>
  <c r="H222" i="3"/>
  <c r="G222" i="3"/>
  <c r="F222" i="3"/>
  <c r="E222" i="3"/>
  <c r="D222" i="3"/>
  <c r="C222" i="3"/>
  <c r="I221" i="3"/>
  <c r="H221" i="3"/>
  <c r="G221" i="3"/>
  <c r="F221" i="3"/>
  <c r="E221" i="3"/>
  <c r="D221" i="3"/>
  <c r="C221" i="3"/>
  <c r="I220" i="3"/>
  <c r="H220" i="3"/>
  <c r="G220" i="3"/>
  <c r="F220" i="3"/>
  <c r="E220" i="3"/>
  <c r="D220" i="3"/>
  <c r="C220" i="3"/>
  <c r="I219" i="3"/>
  <c r="H219" i="3"/>
  <c r="G219" i="3"/>
  <c r="F219" i="3"/>
  <c r="E219" i="3"/>
  <c r="D219" i="3"/>
  <c r="C219" i="3"/>
  <c r="I218" i="3"/>
  <c r="H218" i="3"/>
  <c r="G218" i="3"/>
  <c r="F218" i="3"/>
  <c r="E218" i="3"/>
  <c r="D218" i="3"/>
  <c r="C218" i="3"/>
  <c r="I217" i="3"/>
  <c r="H217" i="3"/>
  <c r="G217" i="3"/>
  <c r="F217" i="3"/>
  <c r="E217" i="3"/>
  <c r="D217" i="3"/>
  <c r="C217" i="3"/>
  <c r="I216" i="3"/>
  <c r="H216" i="3"/>
  <c r="G216" i="3"/>
  <c r="F216" i="3"/>
  <c r="E216" i="3"/>
  <c r="D216" i="3"/>
  <c r="C216" i="3"/>
  <c r="I215" i="3"/>
  <c r="H215" i="3"/>
  <c r="G215" i="3"/>
  <c r="F215" i="3"/>
  <c r="E215" i="3"/>
  <c r="D215" i="3"/>
  <c r="C215" i="3"/>
  <c r="I214" i="3"/>
  <c r="H214" i="3"/>
  <c r="G214" i="3"/>
  <c r="F214" i="3"/>
  <c r="E214" i="3"/>
  <c r="D214" i="3"/>
  <c r="C214" i="3"/>
  <c r="I213" i="3"/>
  <c r="H213" i="3"/>
  <c r="G213" i="3"/>
  <c r="F213" i="3"/>
  <c r="E213" i="3"/>
  <c r="D213" i="3"/>
  <c r="C213" i="3"/>
  <c r="I212" i="3"/>
  <c r="H212" i="3"/>
  <c r="G212" i="3"/>
  <c r="F212" i="3"/>
  <c r="E212" i="3"/>
  <c r="D212" i="3"/>
  <c r="C212" i="3"/>
  <c r="I211" i="3"/>
  <c r="H211" i="3"/>
  <c r="G211" i="3"/>
  <c r="F211" i="3"/>
  <c r="E211" i="3"/>
  <c r="D211" i="3"/>
  <c r="C211" i="3"/>
  <c r="I210" i="3"/>
  <c r="H210" i="3"/>
  <c r="G210" i="3"/>
  <c r="F210" i="3"/>
  <c r="E210" i="3"/>
  <c r="D210" i="3"/>
  <c r="C210" i="3"/>
  <c r="I209" i="3"/>
  <c r="H209" i="3"/>
  <c r="G209" i="3"/>
  <c r="F209" i="3"/>
  <c r="E209" i="3"/>
  <c r="D209" i="3"/>
  <c r="C209" i="3"/>
  <c r="I208" i="3"/>
  <c r="H208" i="3"/>
  <c r="G208" i="3"/>
  <c r="F208" i="3"/>
  <c r="E208" i="3"/>
  <c r="D208" i="3"/>
  <c r="C208" i="3"/>
  <c r="I207" i="3"/>
  <c r="H207" i="3"/>
  <c r="G207" i="3"/>
  <c r="F207" i="3"/>
  <c r="E207" i="3"/>
  <c r="D207" i="3"/>
  <c r="C207" i="3"/>
  <c r="I206" i="3"/>
  <c r="H206" i="3"/>
  <c r="G206" i="3"/>
  <c r="F206" i="3"/>
  <c r="E206" i="3"/>
  <c r="D206" i="3"/>
  <c r="C206" i="3"/>
  <c r="I205" i="3"/>
  <c r="H205" i="3"/>
  <c r="G205" i="3"/>
  <c r="F205" i="3"/>
  <c r="E205" i="3"/>
  <c r="D205" i="3"/>
  <c r="C205" i="3"/>
  <c r="I204" i="3"/>
  <c r="H204" i="3"/>
  <c r="G204" i="3"/>
  <c r="F204" i="3"/>
  <c r="E204" i="3"/>
  <c r="D204" i="3"/>
  <c r="C204" i="3"/>
  <c r="I203" i="3"/>
  <c r="H203" i="3"/>
  <c r="G203" i="3"/>
  <c r="F203" i="3"/>
  <c r="E203" i="3"/>
  <c r="D203" i="3"/>
  <c r="C203" i="3"/>
  <c r="I202" i="3"/>
  <c r="H202" i="3"/>
  <c r="G202" i="3"/>
  <c r="F202" i="3"/>
  <c r="E202" i="3"/>
  <c r="D202" i="3"/>
  <c r="C202" i="3"/>
  <c r="I201" i="3"/>
  <c r="H201" i="3"/>
  <c r="G201" i="3"/>
  <c r="F201" i="3"/>
  <c r="E201" i="3"/>
  <c r="D201" i="3"/>
  <c r="C201" i="3"/>
  <c r="I200" i="3"/>
  <c r="H200" i="3"/>
  <c r="G200" i="3"/>
  <c r="F200" i="3"/>
  <c r="E200" i="3"/>
  <c r="D200" i="3"/>
  <c r="C200" i="3"/>
  <c r="I199" i="3"/>
  <c r="H199" i="3"/>
  <c r="G199" i="3"/>
  <c r="F199" i="3"/>
  <c r="E199" i="3"/>
  <c r="D199" i="3"/>
  <c r="C199" i="3"/>
  <c r="I198" i="3"/>
  <c r="H198" i="3"/>
  <c r="G198" i="3"/>
  <c r="F198" i="3"/>
  <c r="E198" i="3"/>
  <c r="D198" i="3"/>
  <c r="C198" i="3"/>
  <c r="I197" i="3"/>
  <c r="H197" i="3"/>
  <c r="G197" i="3"/>
  <c r="F197" i="3"/>
  <c r="E197" i="3"/>
  <c r="D197" i="3"/>
  <c r="C197" i="3"/>
  <c r="I196" i="3"/>
  <c r="H196" i="3"/>
  <c r="G196" i="3"/>
  <c r="F196" i="3"/>
  <c r="E196" i="3"/>
  <c r="D196" i="3"/>
  <c r="C196" i="3"/>
  <c r="I195" i="3"/>
  <c r="H195" i="3"/>
  <c r="G195" i="3"/>
  <c r="F195" i="3"/>
  <c r="E195" i="3"/>
  <c r="D195" i="3"/>
  <c r="C195" i="3"/>
  <c r="I194" i="3"/>
  <c r="H194" i="3"/>
  <c r="G194" i="3"/>
  <c r="F194" i="3"/>
  <c r="E194" i="3"/>
  <c r="D194" i="3"/>
  <c r="C194" i="3"/>
  <c r="I193" i="3"/>
  <c r="H193" i="3"/>
  <c r="G193" i="3"/>
  <c r="F193" i="3"/>
  <c r="E193" i="3"/>
  <c r="D193" i="3"/>
  <c r="C193" i="3"/>
  <c r="I192" i="3"/>
  <c r="H192" i="3"/>
  <c r="G192" i="3"/>
  <c r="F192" i="3"/>
  <c r="E192" i="3"/>
  <c r="D192" i="3"/>
  <c r="C192" i="3"/>
  <c r="I191" i="3"/>
  <c r="H191" i="3"/>
  <c r="G191" i="3"/>
  <c r="F191" i="3"/>
  <c r="E191" i="3"/>
  <c r="D191" i="3"/>
  <c r="C191" i="3"/>
  <c r="I190" i="3"/>
  <c r="H190" i="3"/>
  <c r="G190" i="3"/>
  <c r="F190" i="3"/>
  <c r="E190" i="3"/>
  <c r="D190" i="3"/>
  <c r="C190" i="3"/>
  <c r="I189" i="3"/>
  <c r="H189" i="3"/>
  <c r="G189" i="3"/>
  <c r="F189" i="3"/>
  <c r="E189" i="3"/>
  <c r="D189" i="3"/>
  <c r="C189" i="3"/>
  <c r="I188" i="3"/>
  <c r="H188" i="3"/>
  <c r="G188" i="3"/>
  <c r="F188" i="3"/>
  <c r="E188" i="3"/>
  <c r="D188" i="3"/>
  <c r="C188" i="3"/>
  <c r="I187" i="3"/>
  <c r="H187" i="3"/>
  <c r="G187" i="3"/>
  <c r="F187" i="3"/>
  <c r="E187" i="3"/>
  <c r="D187" i="3"/>
  <c r="C187" i="3"/>
  <c r="I186" i="3"/>
  <c r="H186" i="3"/>
  <c r="G186" i="3"/>
  <c r="F186" i="3"/>
  <c r="E186" i="3"/>
  <c r="D186" i="3"/>
  <c r="C186" i="3"/>
  <c r="I185" i="3"/>
  <c r="H185" i="3"/>
  <c r="G185" i="3"/>
  <c r="F185" i="3"/>
  <c r="E185" i="3"/>
  <c r="D185" i="3"/>
  <c r="C185" i="3"/>
  <c r="I184" i="3"/>
  <c r="H184" i="3"/>
  <c r="G184" i="3"/>
  <c r="F184" i="3"/>
  <c r="E184" i="3"/>
  <c r="D184" i="3"/>
  <c r="C184" i="3"/>
  <c r="I183" i="3"/>
  <c r="H183" i="3"/>
  <c r="G183" i="3"/>
  <c r="F183" i="3"/>
  <c r="E183" i="3"/>
  <c r="D183" i="3"/>
  <c r="C183" i="3"/>
  <c r="I182" i="3"/>
  <c r="H182" i="3"/>
  <c r="G182" i="3"/>
  <c r="F182" i="3"/>
  <c r="E182" i="3"/>
  <c r="D182" i="3"/>
  <c r="C182" i="3"/>
  <c r="I181" i="3"/>
  <c r="H181" i="3"/>
  <c r="G181" i="3"/>
  <c r="F181" i="3"/>
  <c r="E181" i="3"/>
  <c r="D181" i="3"/>
  <c r="C181" i="3"/>
  <c r="I180" i="3"/>
  <c r="H180" i="3"/>
  <c r="G180" i="3"/>
  <c r="F180" i="3"/>
  <c r="E180" i="3"/>
  <c r="D180" i="3"/>
  <c r="C180" i="3"/>
  <c r="I179" i="3"/>
  <c r="H179" i="3"/>
  <c r="G179" i="3"/>
  <c r="F179" i="3"/>
  <c r="E179" i="3"/>
  <c r="D179" i="3"/>
  <c r="C179" i="3"/>
  <c r="I178" i="3"/>
  <c r="H178" i="3"/>
  <c r="G178" i="3"/>
  <c r="F178" i="3"/>
  <c r="E178" i="3"/>
  <c r="D178" i="3"/>
  <c r="C178" i="3"/>
  <c r="I177" i="3"/>
  <c r="H177" i="3"/>
  <c r="G177" i="3"/>
  <c r="F177" i="3"/>
  <c r="E177" i="3"/>
  <c r="D177" i="3"/>
  <c r="C177" i="3"/>
  <c r="I176" i="3"/>
  <c r="H176" i="3"/>
  <c r="G176" i="3"/>
  <c r="F176" i="3"/>
  <c r="E176" i="3"/>
  <c r="D176" i="3"/>
  <c r="C176" i="3"/>
  <c r="I175" i="3"/>
  <c r="H175" i="3"/>
  <c r="G175" i="3"/>
  <c r="F175" i="3"/>
  <c r="E175" i="3"/>
  <c r="D175" i="3"/>
  <c r="C175" i="3"/>
  <c r="I174" i="3"/>
  <c r="H174" i="3"/>
  <c r="G174" i="3"/>
  <c r="F174" i="3"/>
  <c r="E174" i="3"/>
  <c r="D174" i="3"/>
  <c r="C174" i="3"/>
  <c r="I173" i="3"/>
  <c r="H173" i="3"/>
  <c r="G173" i="3"/>
  <c r="F173" i="3"/>
  <c r="E173" i="3"/>
  <c r="D173" i="3"/>
  <c r="C173" i="3"/>
  <c r="I172" i="3"/>
  <c r="H172" i="3"/>
  <c r="G172" i="3"/>
  <c r="F172" i="3"/>
  <c r="E172" i="3"/>
  <c r="D172" i="3"/>
  <c r="C172" i="3"/>
  <c r="I171" i="3"/>
  <c r="H171" i="3"/>
  <c r="G171" i="3"/>
  <c r="F171" i="3"/>
  <c r="E171" i="3"/>
  <c r="D171" i="3"/>
  <c r="C171" i="3"/>
  <c r="I170" i="3"/>
  <c r="H170" i="3"/>
  <c r="G170" i="3"/>
  <c r="F170" i="3"/>
  <c r="E170" i="3"/>
  <c r="D170" i="3"/>
  <c r="C170" i="3"/>
  <c r="I169" i="3"/>
  <c r="H169" i="3"/>
  <c r="G169" i="3"/>
  <c r="F169" i="3"/>
  <c r="E169" i="3"/>
  <c r="D169" i="3"/>
  <c r="C169" i="3"/>
  <c r="I168" i="3"/>
  <c r="H168" i="3"/>
  <c r="G168" i="3"/>
  <c r="F168" i="3"/>
  <c r="E168" i="3"/>
  <c r="D168" i="3"/>
  <c r="C168" i="3"/>
  <c r="I167" i="3"/>
  <c r="H167" i="3"/>
  <c r="G167" i="3"/>
  <c r="F167" i="3"/>
  <c r="E167" i="3"/>
  <c r="D167" i="3"/>
  <c r="C167" i="3"/>
  <c r="I166" i="3"/>
  <c r="H166" i="3"/>
  <c r="G166" i="3"/>
  <c r="F166" i="3"/>
  <c r="E166" i="3"/>
  <c r="D166" i="3"/>
  <c r="C166" i="3"/>
  <c r="I165" i="3"/>
  <c r="H165" i="3"/>
  <c r="G165" i="3"/>
  <c r="F165" i="3"/>
  <c r="E165" i="3"/>
  <c r="D165" i="3"/>
  <c r="C165" i="3"/>
  <c r="I164" i="3"/>
  <c r="H164" i="3"/>
  <c r="G164" i="3"/>
  <c r="F164" i="3"/>
  <c r="E164" i="3"/>
  <c r="D164" i="3"/>
  <c r="C164" i="3"/>
  <c r="I163" i="3"/>
  <c r="H163" i="3"/>
  <c r="G163" i="3"/>
  <c r="F163" i="3"/>
  <c r="E163" i="3"/>
  <c r="D163" i="3"/>
  <c r="C163" i="3"/>
  <c r="I162" i="3"/>
  <c r="H162" i="3"/>
  <c r="G162" i="3"/>
  <c r="F162" i="3"/>
  <c r="E162" i="3"/>
  <c r="D162" i="3"/>
  <c r="C162" i="3"/>
  <c r="I161" i="3"/>
  <c r="H161" i="3"/>
  <c r="G161" i="3"/>
  <c r="F161" i="3"/>
  <c r="E161" i="3"/>
  <c r="D161" i="3"/>
  <c r="C161" i="3"/>
  <c r="I160" i="3"/>
  <c r="H160" i="3"/>
  <c r="G160" i="3"/>
  <c r="F160" i="3"/>
  <c r="E160" i="3"/>
  <c r="D160" i="3"/>
  <c r="C160" i="3"/>
  <c r="I159" i="3"/>
  <c r="H159" i="3"/>
  <c r="G159" i="3"/>
  <c r="F159" i="3"/>
  <c r="E159" i="3"/>
  <c r="D159" i="3"/>
  <c r="C159" i="3"/>
  <c r="I158" i="3"/>
  <c r="H158" i="3"/>
  <c r="G158" i="3"/>
  <c r="F158" i="3"/>
  <c r="E158" i="3"/>
  <c r="D158" i="3"/>
  <c r="C158" i="3"/>
  <c r="I157" i="3"/>
  <c r="H157" i="3"/>
  <c r="G157" i="3"/>
  <c r="F157" i="3"/>
  <c r="E157" i="3"/>
  <c r="D157" i="3"/>
  <c r="C157" i="3"/>
  <c r="I156" i="3"/>
  <c r="H156" i="3"/>
  <c r="G156" i="3"/>
  <c r="F156" i="3"/>
  <c r="E156" i="3"/>
  <c r="D156" i="3"/>
  <c r="C156" i="3"/>
  <c r="I155" i="3"/>
  <c r="H155" i="3"/>
  <c r="G155" i="3"/>
  <c r="F155" i="3"/>
  <c r="E155" i="3"/>
  <c r="D155" i="3"/>
  <c r="C155" i="3"/>
  <c r="I154" i="3"/>
  <c r="H154" i="3"/>
  <c r="G154" i="3"/>
  <c r="F154" i="3"/>
  <c r="E154" i="3"/>
  <c r="D154" i="3"/>
  <c r="C154" i="3"/>
  <c r="I153" i="3"/>
  <c r="H153" i="3"/>
  <c r="G153" i="3"/>
  <c r="F153" i="3"/>
  <c r="E153" i="3"/>
  <c r="D153" i="3"/>
  <c r="C153" i="3"/>
  <c r="I152" i="3"/>
  <c r="H152" i="3"/>
  <c r="G152" i="3"/>
  <c r="F152" i="3"/>
  <c r="E152" i="3"/>
  <c r="D152" i="3"/>
  <c r="C152" i="3"/>
  <c r="I151" i="3"/>
  <c r="H151" i="3"/>
  <c r="G151" i="3"/>
  <c r="F151" i="3"/>
  <c r="E151" i="3"/>
  <c r="D151" i="3"/>
  <c r="C151" i="3"/>
  <c r="I150" i="3"/>
  <c r="H150" i="3"/>
  <c r="G150" i="3"/>
  <c r="F150" i="3"/>
  <c r="E150" i="3"/>
  <c r="D150" i="3"/>
  <c r="C150" i="3"/>
  <c r="I149" i="3"/>
  <c r="H149" i="3"/>
  <c r="G149" i="3"/>
  <c r="F149" i="3"/>
  <c r="E149" i="3"/>
  <c r="D149" i="3"/>
  <c r="C149" i="3"/>
  <c r="I148" i="3"/>
  <c r="H148" i="3"/>
  <c r="G148" i="3"/>
  <c r="F148" i="3"/>
  <c r="E148" i="3"/>
  <c r="D148" i="3"/>
  <c r="C148" i="3"/>
  <c r="I147" i="3"/>
  <c r="H147" i="3"/>
  <c r="G147" i="3"/>
  <c r="F147" i="3"/>
  <c r="E147" i="3"/>
  <c r="D147" i="3"/>
  <c r="C147" i="3"/>
  <c r="I146" i="3"/>
  <c r="H146" i="3"/>
  <c r="G146" i="3"/>
  <c r="F146" i="3"/>
  <c r="E146" i="3"/>
  <c r="D146" i="3"/>
  <c r="C146" i="3"/>
  <c r="I145" i="3"/>
  <c r="H145" i="3"/>
  <c r="G145" i="3"/>
  <c r="F145" i="3"/>
  <c r="E145" i="3"/>
  <c r="D145" i="3"/>
  <c r="C145" i="3"/>
  <c r="I144" i="3"/>
  <c r="H144" i="3"/>
  <c r="G144" i="3"/>
  <c r="F144" i="3"/>
  <c r="E144" i="3"/>
  <c r="D144" i="3"/>
  <c r="C144" i="3"/>
  <c r="I143" i="3"/>
  <c r="H143" i="3"/>
  <c r="G143" i="3"/>
  <c r="F143" i="3"/>
  <c r="E143" i="3"/>
  <c r="D143" i="3"/>
  <c r="C143" i="3"/>
  <c r="I142" i="3"/>
  <c r="H142" i="3"/>
  <c r="G142" i="3"/>
  <c r="F142" i="3"/>
  <c r="E142" i="3"/>
  <c r="D142" i="3"/>
  <c r="C142" i="3"/>
  <c r="I141" i="3"/>
  <c r="H141" i="3"/>
  <c r="G141" i="3"/>
  <c r="F141" i="3"/>
  <c r="E141" i="3"/>
  <c r="D141" i="3"/>
  <c r="C141" i="3"/>
  <c r="I140" i="3"/>
  <c r="H140" i="3"/>
  <c r="G140" i="3"/>
  <c r="F140" i="3"/>
  <c r="E140" i="3"/>
  <c r="D140" i="3"/>
  <c r="C140" i="3"/>
  <c r="I139" i="3"/>
  <c r="H139" i="3"/>
  <c r="G139" i="3"/>
  <c r="F139" i="3"/>
  <c r="E139" i="3"/>
  <c r="D139" i="3"/>
  <c r="C139" i="3"/>
  <c r="I138" i="3"/>
  <c r="H138" i="3"/>
  <c r="G138" i="3"/>
  <c r="F138" i="3"/>
  <c r="E138" i="3"/>
  <c r="D138" i="3"/>
  <c r="C138" i="3"/>
  <c r="I137" i="3"/>
  <c r="H137" i="3"/>
  <c r="G137" i="3"/>
  <c r="F137" i="3"/>
  <c r="E137" i="3"/>
  <c r="D137" i="3"/>
  <c r="C137" i="3"/>
  <c r="I136" i="3"/>
  <c r="H136" i="3"/>
  <c r="G136" i="3"/>
  <c r="F136" i="3"/>
  <c r="E136" i="3"/>
  <c r="D136" i="3"/>
  <c r="C136" i="3"/>
  <c r="I135" i="3"/>
  <c r="H135" i="3"/>
  <c r="G135" i="3"/>
  <c r="F135" i="3"/>
  <c r="E135" i="3"/>
  <c r="D135" i="3"/>
  <c r="C135" i="3"/>
  <c r="I134" i="3"/>
  <c r="H134" i="3"/>
  <c r="G134" i="3"/>
  <c r="F134" i="3"/>
  <c r="E134" i="3"/>
  <c r="D134" i="3"/>
  <c r="C134" i="3"/>
  <c r="I133" i="3"/>
  <c r="H133" i="3"/>
  <c r="G133" i="3"/>
  <c r="F133" i="3"/>
  <c r="E133" i="3"/>
  <c r="D133" i="3"/>
  <c r="C133" i="3"/>
  <c r="I132" i="3"/>
  <c r="H132" i="3"/>
  <c r="G132" i="3"/>
  <c r="F132" i="3"/>
  <c r="E132" i="3"/>
  <c r="D132" i="3"/>
  <c r="C132" i="3"/>
  <c r="I131" i="3"/>
  <c r="H131" i="3"/>
  <c r="G131" i="3"/>
  <c r="F131" i="3"/>
  <c r="E131" i="3"/>
  <c r="D131" i="3"/>
  <c r="C131" i="3"/>
  <c r="I130" i="3"/>
  <c r="H130" i="3"/>
  <c r="G130" i="3"/>
  <c r="F130" i="3"/>
  <c r="E130" i="3"/>
  <c r="D130" i="3"/>
  <c r="C130" i="3"/>
  <c r="I129" i="3"/>
  <c r="H129" i="3"/>
  <c r="G129" i="3"/>
  <c r="F129" i="3"/>
  <c r="E129" i="3"/>
  <c r="D129" i="3"/>
  <c r="C129" i="3"/>
  <c r="I128" i="3"/>
  <c r="H128" i="3"/>
  <c r="G128" i="3"/>
  <c r="F128" i="3"/>
  <c r="E128" i="3"/>
  <c r="D128" i="3"/>
  <c r="C128" i="3"/>
  <c r="I127" i="3"/>
  <c r="H127" i="3"/>
  <c r="G127" i="3"/>
  <c r="F127" i="3"/>
  <c r="E127" i="3"/>
  <c r="D127" i="3"/>
  <c r="C127" i="3"/>
  <c r="I126" i="3"/>
  <c r="H126" i="3"/>
  <c r="G126" i="3"/>
  <c r="F126" i="3"/>
  <c r="E126" i="3"/>
  <c r="D126" i="3"/>
  <c r="C126" i="3"/>
  <c r="I125" i="3"/>
  <c r="H125" i="3"/>
  <c r="G125" i="3"/>
  <c r="F125" i="3"/>
  <c r="E125" i="3"/>
  <c r="D125" i="3"/>
  <c r="C125" i="3"/>
  <c r="I124" i="3"/>
  <c r="H124" i="3"/>
  <c r="G124" i="3"/>
  <c r="F124" i="3"/>
  <c r="E124" i="3"/>
  <c r="D124" i="3"/>
  <c r="C124" i="3"/>
  <c r="I123" i="3"/>
  <c r="H123" i="3"/>
  <c r="G123" i="3"/>
  <c r="F123" i="3"/>
  <c r="E123" i="3"/>
  <c r="D123" i="3"/>
  <c r="C123" i="3"/>
  <c r="I122" i="3"/>
  <c r="H122" i="3"/>
  <c r="G122" i="3"/>
  <c r="F122" i="3"/>
  <c r="E122" i="3"/>
  <c r="D122" i="3"/>
  <c r="C122" i="3"/>
  <c r="I121" i="3"/>
  <c r="H121" i="3"/>
  <c r="G121" i="3"/>
  <c r="F121" i="3"/>
  <c r="E121" i="3"/>
  <c r="D121" i="3"/>
  <c r="C121" i="3"/>
  <c r="I120" i="3"/>
  <c r="H120" i="3"/>
  <c r="G120" i="3"/>
  <c r="F120" i="3"/>
  <c r="E120" i="3"/>
  <c r="D120" i="3"/>
  <c r="C120" i="3"/>
  <c r="I119" i="3"/>
  <c r="H119" i="3"/>
  <c r="G119" i="3"/>
  <c r="F119" i="3"/>
  <c r="E119" i="3"/>
  <c r="D119" i="3"/>
  <c r="C119" i="3"/>
  <c r="I118" i="3"/>
  <c r="H118" i="3"/>
  <c r="G118" i="3"/>
  <c r="F118" i="3"/>
  <c r="E118" i="3"/>
  <c r="D118" i="3"/>
  <c r="C118" i="3"/>
  <c r="I117" i="3"/>
  <c r="H117" i="3"/>
  <c r="G117" i="3"/>
  <c r="F117" i="3"/>
  <c r="E117" i="3"/>
  <c r="D117" i="3"/>
  <c r="C117" i="3"/>
  <c r="I116" i="3"/>
  <c r="H116" i="3"/>
  <c r="G116" i="3"/>
  <c r="F116" i="3"/>
  <c r="E116" i="3"/>
  <c r="D116" i="3"/>
  <c r="C116" i="3"/>
  <c r="I115" i="3"/>
  <c r="H115" i="3"/>
  <c r="G115" i="3"/>
  <c r="F115" i="3"/>
  <c r="E115" i="3"/>
  <c r="D115" i="3"/>
  <c r="C115" i="3"/>
  <c r="I114" i="3"/>
  <c r="H114" i="3"/>
  <c r="G114" i="3"/>
  <c r="F114" i="3"/>
  <c r="E114" i="3"/>
  <c r="D114" i="3"/>
  <c r="C114" i="3"/>
  <c r="I113" i="3"/>
  <c r="H113" i="3"/>
  <c r="G113" i="3"/>
  <c r="F113" i="3"/>
  <c r="E113" i="3"/>
  <c r="D113" i="3"/>
  <c r="C113" i="3"/>
  <c r="I112" i="3"/>
  <c r="H112" i="3"/>
  <c r="G112" i="3"/>
  <c r="F112" i="3"/>
  <c r="E112" i="3"/>
  <c r="D112" i="3"/>
  <c r="C112" i="3"/>
  <c r="I111" i="3"/>
  <c r="H111" i="3"/>
  <c r="G111" i="3"/>
  <c r="F111" i="3"/>
  <c r="E111" i="3"/>
  <c r="D111" i="3"/>
  <c r="C111" i="3"/>
  <c r="I110" i="3"/>
  <c r="H110" i="3"/>
  <c r="G110" i="3"/>
  <c r="F110" i="3"/>
  <c r="E110" i="3"/>
  <c r="D110" i="3"/>
  <c r="C110" i="3"/>
  <c r="I109" i="3"/>
  <c r="H109" i="3"/>
  <c r="G109" i="3"/>
  <c r="F109" i="3"/>
  <c r="E109" i="3"/>
  <c r="D109" i="3"/>
  <c r="C109" i="3"/>
  <c r="I108" i="3"/>
  <c r="H108" i="3"/>
  <c r="G108" i="3"/>
  <c r="F108" i="3"/>
  <c r="E108" i="3"/>
  <c r="D108" i="3"/>
  <c r="C108" i="3"/>
  <c r="I107" i="3"/>
  <c r="H107" i="3"/>
  <c r="G107" i="3"/>
  <c r="F107" i="3"/>
  <c r="E107" i="3"/>
  <c r="D107" i="3"/>
  <c r="C107" i="3"/>
  <c r="I106" i="3"/>
  <c r="H106" i="3"/>
  <c r="G106" i="3"/>
  <c r="F106" i="3"/>
  <c r="E106" i="3"/>
  <c r="D106" i="3"/>
  <c r="C106" i="3"/>
  <c r="I105" i="3"/>
  <c r="H105" i="3"/>
  <c r="G105" i="3"/>
  <c r="F105" i="3"/>
  <c r="E105" i="3"/>
  <c r="D105" i="3"/>
  <c r="C105" i="3"/>
  <c r="I104" i="3"/>
  <c r="H104" i="3"/>
  <c r="G104" i="3"/>
  <c r="F104" i="3"/>
  <c r="E104" i="3"/>
  <c r="D104" i="3"/>
  <c r="C104" i="3"/>
  <c r="I103" i="3"/>
  <c r="H103" i="3"/>
  <c r="G103" i="3"/>
  <c r="F103" i="3"/>
  <c r="E103" i="3"/>
  <c r="D103" i="3"/>
  <c r="C103" i="3"/>
  <c r="I102" i="3"/>
  <c r="H102" i="3"/>
  <c r="G102" i="3"/>
  <c r="F102" i="3"/>
  <c r="E102" i="3"/>
  <c r="D102" i="3"/>
  <c r="C102" i="3"/>
  <c r="I101" i="3"/>
  <c r="H101" i="3"/>
  <c r="G101" i="3"/>
  <c r="F101" i="3"/>
  <c r="E101" i="3"/>
  <c r="D101" i="3"/>
  <c r="C101" i="3"/>
  <c r="I100" i="3"/>
  <c r="H100" i="3"/>
  <c r="G100" i="3"/>
  <c r="F100" i="3"/>
  <c r="E100" i="3"/>
  <c r="D100" i="3"/>
  <c r="C100" i="3"/>
  <c r="I99" i="3"/>
  <c r="H99" i="3"/>
  <c r="G99" i="3"/>
  <c r="F99" i="3"/>
  <c r="E99" i="3"/>
  <c r="D99" i="3"/>
  <c r="C99" i="3"/>
  <c r="I98" i="3"/>
  <c r="H98" i="3"/>
  <c r="G98" i="3"/>
  <c r="F98" i="3"/>
  <c r="E98" i="3"/>
  <c r="D98" i="3"/>
  <c r="C98" i="3"/>
  <c r="I97" i="3"/>
  <c r="H97" i="3"/>
  <c r="G97" i="3"/>
  <c r="F97" i="3"/>
  <c r="E97" i="3"/>
  <c r="D97" i="3"/>
  <c r="C97" i="3"/>
  <c r="I96" i="3"/>
  <c r="H96" i="3"/>
  <c r="G96" i="3"/>
  <c r="F96" i="3"/>
  <c r="E96" i="3"/>
  <c r="D96" i="3"/>
  <c r="C96" i="3"/>
  <c r="I95" i="3"/>
  <c r="H95" i="3"/>
  <c r="G95" i="3"/>
  <c r="F95" i="3"/>
  <c r="E95" i="3"/>
  <c r="D95" i="3"/>
  <c r="C95" i="3"/>
  <c r="I94" i="3"/>
  <c r="H94" i="3"/>
  <c r="G94" i="3"/>
  <c r="F94" i="3"/>
  <c r="E94" i="3"/>
  <c r="D94" i="3"/>
  <c r="C94" i="3"/>
  <c r="I93" i="3"/>
  <c r="H93" i="3"/>
  <c r="G93" i="3"/>
  <c r="F93" i="3"/>
  <c r="E93" i="3"/>
  <c r="D93" i="3"/>
  <c r="C93" i="3"/>
  <c r="I92" i="3"/>
  <c r="H92" i="3"/>
  <c r="G92" i="3"/>
  <c r="F92" i="3"/>
  <c r="E92" i="3"/>
  <c r="D92" i="3"/>
  <c r="C92" i="3"/>
  <c r="I91" i="3"/>
  <c r="H91" i="3"/>
  <c r="G91" i="3"/>
  <c r="F91" i="3"/>
  <c r="E91" i="3"/>
  <c r="D91" i="3"/>
  <c r="C91" i="3"/>
  <c r="I90" i="3"/>
  <c r="H90" i="3"/>
  <c r="G90" i="3"/>
  <c r="F90" i="3"/>
  <c r="E90" i="3"/>
  <c r="D90" i="3"/>
  <c r="C90" i="3"/>
  <c r="I89" i="3"/>
  <c r="H89" i="3"/>
  <c r="G89" i="3"/>
  <c r="F89" i="3"/>
  <c r="E89" i="3"/>
  <c r="D89" i="3"/>
  <c r="C89" i="3"/>
  <c r="I88" i="3"/>
  <c r="H88" i="3"/>
  <c r="G88" i="3"/>
  <c r="F88" i="3"/>
  <c r="E88" i="3"/>
  <c r="D88" i="3"/>
  <c r="C88" i="3"/>
  <c r="I87" i="3"/>
  <c r="H87" i="3"/>
  <c r="G87" i="3"/>
  <c r="F87" i="3"/>
  <c r="E87" i="3"/>
  <c r="D87" i="3"/>
  <c r="C87" i="3"/>
  <c r="I86" i="3"/>
  <c r="H86" i="3"/>
  <c r="G86" i="3"/>
  <c r="F86" i="3"/>
  <c r="E86" i="3"/>
  <c r="D86" i="3"/>
  <c r="C86" i="3"/>
  <c r="I85" i="3"/>
  <c r="H85" i="3"/>
  <c r="G85" i="3"/>
  <c r="F85" i="3"/>
  <c r="E85" i="3"/>
  <c r="D85" i="3"/>
  <c r="C85" i="3"/>
  <c r="I84" i="3"/>
  <c r="H84" i="3"/>
  <c r="G84" i="3"/>
  <c r="F84" i="3"/>
  <c r="E84" i="3"/>
  <c r="D84" i="3"/>
  <c r="C84" i="3"/>
  <c r="I83" i="3"/>
  <c r="H83" i="3"/>
  <c r="G83" i="3"/>
  <c r="F83" i="3"/>
  <c r="E83" i="3"/>
  <c r="D83" i="3"/>
  <c r="C83" i="3"/>
  <c r="I82" i="3"/>
  <c r="H82" i="3"/>
  <c r="G82" i="3"/>
  <c r="F82" i="3"/>
  <c r="E82" i="3"/>
  <c r="D82" i="3"/>
  <c r="C82" i="3"/>
  <c r="I81" i="3"/>
  <c r="H81" i="3"/>
  <c r="G81" i="3"/>
  <c r="F81" i="3"/>
  <c r="E81" i="3"/>
  <c r="D81" i="3"/>
  <c r="C81" i="3"/>
  <c r="I80" i="3"/>
  <c r="H80" i="3"/>
  <c r="G80" i="3"/>
  <c r="F80" i="3"/>
  <c r="E80" i="3"/>
  <c r="D80" i="3"/>
  <c r="C80" i="3"/>
  <c r="I79" i="3"/>
  <c r="H79" i="3"/>
  <c r="G79" i="3"/>
  <c r="F79" i="3"/>
  <c r="E79" i="3"/>
  <c r="D79" i="3"/>
  <c r="C79" i="3"/>
  <c r="I78" i="3"/>
  <c r="H78" i="3"/>
  <c r="G78" i="3"/>
  <c r="F78" i="3"/>
  <c r="E78" i="3"/>
  <c r="D78" i="3"/>
  <c r="C78" i="3"/>
  <c r="I77" i="3"/>
  <c r="H77" i="3"/>
  <c r="G77" i="3"/>
  <c r="F77" i="3"/>
  <c r="E77" i="3"/>
  <c r="D77" i="3"/>
  <c r="C77" i="3"/>
  <c r="I76" i="3"/>
  <c r="H76" i="3"/>
  <c r="G76" i="3"/>
  <c r="F76" i="3"/>
  <c r="E76" i="3"/>
  <c r="D76" i="3"/>
  <c r="C76" i="3"/>
  <c r="I75" i="3"/>
  <c r="H75" i="3"/>
  <c r="G75" i="3"/>
  <c r="F75" i="3"/>
  <c r="E75" i="3"/>
  <c r="D75" i="3"/>
  <c r="C75" i="3"/>
  <c r="I74" i="3"/>
  <c r="H74" i="3"/>
  <c r="G74" i="3"/>
  <c r="F74" i="3"/>
  <c r="E74" i="3"/>
  <c r="D74" i="3"/>
  <c r="C74" i="3"/>
  <c r="I73" i="3"/>
  <c r="H73" i="3"/>
  <c r="G73" i="3"/>
  <c r="F73" i="3"/>
  <c r="E73" i="3"/>
  <c r="D73" i="3"/>
  <c r="C73" i="3"/>
  <c r="I72" i="3"/>
  <c r="H72" i="3"/>
  <c r="G72" i="3"/>
  <c r="F72" i="3"/>
  <c r="E72" i="3"/>
  <c r="D72" i="3"/>
  <c r="C72" i="3"/>
  <c r="I71" i="3"/>
  <c r="H71" i="3"/>
  <c r="G71" i="3"/>
  <c r="F71" i="3"/>
  <c r="E71" i="3"/>
  <c r="D71" i="3"/>
  <c r="C71" i="3"/>
  <c r="I70" i="3"/>
  <c r="H70" i="3"/>
  <c r="G70" i="3"/>
  <c r="F70" i="3"/>
  <c r="E70" i="3"/>
  <c r="D70" i="3"/>
  <c r="C70" i="3"/>
  <c r="I69" i="3"/>
  <c r="H69" i="3"/>
  <c r="G69" i="3"/>
  <c r="F69" i="3"/>
  <c r="E69" i="3"/>
  <c r="D69" i="3"/>
  <c r="C69" i="3"/>
  <c r="I68" i="3"/>
  <c r="H68" i="3"/>
  <c r="G68" i="3"/>
  <c r="F68" i="3"/>
  <c r="E68" i="3"/>
  <c r="D68" i="3"/>
  <c r="C68" i="3"/>
  <c r="I67" i="3"/>
  <c r="H67" i="3"/>
  <c r="G67" i="3"/>
  <c r="F67" i="3"/>
  <c r="E67" i="3"/>
  <c r="D67" i="3"/>
  <c r="C67" i="3"/>
  <c r="I66" i="3"/>
  <c r="H66" i="3"/>
  <c r="G66" i="3"/>
  <c r="F66" i="3"/>
  <c r="E66" i="3"/>
  <c r="D66" i="3"/>
  <c r="C66" i="3"/>
  <c r="I65" i="3"/>
  <c r="H65" i="3"/>
  <c r="G65" i="3"/>
  <c r="F65" i="3"/>
  <c r="E65" i="3"/>
  <c r="D65" i="3"/>
  <c r="C65" i="3"/>
  <c r="I64" i="3"/>
  <c r="H64" i="3"/>
  <c r="G64" i="3"/>
  <c r="F64" i="3"/>
  <c r="E64" i="3"/>
  <c r="D64" i="3"/>
  <c r="C64" i="3"/>
  <c r="I63" i="3"/>
  <c r="H63" i="3"/>
  <c r="G63" i="3"/>
  <c r="F63" i="3"/>
  <c r="E63" i="3"/>
  <c r="D63" i="3"/>
  <c r="C63" i="3"/>
  <c r="I62" i="3"/>
  <c r="H62" i="3"/>
  <c r="G62" i="3"/>
  <c r="F62" i="3"/>
  <c r="E62" i="3"/>
  <c r="D62" i="3"/>
  <c r="C62" i="3"/>
  <c r="I61" i="3"/>
  <c r="H61" i="3"/>
  <c r="G61" i="3"/>
  <c r="F61" i="3"/>
  <c r="E61" i="3"/>
  <c r="D61" i="3"/>
  <c r="C61" i="3"/>
  <c r="I60" i="3"/>
  <c r="H60" i="3"/>
  <c r="G60" i="3"/>
  <c r="F60" i="3"/>
  <c r="E60" i="3"/>
  <c r="D60" i="3"/>
  <c r="C60" i="3"/>
  <c r="I59" i="3"/>
  <c r="H59" i="3"/>
  <c r="G59" i="3"/>
  <c r="F59" i="3"/>
  <c r="E59" i="3"/>
  <c r="D59" i="3"/>
  <c r="C59" i="3"/>
  <c r="I58" i="3"/>
  <c r="H58" i="3"/>
  <c r="G58" i="3"/>
  <c r="F58" i="3"/>
  <c r="E58" i="3"/>
  <c r="D58" i="3"/>
  <c r="C58" i="3"/>
  <c r="I57" i="3"/>
  <c r="H57" i="3"/>
  <c r="G57" i="3"/>
  <c r="F57" i="3"/>
  <c r="E57" i="3"/>
  <c r="D57" i="3"/>
  <c r="C57" i="3"/>
  <c r="I56" i="3"/>
  <c r="H56" i="3"/>
  <c r="G56" i="3"/>
  <c r="F56" i="3"/>
  <c r="E56" i="3"/>
  <c r="D56" i="3"/>
  <c r="C56" i="3"/>
  <c r="I55" i="3"/>
  <c r="H55" i="3"/>
  <c r="G55" i="3"/>
  <c r="F55" i="3"/>
  <c r="E55" i="3"/>
  <c r="D55" i="3"/>
  <c r="C55" i="3"/>
  <c r="I54" i="3"/>
  <c r="H54" i="3"/>
  <c r="G54" i="3"/>
  <c r="F54" i="3"/>
  <c r="E54" i="3"/>
  <c r="D54" i="3"/>
  <c r="C54" i="3"/>
  <c r="I53" i="3"/>
  <c r="H53" i="3"/>
  <c r="G53" i="3"/>
  <c r="F53" i="3"/>
  <c r="E53" i="3"/>
  <c r="D53" i="3"/>
  <c r="C53" i="3"/>
  <c r="I52" i="3"/>
  <c r="H52" i="3"/>
  <c r="G52" i="3"/>
  <c r="F52" i="3"/>
  <c r="E52" i="3"/>
  <c r="D52" i="3"/>
  <c r="C52" i="3"/>
  <c r="I51" i="3"/>
  <c r="H51" i="3"/>
  <c r="G51" i="3"/>
  <c r="F51" i="3"/>
  <c r="E51" i="3"/>
  <c r="D51" i="3"/>
  <c r="C51" i="3"/>
  <c r="I50" i="3"/>
  <c r="H50" i="3"/>
  <c r="G50" i="3"/>
  <c r="F50" i="3"/>
  <c r="E50" i="3"/>
  <c r="D50" i="3"/>
  <c r="C50" i="3"/>
  <c r="I49" i="3"/>
  <c r="H49" i="3"/>
  <c r="G49" i="3"/>
  <c r="F49" i="3"/>
  <c r="E49" i="3"/>
  <c r="D49" i="3"/>
  <c r="C49" i="3"/>
  <c r="I48" i="3"/>
  <c r="H48" i="3"/>
  <c r="G48" i="3"/>
  <c r="F48" i="3"/>
  <c r="E48" i="3"/>
  <c r="D48" i="3"/>
  <c r="C48" i="3"/>
  <c r="I47" i="3"/>
  <c r="H47" i="3"/>
  <c r="G47" i="3"/>
  <c r="F47" i="3"/>
  <c r="E47" i="3"/>
  <c r="D47" i="3"/>
  <c r="C47" i="3"/>
  <c r="I46" i="3"/>
  <c r="H46" i="3"/>
  <c r="G46" i="3"/>
  <c r="F46" i="3"/>
  <c r="E46" i="3"/>
  <c r="D46" i="3"/>
  <c r="C46" i="3"/>
  <c r="I45" i="3"/>
  <c r="H45" i="3"/>
  <c r="G45" i="3"/>
  <c r="F45" i="3"/>
  <c r="E45" i="3"/>
  <c r="D45" i="3"/>
  <c r="C45" i="3"/>
  <c r="I44" i="3"/>
  <c r="H44" i="3"/>
  <c r="G44" i="3"/>
  <c r="F44" i="3"/>
  <c r="E44" i="3"/>
  <c r="D44" i="3"/>
  <c r="C44" i="3"/>
  <c r="I43" i="3"/>
  <c r="H43" i="3"/>
  <c r="G43" i="3"/>
  <c r="F43" i="3"/>
  <c r="E43" i="3"/>
  <c r="D43" i="3"/>
  <c r="C43" i="3"/>
  <c r="I42" i="3"/>
  <c r="H42" i="3"/>
  <c r="G42" i="3"/>
  <c r="F42" i="3"/>
  <c r="E42" i="3"/>
  <c r="D42" i="3"/>
  <c r="C42" i="3"/>
  <c r="I41" i="3"/>
  <c r="H41" i="3"/>
  <c r="G41" i="3"/>
  <c r="F41" i="3"/>
  <c r="E41" i="3"/>
  <c r="D41" i="3"/>
  <c r="C41" i="3"/>
  <c r="I40" i="3"/>
  <c r="H40" i="3"/>
  <c r="G40" i="3"/>
  <c r="F40" i="3"/>
  <c r="E40" i="3"/>
  <c r="D40" i="3"/>
  <c r="C40" i="3"/>
  <c r="I39" i="3"/>
  <c r="H39" i="3"/>
  <c r="G39" i="3"/>
  <c r="F39" i="3"/>
  <c r="E39" i="3"/>
  <c r="D39" i="3"/>
  <c r="C39" i="3"/>
  <c r="I38" i="3"/>
  <c r="H38" i="3"/>
  <c r="G38" i="3"/>
  <c r="F38" i="3"/>
  <c r="E38" i="3"/>
  <c r="D38" i="3"/>
  <c r="C38" i="3"/>
  <c r="I37" i="3"/>
  <c r="H37" i="3"/>
  <c r="G37" i="3"/>
  <c r="F37" i="3"/>
  <c r="E37" i="3"/>
  <c r="D37" i="3"/>
  <c r="C37" i="3"/>
  <c r="I36" i="3"/>
  <c r="H36" i="3"/>
  <c r="G36" i="3"/>
  <c r="F36" i="3"/>
  <c r="E36" i="3"/>
  <c r="D36" i="3"/>
  <c r="C36" i="3"/>
  <c r="I35" i="3"/>
  <c r="H35" i="3"/>
  <c r="G35" i="3"/>
  <c r="F35" i="3"/>
  <c r="E35" i="3"/>
  <c r="D35" i="3"/>
  <c r="C35" i="3"/>
  <c r="I34" i="3"/>
  <c r="H34" i="3"/>
  <c r="G34" i="3"/>
  <c r="F34" i="3"/>
  <c r="E34" i="3"/>
  <c r="D34" i="3"/>
  <c r="C34" i="3"/>
  <c r="I33" i="3"/>
  <c r="H33" i="3"/>
  <c r="G33" i="3"/>
  <c r="F33" i="3"/>
  <c r="E33" i="3"/>
  <c r="D33" i="3"/>
  <c r="C33" i="3"/>
  <c r="I32" i="3"/>
  <c r="H32" i="3"/>
  <c r="G32" i="3"/>
  <c r="F32" i="3"/>
  <c r="E32" i="3"/>
  <c r="D32" i="3"/>
  <c r="C32" i="3"/>
  <c r="I31" i="3"/>
  <c r="H31" i="3"/>
  <c r="G31" i="3"/>
  <c r="F31" i="3"/>
  <c r="E31" i="3"/>
  <c r="D31" i="3"/>
  <c r="C31" i="3"/>
  <c r="I30" i="3"/>
  <c r="H30" i="3"/>
  <c r="G30" i="3"/>
  <c r="F30" i="3"/>
  <c r="E30" i="3"/>
  <c r="D30" i="3"/>
  <c r="C30" i="3"/>
  <c r="I29" i="3"/>
  <c r="H29" i="3"/>
  <c r="G29" i="3"/>
  <c r="F29" i="3"/>
  <c r="E29" i="3"/>
  <c r="D29" i="3"/>
  <c r="C29" i="3"/>
  <c r="I28" i="3"/>
  <c r="H28" i="3"/>
  <c r="G28" i="3"/>
  <c r="F28" i="3"/>
  <c r="E28" i="3"/>
  <c r="D28" i="3"/>
  <c r="C28" i="3"/>
  <c r="I27" i="3"/>
  <c r="H27" i="3"/>
  <c r="G27" i="3"/>
  <c r="F27" i="3"/>
  <c r="E27" i="3"/>
  <c r="D27" i="3"/>
  <c r="C27" i="3"/>
  <c r="I26" i="3"/>
  <c r="H26" i="3"/>
  <c r="G26" i="3"/>
  <c r="F26" i="3"/>
  <c r="E26" i="3"/>
  <c r="D26" i="3"/>
  <c r="C26" i="3"/>
  <c r="I25" i="3"/>
  <c r="H25" i="3"/>
  <c r="G25" i="3"/>
  <c r="F25" i="3"/>
  <c r="E25" i="3"/>
  <c r="D25" i="3"/>
  <c r="C25" i="3"/>
  <c r="I24" i="3"/>
  <c r="H24" i="3"/>
  <c r="G24" i="3"/>
  <c r="F24" i="3"/>
  <c r="E24" i="3"/>
  <c r="D24" i="3"/>
  <c r="C24" i="3"/>
  <c r="I23" i="3"/>
  <c r="H23" i="3"/>
  <c r="G23" i="3"/>
  <c r="F23" i="3"/>
  <c r="E23" i="3"/>
  <c r="D23" i="3"/>
  <c r="C23" i="3"/>
  <c r="I22" i="3"/>
  <c r="H22" i="3"/>
  <c r="G22" i="3"/>
  <c r="F22" i="3"/>
  <c r="E22" i="3"/>
  <c r="D22" i="3"/>
  <c r="C22" i="3"/>
  <c r="I21" i="3"/>
  <c r="H21" i="3"/>
  <c r="G21" i="3"/>
  <c r="F21" i="3"/>
  <c r="E21" i="3"/>
  <c r="D21" i="3"/>
  <c r="C21" i="3"/>
  <c r="I20" i="3"/>
  <c r="H20" i="3"/>
  <c r="G20" i="3"/>
  <c r="F20" i="3"/>
  <c r="E20" i="3"/>
  <c r="D20" i="3"/>
  <c r="C20" i="3"/>
  <c r="I19" i="3"/>
  <c r="H19" i="3"/>
  <c r="G19" i="3"/>
  <c r="F19" i="3"/>
  <c r="E19" i="3"/>
  <c r="D19" i="3"/>
  <c r="C19" i="3"/>
  <c r="I18" i="3"/>
  <c r="H18" i="3"/>
  <c r="G18" i="3"/>
  <c r="F18" i="3"/>
  <c r="E18" i="3"/>
  <c r="D18" i="3"/>
  <c r="C18" i="3"/>
  <c r="I17" i="3"/>
  <c r="H17" i="3"/>
  <c r="G17" i="3"/>
  <c r="F17" i="3"/>
  <c r="E17" i="3"/>
  <c r="D17" i="3"/>
  <c r="C17" i="3"/>
  <c r="I16" i="3"/>
  <c r="H16" i="3"/>
  <c r="G16" i="3"/>
  <c r="F16" i="3"/>
  <c r="E16" i="3"/>
  <c r="D16" i="3"/>
  <c r="C16" i="3"/>
  <c r="I15" i="3"/>
  <c r="H15" i="3"/>
  <c r="G15" i="3"/>
  <c r="F15" i="3"/>
  <c r="E15" i="3"/>
  <c r="D15" i="3"/>
  <c r="C15" i="3"/>
  <c r="I14" i="3"/>
  <c r="H14" i="3"/>
  <c r="G14" i="3"/>
  <c r="F14" i="3"/>
  <c r="E14" i="3"/>
  <c r="D14" i="3"/>
  <c r="C14" i="3"/>
  <c r="I13" i="3"/>
  <c r="H13" i="3"/>
  <c r="G13" i="3"/>
  <c r="F13" i="3"/>
  <c r="E13" i="3"/>
  <c r="D13" i="3"/>
  <c r="C13" i="3"/>
  <c r="I12" i="3"/>
  <c r="H12" i="3"/>
  <c r="G12" i="3"/>
  <c r="F12" i="3"/>
  <c r="E12" i="3"/>
  <c r="D12" i="3"/>
  <c r="C12" i="3"/>
  <c r="I11" i="3"/>
  <c r="H11" i="3"/>
  <c r="G11" i="3"/>
  <c r="F11" i="3"/>
  <c r="E11" i="3"/>
  <c r="D11" i="3"/>
  <c r="C11" i="3"/>
  <c r="N10" i="3"/>
  <c r="I10" i="3"/>
  <c r="H10" i="3"/>
  <c r="G10" i="3"/>
  <c r="F10" i="3"/>
  <c r="E10" i="3"/>
  <c r="D10" i="3"/>
  <c r="C10" i="3"/>
  <c r="N9" i="3"/>
  <c r="I9" i="3"/>
  <c r="H9" i="3"/>
  <c r="G9" i="3"/>
  <c r="F9" i="3"/>
  <c r="E9" i="3"/>
  <c r="D9" i="3"/>
  <c r="C9" i="3"/>
  <c r="N8" i="3"/>
  <c r="L8" i="3"/>
  <c r="I8" i="3"/>
  <c r="H8" i="3"/>
  <c r="G8" i="3"/>
  <c r="F8" i="3"/>
  <c r="E8" i="3"/>
  <c r="D8" i="3"/>
  <c r="C8" i="3"/>
  <c r="I7" i="3"/>
  <c r="H7" i="3"/>
  <c r="G7" i="3"/>
  <c r="F7" i="3"/>
  <c r="E7" i="3"/>
  <c r="D7" i="3"/>
  <c r="C7" i="3"/>
  <c r="L6" i="3"/>
  <c r="I6" i="3"/>
  <c r="H6" i="3"/>
  <c r="G6" i="3"/>
  <c r="F6" i="3"/>
  <c r="E6" i="3"/>
  <c r="D6" i="3"/>
  <c r="C6" i="3"/>
  <c r="L5" i="3"/>
  <c r="I5" i="3"/>
  <c r="H5" i="3"/>
  <c r="G5" i="3"/>
  <c r="F5" i="3"/>
  <c r="E5" i="3"/>
  <c r="D5" i="3"/>
  <c r="C5" i="3"/>
  <c r="L4" i="3"/>
  <c r="I4" i="3"/>
  <c r="H4" i="3"/>
  <c r="G4" i="3"/>
  <c r="F4" i="3"/>
  <c r="E4" i="3"/>
  <c r="D4" i="3"/>
  <c r="C4" i="3"/>
  <c r="L3" i="3"/>
  <c r="H3" i="3"/>
  <c r="G3" i="3"/>
  <c r="F3" i="3"/>
  <c r="E3" i="3"/>
  <c r="D3" i="3"/>
  <c r="L620" i="23" l="1"/>
  <c r="L616" i="23"/>
  <c r="L615" i="23"/>
  <c r="L612" i="23"/>
  <c r="L608" i="23"/>
  <c r="L604" i="23"/>
  <c r="L600" i="23"/>
  <c r="L596" i="23"/>
  <c r="L592" i="23"/>
  <c r="L588" i="23"/>
  <c r="L584" i="23"/>
  <c r="L580" i="23"/>
  <c r="L576" i="23"/>
  <c r="L572" i="23"/>
  <c r="L568" i="23"/>
  <c r="L564" i="23"/>
  <c r="L560" i="23"/>
  <c r="L556" i="23"/>
  <c r="L552" i="23"/>
  <c r="L548" i="23"/>
  <c r="L544" i="23"/>
  <c r="L540" i="23"/>
  <c r="L536" i="23"/>
  <c r="L532" i="23"/>
  <c r="L528" i="23"/>
  <c r="L524" i="23"/>
  <c r="L520" i="23"/>
  <c r="L516" i="23"/>
  <c r="L512" i="23"/>
  <c r="L508" i="23"/>
  <c r="L504" i="23"/>
  <c r="L500" i="23"/>
  <c r="L496" i="23"/>
  <c r="L492" i="23"/>
  <c r="L488" i="23"/>
  <c r="L484" i="23"/>
  <c r="L480" i="23"/>
  <c r="L476" i="23"/>
  <c r="L472" i="23"/>
  <c r="L468" i="23"/>
  <c r="L464" i="23"/>
  <c r="L460" i="23"/>
  <c r="L456" i="23"/>
  <c r="L452" i="23"/>
  <c r="L448" i="23"/>
  <c r="L444" i="23"/>
  <c r="L440" i="23"/>
  <c r="L436" i="23"/>
  <c r="L432" i="23"/>
  <c r="L428" i="23"/>
  <c r="L424" i="23"/>
  <c r="L423" i="23"/>
  <c r="L420" i="23"/>
  <c r="L416" i="23"/>
  <c r="L412" i="23"/>
  <c r="L408" i="23"/>
  <c r="L404" i="23"/>
  <c r="L400" i="23"/>
  <c r="L396" i="23"/>
  <c r="L392" i="23"/>
  <c r="L388" i="23"/>
  <c r="L384" i="23"/>
  <c r="L380" i="23"/>
  <c r="L376" i="23"/>
  <c r="L372" i="23"/>
  <c r="L368" i="23"/>
  <c r="L364" i="23"/>
  <c r="L360" i="23"/>
  <c r="L356" i="23"/>
  <c r="L352" i="23"/>
  <c r="L348" i="23"/>
  <c r="L344" i="23"/>
  <c r="L340" i="23"/>
  <c r="L487" i="23"/>
  <c r="L599" i="23"/>
  <c r="L551" i="23"/>
  <c r="L359" i="23"/>
  <c r="L336" i="23"/>
  <c r="L332" i="23"/>
  <c r="L328" i="23"/>
  <c r="L324" i="23"/>
  <c r="L320" i="23"/>
  <c r="L316" i="23"/>
  <c r="L312" i="23"/>
  <c r="L308" i="23"/>
  <c r="L304" i="23"/>
  <c r="L300" i="23"/>
  <c r="L296" i="23"/>
  <c r="L292" i="23"/>
  <c r="L288" i="23"/>
  <c r="L284" i="23"/>
  <c r="L280" i="23"/>
  <c r="L276" i="23"/>
  <c r="L272" i="23"/>
  <c r="L268" i="23"/>
  <c r="L264" i="23"/>
  <c r="L260" i="23"/>
  <c r="L256" i="23"/>
  <c r="L252" i="23"/>
  <c r="L248" i="23"/>
  <c r="L244" i="23"/>
  <c r="L240" i="23"/>
  <c r="L236" i="23"/>
  <c r="L232" i="23"/>
  <c r="L228" i="23"/>
  <c r="L224" i="23"/>
  <c r="L220" i="23"/>
  <c r="L216" i="23"/>
  <c r="L212" i="23"/>
  <c r="L208" i="23"/>
  <c r="L204" i="23"/>
  <c r="L200" i="23"/>
  <c r="L196" i="23"/>
  <c r="L192" i="23"/>
  <c r="L188" i="23"/>
  <c r="L184" i="23"/>
  <c r="L180" i="23"/>
  <c r="L176" i="23"/>
  <c r="L172" i="23"/>
  <c r="L168" i="23"/>
  <c r="L164" i="23"/>
  <c r="L160" i="23"/>
  <c r="L156" i="23"/>
  <c r="L152" i="23"/>
  <c r="L148" i="23"/>
  <c r="L144" i="23"/>
  <c r="L140" i="23"/>
  <c r="L136" i="23"/>
  <c r="L132" i="23"/>
  <c r="L128" i="23"/>
  <c r="L124" i="23"/>
  <c r="L120" i="23"/>
  <c r="L116" i="23"/>
  <c r="L112" i="23"/>
  <c r="L108" i="23"/>
  <c r="L104" i="23"/>
  <c r="L100" i="23"/>
  <c r="L96" i="23"/>
  <c r="L92" i="23"/>
  <c r="L88" i="23"/>
  <c r="L84" i="23"/>
  <c r="L80" i="23"/>
  <c r="L76" i="23"/>
  <c r="L72" i="23"/>
  <c r="L68" i="23"/>
  <c r="L64" i="23"/>
  <c r="L60" i="23"/>
  <c r="L56" i="23"/>
  <c r="L52" i="23"/>
  <c r="L48" i="23"/>
  <c r="L44" i="23"/>
  <c r="L40" i="23"/>
  <c r="L36" i="23"/>
  <c r="L32" i="23"/>
  <c r="L28" i="23"/>
  <c r="L24" i="23"/>
  <c r="L20" i="23"/>
  <c r="L16" i="23"/>
  <c r="L12" i="23"/>
  <c r="L8" i="23"/>
  <c r="L623" i="23"/>
  <c r="L619" i="23"/>
  <c r="L611" i="23"/>
  <c r="L607" i="23"/>
  <c r="L603" i="23"/>
  <c r="L595" i="23"/>
  <c r="L583" i="23"/>
  <c r="L567" i="23"/>
  <c r="L535" i="23"/>
  <c r="L519" i="23"/>
  <c r="L503" i="23"/>
  <c r="L471" i="23"/>
  <c r="L455" i="23"/>
  <c r="L439" i="23"/>
  <c r="L407" i="23"/>
  <c r="L391" i="23"/>
  <c r="L375" i="23"/>
  <c r="L87" i="23"/>
  <c r="L79" i="23"/>
  <c r="L75" i="23"/>
  <c r="L71" i="23"/>
  <c r="L67" i="23"/>
  <c r="L63" i="23"/>
  <c r="L59" i="23"/>
  <c r="L55" i="23"/>
  <c r="L51" i="23"/>
  <c r="L47" i="23"/>
  <c r="L43" i="23"/>
  <c r="L39" i="23"/>
  <c r="L35" i="23"/>
  <c r="L31" i="23"/>
  <c r="L27" i="23"/>
  <c r="L23" i="23"/>
  <c r="L19" i="23"/>
  <c r="L15" i="23"/>
  <c r="L11" i="23"/>
  <c r="L7" i="23"/>
  <c r="L90" i="23"/>
  <c r="L86" i="23"/>
  <c r="L82" i="23"/>
  <c r="L78" i="23"/>
  <c r="C1043" i="23"/>
  <c r="C835" i="23"/>
  <c r="C679" i="23"/>
  <c r="C667" i="23"/>
  <c r="C651" i="23"/>
  <c r="C599" i="23"/>
  <c r="C579" i="23"/>
  <c r="C535" i="23"/>
  <c r="C515" i="23"/>
  <c r="C471" i="23"/>
  <c r="C451" i="23"/>
  <c r="C407" i="23"/>
  <c r="C387" i="23"/>
  <c r="C343" i="23"/>
  <c r="L621" i="23"/>
  <c r="L617" i="23"/>
  <c r="L613" i="23"/>
  <c r="L609" i="23"/>
  <c r="L605" i="23"/>
  <c r="L601" i="23"/>
  <c r="L597" i="23"/>
  <c r="L593" i="23"/>
  <c r="L589" i="23"/>
  <c r="L585" i="23"/>
  <c r="L581" i="23"/>
  <c r="L577" i="23"/>
  <c r="L573" i="23"/>
  <c r="L569" i="23"/>
  <c r="L565" i="23"/>
  <c r="L561" i="23"/>
  <c r="L557" i="23"/>
  <c r="L553" i="23"/>
  <c r="L549" i="23"/>
  <c r="L545" i="23"/>
  <c r="L541" i="23"/>
  <c r="L537" i="23"/>
  <c r="L533" i="23"/>
  <c r="L529" i="23"/>
  <c r="L525" i="23"/>
  <c r="L521" i="23"/>
  <c r="L517" i="23"/>
  <c r="L513" i="23"/>
  <c r="L509" i="23"/>
  <c r="L505" i="23"/>
  <c r="L501" i="23"/>
  <c r="L497" i="23"/>
  <c r="L493" i="23"/>
  <c r="L489" i="23"/>
  <c r="L485" i="23"/>
  <c r="L481" i="23"/>
  <c r="L477" i="23"/>
  <c r="L473" i="23"/>
  <c r="L469" i="23"/>
  <c r="L465" i="23"/>
  <c r="L461" i="23"/>
  <c r="L457" i="23"/>
  <c r="L453" i="23"/>
  <c r="L449" i="23"/>
  <c r="L445" i="23"/>
  <c r="L441" i="23"/>
  <c r="L437" i="23"/>
  <c r="L433" i="23"/>
  <c r="L429" i="23"/>
  <c r="L425" i="23"/>
  <c r="L421" i="23"/>
  <c r="L417" i="23"/>
  <c r="L413" i="23"/>
  <c r="L409" i="23"/>
  <c r="L405" i="23"/>
  <c r="L401" i="23"/>
  <c r="L397" i="23"/>
  <c r="L393" i="23"/>
  <c r="L591" i="23"/>
  <c r="L587" i="23"/>
  <c r="L579" i="23"/>
  <c r="L575" i="23"/>
  <c r="L571" i="23"/>
  <c r="L563" i="23"/>
  <c r="L559" i="23"/>
  <c r="L555" i="23"/>
  <c r="L547" i="23"/>
  <c r="L543" i="23"/>
  <c r="L539" i="23"/>
  <c r="L531" i="23"/>
  <c r="L527" i="23"/>
  <c r="L523" i="23"/>
  <c r="L515" i="23"/>
  <c r="L511" i="23"/>
  <c r="L507" i="23"/>
  <c r="L499" i="23"/>
  <c r="L495" i="23"/>
  <c r="L491" i="23"/>
  <c r="L483" i="23"/>
  <c r="L479" i="23"/>
  <c r="L475" i="23"/>
  <c r="L467" i="23"/>
  <c r="L463" i="23"/>
  <c r="L459" i="23"/>
  <c r="L451" i="23"/>
  <c r="L447" i="23"/>
  <c r="L443" i="23"/>
  <c r="L435" i="23"/>
  <c r="L431" i="23"/>
  <c r="L427" i="23"/>
  <c r="L419" i="23"/>
  <c r="L415" i="23"/>
  <c r="L411" i="23"/>
  <c r="L403" i="23"/>
  <c r="L399" i="23"/>
  <c r="L395" i="23"/>
  <c r="L387" i="23"/>
  <c r="L383" i="23"/>
  <c r="L379" i="23"/>
  <c r="L371" i="23"/>
  <c r="L367" i="23"/>
  <c r="L363" i="23"/>
  <c r="L355" i="23"/>
  <c r="L351" i="23"/>
  <c r="L347" i="23"/>
  <c r="L343" i="23"/>
  <c r="L339" i="23"/>
  <c r="L335" i="23"/>
  <c r="L331" i="23"/>
  <c r="L327" i="23"/>
  <c r="L323" i="23"/>
  <c r="L319" i="23"/>
  <c r="L315" i="23"/>
  <c r="L311" i="23"/>
  <c r="L389" i="23"/>
  <c r="L385" i="23"/>
  <c r="L381" i="23"/>
  <c r="L377" i="23"/>
  <c r="L373" i="23"/>
  <c r="L369" i="23"/>
  <c r="L365" i="23"/>
  <c r="L361" i="23"/>
  <c r="L357" i="23"/>
  <c r="L353" i="23"/>
  <c r="L349" i="23"/>
  <c r="L345" i="23"/>
  <c r="L341" i="23"/>
  <c r="L337" i="23"/>
  <c r="L333" i="23"/>
  <c r="L329" i="23"/>
  <c r="L325" i="23"/>
  <c r="L321" i="23"/>
  <c r="L317" i="23"/>
  <c r="L313" i="23"/>
  <c r="L309" i="23"/>
  <c r="L305" i="23"/>
  <c r="L301" i="23"/>
  <c r="L297" i="23"/>
  <c r="L293" i="23"/>
  <c r="L289" i="23"/>
  <c r="L285" i="23"/>
  <c r="L281" i="23"/>
  <c r="L277" i="23"/>
  <c r="L273" i="23"/>
  <c r="L269" i="23"/>
  <c r="L265" i="23"/>
  <c r="L261" i="23"/>
  <c r="L257" i="23"/>
  <c r="L253" i="23"/>
  <c r="L249" i="23"/>
  <c r="L245" i="23"/>
  <c r="L241" i="23"/>
  <c r="L237" i="23"/>
  <c r="L233" i="23"/>
  <c r="L229" i="23"/>
  <c r="L225" i="23"/>
  <c r="L221" i="23"/>
  <c r="L217" i="23"/>
  <c r="L213" i="23"/>
  <c r="L209" i="23"/>
  <c r="L205" i="23"/>
  <c r="L201" i="23"/>
  <c r="L197" i="23"/>
  <c r="L193" i="23"/>
  <c r="L189" i="23"/>
  <c r="L185" i="23"/>
  <c r="L181" i="23"/>
  <c r="L177" i="23"/>
  <c r="L173" i="23"/>
  <c r="L169" i="23"/>
  <c r="L165" i="23"/>
  <c r="L161" i="23"/>
  <c r="L157" i="23"/>
  <c r="L153" i="23"/>
  <c r="L149" i="23"/>
  <c r="L145" i="23"/>
  <c r="L141" i="23"/>
  <c r="L137" i="23"/>
  <c r="L133" i="23"/>
  <c r="L129" i="23"/>
  <c r="L125" i="23"/>
  <c r="L121" i="23"/>
  <c r="L117" i="23"/>
  <c r="L113" i="23"/>
  <c r="L109" i="23"/>
  <c r="L105" i="23"/>
  <c r="L101" i="23"/>
  <c r="L97" i="23"/>
  <c r="L93" i="23"/>
  <c r="L89" i="23"/>
  <c r="L85" i="23"/>
  <c r="L81" i="23"/>
  <c r="L77" i="23"/>
  <c r="L73" i="23"/>
  <c r="L69" i="23"/>
  <c r="L65" i="23"/>
  <c r="L61" i="23"/>
  <c r="L57" i="23"/>
  <c r="L53" i="23"/>
  <c r="L49" i="23"/>
  <c r="L45" i="23"/>
  <c r="L41" i="23"/>
  <c r="L37" i="23"/>
  <c r="L33" i="23"/>
  <c r="L29" i="23"/>
  <c r="L25" i="23"/>
  <c r="L21" i="23"/>
  <c r="L17" i="23"/>
  <c r="L13" i="23"/>
  <c r="L9" i="23"/>
  <c r="L5" i="23"/>
  <c r="L307" i="23"/>
  <c r="L303" i="23"/>
  <c r="L299" i="23"/>
  <c r="L295" i="23"/>
  <c r="L291" i="23"/>
  <c r="L287" i="23"/>
  <c r="L283" i="23"/>
  <c r="L279" i="23"/>
  <c r="L275" i="23"/>
  <c r="L271" i="23"/>
  <c r="L267" i="23"/>
  <c r="L263" i="23"/>
  <c r="L259" i="23"/>
  <c r="L255" i="23"/>
  <c r="L251" i="23"/>
  <c r="L247" i="23"/>
  <c r="L243" i="23"/>
  <c r="L239" i="23"/>
  <c r="L235" i="23"/>
  <c r="L231" i="23"/>
  <c r="L227" i="23"/>
  <c r="L223" i="23"/>
  <c r="L219" i="23"/>
  <c r="L215" i="23"/>
  <c r="L211" i="23"/>
  <c r="L207" i="23"/>
  <c r="L203" i="23"/>
  <c r="L199" i="23"/>
  <c r="L195" i="23"/>
  <c r="L191" i="23"/>
  <c r="L187" i="23"/>
  <c r="L183" i="23"/>
  <c r="L179" i="23"/>
  <c r="L175" i="23"/>
  <c r="L171" i="23"/>
  <c r="L167" i="23"/>
  <c r="L163" i="23"/>
  <c r="L159" i="23"/>
  <c r="L155" i="23"/>
  <c r="L151" i="23"/>
  <c r="L147" i="23"/>
  <c r="L143" i="23"/>
  <c r="L139" i="23"/>
  <c r="L135" i="23"/>
  <c r="L131" i="23"/>
  <c r="L127" i="23"/>
  <c r="L123" i="23"/>
  <c r="L119" i="23"/>
  <c r="L115" i="23"/>
  <c r="L111" i="23"/>
  <c r="L107" i="23"/>
  <c r="L103" i="23"/>
  <c r="L99" i="23"/>
  <c r="L95" i="23"/>
  <c r="L91" i="23"/>
  <c r="L83" i="23"/>
  <c r="C1117" i="23"/>
  <c r="C1114" i="23"/>
  <c r="C1110" i="23"/>
  <c r="C1106" i="23"/>
  <c r="C1101" i="23"/>
  <c r="C1098" i="23"/>
  <c r="C1094" i="23"/>
  <c r="C1090" i="23"/>
  <c r="C1086" i="23"/>
  <c r="C1082" i="23"/>
  <c r="C1078" i="23"/>
  <c r="C1074" i="23"/>
  <c r="C1069" i="23"/>
  <c r="C1066" i="23"/>
  <c r="C1062" i="23"/>
  <c r="C1058" i="23"/>
  <c r="C1054" i="23"/>
  <c r="C1050" i="23"/>
  <c r="C1046" i="23"/>
  <c r="C1042" i="23"/>
  <c r="C1037" i="23"/>
  <c r="C1034" i="23"/>
  <c r="C1030" i="23"/>
  <c r="C1026" i="23"/>
  <c r="C1022" i="23"/>
  <c r="C1018" i="23"/>
  <c r="C1014" i="23"/>
  <c r="C1010" i="23"/>
  <c r="C1005" i="23"/>
  <c r="C1002" i="23"/>
  <c r="C998" i="23"/>
  <c r="C994" i="23"/>
  <c r="C989" i="23"/>
  <c r="C986" i="23"/>
  <c r="C982" i="23"/>
  <c r="C977" i="23"/>
  <c r="C973" i="23"/>
  <c r="C970" i="23"/>
  <c r="C966" i="23"/>
  <c r="C961" i="23"/>
  <c r="C957" i="23"/>
  <c r="C954" i="23"/>
  <c r="C950" i="23"/>
  <c r="C945" i="23"/>
  <c r="C941" i="23"/>
  <c r="C938" i="23"/>
  <c r="C934" i="23"/>
  <c r="C929" i="23"/>
  <c r="C926" i="23"/>
  <c r="C922" i="23"/>
  <c r="C918" i="23"/>
  <c r="C913" i="23"/>
  <c r="C909" i="23"/>
  <c r="C906" i="23"/>
  <c r="C902" i="23"/>
  <c r="C897" i="23"/>
  <c r="C894" i="23"/>
  <c r="C890" i="23"/>
  <c r="C886" i="23"/>
  <c r="C881" i="23"/>
  <c r="C877" i="23"/>
  <c r="C874" i="23"/>
  <c r="C870" i="23"/>
  <c r="C865" i="23"/>
  <c r="C862" i="23"/>
  <c r="C858" i="23"/>
  <c r="C854" i="23"/>
  <c r="C850" i="23"/>
  <c r="C846" i="23"/>
  <c r="C842" i="23"/>
  <c r="C838" i="23"/>
  <c r="C830" i="23"/>
  <c r="C826" i="23"/>
  <c r="C822" i="23"/>
  <c r="C818" i="23"/>
  <c r="C814" i="23"/>
  <c r="C810" i="23"/>
  <c r="C802" i="23"/>
  <c r="C794" i="23"/>
  <c r="C790" i="23"/>
  <c r="C786" i="23"/>
  <c r="C782" i="23"/>
  <c r="C778" i="23"/>
  <c r="C774" i="23"/>
  <c r="C766" i="23"/>
  <c r="C762" i="23"/>
  <c r="C758" i="23"/>
  <c r="C754" i="23"/>
  <c r="C750" i="23"/>
  <c r="C746" i="23"/>
  <c r="C738" i="23"/>
  <c r="C730" i="23"/>
  <c r="C726" i="23"/>
  <c r="C722" i="23"/>
  <c r="C718" i="23"/>
  <c r="C714" i="23"/>
  <c r="C710" i="23"/>
  <c r="C178" i="23"/>
  <c r="C702" i="23"/>
  <c r="C698" i="23"/>
  <c r="C694" i="23"/>
  <c r="C686" i="23"/>
  <c r="C682" i="23"/>
  <c r="C674" i="23"/>
  <c r="C666" i="23"/>
  <c r="C658" i="23"/>
  <c r="C650" i="23"/>
  <c r="C646" i="23"/>
  <c r="C638" i="23"/>
  <c r="C634" i="23"/>
  <c r="C630" i="23"/>
  <c r="C622" i="23"/>
  <c r="C618" i="23"/>
  <c r="C610" i="23"/>
  <c r="C602" i="23"/>
  <c r="C590" i="23"/>
  <c r="C586" i="23"/>
  <c r="C578" i="23"/>
  <c r="C570" i="23"/>
  <c r="C558" i="23"/>
  <c r="C554" i="23"/>
  <c r="C546" i="23"/>
  <c r="C538" i="23"/>
  <c r="C526" i="23"/>
  <c r="C522" i="23"/>
  <c r="C514" i="23"/>
  <c r="C506" i="23"/>
  <c r="C494" i="23"/>
  <c r="C490" i="23"/>
  <c r="C482" i="23"/>
  <c r="C474" i="23"/>
  <c r="C462" i="23"/>
  <c r="C458" i="23"/>
  <c r="C450" i="23"/>
  <c r="C442" i="23"/>
  <c r="C430" i="23"/>
  <c r="C426" i="23"/>
  <c r="C418" i="23"/>
  <c r="C410" i="23"/>
  <c r="C398" i="23"/>
  <c r="C394" i="23"/>
  <c r="C386" i="23"/>
  <c r="C378" i="23"/>
  <c r="C366" i="23"/>
  <c r="C362" i="23"/>
  <c r="C354" i="23"/>
  <c r="C338" i="23"/>
  <c r="C334" i="23"/>
  <c r="C314" i="23"/>
  <c r="C306" i="23"/>
  <c r="C302" i="23"/>
  <c r="C294" i="23"/>
  <c r="C274" i="23"/>
  <c r="C270" i="23"/>
  <c r="C262" i="23"/>
  <c r="C250" i="23"/>
  <c r="C242" i="23"/>
  <c r="C230" i="23"/>
  <c r="C218" i="23"/>
  <c r="C210" i="23"/>
  <c r="C206" i="23"/>
  <c r="C198" i="23"/>
  <c r="C186" i="23"/>
  <c r="C174" i="23"/>
  <c r="C166" i="23"/>
  <c r="C146" i="23"/>
  <c r="C142" i="23"/>
  <c r="C134" i="23"/>
  <c r="C122" i="23"/>
  <c r="C114" i="23"/>
  <c r="C102" i="23"/>
  <c r="C90" i="23"/>
  <c r="C82" i="23"/>
  <c r="C78" i="23"/>
  <c r="C70" i="23"/>
  <c r="C58" i="23"/>
  <c r="C50" i="23"/>
  <c r="C46" i="23"/>
  <c r="C38" i="23"/>
  <c r="C18" i="23"/>
  <c r="C14" i="23"/>
  <c r="C32" i="23"/>
  <c r="C28" i="23"/>
  <c r="C24" i="23"/>
  <c r="C20" i="23"/>
  <c r="C16" i="23"/>
  <c r="C12" i="23"/>
  <c r="C795" i="23"/>
  <c r="C1119" i="23"/>
  <c r="C1115" i="23"/>
  <c r="C1111" i="23"/>
  <c r="C1107" i="23"/>
  <c r="C1103" i="23"/>
  <c r="C1099" i="23"/>
  <c r="C1095" i="23"/>
  <c r="C1091" i="23"/>
  <c r="C1087" i="23"/>
  <c r="C1083" i="23"/>
  <c r="C1079" i="23"/>
  <c r="C1075" i="23"/>
  <c r="C1071" i="23"/>
  <c r="C1067" i="23"/>
  <c r="C1063" i="23"/>
  <c r="C1059" i="23"/>
  <c r="C1055" i="23"/>
  <c r="C1051" i="23"/>
  <c r="C1047" i="23"/>
  <c r="C1039" i="23"/>
  <c r="C1035" i="23"/>
  <c r="C1031" i="23"/>
  <c r="C1027" i="23"/>
  <c r="C1023" i="23"/>
  <c r="C1019" i="23"/>
  <c r="C1015" i="23"/>
  <c r="C1011" i="23"/>
  <c r="C999" i="23"/>
  <c r="C979" i="23"/>
  <c r="C947" i="23"/>
  <c r="C935" i="23"/>
  <c r="C915" i="23"/>
  <c r="C883" i="23"/>
  <c r="C871" i="23"/>
  <c r="C851" i="23"/>
  <c r="C823" i="23"/>
  <c r="C807" i="23"/>
  <c r="C779" i="23"/>
  <c r="C723" i="23"/>
  <c r="C695" i="23"/>
  <c r="C967" i="23"/>
  <c r="C903" i="23"/>
  <c r="C707" i="23"/>
  <c r="C8" i="23"/>
  <c r="C1007" i="23"/>
  <c r="C1003" i="23"/>
  <c r="C995" i="23"/>
  <c r="C991" i="23"/>
  <c r="C987" i="23"/>
  <c r="C983" i="23"/>
  <c r="C975" i="23"/>
  <c r="C971" i="23"/>
  <c r="C963" i="23"/>
  <c r="C959" i="23"/>
  <c r="C955" i="23"/>
  <c r="C951" i="23"/>
  <c r="C943" i="23"/>
  <c r="C939" i="23"/>
  <c r="C931" i="23"/>
  <c r="C927" i="23"/>
  <c r="C923" i="23"/>
  <c r="C919" i="23"/>
  <c r="C911" i="23"/>
  <c r="C907" i="23"/>
  <c r="C899" i="23"/>
  <c r="C895" i="23"/>
  <c r="C891" i="23"/>
  <c r="C887" i="23"/>
  <c r="C879" i="23"/>
  <c r="C875" i="23"/>
  <c r="C867" i="23"/>
  <c r="C863" i="23"/>
  <c r="C859" i="23"/>
  <c r="C855" i="23"/>
  <c r="C847" i="23"/>
  <c r="C843" i="23"/>
  <c r="C839" i="23"/>
  <c r="C831" i="23"/>
  <c r="C827" i="23"/>
  <c r="C819" i="23"/>
  <c r="C815" i="23"/>
  <c r="C811" i="23"/>
  <c r="C803" i="23"/>
  <c r="C799" i="23"/>
  <c r="C791" i="23"/>
  <c r="C787" i="23"/>
  <c r="C783" i="23"/>
  <c r="C775" i="23"/>
  <c r="C771" i="23"/>
  <c r="C767" i="23"/>
  <c r="C763" i="23"/>
  <c r="C759" i="23"/>
  <c r="C755" i="23"/>
  <c r="C751" i="23"/>
  <c r="C747" i="23"/>
  <c r="C743" i="23"/>
  <c r="C731" i="23"/>
  <c r="C715" i="23"/>
  <c r="C659" i="23"/>
  <c r="C643" i="23"/>
  <c r="C631" i="23"/>
  <c r="C611" i="23"/>
  <c r="C567" i="23"/>
  <c r="C547" i="23"/>
  <c r="C503" i="23"/>
  <c r="C483" i="23"/>
  <c r="C439" i="23"/>
  <c r="C419" i="23"/>
  <c r="C375" i="23"/>
  <c r="C355" i="23"/>
  <c r="C326" i="23"/>
  <c r="C834" i="23"/>
  <c r="C833" i="23"/>
  <c r="C742" i="23"/>
  <c r="C741" i="23"/>
  <c r="C670" i="23"/>
  <c r="C669" i="23"/>
  <c r="C662" i="23"/>
  <c r="C661" i="23"/>
  <c r="C614" i="23"/>
  <c r="C613" i="23"/>
  <c r="C598" i="23"/>
  <c r="C597" i="23"/>
  <c r="C566" i="23"/>
  <c r="C565" i="23"/>
  <c r="C530" i="23"/>
  <c r="C529" i="23"/>
  <c r="C498" i="23"/>
  <c r="C497" i="23"/>
  <c r="C438" i="23"/>
  <c r="C437" i="23"/>
  <c r="C402" i="23"/>
  <c r="C401" i="23"/>
  <c r="C374" i="23"/>
  <c r="C373" i="23"/>
  <c r="C1118" i="23"/>
  <c r="C990" i="23"/>
  <c r="C958" i="23"/>
  <c r="C937" i="23"/>
  <c r="C905" i="23"/>
  <c r="C637" i="23"/>
  <c r="C621" i="23"/>
  <c r="C493" i="23"/>
  <c r="C429" i="23"/>
  <c r="C365" i="23"/>
  <c r="C1121" i="23"/>
  <c r="C1109" i="23"/>
  <c r="C1105" i="23"/>
  <c r="C1093" i="23"/>
  <c r="C1089" i="23"/>
  <c r="C1077" i="23"/>
  <c r="C1073" i="23"/>
  <c r="C1061" i="23"/>
  <c r="C1057" i="23"/>
  <c r="C1045" i="23"/>
  <c r="C1041" i="23"/>
  <c r="C1029" i="23"/>
  <c r="C1025" i="23"/>
  <c r="C1013" i="23"/>
  <c r="C1009" i="23"/>
  <c r="C997" i="23"/>
  <c r="C993" i="23"/>
  <c r="C981" i="23"/>
  <c r="C965" i="23"/>
  <c r="C949" i="23"/>
  <c r="C933" i="23"/>
  <c r="C917" i="23"/>
  <c r="C901" i="23"/>
  <c r="C885" i="23"/>
  <c r="C869" i="23"/>
  <c r="C853" i="23"/>
  <c r="C845" i="23"/>
  <c r="C817" i="23"/>
  <c r="C789" i="23"/>
  <c r="C781" i="23"/>
  <c r="C753" i="23"/>
  <c r="C725" i="23"/>
  <c r="C717" i="23"/>
  <c r="C1085" i="23"/>
  <c r="C1053" i="23"/>
  <c r="C1021" i="23"/>
  <c r="C978" i="23"/>
  <c r="C946" i="23"/>
  <c r="C925" i="23"/>
  <c r="C914" i="23"/>
  <c r="C893" i="23"/>
  <c r="C882" i="23"/>
  <c r="C861" i="23"/>
  <c r="C849" i="23"/>
  <c r="C821" i="23"/>
  <c r="C749" i="23"/>
  <c r="C721" i="23"/>
  <c r="C693" i="23"/>
  <c r="C577" i="23"/>
  <c r="C513" i="23"/>
  <c r="C449" i="23"/>
  <c r="C385" i="23"/>
  <c r="C734" i="23"/>
  <c r="C733" i="23"/>
  <c r="C690" i="23"/>
  <c r="C689" i="23"/>
  <c r="C678" i="23"/>
  <c r="C677" i="23"/>
  <c r="C654" i="23"/>
  <c r="C653" i="23"/>
  <c r="C642" i="23"/>
  <c r="C641" i="23"/>
  <c r="C606" i="23"/>
  <c r="C605" i="23"/>
  <c r="C574" i="23"/>
  <c r="C573" i="23"/>
  <c r="C562" i="23"/>
  <c r="C561" i="23"/>
  <c r="C534" i="23"/>
  <c r="C533" i="23"/>
  <c r="C510" i="23"/>
  <c r="C509" i="23"/>
  <c r="C502" i="23"/>
  <c r="C501" i="23"/>
  <c r="C478" i="23"/>
  <c r="C477" i="23"/>
  <c r="C470" i="23"/>
  <c r="C469" i="23"/>
  <c r="C446" i="23"/>
  <c r="C445" i="23"/>
  <c r="C434" i="23"/>
  <c r="C433" i="23"/>
  <c r="C406" i="23"/>
  <c r="C405" i="23"/>
  <c r="C382" i="23"/>
  <c r="C381" i="23"/>
  <c r="C1097" i="23"/>
  <c r="C709" i="23"/>
  <c r="C557" i="23"/>
  <c r="C1113" i="23"/>
  <c r="C1102" i="23"/>
  <c r="C1081" i="23"/>
  <c r="C1070" i="23"/>
  <c r="C1049" i="23"/>
  <c r="C1038" i="23"/>
  <c r="C1017" i="23"/>
  <c r="C1006" i="23"/>
  <c r="C985" i="23"/>
  <c r="C974" i="23"/>
  <c r="C953" i="23"/>
  <c r="C942" i="23"/>
  <c r="C921" i="23"/>
  <c r="C910" i="23"/>
  <c r="C889" i="23"/>
  <c r="C878" i="23"/>
  <c r="C857" i="23"/>
  <c r="C829" i="23"/>
  <c r="C801" i="23"/>
  <c r="C773" i="23"/>
  <c r="C701" i="23"/>
  <c r="C673" i="23"/>
  <c r="C645" i="23"/>
  <c r="C589" i="23"/>
  <c r="C525" i="23"/>
  <c r="C461" i="23"/>
  <c r="C397" i="23"/>
  <c r="C806" i="23"/>
  <c r="C805" i="23"/>
  <c r="C798" i="23"/>
  <c r="C797" i="23"/>
  <c r="C770" i="23"/>
  <c r="C769" i="23"/>
  <c r="C706" i="23"/>
  <c r="C705" i="23"/>
  <c r="C626" i="23"/>
  <c r="C625" i="23"/>
  <c r="C594" i="23"/>
  <c r="C593" i="23"/>
  <c r="C582" i="23"/>
  <c r="C581" i="23"/>
  <c r="C550" i="23"/>
  <c r="C549" i="23"/>
  <c r="C542" i="23"/>
  <c r="C541" i="23"/>
  <c r="C518" i="23"/>
  <c r="C517" i="23"/>
  <c r="C486" i="23"/>
  <c r="C485" i="23"/>
  <c r="C466" i="23"/>
  <c r="C465" i="23"/>
  <c r="C454" i="23"/>
  <c r="C453" i="23"/>
  <c r="C422" i="23"/>
  <c r="C421" i="23"/>
  <c r="C414" i="23"/>
  <c r="C413" i="23"/>
  <c r="C390" i="23"/>
  <c r="C389" i="23"/>
  <c r="C370" i="23"/>
  <c r="C369" i="23"/>
  <c r="C358" i="23"/>
  <c r="C357" i="23"/>
  <c r="C1065" i="23"/>
  <c r="C1033" i="23"/>
  <c r="C1001" i="23"/>
  <c r="C969" i="23"/>
  <c r="C873" i="23"/>
  <c r="C837" i="23"/>
  <c r="C765" i="23"/>
  <c r="C737" i="23"/>
  <c r="C739" i="23"/>
  <c r="C735" i="23"/>
  <c r="C727" i="23"/>
  <c r="C719" i="23"/>
  <c r="C711" i="23"/>
  <c r="C703" i="23"/>
  <c r="C699" i="23"/>
  <c r="C691" i="23"/>
  <c r="C687" i="23"/>
  <c r="C683" i="23"/>
  <c r="C675" i="23"/>
  <c r="C671" i="23"/>
  <c r="C663" i="23"/>
  <c r="C655" i="23"/>
  <c r="C647" i="23"/>
  <c r="C639" i="23"/>
  <c r="C635" i="23"/>
  <c r="C627" i="23"/>
  <c r="C623" i="23"/>
  <c r="C619" i="23"/>
  <c r="C615" i="23"/>
  <c r="C607" i="23"/>
  <c r="C603" i="23"/>
  <c r="C595" i="23"/>
  <c r="C591" i="23"/>
  <c r="C587" i="23"/>
  <c r="C583" i="23"/>
  <c r="C575" i="23"/>
  <c r="C571" i="23"/>
  <c r="C563" i="23"/>
  <c r="C559" i="23"/>
  <c r="C555" i="23"/>
  <c r="C551" i="23"/>
  <c r="C543" i="23"/>
  <c r="C539" i="23"/>
  <c r="C531" i="23"/>
  <c r="C527" i="23"/>
  <c r="C523" i="23"/>
  <c r="C519" i="23"/>
  <c r="C511" i="23"/>
  <c r="C507" i="23"/>
  <c r="C499" i="23"/>
  <c r="C495" i="23"/>
  <c r="C491" i="23"/>
  <c r="C487" i="23"/>
  <c r="C479" i="23"/>
  <c r="C475" i="23"/>
  <c r="C467" i="23"/>
  <c r="C463" i="23"/>
  <c r="C459" i="23"/>
  <c r="C455" i="23"/>
  <c r="C447" i="23"/>
  <c r="C443" i="23"/>
  <c r="C435" i="23"/>
  <c r="C431" i="23"/>
  <c r="C427" i="23"/>
  <c r="C423" i="23"/>
  <c r="C415" i="23"/>
  <c r="C411" i="23"/>
  <c r="C403" i="23"/>
  <c r="C399" i="23"/>
  <c r="C395" i="23"/>
  <c r="C391" i="23"/>
  <c r="C383" i="23"/>
  <c r="C379" i="23"/>
  <c r="C371" i="23"/>
  <c r="C367" i="23"/>
  <c r="C363" i="23"/>
  <c r="C359" i="23"/>
  <c r="C351" i="23"/>
  <c r="C347" i="23"/>
  <c r="C339" i="23"/>
  <c r="C335" i="23"/>
  <c r="C331" i="23"/>
  <c r="C327" i="23"/>
  <c r="C323" i="23"/>
  <c r="C319" i="23"/>
  <c r="C315" i="23"/>
  <c r="C311" i="23"/>
  <c r="C307" i="23"/>
  <c r="C303" i="23"/>
  <c r="C299" i="23"/>
  <c r="C295" i="23"/>
  <c r="C291" i="23"/>
  <c r="C287" i="23"/>
  <c r="C283" i="23"/>
  <c r="C279" i="23"/>
  <c r="C275" i="23"/>
  <c r="C271" i="23"/>
  <c r="C267" i="23"/>
  <c r="C263" i="23"/>
  <c r="C259" i="23"/>
  <c r="C255" i="23"/>
  <c r="C251" i="23"/>
  <c r="C247" i="23"/>
  <c r="C243" i="23"/>
  <c r="C239" i="23"/>
  <c r="C235" i="23"/>
  <c r="C231" i="23"/>
  <c r="C227" i="23"/>
  <c r="C223" i="23"/>
  <c r="C219" i="23"/>
  <c r="C215" i="23"/>
  <c r="C211" i="23"/>
  <c r="C207" i="23"/>
  <c r="C203" i="23"/>
  <c r="C199" i="23"/>
  <c r="C195" i="23"/>
  <c r="C191" i="23"/>
  <c r="C187" i="23"/>
  <c r="C183" i="23"/>
  <c r="C179" i="23"/>
  <c r="C175" i="23"/>
  <c r="C171" i="23"/>
  <c r="C167" i="23"/>
  <c r="C163" i="23"/>
  <c r="C159" i="23"/>
  <c r="C155" i="23"/>
  <c r="C151" i="23"/>
  <c r="C147" i="23"/>
  <c r="C143" i="23"/>
  <c r="C139" i="23"/>
  <c r="C135" i="23"/>
  <c r="C131" i="23"/>
  <c r="C127" i="23"/>
  <c r="C123" i="23"/>
  <c r="C119" i="23"/>
  <c r="C115" i="23"/>
  <c r="C111" i="23"/>
  <c r="C107" i="23"/>
  <c r="C103" i="23"/>
  <c r="C99" i="23"/>
  <c r="C95" i="23"/>
  <c r="C91" i="23"/>
  <c r="C87" i="23"/>
  <c r="C83" i="23"/>
  <c r="C79" i="23"/>
  <c r="C75" i="23"/>
  <c r="C71" i="23"/>
  <c r="C67" i="23"/>
  <c r="C63" i="23"/>
  <c r="C59" i="23"/>
  <c r="C55" i="23"/>
  <c r="C51" i="23"/>
  <c r="C47" i="23"/>
  <c r="C43" i="23"/>
  <c r="C39" i="23"/>
  <c r="C35" i="23"/>
  <c r="C31" i="23"/>
  <c r="C27" i="23"/>
  <c r="C23" i="23"/>
  <c r="C19" i="23"/>
  <c r="C15" i="23"/>
  <c r="C11" i="23"/>
  <c r="C7" i="23"/>
  <c r="C962" i="23"/>
  <c r="C930" i="23"/>
  <c r="C898" i="23"/>
  <c r="C866" i="23"/>
  <c r="C813" i="23"/>
  <c r="C785" i="23"/>
  <c r="C757" i="23"/>
  <c r="C685" i="23"/>
  <c r="C657" i="23"/>
  <c r="C629" i="23"/>
  <c r="C609" i="23"/>
  <c r="C545" i="23"/>
  <c r="C481" i="23"/>
  <c r="C417" i="23"/>
  <c r="C353" i="23"/>
  <c r="C282" i="23"/>
  <c r="C238" i="23"/>
  <c r="C154" i="23"/>
  <c r="C110" i="23"/>
  <c r="C26" i="23"/>
  <c r="C350" i="23"/>
  <c r="C346" i="23"/>
  <c r="C342" i="23"/>
  <c r="C330" i="23"/>
  <c r="C322" i="23"/>
  <c r="C318" i="23"/>
  <c r="C310" i="23"/>
  <c r="C298" i="23"/>
  <c r="C290" i="23"/>
  <c r="C286" i="23"/>
  <c r="C278" i="23"/>
  <c r="C266" i="23"/>
  <c r="C258" i="23"/>
  <c r="C254" i="23"/>
  <c r="C246" i="23"/>
  <c r="C234" i="23"/>
  <c r="C226" i="23"/>
  <c r="C222" i="23"/>
  <c r="C214" i="23"/>
  <c r="C202" i="23"/>
  <c r="C194" i="23"/>
  <c r="C190" i="23"/>
  <c r="C182" i="23"/>
  <c r="C170" i="23"/>
  <c r="C162" i="23"/>
  <c r="C158" i="23"/>
  <c r="C150" i="23"/>
  <c r="C138" i="23"/>
  <c r="C130" i="23"/>
  <c r="C126" i="23"/>
  <c r="C118" i="23"/>
  <c r="C106" i="23"/>
  <c r="C98" i="23"/>
  <c r="C94" i="23"/>
  <c r="C86" i="23"/>
  <c r="C74" i="23"/>
  <c r="C66" i="23"/>
  <c r="C62" i="23"/>
  <c r="C54" i="23"/>
  <c r="C42" i="23"/>
  <c r="C34" i="23"/>
  <c r="C30" i="23"/>
  <c r="C22" i="23"/>
  <c r="C10" i="23"/>
  <c r="C6" i="23"/>
  <c r="C349" i="23"/>
  <c r="C841" i="23"/>
  <c r="C825" i="23"/>
  <c r="C809" i="23"/>
  <c r="C793" i="23"/>
  <c r="C777" i="23"/>
  <c r="C761" i="23"/>
  <c r="C745" i="23"/>
  <c r="C729" i="23"/>
  <c r="C713" i="23"/>
  <c r="C697" i="23"/>
  <c r="C681" i="23"/>
  <c r="C665" i="23"/>
  <c r="C649" i="23"/>
  <c r="C633" i="23"/>
  <c r="C617" i="23"/>
  <c r="C601" i="23"/>
  <c r="C585" i="23"/>
  <c r="C569" i="23"/>
  <c r="C553" i="23"/>
  <c r="C537" i="23"/>
  <c r="C521" i="23"/>
  <c r="C505" i="23"/>
  <c r="C489" i="23"/>
  <c r="C473" i="23"/>
  <c r="C457" i="23"/>
  <c r="C441" i="23"/>
  <c r="C425" i="23"/>
  <c r="C409" i="23"/>
  <c r="C393" i="23"/>
  <c r="C377" i="23"/>
  <c r="C361" i="23"/>
  <c r="C345" i="23"/>
  <c r="C341" i="23"/>
  <c r="C337" i="23"/>
  <c r="C333" i="23"/>
  <c r="C329" i="23"/>
  <c r="C325" i="23"/>
  <c r="C321" i="23"/>
  <c r="C317" i="23"/>
  <c r="C313" i="23"/>
  <c r="C309" i="23"/>
  <c r="C305" i="23"/>
  <c r="C301" i="23"/>
  <c r="C297" i="23"/>
  <c r="C293" i="23"/>
  <c r="C289" i="23"/>
  <c r="C285" i="23"/>
  <c r="C281" i="23"/>
  <c r="C277" i="23"/>
  <c r="C273" i="23"/>
  <c r="C269" i="23"/>
  <c r="C265" i="23"/>
  <c r="C261" i="23"/>
  <c r="C257" i="23"/>
  <c r="C253" i="23"/>
  <c r="C249" i="23"/>
  <c r="C245" i="23"/>
  <c r="C241" i="23"/>
  <c r="C237" i="23"/>
  <c r="C233" i="23"/>
  <c r="C229" i="23"/>
  <c r="C225" i="23"/>
  <c r="C221" i="23"/>
  <c r="C217" i="23"/>
  <c r="C213" i="23"/>
  <c r="C209" i="23"/>
  <c r="C205" i="23"/>
  <c r="C201" i="23"/>
  <c r="C197" i="23"/>
  <c r="C193" i="23"/>
  <c r="C189" i="23"/>
  <c r="C185" i="23"/>
  <c r="C181" i="23"/>
  <c r="C177" i="23"/>
  <c r="C173" i="23"/>
  <c r="C169" i="23"/>
  <c r="C165" i="23"/>
  <c r="C161" i="23"/>
  <c r="C157" i="23"/>
  <c r="C153" i="23"/>
  <c r="C149" i="23"/>
  <c r="C145" i="23"/>
  <c r="C141" i="23"/>
  <c r="C137" i="23"/>
  <c r="C133" i="23"/>
  <c r="C129" i="23"/>
  <c r="C125" i="23"/>
  <c r="C121" i="23"/>
  <c r="C117" i="23"/>
  <c r="C113" i="23"/>
  <c r="C109" i="23"/>
  <c r="C105" i="23"/>
  <c r="C101" i="23"/>
  <c r="C97" i="23"/>
  <c r="C93" i="23"/>
  <c r="C89" i="23"/>
  <c r="C85" i="23"/>
  <c r="C81" i="23"/>
  <c r="C77" i="23"/>
  <c r="C73" i="23"/>
  <c r="C69" i="23"/>
  <c r="C65" i="23"/>
  <c r="C61" i="23"/>
  <c r="C57" i="23"/>
  <c r="C53" i="23"/>
  <c r="C49" i="23"/>
  <c r="C45" i="23"/>
  <c r="C41" i="23"/>
  <c r="C37" i="23"/>
  <c r="C33" i="23"/>
  <c r="C29" i="23"/>
  <c r="C25" i="23"/>
  <c r="C21" i="23"/>
  <c r="C17" i="23"/>
  <c r="C13" i="23"/>
  <c r="C9" i="23"/>
  <c r="C5" i="23"/>
  <c r="G16" i="26"/>
  <c r="G17" i="26" s="1"/>
  <c r="G9" i="26"/>
  <c r="B1066" i="24"/>
  <c r="B839" i="24"/>
  <c r="B556" i="24"/>
  <c r="B1023" i="24"/>
  <c r="B775" i="24"/>
  <c r="B428" i="24"/>
  <c r="B3" i="24"/>
  <c r="B1143" i="24"/>
  <c r="B967" i="24"/>
  <c r="B711" i="24"/>
  <c r="B150" i="24"/>
  <c r="B1135" i="24"/>
  <c r="B1098" i="24"/>
  <c r="B1055" i="24"/>
  <c r="B1013" i="24"/>
  <c r="B951" i="24"/>
  <c r="B887" i="24"/>
  <c r="B823" i="24"/>
  <c r="B759" i="24"/>
  <c r="B695" i="24"/>
  <c r="B631" i="24"/>
  <c r="B524" i="24"/>
  <c r="B396" i="24"/>
  <c r="B22" i="24"/>
  <c r="B11" i="24"/>
  <c r="B1127" i="24"/>
  <c r="B1087" i="24"/>
  <c r="B1045" i="24"/>
  <c r="B999" i="24"/>
  <c r="B935" i="24"/>
  <c r="B871" i="24"/>
  <c r="B807" i="24"/>
  <c r="B743" i="24"/>
  <c r="B679" i="24"/>
  <c r="B615" i="24"/>
  <c r="B492" i="24"/>
  <c r="B364" i="24"/>
  <c r="B1151" i="24"/>
  <c r="B1119" i="24"/>
  <c r="B1077" i="24"/>
  <c r="B1034" i="24"/>
  <c r="B983" i="24"/>
  <c r="B919" i="24"/>
  <c r="B855" i="24"/>
  <c r="B791" i="24"/>
  <c r="B727" i="24"/>
  <c r="B663" i="24"/>
  <c r="B588" i="24"/>
  <c r="B460" i="24"/>
  <c r="B278" i="24"/>
  <c r="B1150" i="24"/>
  <c r="B1134" i="24"/>
  <c r="B1118" i="24"/>
  <c r="B1097" i="24"/>
  <c r="B1075" i="24"/>
  <c r="B1054" i="24"/>
  <c r="B1043" i="24"/>
  <c r="B1022" i="24"/>
  <c r="B998" i="24"/>
  <c r="B966" i="24"/>
  <c r="B934" i="24"/>
  <c r="B902" i="24"/>
  <c r="B870" i="24"/>
  <c r="B822" i="24"/>
  <c r="B790" i="24"/>
  <c r="B758" i="24"/>
  <c r="B726" i="24"/>
  <c r="B694" i="24"/>
  <c r="B662" i="24"/>
  <c r="B630" i="24"/>
  <c r="B587" i="24"/>
  <c r="B555" i="24"/>
  <c r="B491" i="24"/>
  <c r="B427" i="24"/>
  <c r="B363" i="24"/>
  <c r="B18" i="24"/>
  <c r="B7" i="24"/>
  <c r="B1147" i="24"/>
  <c r="B1139" i="24"/>
  <c r="B1131" i="24"/>
  <c r="B1123" i="24"/>
  <c r="B1114" i="24"/>
  <c r="B1103" i="24"/>
  <c r="B1093" i="24"/>
  <c r="B1082" i="24"/>
  <c r="B1071" i="24"/>
  <c r="B1061" i="24"/>
  <c r="B1050" i="24"/>
  <c r="B1039" i="24"/>
  <c r="B1029" i="24"/>
  <c r="B1018" i="24"/>
  <c r="B1007" i="24"/>
  <c r="B991" i="24"/>
  <c r="B975" i="24"/>
  <c r="B959" i="24"/>
  <c r="B943" i="24"/>
  <c r="B927" i="24"/>
  <c r="B911" i="24"/>
  <c r="B895" i="24"/>
  <c r="B879" i="24"/>
  <c r="B863" i="24"/>
  <c r="B847" i="24"/>
  <c r="B831" i="24"/>
  <c r="B815" i="24"/>
  <c r="B799" i="24"/>
  <c r="B783" i="24"/>
  <c r="B767" i="24"/>
  <c r="B751" i="24"/>
  <c r="B735" i="24"/>
  <c r="B719" i="24"/>
  <c r="B703" i="24"/>
  <c r="B687" i="24"/>
  <c r="B671" i="24"/>
  <c r="B655" i="24"/>
  <c r="B639" i="24"/>
  <c r="B623" i="24"/>
  <c r="B604" i="24"/>
  <c r="B572" i="24"/>
  <c r="B540" i="24"/>
  <c r="B508" i="24"/>
  <c r="B476" i="24"/>
  <c r="B444" i="24"/>
  <c r="B412" i="24"/>
  <c r="B380" i="24"/>
  <c r="B342" i="24"/>
  <c r="B214" i="24"/>
  <c r="B86" i="24"/>
  <c r="B10" i="24"/>
  <c r="B1142" i="24"/>
  <c r="B1126" i="24"/>
  <c r="B1107" i="24"/>
  <c r="B1086" i="24"/>
  <c r="B1065" i="24"/>
  <c r="B1033" i="24"/>
  <c r="B1011" i="24"/>
  <c r="B982" i="24"/>
  <c r="B950" i="24"/>
  <c r="B918" i="24"/>
  <c r="B886" i="24"/>
  <c r="B854" i="24"/>
  <c r="B838" i="24"/>
  <c r="B806" i="24"/>
  <c r="B774" i="24"/>
  <c r="B742" i="24"/>
  <c r="B710" i="24"/>
  <c r="B678" i="24"/>
  <c r="B646" i="24"/>
  <c r="B614" i="24"/>
  <c r="B523" i="24"/>
  <c r="B459" i="24"/>
  <c r="B395" i="24"/>
  <c r="B274" i="24"/>
  <c r="B146" i="24"/>
  <c r="B14" i="24"/>
  <c r="B6" i="24"/>
  <c r="B1146" i="24"/>
  <c r="B1138" i="24"/>
  <c r="B1130" i="24"/>
  <c r="B1122" i="24"/>
  <c r="B1113" i="24"/>
  <c r="B1102" i="24"/>
  <c r="B1091" i="24"/>
  <c r="B1081" i="24"/>
  <c r="B1070" i="24"/>
  <c r="B1059" i="24"/>
  <c r="B1049" i="24"/>
  <c r="B1038" i="24"/>
  <c r="B1027" i="24"/>
  <c r="B1017" i="24"/>
  <c r="B1006" i="24"/>
  <c r="B990" i="24"/>
  <c r="B974" i="24"/>
  <c r="B958" i="24"/>
  <c r="B942" i="24"/>
  <c r="B926" i="24"/>
  <c r="B910" i="24"/>
  <c r="B894" i="24"/>
  <c r="B878" i="24"/>
  <c r="B862" i="24"/>
  <c r="B846" i="24"/>
  <c r="B830" i="24"/>
  <c r="B814" i="24"/>
  <c r="B798" i="24"/>
  <c r="B782" i="24"/>
  <c r="B766" i="24"/>
  <c r="B750" i="24"/>
  <c r="B734" i="24"/>
  <c r="B718" i="24"/>
  <c r="B702" i="24"/>
  <c r="B686" i="24"/>
  <c r="B670" i="24"/>
  <c r="B654" i="24"/>
  <c r="B638" i="24"/>
  <c r="B622" i="24"/>
  <c r="B603" i="24"/>
  <c r="B571" i="24"/>
  <c r="B539" i="24"/>
  <c r="B507" i="24"/>
  <c r="B475" i="24"/>
  <c r="B443" i="24"/>
  <c r="B411" i="24"/>
  <c r="B379" i="24"/>
  <c r="B338" i="24"/>
  <c r="B210" i="24"/>
  <c r="B82" i="24"/>
  <c r="B13" i="24"/>
  <c r="B9" i="24"/>
  <c r="B5" i="24"/>
  <c r="B1149" i="24"/>
  <c r="B1145" i="24"/>
  <c r="B1141" i="24"/>
  <c r="B1137" i="24"/>
  <c r="B1133" i="24"/>
  <c r="B1129" i="24"/>
  <c r="B1125" i="24"/>
  <c r="B1121" i="24"/>
  <c r="B1117" i="24"/>
  <c r="B1111" i="24"/>
  <c r="B1106" i="24"/>
  <c r="B1101" i="24"/>
  <c r="B1095" i="24"/>
  <c r="B1090" i="24"/>
  <c r="B1085" i="24"/>
  <c r="B1079" i="24"/>
  <c r="B1074" i="24"/>
  <c r="B1069" i="24"/>
  <c r="B1063" i="24"/>
  <c r="B1058" i="24"/>
  <c r="B1053" i="24"/>
  <c r="B1047" i="24"/>
  <c r="B1042" i="24"/>
  <c r="B1037" i="24"/>
  <c r="B1031" i="24"/>
  <c r="B1026" i="24"/>
  <c r="B1021" i="24"/>
  <c r="B1015" i="24"/>
  <c r="B1010" i="24"/>
  <c r="B1003" i="24"/>
  <c r="B995" i="24"/>
  <c r="B987" i="24"/>
  <c r="B979" i="24"/>
  <c r="B971" i="24"/>
  <c r="B963" i="24"/>
  <c r="B955" i="24"/>
  <c r="B947" i="24"/>
  <c r="B939" i="24"/>
  <c r="B931" i="24"/>
  <c r="B923" i="24"/>
  <c r="B915" i="24"/>
  <c r="B907" i="24"/>
  <c r="B899" i="24"/>
  <c r="B891" i="24"/>
  <c r="B883" i="24"/>
  <c r="B875" i="24"/>
  <c r="B867" i="24"/>
  <c r="B859" i="24"/>
  <c r="B851" i="24"/>
  <c r="B843" i="24"/>
  <c r="B835" i="24"/>
  <c r="B827" i="24"/>
  <c r="B819" i="24"/>
  <c r="B811" i="24"/>
  <c r="B803" i="24"/>
  <c r="B795" i="24"/>
  <c r="B787" i="24"/>
  <c r="B779" i="24"/>
  <c r="B771" i="24"/>
  <c r="B763" i="24"/>
  <c r="B755" i="24"/>
  <c r="B747" i="24"/>
  <c r="B739" i="24"/>
  <c r="B731" i="24"/>
  <c r="B723" i="24"/>
  <c r="B715" i="24"/>
  <c r="B707" i="24"/>
  <c r="B699" i="24"/>
  <c r="B691" i="24"/>
  <c r="B683" i="24"/>
  <c r="B675" i="24"/>
  <c r="B667" i="24"/>
  <c r="B659" i="24"/>
  <c r="B651" i="24"/>
  <c r="B643" i="24"/>
  <c r="B635" i="24"/>
  <c r="B627" i="24"/>
  <c r="B619" i="24"/>
  <c r="B611" i="24"/>
  <c r="B596" i="24"/>
  <c r="B580" i="24"/>
  <c r="B564" i="24"/>
  <c r="B548" i="24"/>
  <c r="B532" i="24"/>
  <c r="B516" i="24"/>
  <c r="B500" i="24"/>
  <c r="B484" i="24"/>
  <c r="B468" i="24"/>
  <c r="B452" i="24"/>
  <c r="B436" i="24"/>
  <c r="B420" i="24"/>
  <c r="B404" i="24"/>
  <c r="B388" i="24"/>
  <c r="B372" i="24"/>
  <c r="B356" i="24"/>
  <c r="B310" i="24"/>
  <c r="B246" i="24"/>
  <c r="B182" i="24"/>
  <c r="B118" i="24"/>
  <c r="B15" i="24"/>
  <c r="B19" i="24"/>
  <c r="B23" i="24"/>
  <c r="B27" i="24"/>
  <c r="B31" i="24"/>
  <c r="B35" i="24"/>
  <c r="B39" i="24"/>
  <c r="B43" i="24"/>
  <c r="B47" i="24"/>
  <c r="B51" i="24"/>
  <c r="B55" i="24"/>
  <c r="B59" i="24"/>
  <c r="B63" i="24"/>
  <c r="B67" i="24"/>
  <c r="B71" i="24"/>
  <c r="B75" i="24"/>
  <c r="B79" i="24"/>
  <c r="B83" i="24"/>
  <c r="B87" i="24"/>
  <c r="B91" i="24"/>
  <c r="B95" i="24"/>
  <c r="B99" i="24"/>
  <c r="B103" i="24"/>
  <c r="B107" i="24"/>
  <c r="B111" i="24"/>
  <c r="B115" i="24"/>
  <c r="B119" i="24"/>
  <c r="B123" i="24"/>
  <c r="B127" i="24"/>
  <c r="B131" i="24"/>
  <c r="B135" i="24"/>
  <c r="B139" i="24"/>
  <c r="B143" i="24"/>
  <c r="B147" i="24"/>
  <c r="B151" i="24"/>
  <c r="B155" i="24"/>
  <c r="B159" i="24"/>
  <c r="B163" i="24"/>
  <c r="B167" i="24"/>
  <c r="B171" i="24"/>
  <c r="B175" i="24"/>
  <c r="B179" i="24"/>
  <c r="B183" i="24"/>
  <c r="B187" i="24"/>
  <c r="B191" i="24"/>
  <c r="B195" i="24"/>
  <c r="B199" i="24"/>
  <c r="B203" i="24"/>
  <c r="B207" i="24"/>
  <c r="B211" i="24"/>
  <c r="B215" i="24"/>
  <c r="B219" i="24"/>
  <c r="B223" i="24"/>
  <c r="B227" i="24"/>
  <c r="B231" i="24"/>
  <c r="B235" i="24"/>
  <c r="B239" i="24"/>
  <c r="B243" i="24"/>
  <c r="B247" i="24"/>
  <c r="B251" i="24"/>
  <c r="B255" i="24"/>
  <c r="B259" i="24"/>
  <c r="B263" i="24"/>
  <c r="B267" i="24"/>
  <c r="B271" i="24"/>
  <c r="B275" i="24"/>
  <c r="B279" i="24"/>
  <c r="B283" i="24"/>
  <c r="B287" i="24"/>
  <c r="B291" i="24"/>
  <c r="B295" i="24"/>
  <c r="B299" i="24"/>
  <c r="B303" i="24"/>
  <c r="B307" i="24"/>
  <c r="B311" i="24"/>
  <c r="B315" i="24"/>
  <c r="B319" i="24"/>
  <c r="B323" i="24"/>
  <c r="B327" i="24"/>
  <c r="B331" i="24"/>
  <c r="B335" i="24"/>
  <c r="B339" i="24"/>
  <c r="B343" i="24"/>
  <c r="B347" i="24"/>
  <c r="B351" i="24"/>
  <c r="B16" i="24"/>
  <c r="B20" i="24"/>
  <c r="B24" i="24"/>
  <c r="B28" i="24"/>
  <c r="B32" i="24"/>
  <c r="B36" i="24"/>
  <c r="B40" i="24"/>
  <c r="B44" i="24"/>
  <c r="B48" i="24"/>
  <c r="B52" i="24"/>
  <c r="B56" i="24"/>
  <c r="B60" i="24"/>
  <c r="B64" i="24"/>
  <c r="B68" i="24"/>
  <c r="B72" i="24"/>
  <c r="B76" i="24"/>
  <c r="B80" i="24"/>
  <c r="B84" i="24"/>
  <c r="B88" i="24"/>
  <c r="B92" i="24"/>
  <c r="B96" i="24"/>
  <c r="B100" i="24"/>
  <c r="B104" i="24"/>
  <c r="B108" i="24"/>
  <c r="B112" i="24"/>
  <c r="B116" i="24"/>
  <c r="B120" i="24"/>
  <c r="B124" i="24"/>
  <c r="B128" i="24"/>
  <c r="B132" i="24"/>
  <c r="B136" i="24"/>
  <c r="B140" i="24"/>
  <c r="B144" i="24"/>
  <c r="B148" i="24"/>
  <c r="B152" i="24"/>
  <c r="B156" i="24"/>
  <c r="B160" i="24"/>
  <c r="B164" i="24"/>
  <c r="B168" i="24"/>
  <c r="B172" i="24"/>
  <c r="B176" i="24"/>
  <c r="B180" i="24"/>
  <c r="B184" i="24"/>
  <c r="B188" i="24"/>
  <c r="B192" i="24"/>
  <c r="B196" i="24"/>
  <c r="B200" i="24"/>
  <c r="B204" i="24"/>
  <c r="B208" i="24"/>
  <c r="B212" i="24"/>
  <c r="B216" i="24"/>
  <c r="B220" i="24"/>
  <c r="B224" i="24"/>
  <c r="B228" i="24"/>
  <c r="B232" i="24"/>
  <c r="B236" i="24"/>
  <c r="B240" i="24"/>
  <c r="B244" i="24"/>
  <c r="B248" i="24"/>
  <c r="B252" i="24"/>
  <c r="B256" i="24"/>
  <c r="B260" i="24"/>
  <c r="B264" i="24"/>
  <c r="B268" i="24"/>
  <c r="B272" i="24"/>
  <c r="B276" i="24"/>
  <c r="B280" i="24"/>
  <c r="B284" i="24"/>
  <c r="B288" i="24"/>
  <c r="B292" i="24"/>
  <c r="B296" i="24"/>
  <c r="B300" i="24"/>
  <c r="B304" i="24"/>
  <c r="B308" i="24"/>
  <c r="B312" i="24"/>
  <c r="B316" i="24"/>
  <c r="B320" i="24"/>
  <c r="B324" i="24"/>
  <c r="B328" i="24"/>
  <c r="B332" i="24"/>
  <c r="B336" i="24"/>
  <c r="B340" i="24"/>
  <c r="B344" i="24"/>
  <c r="B348" i="24"/>
  <c r="B17" i="24"/>
  <c r="B21" i="24"/>
  <c r="B25" i="24"/>
  <c r="B29" i="24"/>
  <c r="B33" i="24"/>
  <c r="B37" i="24"/>
  <c r="B41" i="24"/>
  <c r="B45" i="24"/>
  <c r="B49" i="24"/>
  <c r="B53" i="24"/>
  <c r="B57" i="24"/>
  <c r="B61" i="24"/>
  <c r="B65" i="24"/>
  <c r="B69" i="24"/>
  <c r="B73" i="24"/>
  <c r="B77" i="24"/>
  <c r="B81" i="24"/>
  <c r="B85" i="24"/>
  <c r="B89" i="24"/>
  <c r="B93" i="24"/>
  <c r="B97" i="24"/>
  <c r="B101" i="24"/>
  <c r="B105" i="24"/>
  <c r="B109" i="24"/>
  <c r="B113" i="24"/>
  <c r="B117" i="24"/>
  <c r="B121" i="24"/>
  <c r="B125" i="24"/>
  <c r="B129" i="24"/>
  <c r="B133" i="24"/>
  <c r="B137" i="24"/>
  <c r="B141" i="24"/>
  <c r="B145" i="24"/>
  <c r="B149" i="24"/>
  <c r="B153" i="24"/>
  <c r="B157" i="24"/>
  <c r="B161" i="24"/>
  <c r="B165" i="24"/>
  <c r="B169" i="24"/>
  <c r="B173" i="24"/>
  <c r="B177" i="24"/>
  <c r="B181" i="24"/>
  <c r="B185" i="24"/>
  <c r="B189" i="24"/>
  <c r="B193" i="24"/>
  <c r="B197" i="24"/>
  <c r="B201" i="24"/>
  <c r="B205" i="24"/>
  <c r="B209" i="24"/>
  <c r="B213" i="24"/>
  <c r="B217" i="24"/>
  <c r="B221" i="24"/>
  <c r="B225" i="24"/>
  <c r="B229" i="24"/>
  <c r="B233" i="24"/>
  <c r="B237" i="24"/>
  <c r="B241" i="24"/>
  <c r="B245" i="24"/>
  <c r="B249" i="24"/>
  <c r="B253" i="24"/>
  <c r="B257" i="24"/>
  <c r="B261" i="24"/>
  <c r="B265" i="24"/>
  <c r="B269" i="24"/>
  <c r="B273" i="24"/>
  <c r="B277" i="24"/>
  <c r="B281" i="24"/>
  <c r="B285" i="24"/>
  <c r="B289" i="24"/>
  <c r="B293" i="24"/>
  <c r="B297" i="24"/>
  <c r="B301" i="24"/>
  <c r="B305" i="24"/>
  <c r="B309" i="24"/>
  <c r="B313" i="24"/>
  <c r="B317" i="24"/>
  <c r="B321" i="24"/>
  <c r="B325" i="24"/>
  <c r="B329" i="24"/>
  <c r="B333" i="24"/>
  <c r="B337" i="24"/>
  <c r="B341" i="24"/>
  <c r="B345" i="24"/>
  <c r="B26" i="24"/>
  <c r="B42" i="24"/>
  <c r="B58" i="24"/>
  <c r="B74" i="24"/>
  <c r="B90" i="24"/>
  <c r="B106" i="24"/>
  <c r="B122" i="24"/>
  <c r="B138" i="24"/>
  <c r="B154" i="24"/>
  <c r="B170" i="24"/>
  <c r="B186" i="24"/>
  <c r="B202" i="24"/>
  <c r="B218" i="24"/>
  <c r="B234" i="24"/>
  <c r="B250" i="24"/>
  <c r="B266" i="24"/>
  <c r="B282" i="24"/>
  <c r="B298" i="24"/>
  <c r="B314" i="24"/>
  <c r="B330" i="24"/>
  <c r="B346" i="24"/>
  <c r="B353" i="24"/>
  <c r="B357" i="24"/>
  <c r="B361" i="24"/>
  <c r="B365" i="24"/>
  <c r="B369" i="24"/>
  <c r="B373" i="24"/>
  <c r="B377" i="24"/>
  <c r="B381" i="24"/>
  <c r="B385" i="24"/>
  <c r="B389" i="24"/>
  <c r="B393" i="24"/>
  <c r="B397" i="24"/>
  <c r="B401" i="24"/>
  <c r="B405" i="24"/>
  <c r="B409" i="24"/>
  <c r="B413" i="24"/>
  <c r="B417" i="24"/>
  <c r="B421" i="24"/>
  <c r="B425" i="24"/>
  <c r="B429" i="24"/>
  <c r="B433" i="24"/>
  <c r="B437" i="24"/>
  <c r="B441" i="24"/>
  <c r="B445" i="24"/>
  <c r="B449" i="24"/>
  <c r="B453" i="24"/>
  <c r="B457" i="24"/>
  <c r="B461" i="24"/>
  <c r="B465" i="24"/>
  <c r="B469" i="24"/>
  <c r="B473" i="24"/>
  <c r="B477" i="24"/>
  <c r="B481" i="24"/>
  <c r="B485" i="24"/>
  <c r="B489" i="24"/>
  <c r="B493" i="24"/>
  <c r="B497" i="24"/>
  <c r="B501" i="24"/>
  <c r="B505" i="24"/>
  <c r="B509" i="24"/>
  <c r="B513" i="24"/>
  <c r="B517" i="24"/>
  <c r="B521" i="24"/>
  <c r="B525" i="24"/>
  <c r="B529" i="24"/>
  <c r="B533" i="24"/>
  <c r="B537" i="24"/>
  <c r="B541" i="24"/>
  <c r="B545" i="24"/>
  <c r="B549" i="24"/>
  <c r="B553" i="24"/>
  <c r="B557" i="24"/>
  <c r="B561" i="24"/>
  <c r="B565" i="24"/>
  <c r="B569" i="24"/>
  <c r="B573" i="24"/>
  <c r="B577" i="24"/>
  <c r="B581" i="24"/>
  <c r="B585" i="24"/>
  <c r="B589" i="24"/>
  <c r="B593" i="24"/>
  <c r="B597" i="24"/>
  <c r="B601" i="24"/>
  <c r="B605" i="24"/>
  <c r="B30" i="24"/>
  <c r="B46" i="24"/>
  <c r="B62" i="24"/>
  <c r="B78" i="24"/>
  <c r="B94" i="24"/>
  <c r="B110" i="24"/>
  <c r="B126" i="24"/>
  <c r="B142" i="24"/>
  <c r="B158" i="24"/>
  <c r="B174" i="24"/>
  <c r="B190" i="24"/>
  <c r="B206" i="24"/>
  <c r="B222" i="24"/>
  <c r="B238" i="24"/>
  <c r="B254" i="24"/>
  <c r="B270" i="24"/>
  <c r="B286" i="24"/>
  <c r="B302" i="24"/>
  <c r="B318" i="24"/>
  <c r="B334" i="24"/>
  <c r="B349" i="24"/>
  <c r="B354" i="24"/>
  <c r="B358" i="24"/>
  <c r="B362" i="24"/>
  <c r="B366" i="24"/>
  <c r="B370" i="24"/>
  <c r="B374" i="24"/>
  <c r="B378" i="24"/>
  <c r="B382" i="24"/>
  <c r="B386" i="24"/>
  <c r="B390" i="24"/>
  <c r="B394" i="24"/>
  <c r="B398" i="24"/>
  <c r="B402" i="24"/>
  <c r="B406" i="24"/>
  <c r="B410" i="24"/>
  <c r="B414" i="24"/>
  <c r="B418" i="24"/>
  <c r="B422" i="24"/>
  <c r="B426" i="24"/>
  <c r="B430" i="24"/>
  <c r="B434" i="24"/>
  <c r="B438" i="24"/>
  <c r="B442" i="24"/>
  <c r="B446" i="24"/>
  <c r="B450" i="24"/>
  <c r="B454" i="24"/>
  <c r="B458" i="24"/>
  <c r="B462" i="24"/>
  <c r="B466" i="24"/>
  <c r="B470" i="24"/>
  <c r="B474" i="24"/>
  <c r="B478" i="24"/>
  <c r="B482" i="24"/>
  <c r="B486" i="24"/>
  <c r="B490" i="24"/>
  <c r="B494" i="24"/>
  <c r="B498" i="24"/>
  <c r="B502" i="24"/>
  <c r="B506" i="24"/>
  <c r="B510" i="24"/>
  <c r="B514" i="24"/>
  <c r="B518" i="24"/>
  <c r="B522" i="24"/>
  <c r="B526" i="24"/>
  <c r="B530" i="24"/>
  <c r="B534" i="24"/>
  <c r="B538" i="24"/>
  <c r="B542" i="24"/>
  <c r="B546" i="24"/>
  <c r="B550" i="24"/>
  <c r="B554" i="24"/>
  <c r="B558" i="24"/>
  <c r="B562" i="24"/>
  <c r="B566" i="24"/>
  <c r="B570" i="24"/>
  <c r="B574" i="24"/>
  <c r="B578" i="24"/>
  <c r="B582" i="24"/>
  <c r="B586" i="24"/>
  <c r="B590" i="24"/>
  <c r="B594" i="24"/>
  <c r="B598" i="24"/>
  <c r="B602" i="24"/>
  <c r="B606" i="24"/>
  <c r="B610" i="24"/>
  <c r="B34" i="24"/>
  <c r="B66" i="24"/>
  <c r="B98" i="24"/>
  <c r="B130" i="24"/>
  <c r="B162" i="24"/>
  <c r="B194" i="24"/>
  <c r="B226" i="24"/>
  <c r="B258" i="24"/>
  <c r="B290" i="24"/>
  <c r="B322" i="24"/>
  <c r="B350" i="24"/>
  <c r="B359" i="24"/>
  <c r="B367" i="24"/>
  <c r="B375" i="24"/>
  <c r="B383" i="24"/>
  <c r="B391" i="24"/>
  <c r="B399" i="24"/>
  <c r="B407" i="24"/>
  <c r="B415" i="24"/>
  <c r="B423" i="24"/>
  <c r="B431" i="24"/>
  <c r="B439" i="24"/>
  <c r="B447" i="24"/>
  <c r="B455" i="24"/>
  <c r="B463" i="24"/>
  <c r="B471" i="24"/>
  <c r="B479" i="24"/>
  <c r="B487" i="24"/>
  <c r="B495" i="24"/>
  <c r="B503" i="24"/>
  <c r="B511" i="24"/>
  <c r="B519" i="24"/>
  <c r="B527" i="24"/>
  <c r="B535" i="24"/>
  <c r="B543" i="24"/>
  <c r="B551" i="24"/>
  <c r="B559" i="24"/>
  <c r="B567" i="24"/>
  <c r="B575" i="24"/>
  <c r="B583" i="24"/>
  <c r="B591" i="24"/>
  <c r="B599" i="24"/>
  <c r="B607" i="24"/>
  <c r="B612" i="24"/>
  <c r="B616" i="24"/>
  <c r="B620" i="24"/>
  <c r="B624" i="24"/>
  <c r="B628" i="24"/>
  <c r="B632" i="24"/>
  <c r="B636" i="24"/>
  <c r="B640" i="24"/>
  <c r="B644" i="24"/>
  <c r="B648" i="24"/>
  <c r="B652" i="24"/>
  <c r="B656" i="24"/>
  <c r="B660" i="24"/>
  <c r="B664" i="24"/>
  <c r="B668" i="24"/>
  <c r="B672" i="24"/>
  <c r="B676" i="24"/>
  <c r="B680" i="24"/>
  <c r="B684" i="24"/>
  <c r="B688" i="24"/>
  <c r="B692" i="24"/>
  <c r="B696" i="24"/>
  <c r="B700" i="24"/>
  <c r="B704" i="24"/>
  <c r="B708" i="24"/>
  <c r="B712" i="24"/>
  <c r="B716" i="24"/>
  <c r="B720" i="24"/>
  <c r="B724" i="24"/>
  <c r="B728" i="24"/>
  <c r="B732" i="24"/>
  <c r="B736" i="24"/>
  <c r="B740" i="24"/>
  <c r="B744" i="24"/>
  <c r="B748" i="24"/>
  <c r="B752" i="24"/>
  <c r="B756" i="24"/>
  <c r="B760" i="24"/>
  <c r="B764" i="24"/>
  <c r="B768" i="24"/>
  <c r="B772" i="24"/>
  <c r="B776" i="24"/>
  <c r="B780" i="24"/>
  <c r="B784" i="24"/>
  <c r="B788" i="24"/>
  <c r="B792" i="24"/>
  <c r="B796" i="24"/>
  <c r="B800" i="24"/>
  <c r="B804" i="24"/>
  <c r="B808" i="24"/>
  <c r="B812" i="24"/>
  <c r="B816" i="24"/>
  <c r="B820" i="24"/>
  <c r="B824" i="24"/>
  <c r="B828" i="24"/>
  <c r="B832" i="24"/>
  <c r="B836" i="24"/>
  <c r="B840" i="24"/>
  <c r="B844" i="24"/>
  <c r="B848" i="24"/>
  <c r="B852" i="24"/>
  <c r="B856" i="24"/>
  <c r="B860" i="24"/>
  <c r="B864" i="24"/>
  <c r="B868" i="24"/>
  <c r="B872" i="24"/>
  <c r="B876" i="24"/>
  <c r="B880" i="24"/>
  <c r="B884" i="24"/>
  <c r="B888" i="24"/>
  <c r="B892" i="24"/>
  <c r="B896" i="24"/>
  <c r="B900" i="24"/>
  <c r="B904" i="24"/>
  <c r="B908" i="24"/>
  <c r="B912" i="24"/>
  <c r="B916" i="24"/>
  <c r="B920" i="24"/>
  <c r="B924" i="24"/>
  <c r="B928" i="24"/>
  <c r="B932" i="24"/>
  <c r="B936" i="24"/>
  <c r="B940" i="24"/>
  <c r="B944" i="24"/>
  <c r="B948" i="24"/>
  <c r="B952" i="24"/>
  <c r="B956" i="24"/>
  <c r="B960" i="24"/>
  <c r="B964" i="24"/>
  <c r="B968" i="24"/>
  <c r="B972" i="24"/>
  <c r="B976" i="24"/>
  <c r="B980" i="24"/>
  <c r="B984" i="24"/>
  <c r="B988" i="24"/>
  <c r="B992" i="24"/>
  <c r="B996" i="24"/>
  <c r="B1000" i="24"/>
  <c r="B1004" i="24"/>
  <c r="B1008" i="24"/>
  <c r="B1012" i="24"/>
  <c r="B1016" i="24"/>
  <c r="B1020" i="24"/>
  <c r="B1024" i="24"/>
  <c r="B1028" i="24"/>
  <c r="B1032" i="24"/>
  <c r="B1036" i="24"/>
  <c r="B1040" i="24"/>
  <c r="B1044" i="24"/>
  <c r="B1048" i="24"/>
  <c r="B1052" i="24"/>
  <c r="B1056" i="24"/>
  <c r="B1060" i="24"/>
  <c r="B1064" i="24"/>
  <c r="B1068" i="24"/>
  <c r="B1072" i="24"/>
  <c r="B1076" i="24"/>
  <c r="B1080" i="24"/>
  <c r="B1084" i="24"/>
  <c r="B1088" i="24"/>
  <c r="B1092" i="24"/>
  <c r="B1096" i="24"/>
  <c r="B1100" i="24"/>
  <c r="B1104" i="24"/>
  <c r="B1108" i="24"/>
  <c r="B1112" i="24"/>
  <c r="B1116" i="24"/>
  <c r="B38" i="24"/>
  <c r="B70" i="24"/>
  <c r="B102" i="24"/>
  <c r="B134" i="24"/>
  <c r="B166" i="24"/>
  <c r="B198" i="24"/>
  <c r="B230" i="24"/>
  <c r="B262" i="24"/>
  <c r="B294" i="24"/>
  <c r="B326" i="24"/>
  <c r="B352" i="24"/>
  <c r="B360" i="24"/>
  <c r="B368" i="24"/>
  <c r="B376" i="24"/>
  <c r="B384" i="24"/>
  <c r="B392" i="24"/>
  <c r="B400" i="24"/>
  <c r="B408" i="24"/>
  <c r="B416" i="24"/>
  <c r="B424" i="24"/>
  <c r="B432" i="24"/>
  <c r="B440" i="24"/>
  <c r="B448" i="24"/>
  <c r="B456" i="24"/>
  <c r="B464" i="24"/>
  <c r="B472" i="24"/>
  <c r="B480" i="24"/>
  <c r="B488" i="24"/>
  <c r="B496" i="24"/>
  <c r="B504" i="24"/>
  <c r="B512" i="24"/>
  <c r="B520" i="24"/>
  <c r="B528" i="24"/>
  <c r="B536" i="24"/>
  <c r="B544" i="24"/>
  <c r="B552" i="24"/>
  <c r="B560" i="24"/>
  <c r="B568" i="24"/>
  <c r="B576" i="24"/>
  <c r="B584" i="24"/>
  <c r="B592" i="24"/>
  <c r="B600" i="24"/>
  <c r="B608" i="24"/>
  <c r="B613" i="24"/>
  <c r="B617" i="24"/>
  <c r="B621" i="24"/>
  <c r="B625" i="24"/>
  <c r="B629" i="24"/>
  <c r="B633" i="24"/>
  <c r="B637" i="24"/>
  <c r="B641" i="24"/>
  <c r="B645" i="24"/>
  <c r="B649" i="24"/>
  <c r="B653" i="24"/>
  <c r="B657" i="24"/>
  <c r="B661" i="24"/>
  <c r="B665" i="24"/>
  <c r="B669" i="24"/>
  <c r="B673" i="24"/>
  <c r="B677" i="24"/>
  <c r="B681" i="24"/>
  <c r="B685" i="24"/>
  <c r="B689" i="24"/>
  <c r="B693" i="24"/>
  <c r="B697" i="24"/>
  <c r="B701" i="24"/>
  <c r="B705" i="24"/>
  <c r="B709" i="24"/>
  <c r="B713" i="24"/>
  <c r="B717" i="24"/>
  <c r="B721" i="24"/>
  <c r="B725" i="24"/>
  <c r="B729" i="24"/>
  <c r="B733" i="24"/>
  <c r="B737" i="24"/>
  <c r="B741" i="24"/>
  <c r="B745" i="24"/>
  <c r="B749" i="24"/>
  <c r="B753" i="24"/>
  <c r="B757" i="24"/>
  <c r="B761" i="24"/>
  <c r="B765" i="24"/>
  <c r="B769" i="24"/>
  <c r="B773" i="24"/>
  <c r="B777" i="24"/>
  <c r="B781" i="24"/>
  <c r="B785" i="24"/>
  <c r="B789" i="24"/>
  <c r="B793" i="24"/>
  <c r="B797" i="24"/>
  <c r="B801" i="24"/>
  <c r="B805" i="24"/>
  <c r="B809" i="24"/>
  <c r="B813" i="24"/>
  <c r="B817" i="24"/>
  <c r="B821" i="24"/>
  <c r="B825" i="24"/>
  <c r="B829" i="24"/>
  <c r="B833" i="24"/>
  <c r="B837" i="24"/>
  <c r="B841" i="24"/>
  <c r="B845" i="24"/>
  <c r="B849" i="24"/>
  <c r="B853" i="24"/>
  <c r="B857" i="24"/>
  <c r="B861" i="24"/>
  <c r="B865" i="24"/>
  <c r="B869" i="24"/>
  <c r="B873" i="24"/>
  <c r="B877" i="24"/>
  <c r="B881" i="24"/>
  <c r="B885" i="24"/>
  <c r="B889" i="24"/>
  <c r="B893" i="24"/>
  <c r="B897" i="24"/>
  <c r="B901" i="24"/>
  <c r="B905" i="24"/>
  <c r="B909" i="24"/>
  <c r="B913" i="24"/>
  <c r="B917" i="24"/>
  <c r="B921" i="24"/>
  <c r="B925" i="24"/>
  <c r="B929" i="24"/>
  <c r="B933" i="24"/>
  <c r="B937" i="24"/>
  <c r="B941" i="24"/>
  <c r="B945" i="24"/>
  <c r="B949" i="24"/>
  <c r="B953" i="24"/>
  <c r="B957" i="24"/>
  <c r="B961" i="24"/>
  <c r="B965" i="24"/>
  <c r="B969" i="24"/>
  <c r="B973" i="24"/>
  <c r="B977" i="24"/>
  <c r="B981" i="24"/>
  <c r="B985" i="24"/>
  <c r="B989" i="24"/>
  <c r="B993" i="24"/>
  <c r="B997" i="24"/>
  <c r="B1001" i="24"/>
  <c r="B1005" i="24"/>
  <c r="B12" i="24"/>
  <c r="B8" i="24"/>
  <c r="B4" i="24"/>
  <c r="B1148" i="24"/>
  <c r="B1144" i="24"/>
  <c r="B1140" i="24"/>
  <c r="B1136" i="24"/>
  <c r="B1132" i="24"/>
  <c r="B1128" i="24"/>
  <c r="B1124" i="24"/>
  <c r="B1120" i="24"/>
  <c r="B1115" i="24"/>
  <c r="B1110" i="24"/>
  <c r="B1105" i="24"/>
  <c r="B1099" i="24"/>
  <c r="B1094" i="24"/>
  <c r="B1089" i="24"/>
  <c r="B1083" i="24"/>
  <c r="B1078" i="24"/>
  <c r="B1073" i="24"/>
  <c r="B1067" i="24"/>
  <c r="B1062" i="24"/>
  <c r="B1057" i="24"/>
  <c r="B1051" i="24"/>
  <c r="B1046" i="24"/>
  <c r="B1041" i="24"/>
  <c r="B1035" i="24"/>
  <c r="B1030" i="24"/>
  <c r="B1025" i="24"/>
  <c r="B1019" i="24"/>
  <c r="B1014" i="24"/>
  <c r="B1009" i="24"/>
  <c r="B1002" i="24"/>
  <c r="B994" i="24"/>
  <c r="B986" i="24"/>
  <c r="B978" i="24"/>
  <c r="B970" i="24"/>
  <c r="B962" i="24"/>
  <c r="B954" i="24"/>
  <c r="B946" i="24"/>
  <c r="B938" i="24"/>
  <c r="B930" i="24"/>
  <c r="B922" i="24"/>
  <c r="B914" i="24"/>
  <c r="B906" i="24"/>
  <c r="B898" i="24"/>
  <c r="B890" i="24"/>
  <c r="B882" i="24"/>
  <c r="B874" i="24"/>
  <c r="B866" i="24"/>
  <c r="B858" i="24"/>
  <c r="B850" i="24"/>
  <c r="B842" i="24"/>
  <c r="B834" i="24"/>
  <c r="B826" i="24"/>
  <c r="B818" i="24"/>
  <c r="B810" i="24"/>
  <c r="B802" i="24"/>
  <c r="B794" i="24"/>
  <c r="B786" i="24"/>
  <c r="B778" i="24"/>
  <c r="B770" i="24"/>
  <c r="B762" i="24"/>
  <c r="B754" i="24"/>
  <c r="B746" i="24"/>
  <c r="B738" i="24"/>
  <c r="B730" i="24"/>
  <c r="B722" i="24"/>
  <c r="B714" i="24"/>
  <c r="B706" i="24"/>
  <c r="B698" i="24"/>
  <c r="B690" i="24"/>
  <c r="B682" i="24"/>
  <c r="B674" i="24"/>
  <c r="B666" i="24"/>
  <c r="B658" i="24"/>
  <c r="B650" i="24"/>
  <c r="B642" i="24"/>
  <c r="B634" i="24"/>
  <c r="B626" i="24"/>
  <c r="B618" i="24"/>
  <c r="B609" i="24"/>
  <c r="B595" i="24"/>
  <c r="B579" i="24"/>
  <c r="B563" i="24"/>
  <c r="B547" i="24"/>
  <c r="B531" i="24"/>
  <c r="B515" i="24"/>
  <c r="B499" i="24"/>
  <c r="B483" i="24"/>
  <c r="B467" i="24"/>
  <c r="B451" i="24"/>
  <c r="B435" i="24"/>
  <c r="B419" i="24"/>
  <c r="B403" i="24"/>
  <c r="B387" i="24"/>
  <c r="B371" i="24"/>
  <c r="B355" i="24"/>
  <c r="B306" i="24"/>
  <c r="B242" i="24"/>
  <c r="B178" i="24"/>
  <c r="B114" i="24"/>
  <c r="B50" i="24"/>
  <c r="E1140" i="21"/>
  <c r="E1144" i="21"/>
  <c r="E1148" i="21"/>
  <c r="E1152" i="21"/>
  <c r="E1143" i="21"/>
  <c r="E1147" i="21"/>
  <c r="E1141" i="21"/>
  <c r="E1145" i="21"/>
  <c r="E1149" i="21"/>
  <c r="E1139" i="21"/>
  <c r="E1142" i="21"/>
  <c r="E1146" i="21"/>
  <c r="J2" i="15"/>
  <c r="J6" i="15"/>
  <c r="F1137" i="12"/>
  <c r="E1137" i="12"/>
  <c r="H1137" i="12"/>
  <c r="D1137" i="12"/>
  <c r="C1149" i="12"/>
  <c r="C1139" i="12"/>
  <c r="C1143" i="12"/>
  <c r="C1147" i="12"/>
  <c r="C1140" i="12"/>
  <c r="C1142" i="12"/>
  <c r="C1146" i="12"/>
  <c r="C1148" i="12"/>
  <c r="C1141" i="12"/>
  <c r="C1145" i="12"/>
  <c r="C1138" i="12"/>
  <c r="C1144" i="12"/>
  <c r="C1150" i="12"/>
  <c r="J2" i="10"/>
  <c r="H1149" i="9"/>
  <c r="D1149" i="9"/>
  <c r="F1149" i="9"/>
  <c r="E1149" i="9"/>
  <c r="F1150" i="9"/>
  <c r="D1150" i="9"/>
  <c r="E1150" i="9"/>
  <c r="H1150" i="9"/>
  <c r="C1140" i="9"/>
  <c r="C1144" i="9"/>
  <c r="C1146" i="9"/>
  <c r="C1137" i="9"/>
  <c r="C1139" i="9"/>
  <c r="C1141" i="9"/>
  <c r="C1143" i="9"/>
  <c r="C1145" i="9"/>
  <c r="C1147" i="9"/>
  <c r="C1138" i="9"/>
  <c r="C1142" i="9"/>
  <c r="C1148" i="9"/>
  <c r="J2" i="8"/>
  <c r="E32" i="19"/>
  <c r="O4" i="19"/>
  <c r="O2" i="19"/>
  <c r="M4" i="19"/>
  <c r="I4" i="19"/>
  <c r="I4" i="17"/>
  <c r="J3" i="16"/>
  <c r="J7" i="16"/>
  <c r="E572" i="16"/>
  <c r="D573" i="16"/>
  <c r="H573" i="16"/>
  <c r="J8" i="16" s="1"/>
  <c r="E576" i="16"/>
  <c r="D577" i="16"/>
  <c r="H577" i="16"/>
  <c r="E580" i="16"/>
  <c r="J5" i="16" s="1"/>
  <c r="D581" i="16"/>
  <c r="H581" i="16"/>
  <c r="J6" i="16"/>
  <c r="J5" i="15"/>
  <c r="J4" i="15"/>
  <c r="D1141" i="15"/>
  <c r="H1141" i="15"/>
  <c r="D1145" i="15"/>
  <c r="H1145" i="15"/>
  <c r="D1149" i="15"/>
  <c r="H1149" i="15"/>
  <c r="F582" i="13"/>
  <c r="H582" i="13"/>
  <c r="E582" i="13"/>
  <c r="D582" i="13"/>
  <c r="C569" i="13"/>
  <c r="C571" i="13"/>
  <c r="C573" i="13"/>
  <c r="C575" i="13"/>
  <c r="C577" i="13"/>
  <c r="C579" i="13"/>
  <c r="C581" i="13"/>
  <c r="C570" i="13"/>
  <c r="C574" i="13"/>
  <c r="C576" i="13"/>
  <c r="C578" i="13"/>
  <c r="C580" i="13"/>
  <c r="H14" i="23" l="1"/>
  <c r="H8" i="23"/>
  <c r="G10" i="26"/>
  <c r="G5" i="24"/>
  <c r="G7" i="24"/>
  <c r="G6" i="24"/>
  <c r="J8" i="15"/>
  <c r="F1145" i="12"/>
  <c r="E1145" i="12"/>
  <c r="H1145" i="12"/>
  <c r="D1145" i="12"/>
  <c r="H1142" i="12"/>
  <c r="D1142" i="12"/>
  <c r="E1142" i="12"/>
  <c r="F1142" i="12"/>
  <c r="H1150" i="12"/>
  <c r="D1150" i="12"/>
  <c r="E1150" i="12"/>
  <c r="F1150" i="12"/>
  <c r="F1141" i="12"/>
  <c r="E1141" i="12"/>
  <c r="H1141" i="12"/>
  <c r="D1141" i="12"/>
  <c r="H1140" i="12"/>
  <c r="D1140" i="12"/>
  <c r="E1140" i="12"/>
  <c r="J5" i="12" s="1"/>
  <c r="F1140" i="12"/>
  <c r="F1149" i="12"/>
  <c r="E1149" i="12"/>
  <c r="H1149" i="12"/>
  <c r="D1149" i="12"/>
  <c r="H1144" i="12"/>
  <c r="D1144" i="12"/>
  <c r="E1144" i="12"/>
  <c r="F1144" i="12"/>
  <c r="H1148" i="12"/>
  <c r="D1148" i="12"/>
  <c r="E1148" i="12"/>
  <c r="F1148" i="12"/>
  <c r="F1147" i="12"/>
  <c r="E1147" i="12"/>
  <c r="J4" i="12" s="1"/>
  <c r="H1147" i="12"/>
  <c r="D1147" i="12"/>
  <c r="H1138" i="12"/>
  <c r="D1138" i="12"/>
  <c r="J3" i="12" s="1"/>
  <c r="E1138" i="12"/>
  <c r="J2" i="12" s="1"/>
  <c r="F1138" i="12"/>
  <c r="J6" i="12" s="1"/>
  <c r="H1146" i="12"/>
  <c r="D1146" i="12"/>
  <c r="E1146" i="12"/>
  <c r="F1146" i="12"/>
  <c r="F1143" i="12"/>
  <c r="E1143" i="12"/>
  <c r="H1143" i="12"/>
  <c r="D1143" i="12"/>
  <c r="F1139" i="12"/>
  <c r="E1139" i="12"/>
  <c r="H1139" i="12"/>
  <c r="D1139" i="12"/>
  <c r="F1148" i="9"/>
  <c r="D1148" i="9"/>
  <c r="E1148" i="9"/>
  <c r="H1148" i="9"/>
  <c r="H1145" i="9"/>
  <c r="D1145" i="9"/>
  <c r="F1145" i="9"/>
  <c r="E1145" i="9"/>
  <c r="H1137" i="9"/>
  <c r="D1137" i="9"/>
  <c r="F1137" i="9"/>
  <c r="E1137" i="9"/>
  <c r="F1142" i="9"/>
  <c r="D1142" i="9"/>
  <c r="E1142" i="9"/>
  <c r="H1142" i="9"/>
  <c r="H1143" i="9"/>
  <c r="D1143" i="9"/>
  <c r="F1143" i="9"/>
  <c r="E1143" i="9"/>
  <c r="F1146" i="9"/>
  <c r="D1146" i="9"/>
  <c r="E1146" i="9"/>
  <c r="H1146" i="9"/>
  <c r="F1138" i="9"/>
  <c r="H1138" i="9"/>
  <c r="E1138" i="9"/>
  <c r="D1138" i="9"/>
  <c r="H1141" i="9"/>
  <c r="D1141" i="9"/>
  <c r="F1141" i="9"/>
  <c r="E1141" i="9"/>
  <c r="F1144" i="9"/>
  <c r="H1144" i="9"/>
  <c r="E1144" i="9"/>
  <c r="D1144" i="9"/>
  <c r="H1147" i="9"/>
  <c r="D1147" i="9"/>
  <c r="E1147" i="9"/>
  <c r="F1147" i="9"/>
  <c r="H1139" i="9"/>
  <c r="D1139" i="9"/>
  <c r="F1139" i="9"/>
  <c r="E1139" i="9"/>
  <c r="J5" i="9" s="1"/>
  <c r="F1140" i="9"/>
  <c r="D1140" i="9"/>
  <c r="E1140" i="9"/>
  <c r="H1140" i="9"/>
  <c r="J4" i="16"/>
  <c r="J2" i="16"/>
  <c r="J3" i="15"/>
  <c r="H576" i="13"/>
  <c r="F576" i="13"/>
  <c r="D576" i="13"/>
  <c r="E576" i="13"/>
  <c r="E573" i="13"/>
  <c r="H573" i="13"/>
  <c r="D573" i="13"/>
  <c r="F573" i="13"/>
  <c r="D574" i="13"/>
  <c r="F574" i="13"/>
  <c r="H574" i="13"/>
  <c r="E574" i="13"/>
  <c r="E579" i="13"/>
  <c r="H579" i="13"/>
  <c r="D579" i="13"/>
  <c r="F579" i="13"/>
  <c r="E571" i="13"/>
  <c r="H571" i="13"/>
  <c r="D571" i="13"/>
  <c r="F571" i="13"/>
  <c r="H578" i="13"/>
  <c r="D578" i="13"/>
  <c r="F578" i="13"/>
  <c r="E578" i="13"/>
  <c r="H570" i="13"/>
  <c r="F570" i="13"/>
  <c r="D570" i="13"/>
  <c r="E570" i="13"/>
  <c r="E575" i="13"/>
  <c r="H575" i="13"/>
  <c r="D575" i="13"/>
  <c r="F575" i="13"/>
  <c r="E581" i="13"/>
  <c r="F581" i="13"/>
  <c r="H581" i="13"/>
  <c r="D581" i="13"/>
  <c r="D580" i="13"/>
  <c r="F580" i="13"/>
  <c r="H580" i="13"/>
  <c r="E580" i="13"/>
  <c r="D572" i="13"/>
  <c r="F572" i="13"/>
  <c r="H572" i="13"/>
  <c r="E572" i="13"/>
  <c r="E577" i="13"/>
  <c r="H577" i="13"/>
  <c r="D577" i="13"/>
  <c r="F577" i="13"/>
  <c r="E569" i="13"/>
  <c r="F569" i="13"/>
  <c r="H569" i="13"/>
  <c r="D569" i="13"/>
  <c r="J3" i="13" s="1"/>
  <c r="J8" i="12" l="1"/>
  <c r="J7" i="12"/>
  <c r="J3" i="9"/>
  <c r="J4" i="9"/>
  <c r="J2" i="9"/>
  <c r="J7" i="9"/>
  <c r="J6" i="9"/>
  <c r="J8" i="9"/>
  <c r="J6" i="13"/>
  <c r="J7" i="13"/>
  <c r="J8" i="13"/>
  <c r="J5" i="13"/>
  <c r="J4" i="13"/>
  <c r="J2" i="13"/>
  <c r="C18" i="17" l="1"/>
  <c r="C20" i="17"/>
  <c r="C32" i="17" s="1"/>
  <c r="C27" i="17"/>
  <c r="C26" i="17"/>
  <c r="C31" i="17"/>
  <c r="C21" i="17"/>
  <c r="C24" i="17"/>
  <c r="C30" i="17"/>
  <c r="C28" i="17"/>
  <c r="C29" i="17"/>
  <c r="C22" i="17"/>
  <c r="C19" i="17"/>
  <c r="C25" i="17"/>
  <c r="C23" i="17"/>
  <c r="I2" i="17" l="1"/>
  <c r="C18" i="19"/>
  <c r="C26" i="19"/>
  <c r="C28" i="19"/>
  <c r="C27" i="19"/>
  <c r="C20" i="19"/>
  <c r="C31" i="19"/>
  <c r="C22" i="19"/>
  <c r="C25" i="19"/>
  <c r="C30" i="19"/>
  <c r="C21" i="19"/>
  <c r="C19" i="19"/>
  <c r="C32" i="19"/>
  <c r="K3" i="19" s="1"/>
  <c r="C23" i="19"/>
  <c r="C24" i="19"/>
  <c r="C29" i="19"/>
  <c r="M3" i="19" l="1"/>
  <c r="O3" i="19"/>
  <c r="K2" i="19"/>
  <c r="K4" i="19"/>
  <c r="I2" i="19"/>
</calcChain>
</file>

<file path=xl/sharedStrings.xml><?xml version="1.0" encoding="utf-8"?>
<sst xmlns="http://schemas.openxmlformats.org/spreadsheetml/2006/main" count="10736" uniqueCount="1456">
  <si>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</si>
  <si>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</si>
  <si>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</si>
  <si>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</si>
  <si>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</si>
  <si>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</si>
  <si>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</si>
  <si>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</si>
  <si>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</si>
  <si>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</si>
  <si>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</si>
  <si>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</si>
  <si>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</si>
  <si>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</si>
  <si>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</si>
  <si>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</si>
  <si>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</si>
  <si>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</si>
  <si>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</si>
  <si>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</si>
  <si>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</si>
  <si>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</si>
  <si>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</si>
  <si>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</si>
  <si>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</si>
  <si>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</si>
  <si>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</si>
  <si>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</si>
  <si>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</si>
  <si>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</si>
  <si>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</si>
  <si>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</si>
  <si>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</si>
  <si>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</si>
  <si>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</si>
  <si>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</si>
  <si>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</si>
  <si>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</si>
  <si>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</si>
  <si>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</si>
  <si>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</si>
  <si>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</si>
  <si>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</si>
  <si>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</si>
  <si>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</si>
  <si>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</si>
  <si>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</si>
  <si>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</si>
  <si>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</si>
  <si>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</si>
  <si>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</si>
  <si>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</si>
  <si>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</si>
  <si>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</si>
  <si>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</si>
  <si>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</si>
  <si>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</si>
  <si>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</si>
  <si>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</si>
  <si>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</si>
  <si>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</si>
  <si>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</si>
  <si>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</si>
  <si>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</si>
  <si>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</si>
  <si>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</si>
  <si>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</si>
  <si>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</si>
  <si>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</si>
  <si>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</si>
  <si>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</si>
  <si>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</si>
  <si>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</si>
  <si>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</si>
  <si>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</si>
  <si>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</si>
  <si>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</si>
  <si>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</si>
  <si>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</si>
  <si>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</si>
  <si>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</si>
  <si>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</si>
  <si>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</si>
  <si>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</si>
  <si>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</si>
  <si>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</si>
  <si>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</si>
  <si>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</si>
  <si>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</si>
  <si>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</si>
  <si>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</si>
  <si>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</si>
  <si>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</si>
  <si>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</si>
  <si>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</si>
  <si>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</si>
  <si>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</si>
  <si>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</si>
  <si>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</si>
  <si>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</si>
  <si>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</si>
  <si>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</si>
  <si>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</si>
  <si>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</si>
  <si>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</si>
  <si>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</si>
  <si>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</si>
  <si>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</si>
  <si>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</si>
  <si>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</si>
  <si>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</si>
  <si>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</si>
  <si>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</si>
  <si>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</si>
  <si>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</si>
  <si>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</si>
  <si>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</si>
  <si>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</si>
  <si>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</si>
  <si>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</si>
  <si>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</si>
  <si>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</si>
  <si>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</si>
  <si>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</si>
  <si>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</si>
  <si>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</si>
  <si>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</si>
  <si>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</si>
  <si>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</si>
  <si>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</si>
  <si>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</si>
  <si>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</si>
  <si>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</si>
  <si>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</si>
  <si>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</si>
  <si>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</si>
  <si>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</si>
  <si>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</si>
  <si>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</si>
  <si>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</si>
  <si>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</si>
  <si>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</si>
  <si>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</si>
  <si>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</si>
  <si>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</si>
  <si>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</si>
  <si>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</si>
  <si>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</si>
  <si>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</si>
  <si>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</si>
  <si>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</si>
  <si>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</si>
  <si>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</si>
  <si>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</si>
  <si>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</si>
  <si>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</si>
  <si>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</si>
  <si>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</si>
  <si>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</si>
  <si>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</si>
  <si>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</si>
  <si>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</si>
  <si>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</si>
  <si>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</si>
  <si>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</si>
  <si>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</si>
  <si>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</si>
  <si>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</si>
  <si>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</si>
  <si>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</si>
  <si>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</si>
  <si>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</si>
  <si>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</si>
  <si>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</si>
  <si>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</si>
  <si>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</si>
  <si>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</si>
  <si>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</si>
  <si>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</si>
  <si>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</si>
  <si>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</si>
  <si>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</si>
  <si>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</si>
  <si>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</si>
  <si>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</si>
  <si>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</si>
  <si>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</si>
  <si>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</si>
  <si>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</si>
  <si>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</si>
  <si>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</si>
  <si>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</si>
  <si>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</si>
  <si>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</si>
  <si>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</si>
  <si>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</si>
  <si>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</si>
  <si>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</si>
  <si>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</si>
  <si>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</si>
  <si>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</si>
  <si>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</si>
  <si>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</si>
  <si>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</si>
  <si>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</si>
  <si>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</si>
  <si>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</si>
  <si>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</si>
  <si>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</si>
  <si>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</si>
  <si>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</si>
  <si>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</si>
  <si>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</si>
  <si>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</si>
  <si>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</si>
  <si>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</si>
  <si>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</si>
  <si>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</si>
  <si>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</si>
  <si>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</si>
  <si>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</si>
  <si>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</si>
  <si>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</si>
  <si>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</si>
  <si>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</si>
  <si>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</si>
  <si>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</si>
  <si>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</si>
  <si>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</si>
  <si>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</si>
  <si>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</si>
  <si>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</si>
  <si>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</si>
  <si>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</si>
  <si>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</si>
  <si>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</si>
  <si>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</si>
  <si>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</si>
  <si>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</si>
  <si>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</si>
  <si>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</si>
  <si>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</si>
  <si>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</si>
  <si>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</si>
  <si>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</si>
  <si>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</si>
  <si>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</si>
  <si>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</si>
  <si>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</si>
  <si>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</si>
  <si>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</si>
  <si>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</si>
  <si>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</si>
  <si>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</si>
  <si>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</si>
  <si>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</si>
  <si>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</si>
  <si>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</si>
  <si>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</si>
  <si>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</si>
  <si>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</si>
  <si>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</si>
  <si>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</si>
  <si>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</si>
  <si>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</si>
  <si>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</si>
  <si>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</si>
  <si>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</si>
  <si>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</si>
  <si>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</si>
  <si>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</si>
  <si>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</si>
  <si>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</si>
  <si>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</si>
  <si>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</si>
  <si>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</si>
  <si>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</si>
  <si>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</si>
  <si>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</si>
  <si>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</si>
  <si>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</si>
  <si>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</si>
  <si>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</si>
  <si>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</si>
  <si>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</si>
  <si>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</si>
  <si>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</si>
  <si>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</si>
  <si>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</si>
  <si>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</si>
  <si>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</si>
  <si>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</si>
  <si>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</si>
  <si>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</si>
  <si>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</si>
  <si>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</si>
  <si>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</si>
  <si>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</si>
  <si>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</si>
  <si>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</si>
  <si>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</si>
  <si>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</si>
  <si>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</si>
  <si>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</si>
  <si>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</si>
  <si>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</si>
  <si>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</si>
  <si>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</si>
  <si>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</si>
  <si>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</si>
  <si>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</si>
  <si>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</si>
  <si>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</si>
  <si>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</si>
  <si>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</si>
  <si>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</si>
  <si>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</si>
  <si>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</si>
  <si>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</si>
  <si>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</si>
  <si>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</si>
  <si>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</si>
  <si>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</si>
  <si>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</si>
  <si>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</si>
  <si>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</si>
  <si>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</si>
  <si>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</si>
  <si>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</si>
  <si>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</si>
  <si>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</si>
  <si>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</si>
  <si>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</si>
  <si>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</si>
  <si>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</si>
  <si>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</si>
  <si>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</si>
  <si>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</si>
  <si>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</si>
  <si>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</si>
  <si>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</si>
  <si>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</si>
  <si>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</si>
  <si>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</si>
  <si>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</si>
  <si>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</si>
  <si>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</si>
  <si>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</si>
  <si>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</si>
  <si>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</si>
  <si>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</si>
  <si>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</si>
  <si>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</si>
  <si>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</si>
  <si>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</si>
  <si>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</si>
  <si>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</si>
  <si>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</si>
  <si>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</si>
  <si>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</si>
  <si>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</si>
  <si>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</si>
  <si>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</si>
  <si>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</si>
  <si>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</si>
  <si>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</si>
  <si>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</si>
  <si>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</si>
  <si>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</si>
  <si>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</si>
  <si>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</si>
  <si>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</si>
  <si>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</si>
  <si>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</si>
  <si>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</si>
  <si>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</si>
  <si>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</si>
  <si>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</si>
  <si>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</si>
  <si>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</si>
  <si>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</si>
  <si>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</si>
  <si>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</si>
  <si>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</si>
  <si>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</si>
  <si>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</si>
  <si>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</si>
  <si>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</si>
  <si>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</si>
  <si>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</si>
  <si>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</si>
  <si>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</si>
  <si>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</si>
  <si>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</si>
  <si>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</si>
  <si>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</si>
  <si>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</si>
  <si>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</si>
  <si>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</si>
  <si>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</si>
  <si>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</si>
  <si>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</si>
  <si>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</si>
  <si>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</si>
  <si>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</si>
  <si>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</si>
  <si>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</si>
  <si>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</si>
  <si>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</si>
  <si>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</si>
  <si>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</si>
  <si>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</si>
  <si>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</si>
  <si>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</si>
  <si>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</si>
  <si>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</si>
  <si>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</si>
  <si>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</si>
  <si>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</si>
  <si>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</si>
  <si>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</si>
  <si>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</si>
  <si>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</si>
  <si>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</si>
  <si>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</si>
  <si>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</si>
  <si>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</si>
  <si>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</si>
  <si>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</si>
  <si>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</si>
  <si>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</si>
  <si>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</si>
  <si>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</si>
  <si>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</si>
  <si>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</si>
  <si>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</si>
  <si>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</si>
  <si>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</si>
  <si>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</si>
  <si>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</si>
  <si>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</si>
  <si>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</si>
  <si>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</si>
  <si>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</si>
  <si>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</si>
  <si>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</si>
  <si>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</si>
  <si>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</si>
  <si>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</si>
  <si>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</si>
  <si>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</si>
  <si>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</si>
  <si>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</si>
  <si>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</si>
  <si>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</si>
  <si>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</si>
  <si>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</si>
  <si>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</si>
  <si>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</si>
  <si>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</si>
  <si>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</si>
  <si>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</si>
  <si>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</si>
  <si>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</si>
  <si>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</si>
  <si>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</si>
  <si>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</si>
  <si>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</si>
  <si>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</si>
  <si>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</si>
  <si>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</si>
  <si>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</si>
  <si>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</si>
  <si>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</si>
  <si>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</si>
  <si>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</si>
  <si>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</si>
  <si>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</si>
  <si>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</si>
  <si>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</si>
  <si>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</si>
  <si>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</si>
  <si>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</si>
  <si>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</si>
  <si>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</si>
  <si>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</si>
  <si>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</si>
  <si>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</si>
  <si>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</si>
  <si>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</si>
  <si>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</si>
  <si>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</si>
  <si>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</si>
  <si>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</si>
  <si>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</si>
  <si>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</si>
  <si>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</si>
  <si>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</si>
  <si>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</si>
  <si>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</si>
  <si>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</si>
  <si>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</si>
  <si>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</si>
  <si>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</si>
  <si>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</si>
  <si>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</si>
  <si>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</si>
  <si>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</si>
  <si>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</si>
  <si>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</si>
  <si>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</si>
  <si>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</si>
  <si>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</si>
  <si>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</si>
  <si>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</si>
  <si>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</si>
  <si>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</si>
  <si>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</si>
  <si>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</si>
  <si>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</si>
  <si>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</si>
  <si>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</si>
  <si>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</si>
  <si>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</si>
  <si>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</si>
  <si>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</si>
  <si>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</si>
  <si>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</si>
  <si>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</si>
  <si>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</si>
  <si>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</si>
  <si>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</si>
  <si>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</si>
  <si>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</si>
  <si>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</si>
  <si>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</si>
  <si>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</si>
  <si>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</si>
  <si>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</si>
  <si>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</si>
  <si>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</si>
  <si>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</si>
  <si>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</si>
  <si>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</si>
  <si>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</si>
  <si>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</si>
  <si>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</si>
  <si>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</si>
  <si>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</si>
  <si>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</si>
  <si>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</si>
  <si>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</si>
  <si>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</si>
  <si>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</si>
  <si>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</si>
  <si>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</si>
  <si>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</si>
  <si>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</si>
  <si>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</si>
  <si>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</si>
  <si>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</si>
  <si>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</si>
  <si>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</si>
  <si>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</si>
  <si>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</si>
  <si>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</si>
  <si>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</si>
  <si>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</si>
  <si>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</si>
  <si>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</si>
  <si>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</si>
  <si>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</si>
  <si>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</si>
  <si>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</si>
  <si>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</si>
  <si>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</si>
  <si>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</si>
  <si>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</si>
  <si>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</si>
  <si>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</si>
  <si>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</si>
  <si>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</si>
  <si>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</si>
  <si>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</si>
  <si>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</si>
  <si>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</si>
  <si>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</si>
  <si>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</si>
  <si>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</si>
  <si>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</si>
  <si>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</si>
  <si>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</si>
  <si>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</si>
  <si>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</si>
  <si>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</si>
  <si>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</si>
  <si>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</si>
  <si>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</si>
  <si>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</si>
  <si>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</si>
  <si>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</si>
  <si>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</si>
  <si>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</si>
  <si>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</si>
  <si>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</si>
  <si>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</si>
  <si>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</si>
  <si>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</si>
  <si>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</si>
  <si>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</si>
  <si>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</si>
  <si>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</si>
  <si>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</si>
  <si>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</si>
  <si>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</si>
  <si>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</si>
  <si>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</si>
  <si>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</si>
  <si>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</si>
  <si>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</si>
  <si>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</si>
  <si>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</si>
  <si>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Дата</t>
  </si>
  <si>
    <t>Новые случаи заболеваний</t>
  </si>
  <si>
    <t>Количество смертей за день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</si>
  <si>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</si>
  <si>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</si>
  <si>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</si>
  <si>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</si>
  <si>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</si>
  <si>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</si>
  <si>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</si>
  <si>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</si>
  <si>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</si>
  <si>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</si>
  <si>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</si>
  <si>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</si>
  <si>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</si>
  <si>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</si>
  <si>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</si>
  <si>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</si>
  <si>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</si>
  <si>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</si>
  <si>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</si>
  <si>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</si>
  <si>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</si>
  <si>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</si>
  <si>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</si>
  <si>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</si>
  <si>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</si>
  <si>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</si>
  <si>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</si>
  <si>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</si>
  <si>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</si>
  <si>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</si>
  <si>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</si>
  <si>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</si>
  <si>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</si>
  <si>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</si>
  <si>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</si>
  <si>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</si>
  <si>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</si>
  <si>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</si>
  <si>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</si>
  <si>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</si>
  <si>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</si>
  <si>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</si>
  <si>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</si>
  <si>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</si>
  <si>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</si>
  <si>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</si>
  <si>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</si>
  <si>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</si>
  <si>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</si>
  <si>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</si>
  <si>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</si>
  <si>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</si>
  <si>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</si>
  <si>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</si>
  <si>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</si>
  <si>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</si>
  <si>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</si>
  <si>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</si>
  <si>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</si>
  <si>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</si>
  <si>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</si>
  <si>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</si>
  <si>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</si>
  <si>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</si>
  <si>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</si>
  <si>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</si>
  <si>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</si>
  <si>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</si>
  <si>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</si>
  <si>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</si>
  <si>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</si>
  <si>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</si>
  <si>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</si>
  <si>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</si>
  <si>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</si>
  <si>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</si>
  <si>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</si>
  <si>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</si>
  <si>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</si>
  <si>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</si>
  <si>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</si>
  <si>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</si>
  <si>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</si>
  <si>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</si>
  <si>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</si>
  <si>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</si>
  <si>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</si>
  <si>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</si>
  <si>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</si>
  <si>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</si>
  <si>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</si>
  <si>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</si>
  <si>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</si>
  <si>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</si>
  <si>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</si>
  <si>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</si>
  <si>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</si>
  <si>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</si>
  <si>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</si>
  <si>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</si>
  <si>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</si>
  <si>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</si>
  <si>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</si>
  <si>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</si>
  <si>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</si>
  <si>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</si>
  <si>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</si>
  <si>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</si>
  <si>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</si>
  <si>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</si>
  <si>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</si>
  <si>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</si>
  <si>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</si>
  <si>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</si>
  <si>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</si>
  <si>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</si>
  <si>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</si>
  <si>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</si>
  <si>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</si>
  <si>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</si>
  <si>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</si>
  <si>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</si>
  <si>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</si>
  <si>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</si>
  <si>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</si>
  <si>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</si>
  <si>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</si>
  <si>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</si>
  <si>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</si>
  <si>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</si>
  <si>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</si>
  <si>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</si>
  <si>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</si>
  <si>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</si>
  <si>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</si>
  <si>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</si>
  <si>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</si>
  <si>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</si>
  <si>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</si>
  <si>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</si>
  <si>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</si>
  <si>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</si>
  <si>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</si>
  <si>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</si>
  <si>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</si>
  <si>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</si>
  <si>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</si>
  <si>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</si>
  <si>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</si>
  <si>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</si>
  <si>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</si>
  <si>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</si>
  <si>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</si>
  <si>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</si>
  <si>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</si>
  <si>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</si>
  <si>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</si>
  <si>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</si>
  <si>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</si>
  <si>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</si>
  <si>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</si>
  <si>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</si>
  <si>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</si>
  <si>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</si>
  <si>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</si>
  <si>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</si>
  <si>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</si>
  <si>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</si>
  <si>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</si>
  <si>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</si>
  <si>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</si>
  <si>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</si>
  <si>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</si>
  <si>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</si>
  <si>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</si>
  <si>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</si>
  <si>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</si>
  <si>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</si>
  <si>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</si>
  <si>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</si>
  <si>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</si>
  <si>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</si>
  <si>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</si>
  <si>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</si>
  <si>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</si>
  <si>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</si>
  <si>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</si>
  <si>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</si>
  <si>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</si>
  <si>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</si>
  <si>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</si>
  <si>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</si>
  <si>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</si>
  <si>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</si>
  <si>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</si>
  <si>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</si>
  <si>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</si>
  <si>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</si>
  <si>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</si>
  <si>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</si>
  <si>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</si>
  <si>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</si>
  <si>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</si>
  <si>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</si>
  <si>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</si>
  <si>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</si>
  <si>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</si>
  <si>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</si>
  <si>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</si>
  <si>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</si>
  <si>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</si>
  <si>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</si>
  <si>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</si>
  <si>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</si>
  <si>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</si>
  <si>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</si>
  <si>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</si>
  <si>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</si>
  <si>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</si>
  <si>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</si>
  <si>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</si>
  <si>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</si>
  <si>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</si>
  <si>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</si>
  <si>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</si>
  <si>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</si>
  <si>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</si>
  <si>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</si>
  <si>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</si>
  <si>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</si>
  <si>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</si>
  <si>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</si>
  <si>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</si>
  <si>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</si>
  <si>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</si>
  <si>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</si>
  <si>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</si>
  <si>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</si>
  <si>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</si>
  <si>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</si>
  <si>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</si>
  <si>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</si>
  <si>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</si>
  <si>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</si>
  <si>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</si>
  <si>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</si>
  <si>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</si>
  <si>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</si>
  <si>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</si>
  <si>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</si>
  <si>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</si>
  <si>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</si>
  <si>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</si>
  <si>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</si>
  <si>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</si>
  <si>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</si>
  <si>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</si>
  <si>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</si>
  <si>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</si>
  <si>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</si>
  <si>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</si>
  <si>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</si>
  <si>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</si>
  <si>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</si>
  <si>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</si>
  <si>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</si>
  <si>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</si>
  <si>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</si>
  <si>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</si>
  <si>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</si>
  <si>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</si>
  <si>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</si>
  <si>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</si>
  <si>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</si>
  <si>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</si>
  <si>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</si>
  <si>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</si>
  <si>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</si>
  <si>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</si>
  <si>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</si>
  <si>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</si>
  <si>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</si>
  <si>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</si>
  <si>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</si>
  <si>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</si>
  <si>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</si>
  <si>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</si>
  <si>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</si>
  <si>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</si>
  <si>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</si>
  <si>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</si>
  <si>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</si>
  <si>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</si>
  <si>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</si>
  <si>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</si>
  <si>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7/13/2021</t>
  </si>
  <si>
    <t>7/14/2021</t>
  </si>
  <si>
    <t>7/15/2021</t>
  </si>
  <si>
    <t>7/16/2021</t>
  </si>
  <si>
    <t>7/17/2021</t>
  </si>
  <si>
    <t>7/18/2021</t>
  </si>
  <si>
    <t>7/19/2021</t>
  </si>
  <si>
    <t>7/20/2021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</si>
  <si>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</si>
  <si>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</si>
  <si>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</si>
  <si>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</si>
  <si>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</si>
  <si>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</si>
  <si>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</si>
  <si>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</si>
  <si>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</si>
  <si>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</si>
  <si>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</si>
  <si>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8/13/2021</t>
  </si>
  <si>
    <t>8/14/2021</t>
  </si>
  <si>
    <t>8/15/2021</t>
  </si>
  <si>
    <t>8/16/2021</t>
  </si>
  <si>
    <t>8/17/2021</t>
  </si>
  <si>
    <t>8/18/2021</t>
  </si>
  <si>
    <t>8/19/2021</t>
  </si>
  <si>
    <t>8/20/2021</t>
  </si>
  <si>
    <t>8/21/2021</t>
  </si>
  <si>
    <t>8/22/2021</t>
  </si>
  <si>
    <t>8/23/2021</t>
  </si>
  <si>
    <t>8/24/2021</t>
  </si>
  <si>
    <t>8/25/2021</t>
  </si>
  <si>
    <t>8/26/2021</t>
  </si>
  <si>
    <t>8/27/2021</t>
  </si>
  <si>
    <t>8/28/2021</t>
  </si>
  <si>
    <t>8/29/2021</t>
  </si>
  <si>
    <t>8/30/2021</t>
  </si>
  <si>
    <t>8/31/2021</t>
  </si>
  <si>
    <t>9/13/2021</t>
  </si>
  <si>
    <t>9/14/2021</t>
  </si>
  <si>
    <t>9/15/2021</t>
  </si>
  <si>
    <t>9/16/2021</t>
  </si>
  <si>
    <t>9/17/2021</t>
  </si>
  <si>
    <t>9/18/2021</t>
  </si>
  <si>
    <t>9/19/2021</t>
  </si>
  <si>
    <t>9/20/2021</t>
  </si>
  <si>
    <t>9/21/2021</t>
  </si>
  <si>
    <t>9/22/2021</t>
  </si>
  <si>
    <t>9/23/2021</t>
  </si>
  <si>
    <t>9/24/2021</t>
  </si>
  <si>
    <t>9/25/2021</t>
  </si>
  <si>
    <t>9/26/2021</t>
  </si>
  <si>
    <t>9/27/2021</t>
  </si>
  <si>
    <t>9/28/2021</t>
  </si>
  <si>
    <t>9/29/2021</t>
  </si>
  <si>
    <t>9/30/2021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</si>
  <si>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</si>
  <si>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</si>
  <si>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</si>
  <si>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</si>
  <si>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</si>
  <si>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</si>
  <si>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</si>
  <si>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</si>
  <si>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</si>
  <si>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</si>
  <si>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</si>
  <si>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</si>
  <si>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</si>
  <si>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</si>
  <si>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</si>
  <si>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</si>
  <si>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</si>
  <si>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</si>
  <si>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</si>
  <si>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</si>
  <si>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</si>
  <si>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</si>
  <si>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</si>
  <si>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</si>
  <si>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</si>
  <si>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</si>
  <si>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</si>
  <si>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</si>
  <si>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</si>
  <si>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</si>
  <si>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</si>
  <si>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</si>
  <si>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</si>
  <si>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</si>
  <si>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</si>
  <si>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</si>
  <si>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</si>
  <si>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</si>
  <si>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</si>
  <si>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</si>
  <si>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</si>
  <si>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</si>
  <si>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</si>
  <si>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</si>
  <si>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</si>
  <si>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</si>
  <si>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</si>
  <si>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</si>
  <si>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</si>
  <si>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</si>
  <si>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</si>
  <si>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</si>
  <si>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</si>
  <si>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</si>
  <si>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</si>
  <si>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</si>
  <si>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1/13/2022</t>
  </si>
  <si>
    <t>1/14/2022</t>
  </si>
  <si>
    <t>1/15/2022</t>
  </si>
  <si>
    <t>1/16/2022</t>
  </si>
  <si>
    <t>1/17/2022</t>
  </si>
  <si>
    <t>1/18/2022</t>
  </si>
  <si>
    <t>1/19/2022</t>
  </si>
  <si>
    <t>1/20/2022</t>
  </si>
  <si>
    <t>1/21/2022</t>
  </si>
  <si>
    <t>1/22/2022</t>
  </si>
  <si>
    <t>1/23/2022</t>
  </si>
  <si>
    <t>1/24/2022</t>
  </si>
  <si>
    <t>1/25/2022</t>
  </si>
  <si>
    <t>1/26/2022</t>
  </si>
  <si>
    <t>1/27/2022</t>
  </si>
  <si>
    <t>1/28/2022</t>
  </si>
  <si>
    <t>1/29/2022</t>
  </si>
  <si>
    <t>1/30/2022</t>
  </si>
  <si>
    <t>1/31/2022</t>
  </si>
  <si>
    <t>2/13/2022</t>
  </si>
  <si>
    <t>2/14/2022</t>
  </si>
  <si>
    <t>2/15/2022</t>
  </si>
  <si>
    <t>2/16/2022</t>
  </si>
  <si>
    <t>2/17/2022</t>
  </si>
  <si>
    <t>2/18/2022</t>
  </si>
  <si>
    <t>2/19/2022</t>
  </si>
  <si>
    <t>2/20/2022</t>
  </si>
  <si>
    <t>2/21/2022</t>
  </si>
  <si>
    <t>2/22/2022</t>
  </si>
  <si>
    <t>2/23/2022</t>
  </si>
  <si>
    <t>2/24/2022</t>
  </si>
  <si>
    <t>2/25/2022</t>
  </si>
  <si>
    <t>2/26/2022</t>
  </si>
  <si>
    <t>2/27/2022</t>
  </si>
  <si>
    <t>2/28/2022</t>
  </si>
  <si>
    <t>3/13/2022</t>
  </si>
  <si>
    <t>3/14/2022</t>
  </si>
  <si>
    <t>3/15/2022</t>
  </si>
  <si>
    <t>3/16/2022</t>
  </si>
  <si>
    <t>3/17/2022</t>
  </si>
  <si>
    <t>3/18/2022</t>
  </si>
  <si>
    <t>3/19/2022</t>
  </si>
  <si>
    <t>3/20/2022</t>
  </si>
  <si>
    <t>3/21/2022</t>
  </si>
  <si>
    <t>3/22/2022</t>
  </si>
  <si>
    <t>3/23/2022</t>
  </si>
  <si>
    <t>3/24/2022</t>
  </si>
  <si>
    <t>3/25/2022</t>
  </si>
  <si>
    <t>3/26/2022</t>
  </si>
  <si>
    <t>3/27/2022</t>
  </si>
  <si>
    <t>3/28/2022</t>
  </si>
  <si>
    <t>3/29/2022</t>
  </si>
  <si>
    <t>3/30/2022</t>
  </si>
  <si>
    <t>3/31/2022</t>
  </si>
  <si>
    <t>4/13/2022</t>
  </si>
  <si>
    <t>4/14/2022</t>
  </si>
  <si>
    <t>4/15/2022</t>
  </si>
  <si>
    <t>4/16/2022</t>
  </si>
  <si>
    <t>4/17/2022</t>
  </si>
  <si>
    <t>4/18/2022</t>
  </si>
  <si>
    <t>4/19/2022</t>
  </si>
  <si>
    <t>4/20/2022</t>
  </si>
  <si>
    <t>4/21/2022</t>
  </si>
  <si>
    <t>4/22/2022</t>
  </si>
  <si>
    <t>4/23/2022</t>
  </si>
  <si>
    <t>4/24/2022</t>
  </si>
  <si>
    <t>4/25/2022</t>
  </si>
  <si>
    <t>4/26/2022</t>
  </si>
  <si>
    <t>4/27/2022</t>
  </si>
  <si>
    <t>4/28/2022</t>
  </si>
  <si>
    <t>4/29/2022</t>
  </si>
  <si>
    <t>4/30/2022</t>
  </si>
  <si>
    <t>5/13/2022</t>
  </si>
  <si>
    <t>5/14/2022</t>
  </si>
  <si>
    <t>5/15/2022</t>
  </si>
  <si>
    <t>5/16/2022</t>
  </si>
  <si>
    <t>5/17/2022</t>
  </si>
  <si>
    <t>5/18/2022</t>
  </si>
  <si>
    <t>5/19/2022</t>
  </si>
  <si>
    <t>5/20/2022</t>
  </si>
  <si>
    <t>5/21/2022</t>
  </si>
  <si>
    <t>5/22/2022</t>
  </si>
  <si>
    <t>5/23/2022</t>
  </si>
  <si>
    <t>5/24/2022</t>
  </si>
  <si>
    <t>5/25/2022</t>
  </si>
  <si>
    <t>5/26/2022</t>
  </si>
  <si>
    <t>5/27/2022</t>
  </si>
  <si>
    <t>5/28/2022</t>
  </si>
  <si>
    <t>5/29/2022</t>
  </si>
  <si>
    <t>5/30/2022</t>
  </si>
  <si>
    <t>5/31/2022</t>
  </si>
  <si>
    <t>6/13/2022</t>
  </si>
  <si>
    <t>6/14/2022</t>
  </si>
  <si>
    <t>6/15/2022</t>
  </si>
  <si>
    <t>6/16/2022</t>
  </si>
  <si>
    <t>6/17/2022</t>
  </si>
  <si>
    <t>6/18/2022</t>
  </si>
  <si>
    <t>6/19/2022</t>
  </si>
  <si>
    <t>6/20/2022</t>
  </si>
  <si>
    <t>6/21/2022</t>
  </si>
  <si>
    <t>6/22/2022</t>
  </si>
  <si>
    <t>6/23/2022</t>
  </si>
  <si>
    <t>6/24/2022</t>
  </si>
  <si>
    <t>6/25/2022</t>
  </si>
  <si>
    <t>6/26/2022</t>
  </si>
  <si>
    <t>6/27/2022</t>
  </si>
  <si>
    <t>6/28/2022</t>
  </si>
  <si>
    <t>6/29/2022</t>
  </si>
  <si>
    <t>6/30/2022</t>
  </si>
  <si>
    <t>7/13/2022</t>
  </si>
  <si>
    <t>7/14/2022</t>
  </si>
  <si>
    <t>7/15/2022</t>
  </si>
  <si>
    <t>7/16/2022</t>
  </si>
  <si>
    <t>7/17/2022</t>
  </si>
  <si>
    <t>7/18/2022</t>
  </si>
  <si>
    <t>7/19/2022</t>
  </si>
  <si>
    <t>7/20/2022</t>
  </si>
  <si>
    <t>7/21/2022</t>
  </si>
  <si>
    <t>7/22/2022</t>
  </si>
  <si>
    <t>7/23/2022</t>
  </si>
  <si>
    <t>7/24/2022</t>
  </si>
  <si>
    <t>7/25/2022</t>
  </si>
  <si>
    <t>7/26/2022</t>
  </si>
  <si>
    <t>7/27/2022</t>
  </si>
  <si>
    <t>7/28/2022</t>
  </si>
  <si>
    <t>7/29/2022</t>
  </si>
  <si>
    <t>7/30/2022</t>
  </si>
  <si>
    <t>7/31/2022</t>
  </si>
  <si>
    <t>8/13/2022</t>
  </si>
  <si>
    <t>8/14/2022</t>
  </si>
  <si>
    <t>8/15/2022</t>
  </si>
  <si>
    <t>8/16/2022</t>
  </si>
  <si>
    <t>8/17/2022</t>
  </si>
  <si>
    <t>8/18/2022</t>
  </si>
  <si>
    <t>8/19/2022</t>
  </si>
  <si>
    <t>8/20/2022</t>
  </si>
  <si>
    <t>8/21/2022</t>
  </si>
  <si>
    <t>8/22/2022</t>
  </si>
  <si>
    <t>8/23/2022</t>
  </si>
  <si>
    <t>8/24/2022</t>
  </si>
  <si>
    <t>8/25/2022</t>
  </si>
  <si>
    <t>8/26/2022</t>
  </si>
  <si>
    <t>8/27/2022</t>
  </si>
  <si>
    <t>8/28/2022</t>
  </si>
  <si>
    <t>8/29/2022</t>
  </si>
  <si>
    <t>8/30/2022</t>
  </si>
  <si>
    <t>8/31/2022</t>
  </si>
  <si>
    <t>9/13/2022</t>
  </si>
  <si>
    <t>9/14/2022</t>
  </si>
  <si>
    <t>9/15/2022</t>
  </si>
  <si>
    <t>9/16/2022</t>
  </si>
  <si>
    <t>9/17/2022</t>
  </si>
  <si>
    <t>9/18/2022</t>
  </si>
  <si>
    <t>9/19/2022</t>
  </si>
  <si>
    <t>9/20/2022</t>
  </si>
  <si>
    <t>9/21/2022</t>
  </si>
  <si>
    <t>9/22/2022</t>
  </si>
  <si>
    <t>9/23/2022</t>
  </si>
  <si>
    <t>9/24/2022</t>
  </si>
  <si>
    <t>9/25/2022</t>
  </si>
  <si>
    <t>9/26/2022</t>
  </si>
  <si>
    <t>9/27/2022</t>
  </si>
  <si>
    <t>9/28/2022</t>
  </si>
  <si>
    <t>9/29/2022</t>
  </si>
  <si>
    <t>9/30/2022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</si>
  <si>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</si>
  <si>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</si>
  <si>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</si>
  <si>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</si>
  <si>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</si>
  <si>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</si>
  <si>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</si>
  <si>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</si>
  <si>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</si>
  <si>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</si>
  <si>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</si>
  <si>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</si>
  <si>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</si>
  <si>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</si>
  <si>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</si>
  <si>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</si>
  <si>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</si>
  <si>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</si>
  <si>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</si>
  <si>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</si>
  <si>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</si>
  <si>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</si>
  <si>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</si>
  <si>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</si>
  <si>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</si>
  <si>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</si>
  <si>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</si>
  <si>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</si>
  <si>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</si>
  <si>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</si>
  <si>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</si>
  <si>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</si>
  <si>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</si>
  <si>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</si>
  <si>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</si>
  <si>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</si>
  <si>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</si>
  <si>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</si>
  <si>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</si>
  <si>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</si>
  <si>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</si>
  <si>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</si>
  <si>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</si>
  <si>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</si>
  <si>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</si>
  <si>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</si>
  <si>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</si>
  <si>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</si>
  <si>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</si>
  <si>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</si>
  <si>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</si>
  <si>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</si>
  <si>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</si>
  <si>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</si>
  <si>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</si>
  <si>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</si>
  <si>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</si>
  <si>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</si>
  <si>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</si>
  <si>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</si>
  <si>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</si>
  <si>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</si>
  <si>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</si>
  <si>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</si>
  <si>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</si>
  <si>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</si>
  <si>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</si>
  <si>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</si>
  <si>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</si>
  <si>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</si>
  <si>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</si>
  <si>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</si>
  <si>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</si>
  <si>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</si>
  <si>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</si>
  <si>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</si>
  <si>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</si>
  <si>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</si>
  <si>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</si>
  <si>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</si>
  <si>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</si>
  <si>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</si>
  <si>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</si>
  <si>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</si>
  <si>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</si>
  <si>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</si>
  <si>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</si>
  <si>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</si>
  <si>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</si>
  <si>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</si>
  <si>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</si>
  <si>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</si>
  <si>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</si>
  <si>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</si>
  <si>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</si>
  <si>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</si>
  <si>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</si>
  <si>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</si>
  <si>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</si>
  <si>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</si>
  <si>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</si>
  <si>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</si>
  <si>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</si>
  <si>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</si>
  <si>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</si>
  <si>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</si>
  <si>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</si>
  <si>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</si>
  <si>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</si>
  <si>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</si>
  <si>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</si>
  <si>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</si>
  <si>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</si>
  <si>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</si>
  <si>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</si>
  <si>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</si>
  <si>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</si>
  <si>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</si>
  <si>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</si>
  <si>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</si>
  <si>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</si>
  <si>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</si>
  <si>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</si>
  <si>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</si>
  <si>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</si>
  <si>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</si>
  <si>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</si>
  <si>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</si>
  <si>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новые случаи заболевания</t>
  </si>
  <si>
    <t>Ускорение</t>
  </si>
  <si>
    <t>кол-во смертей за день</t>
  </si>
  <si>
    <t>Абсолютный прирост(ц)</t>
  </si>
  <si>
    <t>Темп роста(б), %</t>
  </si>
  <si>
    <t>Абсолютный прирост(б)</t>
  </si>
  <si>
    <t>Темп роста(ц), %</t>
  </si>
  <si>
    <t>Темп прироста(ц),%</t>
  </si>
  <si>
    <t>Темп прироста(б),%</t>
  </si>
  <si>
    <t>среднее</t>
  </si>
  <si>
    <t>среднеквадратичное отклонение</t>
  </si>
  <si>
    <t>дисперсия</t>
  </si>
  <si>
    <t>размах вариации</t>
  </si>
  <si>
    <t>средний абсолютный прирост</t>
  </si>
  <si>
    <t>средний темп роста</t>
  </si>
  <si>
    <t>средний темп прироста</t>
  </si>
  <si>
    <t>САПб</t>
  </si>
  <si>
    <t>СТПб</t>
  </si>
  <si>
    <t>СТРб</t>
  </si>
  <si>
    <t>(y^-y)^2</t>
  </si>
  <si>
    <t>(y-yср)^2</t>
  </si>
  <si>
    <t>Т</t>
  </si>
  <si>
    <t>Т1</t>
  </si>
  <si>
    <t>Показатели эффективности</t>
  </si>
  <si>
    <t>Коэффициент детерминации</t>
  </si>
  <si>
    <t>Коэффициент несоответствия</t>
  </si>
  <si>
    <t>Средняя квадратическая ошибка прогноза</t>
  </si>
  <si>
    <t>Средняя абсолютная ошибка</t>
  </si>
  <si>
    <t>Средняя ошибка апроксимации, %</t>
  </si>
  <si>
    <t>|(y-y^)/y|</t>
  </si>
  <si>
    <t>|y-y^|</t>
  </si>
  <si>
    <t>|y+y^|</t>
  </si>
  <si>
    <t>Средняя абсолютная процентная ошибка, %</t>
  </si>
  <si>
    <t>Скорректированная средняя абсолютная процентная ошибка, %</t>
  </si>
  <si>
    <t>(y-y^)^2</t>
  </si>
  <si>
    <t>реальное значение</t>
  </si>
  <si>
    <t>Прогноз 1</t>
  </si>
  <si>
    <t>прогноз 2</t>
  </si>
  <si>
    <t>пргноз 3</t>
  </si>
  <si>
    <t>прогноз 4</t>
  </si>
  <si>
    <t>прогноз 1</t>
  </si>
  <si>
    <t>Расчетные значения для статистики Тейла</t>
  </si>
  <si>
    <t>Значение u</t>
  </si>
  <si>
    <t>эталон П1</t>
  </si>
  <si>
    <t>эталон П2</t>
  </si>
  <si>
    <t>эталон П3</t>
  </si>
  <si>
    <t>эталон П4</t>
  </si>
  <si>
    <t>U2</t>
  </si>
  <si>
    <t>U3</t>
  </si>
  <si>
    <t>U4</t>
  </si>
  <si>
    <t>U1</t>
  </si>
  <si>
    <t>Прогноз 2</t>
  </si>
  <si>
    <t>Прогноз 3</t>
  </si>
  <si>
    <t>Прогноз 4</t>
  </si>
  <si>
    <t>Астраханьская область</t>
  </si>
  <si>
    <t>Кыргызстан</t>
  </si>
  <si>
    <t>Вывод:</t>
  </si>
  <si>
    <t>П1</t>
  </si>
  <si>
    <t>П2</t>
  </si>
  <si>
    <t>П3</t>
  </si>
  <si>
    <t>П4</t>
  </si>
  <si>
    <t>хуже П1, П3, П4</t>
  </si>
  <si>
    <t>05.13.2023</t>
  </si>
  <si>
    <t>05.14.2023</t>
  </si>
  <si>
    <t>05.15.2023</t>
  </si>
  <si>
    <t>05.16.2023</t>
  </si>
  <si>
    <t>05.17.2023</t>
  </si>
  <si>
    <t>05.18.2023</t>
  </si>
  <si>
    <t>+2 недели</t>
  </si>
  <si>
    <t>-2 недели</t>
  </si>
  <si>
    <t>03.12.2021.</t>
  </si>
  <si>
    <t>+2 Недели</t>
  </si>
  <si>
    <t>-2 Недели</t>
  </si>
  <si>
    <t>эквивалентен П3, лучше П2, П4</t>
  </si>
  <si>
    <t>эквивалентен П1, лучше П2, П4</t>
  </si>
  <si>
    <t xml:space="preserve"> лучше П2, хуже П1, П3</t>
  </si>
  <si>
    <t>хуже П3,П4, лучше 2</t>
  </si>
  <si>
    <t>хуже П1, лучше П2, П4</t>
  </si>
  <si>
    <t>хуже П1, П3, лучше 2</t>
  </si>
  <si>
    <t>у</t>
  </si>
  <si>
    <t>Умед</t>
  </si>
  <si>
    <t>Уt&gt;Умед</t>
  </si>
  <si>
    <t>Уt&lt;Умед</t>
  </si>
  <si>
    <t>Уt=Умед</t>
  </si>
  <si>
    <t>kmax(0)</t>
  </si>
  <si>
    <t>kmax(2)</t>
  </si>
  <si>
    <t>kmax(1)</t>
  </si>
  <si>
    <t>kmax(T) &lt; [3,3ln(T+1)]</t>
  </si>
  <si>
    <t>V(T) &gt; [0,5(T+1-1,96(T-1)^1/2)]</t>
  </si>
  <si>
    <t>V(1149)</t>
  </si>
  <si>
    <t>H0: тренд отсутствует</t>
  </si>
  <si>
    <t>H1: тренд присутвует</t>
  </si>
  <si>
    <t>3,3ln(T+1)</t>
  </si>
  <si>
    <t>0,5(T+1-1,96(T-1)^1/2)</t>
  </si>
  <si>
    <t>T</t>
  </si>
  <si>
    <t>Астраханьская область:</t>
  </si>
  <si>
    <t>572&gt;23,257</t>
  </si>
  <si>
    <t>3&lt;541,8</t>
  </si>
  <si>
    <t>Н0 отвергается, тренд присутствует</t>
  </si>
  <si>
    <t>y</t>
  </si>
  <si>
    <t>Кыргызстан:</t>
  </si>
  <si>
    <t>311&gt;21,234</t>
  </si>
  <si>
    <t>2&lt;287,08</t>
  </si>
  <si>
    <t>уt-yt-1&gt;0</t>
  </si>
  <si>
    <t>уt-yt-1&lt;0</t>
  </si>
  <si>
    <r>
      <rPr>
        <sz val="11"/>
        <color theme="1"/>
        <rFont val="Calibri"/>
        <family val="2"/>
        <charset val="204"/>
      </rPr>
      <t>ν</t>
    </r>
    <r>
      <rPr>
        <sz val="11"/>
        <color theme="1"/>
        <rFont val="Calibri"/>
        <family val="2"/>
      </rPr>
      <t>T</t>
    </r>
  </si>
  <si>
    <r>
      <t>ν</t>
    </r>
    <r>
      <rPr>
        <sz val="11"/>
        <color theme="1"/>
        <rFont val="Calibri"/>
        <family val="2"/>
      </rPr>
      <t>T</t>
    </r>
  </si>
  <si>
    <t>νT &gt; [1/3*(2T-1)-1,96(((16T-29)/90)^0,5)]</t>
  </si>
  <si>
    <t>H0: нет сезонности</t>
  </si>
  <si>
    <t>H1: есть сезонность</t>
  </si>
  <si>
    <t>есть экстремум</t>
  </si>
  <si>
    <t>иначе</t>
  </si>
  <si>
    <t>e</t>
  </si>
  <si>
    <t>t</t>
  </si>
  <si>
    <t>t=10^0,5*(3e-2T+4)/((16T-29)^0,5)</t>
  </si>
  <si>
    <t>tкрит</t>
  </si>
  <si>
    <t>скользящая средняя</t>
  </si>
  <si>
    <t>g=3</t>
  </si>
  <si>
    <t>g=5</t>
  </si>
  <si>
    <t>g=7</t>
  </si>
  <si>
    <t>Медианное сглаживание</t>
  </si>
  <si>
    <t>у(3)</t>
  </si>
  <si>
    <t>у(5)</t>
  </si>
  <si>
    <t>у(7)</t>
  </si>
  <si>
    <t>Скользящая средняя</t>
  </si>
  <si>
    <t>|t |&gt; t крит</t>
  </si>
  <si>
    <t>Н0 принимается, сезонности нет</t>
  </si>
  <si>
    <t>|t| &gt; t крит</t>
  </si>
  <si>
    <t>529 &lt; 718,6988</t>
  </si>
  <si>
    <t>t(T) &lt;= t0(T)</t>
  </si>
  <si>
    <t>378  &lt;393,753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</si>
</sst>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 applyAlignment="1">
      <alignment wrapText="1"/>
    </xf>
    <xf numFmtId="14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3" fillId="0" borderId="1" xfId="0" applyFont="1" applyBorder="1"/>
    <xf numFmtId="0" fontId="3" fillId="4" borderId="1" xfId="0" applyFont="1" applyFill="1" applyBorder="1"/>
    <xf numFmtId="0" fontId="0" fillId="4" borderId="1" xfId="0" applyFill="1" applyBorder="1"/>
    <xf numFmtId="0" fontId="3" fillId="4" borderId="2" xfId="0" applyFont="1" applyFill="1" applyBorder="1"/>
    <xf numFmtId="0" fontId="0" fillId="4" borderId="2" xfId="0" applyFill="1" applyBorder="1"/>
    <xf numFmtId="0" fontId="3" fillId="0" borderId="0" xfId="0" applyFont="1"/>
    <xf numFmtId="0" fontId="3" fillId="0" borderId="3" xfId="0" applyFont="1" applyBorder="1"/>
    <xf numFmtId="0" fontId="0" fillId="0" borderId="3" xfId="0" applyBorder="1"/>
    <xf numFmtId="0" fontId="3" fillId="4" borderId="4" xfId="0" applyFont="1" applyFill="1" applyBorder="1"/>
    <xf numFmtId="0" fontId="0" fillId="4" borderId="4" xfId="0" applyFill="1" applyBorder="1"/>
    <xf numFmtId="0" fontId="3" fillId="0" borderId="5" xfId="0" applyFont="1" applyBorder="1"/>
    <xf numFmtId="0" fontId="0" fillId="0" borderId="5" xfId="0" applyBorder="1"/>
    <xf numFmtId="0" fontId="1" fillId="3" borderId="1" xfId="0" applyFont="1" applyFill="1" applyBorder="1" applyAlignment="1">
      <alignment horizontal="right" wrapText="1"/>
    </xf>
    <xf numFmtId="14" fontId="1" fillId="3" borderId="1" xfId="0" applyNumberFormat="1" applyFont="1" applyFill="1" applyBorder="1" applyAlignment="1">
      <alignment horizontal="right" wrapText="1"/>
    </xf>
    <xf numFmtId="0" fontId="2" fillId="3" borderId="1" xfId="0" applyFont="1" applyFill="1" applyBorder="1" applyAlignment="1">
      <alignment horizontal="right" wrapText="1"/>
    </xf>
    <xf numFmtId="0" fontId="4" fillId="0" borderId="1" xfId="0" applyFont="1" applyBorder="1"/>
    <xf numFmtId="14" fontId="1" fillId="0" borderId="2" xfId="0" applyNumberFormat="1" applyFont="1" applyBorder="1" applyAlignment="1">
      <alignment horizontal="right" wrapText="1"/>
    </xf>
    <xf numFmtId="0" fontId="2" fillId="0" borderId="2" xfId="0" applyFont="1" applyBorder="1" applyAlignment="1">
      <alignment horizontal="right"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0" fillId="0" borderId="1" xfId="0" applyBorder="1" applyAlignment="1">
      <alignment wrapText="1"/>
    </xf>
    <xf numFmtId="0" fontId="3" fillId="0" borderId="6" xfId="0" applyFont="1" applyBorder="1"/>
    <xf numFmtId="0" fontId="0" fillId="0" borderId="6" xfId="0" applyBorder="1"/>
    <xf numFmtId="0" fontId="0" fillId="0" borderId="4" xfId="0" applyBorder="1"/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0" fontId="5" fillId="5" borderId="1" xfId="0" applyFont="1" applyFill="1" applyBorder="1" applyAlignment="1">
      <alignment horizontal="center" wrapText="1"/>
    </xf>
    <xf numFmtId="0" fontId="5" fillId="5" borderId="1" xfId="0" applyFont="1" applyFill="1" applyBorder="1" applyAlignment="1">
      <alignment horizontal="center"/>
    </xf>
    <xf numFmtId="0" fontId="0" fillId="5" borderId="1" xfId="0" applyFill="1" applyBorder="1"/>
    <xf numFmtId="0" fontId="0" fillId="6" borderId="0" xfId="0" applyFill="1"/>
    <xf numFmtId="0" fontId="0" fillId="3" borderId="1" xfId="0" applyFill="1" applyBorder="1" applyAlignment="1">
      <alignment horizontal="center"/>
    </xf>
    <xf numFmtId="0" fontId="0" fillId="0" borderId="2" xfId="0" applyBorder="1"/>
    <xf numFmtId="0" fontId="0" fillId="0" borderId="8" xfId="0" applyBorder="1"/>
    <xf numFmtId="0" fontId="7" fillId="0" borderId="7" xfId="0" applyFont="1" applyBorder="1" applyAlignment="1">
      <alignment horizontal="right" wrapText="1"/>
    </xf>
    <xf numFmtId="0" fontId="4" fillId="0" borderId="2" xfId="0" applyFont="1" applyBorder="1"/>
    <xf numFmtId="0" fontId="4" fillId="0" borderId="0" xfId="0" applyFont="1"/>
    <xf numFmtId="0" fontId="4" fillId="0" borderId="10" xfId="0" applyFont="1" applyBorder="1"/>
    <xf numFmtId="0" fontId="4" fillId="0" borderId="9" xfId="0" applyFont="1" applyBorder="1"/>
    <xf numFmtId="0" fontId="2" fillId="3" borderId="1" xfId="0" quotePrefix="1" applyFont="1" applyFill="1" applyBorder="1" applyAlignment="1">
      <alignment horizontal="center" wrapText="1"/>
    </xf>
    <xf numFmtId="14" fontId="1" fillId="7" borderId="2" xfId="0" applyNumberFormat="1" applyFont="1" applyFill="1" applyBorder="1" applyAlignment="1">
      <alignment horizontal="right" wrapText="1"/>
    </xf>
    <xf numFmtId="14" fontId="1" fillId="7" borderId="3" xfId="0" applyNumberFormat="1" applyFont="1" applyFill="1" applyBorder="1" applyAlignment="1">
      <alignment horizontal="right" wrapText="1"/>
    </xf>
    <xf numFmtId="14" fontId="1" fillId="7" borderId="1" xfId="0" applyNumberFormat="1" applyFont="1" applyFill="1" applyBorder="1" applyAlignment="1">
      <alignment horizontal="right" wrapText="1"/>
    </xf>
    <xf numFmtId="0" fontId="1" fillId="7" borderId="1" xfId="0" applyFont="1" applyFill="1" applyBorder="1" applyAlignment="1">
      <alignment horizontal="right" wrapText="1"/>
    </xf>
    <xf numFmtId="0" fontId="4" fillId="0" borderId="3" xfId="0" applyFont="1" applyBorder="1"/>
    <xf numFmtId="14" fontId="0" fillId="7" borderId="1" xfId="0" applyNumberFormat="1" applyFill="1" applyBorder="1"/>
    <xf numFmtId="0" fontId="0" fillId="7" borderId="1" xfId="0" applyFill="1" applyBorder="1"/>
    <xf numFmtId="0" fontId="0" fillId="3" borderId="1" xfId="0" quotePrefix="1" applyFill="1" applyBorder="1" applyAlignment="1">
      <alignment wrapText="1"/>
    </xf>
    <xf numFmtId="14" fontId="1" fillId="7" borderId="7" xfId="0" applyNumberFormat="1" applyFont="1" applyFill="1" applyBorder="1" applyAlignment="1">
      <alignment horizontal="right" wrapText="1"/>
    </xf>
    <xf numFmtId="0" fontId="1" fillId="7" borderId="7" xfId="0" applyFont="1" applyFill="1" applyBorder="1" applyAlignment="1">
      <alignment horizontal="right" wrapText="1"/>
    </xf>
    <xf numFmtId="0" fontId="7" fillId="0" borderId="1" xfId="0" applyFont="1" applyBorder="1" applyAlignment="1">
      <alignment wrapText="1"/>
    </xf>
    <xf numFmtId="0" fontId="4" fillId="7" borderId="1" xfId="0" applyFont="1" applyFill="1" applyBorder="1"/>
    <xf numFmtId="0" fontId="0" fillId="8" borderId="0" xfId="0" applyFill="1"/>
    <xf numFmtId="0" fontId="0" fillId="3" borderId="0" xfId="0" applyFill="1"/>
    <xf numFmtId="0" fontId="0" fillId="11" borderId="1" xfId="0" applyFill="1" applyBorder="1"/>
    <xf numFmtId="0" fontId="0" fillId="9" borderId="1" xfId="0" applyFill="1" applyBorder="1"/>
    <xf numFmtId="0" fontId="0" fillId="8" borderId="1" xfId="0" applyFill="1" applyBorder="1"/>
    <xf numFmtId="0" fontId="0" fillId="10" borderId="1" xfId="0" applyFill="1" applyBorder="1"/>
    <xf numFmtId="0" fontId="1" fillId="8" borderId="0" xfId="0" applyFont="1" applyFill="1"/>
    <xf numFmtId="0" fontId="0" fillId="6" borderId="1" xfId="0" applyFill="1" applyBorder="1"/>
    <xf numFmtId="0" fontId="1" fillId="8" borderId="1" xfId="0" applyFont="1" applyFill="1" applyBorder="1"/>
    <xf numFmtId="0" fontId="0" fillId="11" borderId="0" xfId="0" applyFill="1"/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8" borderId="0" xfId="0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Кыргызстан!$B$1</c:f>
              <c:strCache>
                <c:ptCount val="1"/>
                <c:pt idx="0">
                  <c:v>Новые случаи заболеваний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Кыргызстан!$A:$A</c15:sqref>
                  </c15:fullRef>
                </c:ext>
              </c:extLst>
              <c:f>Кыргызстан!$A$2:$A$1048576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Кыргызстан!$B$2:$B$623</c15:sqref>
                  </c15:fullRef>
                </c:ext>
              </c:extLst>
              <c:f>Кыргызстан!$B$3:$B$623</c:f>
              <c:numCache>
                <c:formatCode>General</c:formatCode>
                <c:ptCount val="621"/>
                <c:pt idx="0">
                  <c:v>0</c:v>
                </c:pt>
                <c:pt idx="1">
                  <c:v>3</c:v>
                </c:pt>
                <c:pt idx="2">
                  <c:v>8</c:v>
                </c:pt>
                <c:pt idx="3">
                  <c:v>0</c:v>
                </c:pt>
                <c:pt idx="4">
                  <c:v>2</c:v>
                </c:pt>
                <c:pt idx="5">
                  <c:v>26</c:v>
                </c:pt>
                <c:pt idx="6">
                  <c:v>2</c:v>
                </c:pt>
                <c:pt idx="7">
                  <c:v>0</c:v>
                </c:pt>
                <c:pt idx="8">
                  <c:v>14</c:v>
                </c:pt>
                <c:pt idx="9">
                  <c:v>0</c:v>
                </c:pt>
                <c:pt idx="10">
                  <c:v>26</c:v>
                </c:pt>
                <c:pt idx="11">
                  <c:v>10</c:v>
                </c:pt>
                <c:pt idx="12">
                  <c:v>13</c:v>
                </c:pt>
                <c:pt idx="13">
                  <c:v>4</c:v>
                </c:pt>
                <c:pt idx="14">
                  <c:v>5</c:v>
                </c:pt>
                <c:pt idx="15">
                  <c:v>14</c:v>
                </c:pt>
                <c:pt idx="16">
                  <c:v>14</c:v>
                </c:pt>
                <c:pt idx="17">
                  <c:v>3</c:v>
                </c:pt>
                <c:pt idx="18">
                  <c:v>69</c:v>
                </c:pt>
                <c:pt idx="19">
                  <c:v>12</c:v>
                </c:pt>
                <c:pt idx="20">
                  <c:v>42</c:v>
                </c:pt>
                <c:pt idx="21">
                  <c:v>10</c:v>
                </c:pt>
                <c:pt idx="22">
                  <c:v>18</c:v>
                </c:pt>
                <c:pt idx="23">
                  <c:v>41</c:v>
                </c:pt>
                <c:pt idx="24">
                  <c:v>38</c:v>
                </c:pt>
                <c:pt idx="25">
                  <c:v>42</c:v>
                </c:pt>
                <c:pt idx="26">
                  <c:v>11</c:v>
                </c:pt>
                <c:pt idx="27">
                  <c:v>19</c:v>
                </c:pt>
                <c:pt idx="28">
                  <c:v>17</c:v>
                </c:pt>
                <c:pt idx="29">
                  <c:v>23</c:v>
                </c:pt>
                <c:pt idx="30">
                  <c:v>17</c:v>
                </c:pt>
                <c:pt idx="31">
                  <c:v>48</c:v>
                </c:pt>
                <c:pt idx="32">
                  <c:v>14</c:v>
                </c:pt>
                <c:pt idx="33">
                  <c:v>22</c:v>
                </c:pt>
                <c:pt idx="34">
                  <c:v>22</c:v>
                </c:pt>
                <c:pt idx="35">
                  <c:v>19</c:v>
                </c:pt>
                <c:pt idx="36">
                  <c:v>34</c:v>
                </c:pt>
                <c:pt idx="37">
                  <c:v>0</c:v>
                </c:pt>
                <c:pt idx="38">
                  <c:v>17</c:v>
                </c:pt>
                <c:pt idx="39">
                  <c:v>13</c:v>
                </c:pt>
                <c:pt idx="40">
                  <c:v>13</c:v>
                </c:pt>
                <c:pt idx="41">
                  <c:v>21</c:v>
                </c:pt>
                <c:pt idx="42">
                  <c:v>17</c:v>
                </c:pt>
                <c:pt idx="43">
                  <c:v>10</c:v>
                </c:pt>
                <c:pt idx="44">
                  <c:v>13</c:v>
                </c:pt>
                <c:pt idx="45">
                  <c:v>26</c:v>
                </c:pt>
                <c:pt idx="46">
                  <c:v>35</c:v>
                </c:pt>
                <c:pt idx="47">
                  <c:v>13</c:v>
                </c:pt>
                <c:pt idx="48">
                  <c:v>28</c:v>
                </c:pt>
                <c:pt idx="49">
                  <c:v>24</c:v>
                </c:pt>
                <c:pt idx="50">
                  <c:v>11</c:v>
                </c:pt>
                <c:pt idx="51">
                  <c:v>25</c:v>
                </c:pt>
                <c:pt idx="52">
                  <c:v>71</c:v>
                </c:pt>
                <c:pt idx="53">
                  <c:v>14</c:v>
                </c:pt>
                <c:pt idx="54">
                  <c:v>21</c:v>
                </c:pt>
                <c:pt idx="55">
                  <c:v>7</c:v>
                </c:pt>
                <c:pt idx="56">
                  <c:v>38</c:v>
                </c:pt>
                <c:pt idx="57">
                  <c:v>29</c:v>
                </c:pt>
                <c:pt idx="58">
                  <c:v>6</c:v>
                </c:pt>
                <c:pt idx="59">
                  <c:v>21</c:v>
                </c:pt>
                <c:pt idx="60">
                  <c:v>78</c:v>
                </c:pt>
                <c:pt idx="61">
                  <c:v>27</c:v>
                </c:pt>
                <c:pt idx="62">
                  <c:v>27</c:v>
                </c:pt>
                <c:pt idx="63">
                  <c:v>43</c:v>
                </c:pt>
                <c:pt idx="64">
                  <c:v>37</c:v>
                </c:pt>
                <c:pt idx="65">
                  <c:v>15</c:v>
                </c:pt>
                <c:pt idx="66">
                  <c:v>38</c:v>
                </c:pt>
                <c:pt idx="67">
                  <c:v>30</c:v>
                </c:pt>
                <c:pt idx="68">
                  <c:v>35</c:v>
                </c:pt>
                <c:pt idx="69">
                  <c:v>52</c:v>
                </c:pt>
                <c:pt idx="70">
                  <c:v>74</c:v>
                </c:pt>
                <c:pt idx="71">
                  <c:v>68</c:v>
                </c:pt>
                <c:pt idx="72">
                  <c:v>60</c:v>
                </c:pt>
                <c:pt idx="73">
                  <c:v>26</c:v>
                </c:pt>
                <c:pt idx="74">
                  <c:v>69</c:v>
                </c:pt>
                <c:pt idx="75">
                  <c:v>28</c:v>
                </c:pt>
                <c:pt idx="76">
                  <c:v>26</c:v>
                </c:pt>
                <c:pt idx="77">
                  <c:v>28</c:v>
                </c:pt>
                <c:pt idx="78">
                  <c:v>37</c:v>
                </c:pt>
                <c:pt idx="79">
                  <c:v>38</c:v>
                </c:pt>
                <c:pt idx="80">
                  <c:v>33</c:v>
                </c:pt>
                <c:pt idx="81">
                  <c:v>25</c:v>
                </c:pt>
                <c:pt idx="82">
                  <c:v>23</c:v>
                </c:pt>
                <c:pt idx="83">
                  <c:v>38</c:v>
                </c:pt>
                <c:pt idx="84">
                  <c:v>73</c:v>
                </c:pt>
                <c:pt idx="85">
                  <c:v>0</c:v>
                </c:pt>
                <c:pt idx="86">
                  <c:v>41</c:v>
                </c:pt>
                <c:pt idx="87">
                  <c:v>78</c:v>
                </c:pt>
                <c:pt idx="88">
                  <c:v>187</c:v>
                </c:pt>
                <c:pt idx="89">
                  <c:v>90</c:v>
                </c:pt>
                <c:pt idx="90">
                  <c:v>95</c:v>
                </c:pt>
                <c:pt idx="91">
                  <c:v>0</c:v>
                </c:pt>
                <c:pt idx="92">
                  <c:v>132</c:v>
                </c:pt>
                <c:pt idx="93">
                  <c:v>192</c:v>
                </c:pt>
                <c:pt idx="94">
                  <c:v>375</c:v>
                </c:pt>
                <c:pt idx="95">
                  <c:v>0</c:v>
                </c:pt>
                <c:pt idx="96">
                  <c:v>370</c:v>
                </c:pt>
                <c:pt idx="97">
                  <c:v>228</c:v>
                </c:pt>
                <c:pt idx="98">
                  <c:v>250</c:v>
                </c:pt>
                <c:pt idx="99">
                  <c:v>242</c:v>
                </c:pt>
                <c:pt idx="100">
                  <c:v>67</c:v>
                </c:pt>
                <c:pt idx="101">
                  <c:v>504</c:v>
                </c:pt>
                <c:pt idx="102">
                  <c:v>279</c:v>
                </c:pt>
                <c:pt idx="103">
                  <c:v>210</c:v>
                </c:pt>
                <c:pt idx="104">
                  <c:v>755</c:v>
                </c:pt>
                <c:pt idx="105">
                  <c:v>506</c:v>
                </c:pt>
                <c:pt idx="106">
                  <c:v>111</c:v>
                </c:pt>
                <c:pt idx="107">
                  <c:v>216</c:v>
                </c:pt>
                <c:pt idx="108">
                  <c:v>283</c:v>
                </c:pt>
                <c:pt idx="109">
                  <c:v>764</c:v>
                </c:pt>
                <c:pt idx="110">
                  <c:v>138</c:v>
                </c:pt>
                <c:pt idx="111">
                  <c:v>568</c:v>
                </c:pt>
                <c:pt idx="112">
                  <c:v>511</c:v>
                </c:pt>
                <c:pt idx="113">
                  <c:v>552</c:v>
                </c:pt>
                <c:pt idx="114">
                  <c:v>500</c:v>
                </c:pt>
                <c:pt idx="115">
                  <c:v>707</c:v>
                </c:pt>
                <c:pt idx="116">
                  <c:v>327</c:v>
                </c:pt>
                <c:pt idx="117">
                  <c:v>0</c:v>
                </c:pt>
                <c:pt idx="118">
                  <c:v>838</c:v>
                </c:pt>
                <c:pt idx="119">
                  <c:v>216</c:v>
                </c:pt>
                <c:pt idx="120">
                  <c:v>603</c:v>
                </c:pt>
                <c:pt idx="121">
                  <c:v>11505</c:v>
                </c:pt>
                <c:pt idx="122">
                  <c:v>2537</c:v>
                </c:pt>
                <c:pt idx="123">
                  <c:v>0</c:v>
                </c:pt>
                <c:pt idx="124">
                  <c:v>1108</c:v>
                </c:pt>
                <c:pt idx="125">
                  <c:v>729</c:v>
                </c:pt>
                <c:pt idx="126">
                  <c:v>2267</c:v>
                </c:pt>
                <c:pt idx="127">
                  <c:v>0</c:v>
                </c:pt>
                <c:pt idx="128">
                  <c:v>877</c:v>
                </c:pt>
                <c:pt idx="129">
                  <c:v>689</c:v>
                </c:pt>
                <c:pt idx="130">
                  <c:v>483</c:v>
                </c:pt>
                <c:pt idx="131">
                  <c:v>548</c:v>
                </c:pt>
                <c:pt idx="132">
                  <c:v>748</c:v>
                </c:pt>
                <c:pt idx="133">
                  <c:v>631</c:v>
                </c:pt>
                <c:pt idx="134">
                  <c:v>582</c:v>
                </c:pt>
                <c:pt idx="135">
                  <c:v>494</c:v>
                </c:pt>
                <c:pt idx="136">
                  <c:v>420</c:v>
                </c:pt>
                <c:pt idx="137">
                  <c:v>410</c:v>
                </c:pt>
                <c:pt idx="138">
                  <c:v>412</c:v>
                </c:pt>
                <c:pt idx="139">
                  <c:v>569</c:v>
                </c:pt>
                <c:pt idx="140">
                  <c:v>549</c:v>
                </c:pt>
                <c:pt idx="141">
                  <c:v>503</c:v>
                </c:pt>
                <c:pt idx="142">
                  <c:v>409</c:v>
                </c:pt>
                <c:pt idx="143">
                  <c:v>348</c:v>
                </c:pt>
                <c:pt idx="144">
                  <c:v>166</c:v>
                </c:pt>
                <c:pt idx="145">
                  <c:v>370</c:v>
                </c:pt>
                <c:pt idx="146">
                  <c:v>304</c:v>
                </c:pt>
                <c:pt idx="147">
                  <c:v>310</c:v>
                </c:pt>
                <c:pt idx="148">
                  <c:v>304</c:v>
                </c:pt>
                <c:pt idx="149">
                  <c:v>272</c:v>
                </c:pt>
                <c:pt idx="150">
                  <c:v>211</c:v>
                </c:pt>
                <c:pt idx="151">
                  <c:v>135</c:v>
                </c:pt>
                <c:pt idx="152">
                  <c:v>155</c:v>
                </c:pt>
                <c:pt idx="153">
                  <c:v>179</c:v>
                </c:pt>
                <c:pt idx="154">
                  <c:v>182</c:v>
                </c:pt>
                <c:pt idx="155">
                  <c:v>196</c:v>
                </c:pt>
                <c:pt idx="156">
                  <c:v>186</c:v>
                </c:pt>
                <c:pt idx="157">
                  <c:v>134</c:v>
                </c:pt>
                <c:pt idx="158">
                  <c:v>103</c:v>
                </c:pt>
                <c:pt idx="159">
                  <c:v>119</c:v>
                </c:pt>
                <c:pt idx="160">
                  <c:v>113</c:v>
                </c:pt>
                <c:pt idx="161">
                  <c:v>101</c:v>
                </c:pt>
                <c:pt idx="162">
                  <c:v>128</c:v>
                </c:pt>
                <c:pt idx="163">
                  <c:v>125</c:v>
                </c:pt>
                <c:pt idx="164">
                  <c:v>108</c:v>
                </c:pt>
                <c:pt idx="165">
                  <c:v>78</c:v>
                </c:pt>
                <c:pt idx="166">
                  <c:v>60</c:v>
                </c:pt>
                <c:pt idx="167">
                  <c:v>78</c:v>
                </c:pt>
                <c:pt idx="168">
                  <c:v>99</c:v>
                </c:pt>
                <c:pt idx="169">
                  <c:v>64</c:v>
                </c:pt>
                <c:pt idx="170">
                  <c:v>94</c:v>
                </c:pt>
                <c:pt idx="171">
                  <c:v>110</c:v>
                </c:pt>
                <c:pt idx="172">
                  <c:v>55</c:v>
                </c:pt>
                <c:pt idx="173">
                  <c:v>29</c:v>
                </c:pt>
                <c:pt idx="174">
                  <c:v>126</c:v>
                </c:pt>
                <c:pt idx="175">
                  <c:v>71</c:v>
                </c:pt>
                <c:pt idx="176">
                  <c:v>77</c:v>
                </c:pt>
                <c:pt idx="177">
                  <c:v>67</c:v>
                </c:pt>
                <c:pt idx="178">
                  <c:v>53</c:v>
                </c:pt>
                <c:pt idx="179">
                  <c:v>47</c:v>
                </c:pt>
                <c:pt idx="180">
                  <c:v>71</c:v>
                </c:pt>
                <c:pt idx="181">
                  <c:v>73</c:v>
                </c:pt>
                <c:pt idx="182">
                  <c:v>81</c:v>
                </c:pt>
                <c:pt idx="183">
                  <c:v>91</c:v>
                </c:pt>
                <c:pt idx="184">
                  <c:v>91</c:v>
                </c:pt>
                <c:pt idx="185">
                  <c:v>0</c:v>
                </c:pt>
                <c:pt idx="186">
                  <c:v>136</c:v>
                </c:pt>
                <c:pt idx="187">
                  <c:v>71</c:v>
                </c:pt>
                <c:pt idx="188">
                  <c:v>88</c:v>
                </c:pt>
                <c:pt idx="189">
                  <c:v>127</c:v>
                </c:pt>
                <c:pt idx="190">
                  <c:v>175</c:v>
                </c:pt>
                <c:pt idx="191">
                  <c:v>158</c:v>
                </c:pt>
                <c:pt idx="192">
                  <c:v>161</c:v>
                </c:pt>
                <c:pt idx="193">
                  <c:v>104</c:v>
                </c:pt>
                <c:pt idx="194">
                  <c:v>167</c:v>
                </c:pt>
                <c:pt idx="195">
                  <c:v>147</c:v>
                </c:pt>
                <c:pt idx="196">
                  <c:v>172</c:v>
                </c:pt>
                <c:pt idx="197">
                  <c:v>215</c:v>
                </c:pt>
                <c:pt idx="198">
                  <c:v>128</c:v>
                </c:pt>
                <c:pt idx="199">
                  <c:v>244</c:v>
                </c:pt>
                <c:pt idx="200">
                  <c:v>207</c:v>
                </c:pt>
                <c:pt idx="201">
                  <c:v>164</c:v>
                </c:pt>
                <c:pt idx="202">
                  <c:v>298</c:v>
                </c:pt>
                <c:pt idx="203">
                  <c:v>245</c:v>
                </c:pt>
                <c:pt idx="204">
                  <c:v>275</c:v>
                </c:pt>
                <c:pt idx="205">
                  <c:v>307</c:v>
                </c:pt>
                <c:pt idx="206">
                  <c:v>306</c:v>
                </c:pt>
                <c:pt idx="207">
                  <c:v>298</c:v>
                </c:pt>
                <c:pt idx="208">
                  <c:v>343</c:v>
                </c:pt>
                <c:pt idx="209">
                  <c:v>330</c:v>
                </c:pt>
                <c:pt idx="210">
                  <c:v>388</c:v>
                </c:pt>
                <c:pt idx="211">
                  <c:v>431</c:v>
                </c:pt>
                <c:pt idx="212">
                  <c:v>470</c:v>
                </c:pt>
                <c:pt idx="213">
                  <c:v>554</c:v>
                </c:pt>
                <c:pt idx="214">
                  <c:v>482</c:v>
                </c:pt>
                <c:pt idx="215">
                  <c:v>384</c:v>
                </c:pt>
                <c:pt idx="216">
                  <c:v>549</c:v>
                </c:pt>
                <c:pt idx="217">
                  <c:v>547</c:v>
                </c:pt>
                <c:pt idx="218">
                  <c:v>582</c:v>
                </c:pt>
                <c:pt idx="219">
                  <c:v>556</c:v>
                </c:pt>
                <c:pt idx="220">
                  <c:v>606</c:v>
                </c:pt>
                <c:pt idx="221">
                  <c:v>420</c:v>
                </c:pt>
                <c:pt idx="222">
                  <c:v>568</c:v>
                </c:pt>
                <c:pt idx="223">
                  <c:v>538</c:v>
                </c:pt>
                <c:pt idx="224">
                  <c:v>522</c:v>
                </c:pt>
                <c:pt idx="225">
                  <c:v>596</c:v>
                </c:pt>
                <c:pt idx="226">
                  <c:v>484</c:v>
                </c:pt>
                <c:pt idx="227">
                  <c:v>0</c:v>
                </c:pt>
                <c:pt idx="228">
                  <c:v>1001</c:v>
                </c:pt>
                <c:pt idx="229">
                  <c:v>895</c:v>
                </c:pt>
                <c:pt idx="230">
                  <c:v>535</c:v>
                </c:pt>
                <c:pt idx="231">
                  <c:v>0</c:v>
                </c:pt>
                <c:pt idx="232">
                  <c:v>439</c:v>
                </c:pt>
                <c:pt idx="233">
                  <c:v>556</c:v>
                </c:pt>
                <c:pt idx="234">
                  <c:v>515</c:v>
                </c:pt>
                <c:pt idx="235">
                  <c:v>571</c:v>
                </c:pt>
                <c:pt idx="236">
                  <c:v>970</c:v>
                </c:pt>
                <c:pt idx="237">
                  <c:v>0</c:v>
                </c:pt>
                <c:pt idx="238">
                  <c:v>527</c:v>
                </c:pt>
                <c:pt idx="239">
                  <c:v>567</c:v>
                </c:pt>
                <c:pt idx="240">
                  <c:v>499</c:v>
                </c:pt>
                <c:pt idx="241">
                  <c:v>1030</c:v>
                </c:pt>
                <c:pt idx="242">
                  <c:v>0</c:v>
                </c:pt>
                <c:pt idx="243">
                  <c:v>486</c:v>
                </c:pt>
                <c:pt idx="244">
                  <c:v>425</c:v>
                </c:pt>
                <c:pt idx="245">
                  <c:v>422</c:v>
                </c:pt>
                <c:pt idx="246">
                  <c:v>386</c:v>
                </c:pt>
                <c:pt idx="247">
                  <c:v>447</c:v>
                </c:pt>
                <c:pt idx="248">
                  <c:v>432</c:v>
                </c:pt>
                <c:pt idx="249">
                  <c:v>304</c:v>
                </c:pt>
                <c:pt idx="250">
                  <c:v>481</c:v>
                </c:pt>
                <c:pt idx="251">
                  <c:v>805</c:v>
                </c:pt>
                <c:pt idx="252">
                  <c:v>377</c:v>
                </c:pt>
                <c:pt idx="253">
                  <c:v>0</c:v>
                </c:pt>
                <c:pt idx="254">
                  <c:v>423</c:v>
                </c:pt>
                <c:pt idx="255">
                  <c:v>836</c:v>
                </c:pt>
                <c:pt idx="256">
                  <c:v>371</c:v>
                </c:pt>
                <c:pt idx="257">
                  <c:v>0</c:v>
                </c:pt>
                <c:pt idx="258">
                  <c:v>335</c:v>
                </c:pt>
                <c:pt idx="259">
                  <c:v>420</c:v>
                </c:pt>
                <c:pt idx="260">
                  <c:v>440</c:v>
                </c:pt>
                <c:pt idx="261">
                  <c:v>401</c:v>
                </c:pt>
                <c:pt idx="262">
                  <c:v>621</c:v>
                </c:pt>
                <c:pt idx="263">
                  <c:v>0</c:v>
                </c:pt>
                <c:pt idx="264">
                  <c:v>295</c:v>
                </c:pt>
                <c:pt idx="265">
                  <c:v>322</c:v>
                </c:pt>
                <c:pt idx="266">
                  <c:v>379</c:v>
                </c:pt>
                <c:pt idx="267">
                  <c:v>668</c:v>
                </c:pt>
                <c:pt idx="268">
                  <c:v>0</c:v>
                </c:pt>
                <c:pt idx="269">
                  <c:v>297</c:v>
                </c:pt>
                <c:pt idx="270">
                  <c:v>318</c:v>
                </c:pt>
                <c:pt idx="271">
                  <c:v>477</c:v>
                </c:pt>
                <c:pt idx="272">
                  <c:v>0</c:v>
                </c:pt>
                <c:pt idx="273">
                  <c:v>264</c:v>
                </c:pt>
                <c:pt idx="274">
                  <c:v>264</c:v>
                </c:pt>
                <c:pt idx="275">
                  <c:v>232</c:v>
                </c:pt>
                <c:pt idx="276">
                  <c:v>343</c:v>
                </c:pt>
                <c:pt idx="277">
                  <c:v>0</c:v>
                </c:pt>
                <c:pt idx="278">
                  <c:v>175</c:v>
                </c:pt>
                <c:pt idx="279">
                  <c:v>230</c:v>
                </c:pt>
                <c:pt idx="280">
                  <c:v>186</c:v>
                </c:pt>
                <c:pt idx="281">
                  <c:v>180</c:v>
                </c:pt>
                <c:pt idx="282">
                  <c:v>157</c:v>
                </c:pt>
                <c:pt idx="283">
                  <c:v>191</c:v>
                </c:pt>
                <c:pt idx="284">
                  <c:v>162</c:v>
                </c:pt>
                <c:pt idx="285">
                  <c:v>119</c:v>
                </c:pt>
                <c:pt idx="286">
                  <c:v>189</c:v>
                </c:pt>
                <c:pt idx="287">
                  <c:v>191</c:v>
                </c:pt>
                <c:pt idx="288">
                  <c:v>122</c:v>
                </c:pt>
                <c:pt idx="289">
                  <c:v>58</c:v>
                </c:pt>
                <c:pt idx="290">
                  <c:v>174</c:v>
                </c:pt>
                <c:pt idx="291">
                  <c:v>0</c:v>
                </c:pt>
                <c:pt idx="292">
                  <c:v>124</c:v>
                </c:pt>
                <c:pt idx="293">
                  <c:v>144</c:v>
                </c:pt>
                <c:pt idx="294">
                  <c:v>170</c:v>
                </c:pt>
                <c:pt idx="295">
                  <c:v>165</c:v>
                </c:pt>
                <c:pt idx="296">
                  <c:v>147</c:v>
                </c:pt>
                <c:pt idx="297">
                  <c:v>135</c:v>
                </c:pt>
                <c:pt idx="298">
                  <c:v>107</c:v>
                </c:pt>
                <c:pt idx="299">
                  <c:v>207</c:v>
                </c:pt>
                <c:pt idx="300">
                  <c:v>0</c:v>
                </c:pt>
                <c:pt idx="301">
                  <c:v>136</c:v>
                </c:pt>
                <c:pt idx="302">
                  <c:v>263</c:v>
                </c:pt>
                <c:pt idx="303">
                  <c:v>123</c:v>
                </c:pt>
                <c:pt idx="304">
                  <c:v>69</c:v>
                </c:pt>
                <c:pt idx="305">
                  <c:v>0</c:v>
                </c:pt>
                <c:pt idx="306">
                  <c:v>252</c:v>
                </c:pt>
                <c:pt idx="307">
                  <c:v>0</c:v>
                </c:pt>
                <c:pt idx="308">
                  <c:v>155</c:v>
                </c:pt>
                <c:pt idx="309">
                  <c:v>211</c:v>
                </c:pt>
                <c:pt idx="310">
                  <c:v>0</c:v>
                </c:pt>
                <c:pt idx="311">
                  <c:v>104</c:v>
                </c:pt>
                <c:pt idx="312">
                  <c:v>168</c:v>
                </c:pt>
                <c:pt idx="313">
                  <c:v>107</c:v>
                </c:pt>
                <c:pt idx="314">
                  <c:v>128</c:v>
                </c:pt>
                <c:pt idx="315">
                  <c:v>0</c:v>
                </c:pt>
                <c:pt idx="316">
                  <c:v>74</c:v>
                </c:pt>
                <c:pt idx="317">
                  <c:v>152</c:v>
                </c:pt>
                <c:pt idx="318">
                  <c:v>59</c:v>
                </c:pt>
                <c:pt idx="319">
                  <c:v>0</c:v>
                </c:pt>
                <c:pt idx="320">
                  <c:v>58</c:v>
                </c:pt>
                <c:pt idx="321">
                  <c:v>186</c:v>
                </c:pt>
                <c:pt idx="322">
                  <c:v>88</c:v>
                </c:pt>
                <c:pt idx="323">
                  <c:v>0</c:v>
                </c:pt>
                <c:pt idx="324">
                  <c:v>72</c:v>
                </c:pt>
                <c:pt idx="325">
                  <c:v>79</c:v>
                </c:pt>
                <c:pt idx="326">
                  <c:v>42</c:v>
                </c:pt>
                <c:pt idx="327">
                  <c:v>58</c:v>
                </c:pt>
                <c:pt idx="328">
                  <c:v>82</c:v>
                </c:pt>
                <c:pt idx="329">
                  <c:v>75</c:v>
                </c:pt>
                <c:pt idx="330">
                  <c:v>70</c:v>
                </c:pt>
                <c:pt idx="331">
                  <c:v>43</c:v>
                </c:pt>
                <c:pt idx="332">
                  <c:v>34</c:v>
                </c:pt>
                <c:pt idx="333">
                  <c:v>41</c:v>
                </c:pt>
                <c:pt idx="334">
                  <c:v>48</c:v>
                </c:pt>
                <c:pt idx="335">
                  <c:v>125</c:v>
                </c:pt>
                <c:pt idx="336">
                  <c:v>0</c:v>
                </c:pt>
                <c:pt idx="337">
                  <c:v>142</c:v>
                </c:pt>
                <c:pt idx="338">
                  <c:v>0</c:v>
                </c:pt>
                <c:pt idx="339">
                  <c:v>98</c:v>
                </c:pt>
                <c:pt idx="340">
                  <c:v>0</c:v>
                </c:pt>
                <c:pt idx="341">
                  <c:v>72</c:v>
                </c:pt>
                <c:pt idx="342">
                  <c:v>24</c:v>
                </c:pt>
                <c:pt idx="343">
                  <c:v>66</c:v>
                </c:pt>
                <c:pt idx="344">
                  <c:v>51</c:v>
                </c:pt>
                <c:pt idx="345">
                  <c:v>43</c:v>
                </c:pt>
                <c:pt idx="346">
                  <c:v>66</c:v>
                </c:pt>
                <c:pt idx="347">
                  <c:v>57</c:v>
                </c:pt>
                <c:pt idx="348">
                  <c:v>48</c:v>
                </c:pt>
                <c:pt idx="349">
                  <c:v>54</c:v>
                </c:pt>
                <c:pt idx="350">
                  <c:v>0</c:v>
                </c:pt>
                <c:pt idx="351">
                  <c:v>41</c:v>
                </c:pt>
                <c:pt idx="352">
                  <c:v>55</c:v>
                </c:pt>
                <c:pt idx="353">
                  <c:v>44</c:v>
                </c:pt>
                <c:pt idx="354">
                  <c:v>33</c:v>
                </c:pt>
                <c:pt idx="355">
                  <c:v>57</c:v>
                </c:pt>
                <c:pt idx="356">
                  <c:v>0</c:v>
                </c:pt>
                <c:pt idx="357">
                  <c:v>115</c:v>
                </c:pt>
                <c:pt idx="358">
                  <c:v>63</c:v>
                </c:pt>
                <c:pt idx="359">
                  <c:v>0</c:v>
                </c:pt>
                <c:pt idx="360">
                  <c:v>32</c:v>
                </c:pt>
                <c:pt idx="361">
                  <c:v>67</c:v>
                </c:pt>
                <c:pt idx="362">
                  <c:v>128</c:v>
                </c:pt>
                <c:pt idx="363">
                  <c:v>98</c:v>
                </c:pt>
                <c:pt idx="364">
                  <c:v>0</c:v>
                </c:pt>
                <c:pt idx="365">
                  <c:v>96</c:v>
                </c:pt>
                <c:pt idx="366">
                  <c:v>150</c:v>
                </c:pt>
                <c:pt idx="367">
                  <c:v>0</c:v>
                </c:pt>
                <c:pt idx="368">
                  <c:v>73</c:v>
                </c:pt>
                <c:pt idx="369">
                  <c:v>190</c:v>
                </c:pt>
                <c:pt idx="370">
                  <c:v>106</c:v>
                </c:pt>
                <c:pt idx="371">
                  <c:v>0</c:v>
                </c:pt>
                <c:pt idx="372">
                  <c:v>100</c:v>
                </c:pt>
                <c:pt idx="373">
                  <c:v>88</c:v>
                </c:pt>
                <c:pt idx="374">
                  <c:v>146</c:v>
                </c:pt>
                <c:pt idx="375">
                  <c:v>71</c:v>
                </c:pt>
                <c:pt idx="376">
                  <c:v>113</c:v>
                </c:pt>
                <c:pt idx="377">
                  <c:v>262</c:v>
                </c:pt>
                <c:pt idx="378">
                  <c:v>0</c:v>
                </c:pt>
                <c:pt idx="379">
                  <c:v>162</c:v>
                </c:pt>
                <c:pt idx="380">
                  <c:v>142</c:v>
                </c:pt>
                <c:pt idx="381">
                  <c:v>172</c:v>
                </c:pt>
                <c:pt idx="382">
                  <c:v>139</c:v>
                </c:pt>
                <c:pt idx="383">
                  <c:v>124</c:v>
                </c:pt>
                <c:pt idx="384">
                  <c:v>161</c:v>
                </c:pt>
                <c:pt idx="385">
                  <c:v>222</c:v>
                </c:pt>
                <c:pt idx="386">
                  <c:v>151</c:v>
                </c:pt>
                <c:pt idx="387">
                  <c:v>208</c:v>
                </c:pt>
                <c:pt idx="388">
                  <c:v>208</c:v>
                </c:pt>
                <c:pt idx="389">
                  <c:v>145</c:v>
                </c:pt>
                <c:pt idx="390">
                  <c:v>227</c:v>
                </c:pt>
                <c:pt idx="391">
                  <c:v>240</c:v>
                </c:pt>
                <c:pt idx="392">
                  <c:v>305</c:v>
                </c:pt>
                <c:pt idx="393">
                  <c:v>230</c:v>
                </c:pt>
                <c:pt idx="394">
                  <c:v>265</c:v>
                </c:pt>
                <c:pt idx="395">
                  <c:v>244</c:v>
                </c:pt>
                <c:pt idx="396">
                  <c:v>212</c:v>
                </c:pt>
                <c:pt idx="397">
                  <c:v>225</c:v>
                </c:pt>
                <c:pt idx="398">
                  <c:v>306</c:v>
                </c:pt>
                <c:pt idx="399">
                  <c:v>380</c:v>
                </c:pt>
                <c:pt idx="400">
                  <c:v>272</c:v>
                </c:pt>
                <c:pt idx="401">
                  <c:v>325</c:v>
                </c:pt>
                <c:pt idx="402">
                  <c:v>228</c:v>
                </c:pt>
                <c:pt idx="403">
                  <c:v>199</c:v>
                </c:pt>
                <c:pt idx="404">
                  <c:v>247</c:v>
                </c:pt>
                <c:pt idx="405">
                  <c:v>322</c:v>
                </c:pt>
                <c:pt idx="406">
                  <c:v>345</c:v>
                </c:pt>
                <c:pt idx="407">
                  <c:v>331</c:v>
                </c:pt>
                <c:pt idx="408">
                  <c:v>477</c:v>
                </c:pt>
                <c:pt idx="409">
                  <c:v>308</c:v>
                </c:pt>
                <c:pt idx="410">
                  <c:v>277</c:v>
                </c:pt>
                <c:pt idx="411">
                  <c:v>224</c:v>
                </c:pt>
                <c:pt idx="412">
                  <c:v>397</c:v>
                </c:pt>
                <c:pt idx="413">
                  <c:v>320</c:v>
                </c:pt>
                <c:pt idx="414">
                  <c:v>385</c:v>
                </c:pt>
                <c:pt idx="415">
                  <c:v>416</c:v>
                </c:pt>
                <c:pt idx="416">
                  <c:v>321</c:v>
                </c:pt>
                <c:pt idx="417">
                  <c:v>254</c:v>
                </c:pt>
                <c:pt idx="418">
                  <c:v>379</c:v>
                </c:pt>
                <c:pt idx="419">
                  <c:v>283</c:v>
                </c:pt>
                <c:pt idx="420">
                  <c:v>329</c:v>
                </c:pt>
                <c:pt idx="421">
                  <c:v>200</c:v>
                </c:pt>
                <c:pt idx="422">
                  <c:v>404</c:v>
                </c:pt>
                <c:pt idx="423">
                  <c:v>224</c:v>
                </c:pt>
                <c:pt idx="424">
                  <c:v>259</c:v>
                </c:pt>
                <c:pt idx="425">
                  <c:v>234</c:v>
                </c:pt>
                <c:pt idx="426">
                  <c:v>253</c:v>
                </c:pt>
                <c:pt idx="427">
                  <c:v>361</c:v>
                </c:pt>
                <c:pt idx="428">
                  <c:v>298</c:v>
                </c:pt>
                <c:pt idx="429">
                  <c:v>308</c:v>
                </c:pt>
                <c:pt idx="430">
                  <c:v>325</c:v>
                </c:pt>
                <c:pt idx="431">
                  <c:v>191</c:v>
                </c:pt>
                <c:pt idx="432">
                  <c:v>298</c:v>
                </c:pt>
                <c:pt idx="433">
                  <c:v>207</c:v>
                </c:pt>
                <c:pt idx="434">
                  <c:v>376</c:v>
                </c:pt>
                <c:pt idx="435">
                  <c:v>283</c:v>
                </c:pt>
                <c:pt idx="436">
                  <c:v>356</c:v>
                </c:pt>
                <c:pt idx="437">
                  <c:v>333</c:v>
                </c:pt>
                <c:pt idx="438">
                  <c:v>174</c:v>
                </c:pt>
                <c:pt idx="439">
                  <c:v>382</c:v>
                </c:pt>
                <c:pt idx="440">
                  <c:v>358</c:v>
                </c:pt>
                <c:pt idx="441">
                  <c:v>371</c:v>
                </c:pt>
                <c:pt idx="442">
                  <c:v>383</c:v>
                </c:pt>
                <c:pt idx="443">
                  <c:v>413</c:v>
                </c:pt>
                <c:pt idx="444">
                  <c:v>337</c:v>
                </c:pt>
                <c:pt idx="445">
                  <c:v>362</c:v>
                </c:pt>
                <c:pt idx="446">
                  <c:v>379</c:v>
                </c:pt>
                <c:pt idx="447">
                  <c:v>459</c:v>
                </c:pt>
                <c:pt idx="448">
                  <c:v>494</c:v>
                </c:pt>
                <c:pt idx="449">
                  <c:v>526</c:v>
                </c:pt>
                <c:pt idx="450">
                  <c:v>619</c:v>
                </c:pt>
                <c:pt idx="451">
                  <c:v>558</c:v>
                </c:pt>
                <c:pt idx="452">
                  <c:v>459</c:v>
                </c:pt>
                <c:pt idx="453">
                  <c:v>514</c:v>
                </c:pt>
                <c:pt idx="454">
                  <c:v>647</c:v>
                </c:pt>
                <c:pt idx="455">
                  <c:v>787</c:v>
                </c:pt>
                <c:pt idx="456">
                  <c:v>653</c:v>
                </c:pt>
                <c:pt idx="457">
                  <c:v>870</c:v>
                </c:pt>
                <c:pt idx="458">
                  <c:v>730</c:v>
                </c:pt>
                <c:pt idx="459">
                  <c:v>585</c:v>
                </c:pt>
                <c:pt idx="460">
                  <c:v>931</c:v>
                </c:pt>
                <c:pt idx="461">
                  <c:v>738</c:v>
                </c:pt>
                <c:pt idx="462">
                  <c:v>822</c:v>
                </c:pt>
                <c:pt idx="463">
                  <c:v>875</c:v>
                </c:pt>
                <c:pt idx="464">
                  <c:v>892</c:v>
                </c:pt>
                <c:pt idx="465">
                  <c:v>992</c:v>
                </c:pt>
                <c:pt idx="466">
                  <c:v>1081</c:v>
                </c:pt>
                <c:pt idx="467">
                  <c:v>1092</c:v>
                </c:pt>
                <c:pt idx="468">
                  <c:v>1965</c:v>
                </c:pt>
                <c:pt idx="469">
                  <c:v>1392</c:v>
                </c:pt>
                <c:pt idx="470">
                  <c:v>1485</c:v>
                </c:pt>
                <c:pt idx="471">
                  <c:v>1352</c:v>
                </c:pt>
                <c:pt idx="472">
                  <c:v>1401</c:v>
                </c:pt>
                <c:pt idx="473">
                  <c:v>1437</c:v>
                </c:pt>
                <c:pt idx="474">
                  <c:v>1233</c:v>
                </c:pt>
                <c:pt idx="475">
                  <c:v>1198</c:v>
                </c:pt>
                <c:pt idx="476">
                  <c:v>1238</c:v>
                </c:pt>
                <c:pt idx="477">
                  <c:v>1319</c:v>
                </c:pt>
                <c:pt idx="478">
                  <c:v>1295</c:v>
                </c:pt>
                <c:pt idx="479">
                  <c:v>1295</c:v>
                </c:pt>
                <c:pt idx="480">
                  <c:v>1330</c:v>
                </c:pt>
                <c:pt idx="481">
                  <c:v>1292</c:v>
                </c:pt>
                <c:pt idx="482">
                  <c:v>1398</c:v>
                </c:pt>
                <c:pt idx="483">
                  <c:v>1290</c:v>
                </c:pt>
                <c:pt idx="484">
                  <c:v>1334</c:v>
                </c:pt>
                <c:pt idx="485">
                  <c:v>1364</c:v>
                </c:pt>
                <c:pt idx="486">
                  <c:v>1373</c:v>
                </c:pt>
                <c:pt idx="487">
                  <c:v>1287</c:v>
                </c:pt>
                <c:pt idx="488">
                  <c:v>1291</c:v>
                </c:pt>
                <c:pt idx="489">
                  <c:v>1102</c:v>
                </c:pt>
                <c:pt idx="490">
                  <c:v>1169</c:v>
                </c:pt>
                <c:pt idx="491">
                  <c:v>1127</c:v>
                </c:pt>
                <c:pt idx="492">
                  <c:v>1147</c:v>
                </c:pt>
                <c:pt idx="493">
                  <c:v>995</c:v>
                </c:pt>
                <c:pt idx="494">
                  <c:v>973</c:v>
                </c:pt>
                <c:pt idx="495">
                  <c:v>969</c:v>
                </c:pt>
                <c:pt idx="496">
                  <c:v>996</c:v>
                </c:pt>
                <c:pt idx="497">
                  <c:v>930</c:v>
                </c:pt>
                <c:pt idx="498">
                  <c:v>958</c:v>
                </c:pt>
                <c:pt idx="499">
                  <c:v>919</c:v>
                </c:pt>
                <c:pt idx="500">
                  <c:v>954</c:v>
                </c:pt>
                <c:pt idx="501">
                  <c:v>897</c:v>
                </c:pt>
                <c:pt idx="502">
                  <c:v>797</c:v>
                </c:pt>
                <c:pt idx="503">
                  <c:v>696</c:v>
                </c:pt>
                <c:pt idx="504">
                  <c:v>840</c:v>
                </c:pt>
                <c:pt idx="505">
                  <c:v>658</c:v>
                </c:pt>
                <c:pt idx="506">
                  <c:v>681</c:v>
                </c:pt>
                <c:pt idx="507">
                  <c:v>602</c:v>
                </c:pt>
                <c:pt idx="508">
                  <c:v>483</c:v>
                </c:pt>
                <c:pt idx="509">
                  <c:v>471</c:v>
                </c:pt>
                <c:pt idx="510">
                  <c:v>382</c:v>
                </c:pt>
                <c:pt idx="511">
                  <c:v>417</c:v>
                </c:pt>
                <c:pt idx="512">
                  <c:v>468</c:v>
                </c:pt>
                <c:pt idx="513">
                  <c:v>520</c:v>
                </c:pt>
                <c:pt idx="514">
                  <c:v>332</c:v>
                </c:pt>
                <c:pt idx="515">
                  <c:v>237</c:v>
                </c:pt>
                <c:pt idx="516">
                  <c:v>341</c:v>
                </c:pt>
                <c:pt idx="517">
                  <c:v>269</c:v>
                </c:pt>
                <c:pt idx="518">
                  <c:v>249</c:v>
                </c:pt>
                <c:pt idx="519">
                  <c:v>242</c:v>
                </c:pt>
                <c:pt idx="520">
                  <c:v>248</c:v>
                </c:pt>
                <c:pt idx="521">
                  <c:v>244</c:v>
                </c:pt>
                <c:pt idx="522">
                  <c:v>228</c:v>
                </c:pt>
                <c:pt idx="523">
                  <c:v>199</c:v>
                </c:pt>
                <c:pt idx="524">
                  <c:v>229</c:v>
                </c:pt>
                <c:pt idx="525">
                  <c:v>237</c:v>
                </c:pt>
                <c:pt idx="526">
                  <c:v>196</c:v>
                </c:pt>
                <c:pt idx="527">
                  <c:v>215</c:v>
                </c:pt>
                <c:pt idx="528">
                  <c:v>213</c:v>
                </c:pt>
                <c:pt idx="529">
                  <c:v>152</c:v>
                </c:pt>
                <c:pt idx="530">
                  <c:v>145</c:v>
                </c:pt>
                <c:pt idx="531">
                  <c:v>142</c:v>
                </c:pt>
                <c:pt idx="532">
                  <c:v>142</c:v>
                </c:pt>
                <c:pt idx="533">
                  <c:v>175</c:v>
                </c:pt>
                <c:pt idx="534">
                  <c:v>154</c:v>
                </c:pt>
                <c:pt idx="535">
                  <c:v>126</c:v>
                </c:pt>
                <c:pt idx="536">
                  <c:v>109</c:v>
                </c:pt>
                <c:pt idx="537">
                  <c:v>100</c:v>
                </c:pt>
                <c:pt idx="538">
                  <c:v>97</c:v>
                </c:pt>
                <c:pt idx="539">
                  <c:v>104</c:v>
                </c:pt>
                <c:pt idx="540">
                  <c:v>100</c:v>
                </c:pt>
                <c:pt idx="541">
                  <c:v>100</c:v>
                </c:pt>
                <c:pt idx="542">
                  <c:v>75</c:v>
                </c:pt>
                <c:pt idx="543">
                  <c:v>68</c:v>
                </c:pt>
                <c:pt idx="544">
                  <c:v>82</c:v>
                </c:pt>
                <c:pt idx="545">
                  <c:v>81</c:v>
                </c:pt>
                <c:pt idx="546">
                  <c:v>95</c:v>
                </c:pt>
                <c:pt idx="547">
                  <c:v>83</c:v>
                </c:pt>
                <c:pt idx="548">
                  <c:v>86</c:v>
                </c:pt>
                <c:pt idx="549">
                  <c:v>69</c:v>
                </c:pt>
                <c:pt idx="550">
                  <c:v>58</c:v>
                </c:pt>
                <c:pt idx="551">
                  <c:v>89</c:v>
                </c:pt>
                <c:pt idx="552">
                  <c:v>72</c:v>
                </c:pt>
                <c:pt idx="553">
                  <c:v>95</c:v>
                </c:pt>
                <c:pt idx="554">
                  <c:v>87</c:v>
                </c:pt>
                <c:pt idx="555">
                  <c:v>79</c:v>
                </c:pt>
                <c:pt idx="556">
                  <c:v>56</c:v>
                </c:pt>
                <c:pt idx="557">
                  <c:v>59</c:v>
                </c:pt>
                <c:pt idx="558">
                  <c:v>58</c:v>
                </c:pt>
                <c:pt idx="559">
                  <c:v>69</c:v>
                </c:pt>
                <c:pt idx="560">
                  <c:v>88</c:v>
                </c:pt>
                <c:pt idx="561">
                  <c:v>76</c:v>
                </c:pt>
                <c:pt idx="562">
                  <c:v>72</c:v>
                </c:pt>
                <c:pt idx="563">
                  <c:v>60</c:v>
                </c:pt>
                <c:pt idx="564">
                  <c:v>43</c:v>
                </c:pt>
                <c:pt idx="565">
                  <c:v>69</c:v>
                </c:pt>
                <c:pt idx="566">
                  <c:v>80</c:v>
                </c:pt>
                <c:pt idx="567">
                  <c:v>104</c:v>
                </c:pt>
                <c:pt idx="568">
                  <c:v>84</c:v>
                </c:pt>
                <c:pt idx="569">
                  <c:v>66</c:v>
                </c:pt>
                <c:pt idx="570">
                  <c:v>95</c:v>
                </c:pt>
                <c:pt idx="571">
                  <c:v>57</c:v>
                </c:pt>
                <c:pt idx="572">
                  <c:v>91</c:v>
                </c:pt>
                <c:pt idx="573">
                  <c:v>63</c:v>
                </c:pt>
                <c:pt idx="574">
                  <c:v>91</c:v>
                </c:pt>
                <c:pt idx="575">
                  <c:v>98</c:v>
                </c:pt>
                <c:pt idx="576">
                  <c:v>94</c:v>
                </c:pt>
                <c:pt idx="577">
                  <c:v>70</c:v>
                </c:pt>
                <c:pt idx="578">
                  <c:v>68</c:v>
                </c:pt>
                <c:pt idx="579">
                  <c:v>93</c:v>
                </c:pt>
                <c:pt idx="580">
                  <c:v>103</c:v>
                </c:pt>
                <c:pt idx="581">
                  <c:v>114</c:v>
                </c:pt>
                <c:pt idx="582">
                  <c:v>125</c:v>
                </c:pt>
                <c:pt idx="583">
                  <c:v>119</c:v>
                </c:pt>
                <c:pt idx="584">
                  <c:v>96</c:v>
                </c:pt>
                <c:pt idx="585">
                  <c:v>66</c:v>
                </c:pt>
                <c:pt idx="586">
                  <c:v>112</c:v>
                </c:pt>
                <c:pt idx="587">
                  <c:v>124</c:v>
                </c:pt>
                <c:pt idx="588">
                  <c:v>124</c:v>
                </c:pt>
                <c:pt idx="589">
                  <c:v>116</c:v>
                </c:pt>
                <c:pt idx="590">
                  <c:v>81</c:v>
                </c:pt>
                <c:pt idx="591">
                  <c:v>73</c:v>
                </c:pt>
                <c:pt idx="592">
                  <c:v>68</c:v>
                </c:pt>
                <c:pt idx="593">
                  <c:v>172</c:v>
                </c:pt>
                <c:pt idx="594">
                  <c:v>0</c:v>
                </c:pt>
                <c:pt idx="595">
                  <c:v>91</c:v>
                </c:pt>
                <c:pt idx="596">
                  <c:v>78</c:v>
                </c:pt>
                <c:pt idx="597">
                  <c:v>96</c:v>
                </c:pt>
                <c:pt idx="598">
                  <c:v>66</c:v>
                </c:pt>
                <c:pt idx="599">
                  <c:v>52</c:v>
                </c:pt>
                <c:pt idx="600">
                  <c:v>54</c:v>
                </c:pt>
                <c:pt idx="601">
                  <c:v>46</c:v>
                </c:pt>
                <c:pt idx="602">
                  <c:v>108</c:v>
                </c:pt>
                <c:pt idx="603">
                  <c:v>107</c:v>
                </c:pt>
                <c:pt idx="604">
                  <c:v>70</c:v>
                </c:pt>
                <c:pt idx="605">
                  <c:v>74</c:v>
                </c:pt>
                <c:pt idx="606">
                  <c:v>84</c:v>
                </c:pt>
                <c:pt idx="607">
                  <c:v>103</c:v>
                </c:pt>
                <c:pt idx="608">
                  <c:v>77</c:v>
                </c:pt>
                <c:pt idx="609">
                  <c:v>62</c:v>
                </c:pt>
                <c:pt idx="610">
                  <c:v>60</c:v>
                </c:pt>
                <c:pt idx="611">
                  <c:v>53</c:v>
                </c:pt>
                <c:pt idx="612">
                  <c:v>53</c:v>
                </c:pt>
                <c:pt idx="613">
                  <c:v>51</c:v>
                </c:pt>
                <c:pt idx="614">
                  <c:v>69</c:v>
                </c:pt>
                <c:pt idx="615">
                  <c:v>43</c:v>
                </c:pt>
                <c:pt idx="616">
                  <c:v>70</c:v>
                </c:pt>
                <c:pt idx="617">
                  <c:v>74</c:v>
                </c:pt>
                <c:pt idx="618">
                  <c:v>67</c:v>
                </c:pt>
                <c:pt idx="619">
                  <c:v>41</c:v>
                </c:pt>
                <c:pt idx="62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90-49A2-9B46-4753067C9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155615"/>
        <c:axId val="66217017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Кыргызстан!$C:$C</c15:sqref>
                        </c15:formulaRef>
                      </c:ext>
                    </c:extLst>
                    <c:strCache>
                      <c:ptCount val="1048576"/>
                      <c:pt idx="0">
                        <c:v>Количество смертей за день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2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1</c:v>
                      </c:pt>
                      <c:pt idx="78">
                        <c:v>3</c:v>
                      </c:pt>
                      <c:pt idx="79">
                        <c:v>0</c:v>
                      </c:pt>
                      <c:pt idx="80">
                        <c:v>2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2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0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5</c:v>
                      </c:pt>
                      <c:pt idx="97">
                        <c:v>0</c:v>
                      </c:pt>
                      <c:pt idx="98">
                        <c:v>2</c:v>
                      </c:pt>
                      <c:pt idx="99">
                        <c:v>1</c:v>
                      </c:pt>
                      <c:pt idx="100">
                        <c:v>0</c:v>
                      </c:pt>
                      <c:pt idx="101">
                        <c:v>3</c:v>
                      </c:pt>
                      <c:pt idx="102">
                        <c:v>0</c:v>
                      </c:pt>
                      <c:pt idx="103">
                        <c:v>4</c:v>
                      </c:pt>
                      <c:pt idx="104">
                        <c:v>7</c:v>
                      </c:pt>
                      <c:pt idx="105">
                        <c:v>4</c:v>
                      </c:pt>
                      <c:pt idx="106">
                        <c:v>5</c:v>
                      </c:pt>
                      <c:pt idx="107">
                        <c:v>10</c:v>
                      </c:pt>
                      <c:pt idx="108">
                        <c:v>0</c:v>
                      </c:pt>
                      <c:pt idx="109">
                        <c:v>2</c:v>
                      </c:pt>
                      <c:pt idx="110">
                        <c:v>10</c:v>
                      </c:pt>
                      <c:pt idx="111">
                        <c:v>11</c:v>
                      </c:pt>
                      <c:pt idx="112">
                        <c:v>8</c:v>
                      </c:pt>
                      <c:pt idx="113">
                        <c:v>9</c:v>
                      </c:pt>
                      <c:pt idx="114">
                        <c:v>6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18</c:v>
                      </c:pt>
                      <c:pt idx="118">
                        <c:v>2</c:v>
                      </c:pt>
                      <c:pt idx="119">
                        <c:v>0</c:v>
                      </c:pt>
                      <c:pt idx="120">
                        <c:v>16</c:v>
                      </c:pt>
                      <c:pt idx="121">
                        <c:v>2</c:v>
                      </c:pt>
                      <c:pt idx="122">
                        <c:v>6</c:v>
                      </c:pt>
                      <c:pt idx="123">
                        <c:v>727</c:v>
                      </c:pt>
                      <c:pt idx="124">
                        <c:v>137</c:v>
                      </c:pt>
                      <c:pt idx="125">
                        <c:v>0</c:v>
                      </c:pt>
                      <c:pt idx="126">
                        <c:v>42</c:v>
                      </c:pt>
                      <c:pt idx="127">
                        <c:v>32</c:v>
                      </c:pt>
                      <c:pt idx="128">
                        <c:v>100</c:v>
                      </c:pt>
                      <c:pt idx="129">
                        <c:v>0</c:v>
                      </c:pt>
                      <c:pt idx="130">
                        <c:v>38</c:v>
                      </c:pt>
                      <c:pt idx="131">
                        <c:v>28</c:v>
                      </c:pt>
                      <c:pt idx="132">
                        <c:v>24</c:v>
                      </c:pt>
                      <c:pt idx="133">
                        <c:v>28</c:v>
                      </c:pt>
                      <c:pt idx="134">
                        <c:v>18</c:v>
                      </c:pt>
                      <c:pt idx="135">
                        <c:v>17</c:v>
                      </c:pt>
                      <c:pt idx="136">
                        <c:v>14</c:v>
                      </c:pt>
                      <c:pt idx="137">
                        <c:v>19</c:v>
                      </c:pt>
                      <c:pt idx="138">
                        <c:v>12</c:v>
                      </c:pt>
                      <c:pt idx="139">
                        <c:v>11</c:v>
                      </c:pt>
                      <c:pt idx="140">
                        <c:v>7</c:v>
                      </c:pt>
                      <c:pt idx="141">
                        <c:v>11</c:v>
                      </c:pt>
                      <c:pt idx="142">
                        <c:v>9</c:v>
                      </c:pt>
                      <c:pt idx="143">
                        <c:v>4</c:v>
                      </c:pt>
                      <c:pt idx="144">
                        <c:v>8</c:v>
                      </c:pt>
                      <c:pt idx="145">
                        <c:v>9</c:v>
                      </c:pt>
                      <c:pt idx="146">
                        <c:v>6</c:v>
                      </c:pt>
                      <c:pt idx="147">
                        <c:v>4</c:v>
                      </c:pt>
                      <c:pt idx="148">
                        <c:v>6</c:v>
                      </c:pt>
                      <c:pt idx="149">
                        <c:v>3</c:v>
                      </c:pt>
                      <c:pt idx="150">
                        <c:v>4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-443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0</c:v>
                      </c:pt>
                      <c:pt idx="168">
                        <c:v>1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1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0</c:v>
                      </c:pt>
                      <c:pt idx="178">
                        <c:v>2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1</c:v>
                      </c:pt>
                      <c:pt idx="199">
                        <c:v>0</c:v>
                      </c:pt>
                      <c:pt idx="200">
                        <c:v>1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3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5</c:v>
                      </c:pt>
                      <c:pt idx="208">
                        <c:v>3</c:v>
                      </c:pt>
                      <c:pt idx="209">
                        <c:v>5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5</c:v>
                      </c:pt>
                      <c:pt idx="213">
                        <c:v>4</c:v>
                      </c:pt>
                      <c:pt idx="214">
                        <c:v>5</c:v>
                      </c:pt>
                      <c:pt idx="215">
                        <c:v>3</c:v>
                      </c:pt>
                      <c:pt idx="216">
                        <c:v>0</c:v>
                      </c:pt>
                      <c:pt idx="217">
                        <c:v>2</c:v>
                      </c:pt>
                      <c:pt idx="218">
                        <c:v>5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0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1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0</c:v>
                      </c:pt>
                      <c:pt idx="230">
                        <c:v>11</c:v>
                      </c:pt>
                      <c:pt idx="231">
                        <c:v>8</c:v>
                      </c:pt>
                      <c:pt idx="232">
                        <c:v>4</c:v>
                      </c:pt>
                      <c:pt idx="233">
                        <c:v>0</c:v>
                      </c:pt>
                      <c:pt idx="234">
                        <c:v>3</c:v>
                      </c:pt>
                      <c:pt idx="235">
                        <c:v>2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6</c:v>
                      </c:pt>
                      <c:pt idx="239">
                        <c:v>0</c:v>
                      </c:pt>
                      <c:pt idx="240">
                        <c:v>5</c:v>
                      </c:pt>
                      <c:pt idx="241">
                        <c:v>2</c:v>
                      </c:pt>
                      <c:pt idx="242">
                        <c:v>1</c:v>
                      </c:pt>
                      <c:pt idx="243">
                        <c:v>7</c:v>
                      </c:pt>
                      <c:pt idx="244">
                        <c:v>0</c:v>
                      </c:pt>
                      <c:pt idx="245">
                        <c:v>4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6</c:v>
                      </c:pt>
                      <c:pt idx="249">
                        <c:v>4</c:v>
                      </c:pt>
                      <c:pt idx="250">
                        <c:v>4</c:v>
                      </c:pt>
                      <c:pt idx="251">
                        <c:v>6</c:v>
                      </c:pt>
                      <c:pt idx="252">
                        <c:v>4</c:v>
                      </c:pt>
                      <c:pt idx="253">
                        <c:v>10</c:v>
                      </c:pt>
                      <c:pt idx="254">
                        <c:v>5</c:v>
                      </c:pt>
                      <c:pt idx="255">
                        <c:v>0</c:v>
                      </c:pt>
                      <c:pt idx="256">
                        <c:v>6</c:v>
                      </c:pt>
                      <c:pt idx="257">
                        <c:v>9</c:v>
                      </c:pt>
                      <c:pt idx="258">
                        <c:v>4</c:v>
                      </c:pt>
                      <c:pt idx="259">
                        <c:v>0</c:v>
                      </c:pt>
                      <c:pt idx="260">
                        <c:v>2</c:v>
                      </c:pt>
                      <c:pt idx="261">
                        <c:v>8</c:v>
                      </c:pt>
                      <c:pt idx="262">
                        <c:v>0</c:v>
                      </c:pt>
                      <c:pt idx="263">
                        <c:v>5</c:v>
                      </c:pt>
                      <c:pt idx="264">
                        <c:v>7</c:v>
                      </c:pt>
                      <c:pt idx="265">
                        <c:v>0</c:v>
                      </c:pt>
                      <c:pt idx="266">
                        <c:v>4</c:v>
                      </c:pt>
                      <c:pt idx="267">
                        <c:v>5</c:v>
                      </c:pt>
                      <c:pt idx="268">
                        <c:v>0</c:v>
                      </c:pt>
                      <c:pt idx="269">
                        <c:v>1</c:v>
                      </c:pt>
                      <c:pt idx="270">
                        <c:v>0</c:v>
                      </c:pt>
                      <c:pt idx="271">
                        <c:v>5</c:v>
                      </c:pt>
                      <c:pt idx="272">
                        <c:v>0</c:v>
                      </c:pt>
                      <c:pt idx="273">
                        <c:v>5</c:v>
                      </c:pt>
                      <c:pt idx="274">
                        <c:v>0</c:v>
                      </c:pt>
                      <c:pt idx="275">
                        <c:v>4</c:v>
                      </c:pt>
                      <c:pt idx="276">
                        <c:v>3</c:v>
                      </c:pt>
                      <c:pt idx="277">
                        <c:v>4</c:v>
                      </c:pt>
                      <c:pt idx="278">
                        <c:v>3</c:v>
                      </c:pt>
                      <c:pt idx="279">
                        <c:v>0</c:v>
                      </c:pt>
                      <c:pt idx="280">
                        <c:v>4</c:v>
                      </c:pt>
                      <c:pt idx="281">
                        <c:v>2</c:v>
                      </c:pt>
                      <c:pt idx="282">
                        <c:v>3</c:v>
                      </c:pt>
                      <c:pt idx="283">
                        <c:v>0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1</c:v>
                      </c:pt>
                      <c:pt idx="287">
                        <c:v>4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2</c:v>
                      </c:pt>
                      <c:pt idx="292">
                        <c:v>2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1</c:v>
                      </c:pt>
                      <c:pt idx="296">
                        <c:v>2</c:v>
                      </c:pt>
                      <c:pt idx="297">
                        <c:v>2</c:v>
                      </c:pt>
                      <c:pt idx="298">
                        <c:v>2</c:v>
                      </c:pt>
                      <c:pt idx="299">
                        <c:v>2</c:v>
                      </c:pt>
                      <c:pt idx="300">
                        <c:v>2</c:v>
                      </c:pt>
                      <c:pt idx="301">
                        <c:v>4</c:v>
                      </c:pt>
                      <c:pt idx="302">
                        <c:v>0</c:v>
                      </c:pt>
                      <c:pt idx="303">
                        <c:v>3</c:v>
                      </c:pt>
                      <c:pt idx="304">
                        <c:v>4</c:v>
                      </c:pt>
                      <c:pt idx="305">
                        <c:v>2</c:v>
                      </c:pt>
                      <c:pt idx="306">
                        <c:v>3</c:v>
                      </c:pt>
                      <c:pt idx="307">
                        <c:v>0</c:v>
                      </c:pt>
                      <c:pt idx="308">
                        <c:v>5</c:v>
                      </c:pt>
                      <c:pt idx="309">
                        <c:v>0</c:v>
                      </c:pt>
                      <c:pt idx="310">
                        <c:v>2</c:v>
                      </c:pt>
                      <c:pt idx="311">
                        <c:v>4</c:v>
                      </c:pt>
                      <c:pt idx="312">
                        <c:v>0</c:v>
                      </c:pt>
                      <c:pt idx="313">
                        <c:v>2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3</c:v>
                      </c:pt>
                      <c:pt idx="317">
                        <c:v>0</c:v>
                      </c:pt>
                      <c:pt idx="318">
                        <c:v>1</c:v>
                      </c:pt>
                      <c:pt idx="319">
                        <c:v>3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2</c:v>
                      </c:pt>
                      <c:pt idx="323">
                        <c:v>4</c:v>
                      </c:pt>
                      <c:pt idx="324">
                        <c:v>2</c:v>
                      </c:pt>
                      <c:pt idx="325">
                        <c:v>0</c:v>
                      </c:pt>
                      <c:pt idx="326">
                        <c:v>3</c:v>
                      </c:pt>
                      <c:pt idx="327">
                        <c:v>3</c:v>
                      </c:pt>
                      <c:pt idx="328">
                        <c:v>5</c:v>
                      </c:pt>
                      <c:pt idx="329">
                        <c:v>2</c:v>
                      </c:pt>
                      <c:pt idx="330">
                        <c:v>3</c:v>
                      </c:pt>
                      <c:pt idx="331">
                        <c:v>1</c:v>
                      </c:pt>
                      <c:pt idx="332">
                        <c:v>2</c:v>
                      </c:pt>
                      <c:pt idx="333">
                        <c:v>2</c:v>
                      </c:pt>
                      <c:pt idx="334">
                        <c:v>1</c:v>
                      </c:pt>
                      <c:pt idx="335">
                        <c:v>0</c:v>
                      </c:pt>
                      <c:pt idx="336">
                        <c:v>2</c:v>
                      </c:pt>
                      <c:pt idx="337">
                        <c:v>3</c:v>
                      </c:pt>
                      <c:pt idx="338">
                        <c:v>0</c:v>
                      </c:pt>
                      <c:pt idx="339">
                        <c:v>5</c:v>
                      </c:pt>
                      <c:pt idx="340">
                        <c:v>0</c:v>
                      </c:pt>
                      <c:pt idx="341">
                        <c:v>6</c:v>
                      </c:pt>
                      <c:pt idx="342">
                        <c:v>0</c:v>
                      </c:pt>
                      <c:pt idx="343">
                        <c:v>2</c:v>
                      </c:pt>
                      <c:pt idx="344">
                        <c:v>0</c:v>
                      </c:pt>
                      <c:pt idx="345">
                        <c:v>3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3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0</c:v>
                      </c:pt>
                      <c:pt idx="352">
                        <c:v>2</c:v>
                      </c:pt>
                      <c:pt idx="353">
                        <c:v>0</c:v>
                      </c:pt>
                      <c:pt idx="354">
                        <c:v>1</c:v>
                      </c:pt>
                      <c:pt idx="355">
                        <c:v>0</c:v>
                      </c:pt>
                      <c:pt idx="356">
                        <c:v>2</c:v>
                      </c:pt>
                      <c:pt idx="357">
                        <c:v>3</c:v>
                      </c:pt>
                      <c:pt idx="358">
                        <c:v>0</c:v>
                      </c:pt>
                      <c:pt idx="359">
                        <c:v>4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3</c:v>
                      </c:pt>
                      <c:pt idx="363">
                        <c:v>0</c:v>
                      </c:pt>
                      <c:pt idx="364">
                        <c:v>2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2</c:v>
                      </c:pt>
                      <c:pt idx="368">
                        <c:v>3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2</c:v>
                      </c:pt>
                      <c:pt idx="372">
                        <c:v>2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1</c:v>
                      </c:pt>
                      <c:pt idx="376">
                        <c:v>0</c:v>
                      </c:pt>
                      <c:pt idx="377">
                        <c:v>2</c:v>
                      </c:pt>
                      <c:pt idx="378">
                        <c:v>1</c:v>
                      </c:pt>
                      <c:pt idx="379">
                        <c:v>2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2</c:v>
                      </c:pt>
                      <c:pt idx="383">
                        <c:v>4</c:v>
                      </c:pt>
                      <c:pt idx="384">
                        <c:v>1</c:v>
                      </c:pt>
                      <c:pt idx="385">
                        <c:v>2</c:v>
                      </c:pt>
                      <c:pt idx="386">
                        <c:v>3</c:v>
                      </c:pt>
                      <c:pt idx="387">
                        <c:v>4</c:v>
                      </c:pt>
                      <c:pt idx="388">
                        <c:v>0</c:v>
                      </c:pt>
                      <c:pt idx="389">
                        <c:v>3</c:v>
                      </c:pt>
                      <c:pt idx="390">
                        <c:v>3</c:v>
                      </c:pt>
                      <c:pt idx="391">
                        <c:v>6</c:v>
                      </c:pt>
                      <c:pt idx="392">
                        <c:v>4</c:v>
                      </c:pt>
                      <c:pt idx="393">
                        <c:v>2</c:v>
                      </c:pt>
                      <c:pt idx="394">
                        <c:v>6</c:v>
                      </c:pt>
                      <c:pt idx="395">
                        <c:v>4</c:v>
                      </c:pt>
                      <c:pt idx="396">
                        <c:v>2</c:v>
                      </c:pt>
                      <c:pt idx="397">
                        <c:v>3</c:v>
                      </c:pt>
                      <c:pt idx="398">
                        <c:v>6</c:v>
                      </c:pt>
                      <c:pt idx="399">
                        <c:v>2</c:v>
                      </c:pt>
                      <c:pt idx="400">
                        <c:v>4</c:v>
                      </c:pt>
                      <c:pt idx="401">
                        <c:v>5</c:v>
                      </c:pt>
                      <c:pt idx="402">
                        <c:v>7</c:v>
                      </c:pt>
                      <c:pt idx="403">
                        <c:v>5</c:v>
                      </c:pt>
                      <c:pt idx="404">
                        <c:v>4</c:v>
                      </c:pt>
                      <c:pt idx="405">
                        <c:v>2</c:v>
                      </c:pt>
                      <c:pt idx="406">
                        <c:v>5</c:v>
                      </c:pt>
                      <c:pt idx="407">
                        <c:v>3</c:v>
                      </c:pt>
                      <c:pt idx="408">
                        <c:v>6</c:v>
                      </c:pt>
                      <c:pt idx="409">
                        <c:v>6</c:v>
                      </c:pt>
                      <c:pt idx="410">
                        <c:v>8</c:v>
                      </c:pt>
                      <c:pt idx="411">
                        <c:v>7</c:v>
                      </c:pt>
                      <c:pt idx="412">
                        <c:v>3</c:v>
                      </c:pt>
                      <c:pt idx="413">
                        <c:v>8</c:v>
                      </c:pt>
                      <c:pt idx="414">
                        <c:v>7</c:v>
                      </c:pt>
                      <c:pt idx="415">
                        <c:v>3</c:v>
                      </c:pt>
                      <c:pt idx="416">
                        <c:v>3</c:v>
                      </c:pt>
                      <c:pt idx="417">
                        <c:v>6</c:v>
                      </c:pt>
                      <c:pt idx="418">
                        <c:v>6</c:v>
                      </c:pt>
                      <c:pt idx="419">
                        <c:v>5</c:v>
                      </c:pt>
                      <c:pt idx="420">
                        <c:v>7</c:v>
                      </c:pt>
                      <c:pt idx="421">
                        <c:v>8</c:v>
                      </c:pt>
                      <c:pt idx="422">
                        <c:v>6</c:v>
                      </c:pt>
                      <c:pt idx="423">
                        <c:v>6</c:v>
                      </c:pt>
                      <c:pt idx="424">
                        <c:v>8</c:v>
                      </c:pt>
                      <c:pt idx="425">
                        <c:v>8</c:v>
                      </c:pt>
                      <c:pt idx="426">
                        <c:v>8</c:v>
                      </c:pt>
                      <c:pt idx="427">
                        <c:v>7</c:v>
                      </c:pt>
                      <c:pt idx="428">
                        <c:v>7</c:v>
                      </c:pt>
                      <c:pt idx="429">
                        <c:v>4</c:v>
                      </c:pt>
                      <c:pt idx="430">
                        <c:v>6</c:v>
                      </c:pt>
                      <c:pt idx="431">
                        <c:v>8</c:v>
                      </c:pt>
                      <c:pt idx="432">
                        <c:v>8</c:v>
                      </c:pt>
                      <c:pt idx="433">
                        <c:v>6</c:v>
                      </c:pt>
                      <c:pt idx="434">
                        <c:v>8</c:v>
                      </c:pt>
                      <c:pt idx="435">
                        <c:v>8</c:v>
                      </c:pt>
                      <c:pt idx="436">
                        <c:v>8</c:v>
                      </c:pt>
                      <c:pt idx="437">
                        <c:v>7</c:v>
                      </c:pt>
                      <c:pt idx="438">
                        <c:v>9</c:v>
                      </c:pt>
                      <c:pt idx="439">
                        <c:v>6</c:v>
                      </c:pt>
                      <c:pt idx="440">
                        <c:v>5</c:v>
                      </c:pt>
                      <c:pt idx="441">
                        <c:v>7</c:v>
                      </c:pt>
                      <c:pt idx="442">
                        <c:v>6</c:v>
                      </c:pt>
                      <c:pt idx="443">
                        <c:v>9</c:v>
                      </c:pt>
                      <c:pt idx="444">
                        <c:v>7</c:v>
                      </c:pt>
                      <c:pt idx="445">
                        <c:v>5</c:v>
                      </c:pt>
                      <c:pt idx="446">
                        <c:v>5</c:v>
                      </c:pt>
                      <c:pt idx="447">
                        <c:v>5</c:v>
                      </c:pt>
                      <c:pt idx="448">
                        <c:v>7</c:v>
                      </c:pt>
                      <c:pt idx="449">
                        <c:v>5</c:v>
                      </c:pt>
                      <c:pt idx="450">
                        <c:v>5</c:v>
                      </c:pt>
                      <c:pt idx="451">
                        <c:v>7</c:v>
                      </c:pt>
                      <c:pt idx="452">
                        <c:v>5</c:v>
                      </c:pt>
                      <c:pt idx="453">
                        <c:v>9</c:v>
                      </c:pt>
                      <c:pt idx="454">
                        <c:v>9</c:v>
                      </c:pt>
                      <c:pt idx="455">
                        <c:v>6</c:v>
                      </c:pt>
                      <c:pt idx="456">
                        <c:v>7</c:v>
                      </c:pt>
                      <c:pt idx="457">
                        <c:v>4</c:v>
                      </c:pt>
                      <c:pt idx="458">
                        <c:v>4</c:v>
                      </c:pt>
                      <c:pt idx="459">
                        <c:v>5</c:v>
                      </c:pt>
                      <c:pt idx="460">
                        <c:v>6</c:v>
                      </c:pt>
                      <c:pt idx="461">
                        <c:v>6</c:v>
                      </c:pt>
                      <c:pt idx="462">
                        <c:v>8</c:v>
                      </c:pt>
                      <c:pt idx="463">
                        <c:v>8</c:v>
                      </c:pt>
                      <c:pt idx="464">
                        <c:v>5</c:v>
                      </c:pt>
                      <c:pt idx="465">
                        <c:v>6</c:v>
                      </c:pt>
                      <c:pt idx="466">
                        <c:v>7</c:v>
                      </c:pt>
                      <c:pt idx="467">
                        <c:v>6</c:v>
                      </c:pt>
                      <c:pt idx="468">
                        <c:v>5</c:v>
                      </c:pt>
                      <c:pt idx="469">
                        <c:v>10</c:v>
                      </c:pt>
                      <c:pt idx="470">
                        <c:v>8</c:v>
                      </c:pt>
                      <c:pt idx="471">
                        <c:v>9</c:v>
                      </c:pt>
                      <c:pt idx="472">
                        <c:v>10</c:v>
                      </c:pt>
                      <c:pt idx="473">
                        <c:v>8</c:v>
                      </c:pt>
                      <c:pt idx="474">
                        <c:v>10</c:v>
                      </c:pt>
                      <c:pt idx="475">
                        <c:v>9</c:v>
                      </c:pt>
                      <c:pt idx="476">
                        <c:v>8</c:v>
                      </c:pt>
                      <c:pt idx="477">
                        <c:v>9</c:v>
                      </c:pt>
                      <c:pt idx="478">
                        <c:v>10</c:v>
                      </c:pt>
                      <c:pt idx="479">
                        <c:v>10</c:v>
                      </c:pt>
                      <c:pt idx="480">
                        <c:v>10</c:v>
                      </c:pt>
                      <c:pt idx="481">
                        <c:v>9</c:v>
                      </c:pt>
                      <c:pt idx="482">
                        <c:v>11</c:v>
                      </c:pt>
                      <c:pt idx="483">
                        <c:v>10</c:v>
                      </c:pt>
                      <c:pt idx="484">
                        <c:v>10</c:v>
                      </c:pt>
                      <c:pt idx="485">
                        <c:v>10</c:v>
                      </c:pt>
                      <c:pt idx="486">
                        <c:v>11</c:v>
                      </c:pt>
                      <c:pt idx="487">
                        <c:v>11</c:v>
                      </c:pt>
                      <c:pt idx="488">
                        <c:v>10</c:v>
                      </c:pt>
                      <c:pt idx="489">
                        <c:v>11</c:v>
                      </c:pt>
                      <c:pt idx="490">
                        <c:v>10</c:v>
                      </c:pt>
                      <c:pt idx="491">
                        <c:v>9</c:v>
                      </c:pt>
                      <c:pt idx="492">
                        <c:v>12</c:v>
                      </c:pt>
                      <c:pt idx="493">
                        <c:v>10</c:v>
                      </c:pt>
                      <c:pt idx="494">
                        <c:v>11</c:v>
                      </c:pt>
                      <c:pt idx="495">
                        <c:v>11</c:v>
                      </c:pt>
                      <c:pt idx="496">
                        <c:v>12</c:v>
                      </c:pt>
                      <c:pt idx="497">
                        <c:v>14</c:v>
                      </c:pt>
                      <c:pt idx="498">
                        <c:v>13</c:v>
                      </c:pt>
                      <c:pt idx="499">
                        <c:v>13</c:v>
                      </c:pt>
                      <c:pt idx="500">
                        <c:v>10</c:v>
                      </c:pt>
                      <c:pt idx="501">
                        <c:v>14</c:v>
                      </c:pt>
                      <c:pt idx="502">
                        <c:v>10</c:v>
                      </c:pt>
                      <c:pt idx="503">
                        <c:v>9</c:v>
                      </c:pt>
                      <c:pt idx="504">
                        <c:v>10</c:v>
                      </c:pt>
                      <c:pt idx="505">
                        <c:v>9</c:v>
                      </c:pt>
                      <c:pt idx="506">
                        <c:v>9</c:v>
                      </c:pt>
                      <c:pt idx="507">
                        <c:v>8</c:v>
                      </c:pt>
                      <c:pt idx="508">
                        <c:v>9</c:v>
                      </c:pt>
                      <c:pt idx="509">
                        <c:v>10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6</c:v>
                      </c:pt>
                      <c:pt idx="514">
                        <c:v>7</c:v>
                      </c:pt>
                      <c:pt idx="515">
                        <c:v>6</c:v>
                      </c:pt>
                      <c:pt idx="516">
                        <c:v>7</c:v>
                      </c:pt>
                      <c:pt idx="517">
                        <c:v>5</c:v>
                      </c:pt>
                      <c:pt idx="518">
                        <c:v>6</c:v>
                      </c:pt>
                      <c:pt idx="519">
                        <c:v>5</c:v>
                      </c:pt>
                      <c:pt idx="520">
                        <c:v>6</c:v>
                      </c:pt>
                      <c:pt idx="521">
                        <c:v>5</c:v>
                      </c:pt>
                      <c:pt idx="522">
                        <c:v>5</c:v>
                      </c:pt>
                      <c:pt idx="523">
                        <c:v>6</c:v>
                      </c:pt>
                      <c:pt idx="524">
                        <c:v>5</c:v>
                      </c:pt>
                      <c:pt idx="525">
                        <c:v>5</c:v>
                      </c:pt>
                      <c:pt idx="526">
                        <c:v>4</c:v>
                      </c:pt>
                      <c:pt idx="527">
                        <c:v>5</c:v>
                      </c:pt>
                      <c:pt idx="528">
                        <c:v>4</c:v>
                      </c:pt>
                      <c:pt idx="529">
                        <c:v>6</c:v>
                      </c:pt>
                      <c:pt idx="530">
                        <c:v>5</c:v>
                      </c:pt>
                      <c:pt idx="531">
                        <c:v>6</c:v>
                      </c:pt>
                      <c:pt idx="532">
                        <c:v>4</c:v>
                      </c:pt>
                      <c:pt idx="533">
                        <c:v>4</c:v>
                      </c:pt>
                      <c:pt idx="534">
                        <c:v>4</c:v>
                      </c:pt>
                      <c:pt idx="535">
                        <c:v>5</c:v>
                      </c:pt>
                      <c:pt idx="536">
                        <c:v>5</c:v>
                      </c:pt>
                      <c:pt idx="537">
                        <c:v>4</c:v>
                      </c:pt>
                      <c:pt idx="538">
                        <c:v>4</c:v>
                      </c:pt>
                      <c:pt idx="539">
                        <c:v>3</c:v>
                      </c:pt>
                      <c:pt idx="540">
                        <c:v>4</c:v>
                      </c:pt>
                      <c:pt idx="541">
                        <c:v>2</c:v>
                      </c:pt>
                      <c:pt idx="542">
                        <c:v>3</c:v>
                      </c:pt>
                      <c:pt idx="543">
                        <c:v>3</c:v>
                      </c:pt>
                      <c:pt idx="544">
                        <c:v>3</c:v>
                      </c:pt>
                      <c:pt idx="545">
                        <c:v>2</c:v>
                      </c:pt>
                      <c:pt idx="546">
                        <c:v>2</c:v>
                      </c:pt>
                      <c:pt idx="547">
                        <c:v>2</c:v>
                      </c:pt>
                      <c:pt idx="548">
                        <c:v>3</c:v>
                      </c:pt>
                      <c:pt idx="549">
                        <c:v>2</c:v>
                      </c:pt>
                      <c:pt idx="550">
                        <c:v>3</c:v>
                      </c:pt>
                      <c:pt idx="551">
                        <c:v>2</c:v>
                      </c:pt>
                      <c:pt idx="552">
                        <c:v>2</c:v>
                      </c:pt>
                      <c:pt idx="553">
                        <c:v>2</c:v>
                      </c:pt>
                      <c:pt idx="554">
                        <c:v>3</c:v>
                      </c:pt>
                      <c:pt idx="555">
                        <c:v>0</c:v>
                      </c:pt>
                      <c:pt idx="556">
                        <c:v>2</c:v>
                      </c:pt>
                      <c:pt idx="557">
                        <c:v>2</c:v>
                      </c:pt>
                      <c:pt idx="558">
                        <c:v>1</c:v>
                      </c:pt>
                      <c:pt idx="559">
                        <c:v>2</c:v>
                      </c:pt>
                      <c:pt idx="560">
                        <c:v>2</c:v>
                      </c:pt>
                      <c:pt idx="561">
                        <c:v>1</c:v>
                      </c:pt>
                      <c:pt idx="562">
                        <c:v>2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1</c:v>
                      </c:pt>
                      <c:pt idx="567">
                        <c:v>2</c:v>
                      </c:pt>
                      <c:pt idx="568">
                        <c:v>2</c:v>
                      </c:pt>
                      <c:pt idx="569">
                        <c:v>2</c:v>
                      </c:pt>
                      <c:pt idx="570">
                        <c:v>2</c:v>
                      </c:pt>
                      <c:pt idx="571">
                        <c:v>2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2</c:v>
                      </c:pt>
                      <c:pt idx="575">
                        <c:v>2</c:v>
                      </c:pt>
                      <c:pt idx="576">
                        <c:v>3</c:v>
                      </c:pt>
                      <c:pt idx="577">
                        <c:v>2</c:v>
                      </c:pt>
                      <c:pt idx="578">
                        <c:v>3</c:v>
                      </c:pt>
                      <c:pt idx="579">
                        <c:v>2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3</c:v>
                      </c:pt>
                      <c:pt idx="583">
                        <c:v>2</c:v>
                      </c:pt>
                      <c:pt idx="584">
                        <c:v>4</c:v>
                      </c:pt>
                      <c:pt idx="585">
                        <c:v>3</c:v>
                      </c:pt>
                      <c:pt idx="586">
                        <c:v>3</c:v>
                      </c:pt>
                      <c:pt idx="587">
                        <c:v>2</c:v>
                      </c:pt>
                      <c:pt idx="588">
                        <c:v>3</c:v>
                      </c:pt>
                      <c:pt idx="589">
                        <c:v>3</c:v>
                      </c:pt>
                      <c:pt idx="590">
                        <c:v>3</c:v>
                      </c:pt>
                      <c:pt idx="591">
                        <c:v>2</c:v>
                      </c:pt>
                      <c:pt idx="592">
                        <c:v>2</c:v>
                      </c:pt>
                      <c:pt idx="593">
                        <c:v>3</c:v>
                      </c:pt>
                      <c:pt idx="594">
                        <c:v>1</c:v>
                      </c:pt>
                      <c:pt idx="595">
                        <c:v>4</c:v>
                      </c:pt>
                      <c:pt idx="596">
                        <c:v>0</c:v>
                      </c:pt>
                      <c:pt idx="597">
                        <c:v>3</c:v>
                      </c:pt>
                      <c:pt idx="598">
                        <c:v>2</c:v>
                      </c:pt>
                      <c:pt idx="599">
                        <c:v>2</c:v>
                      </c:pt>
                      <c:pt idx="600">
                        <c:v>3</c:v>
                      </c:pt>
                      <c:pt idx="601">
                        <c:v>3</c:v>
                      </c:pt>
                      <c:pt idx="602">
                        <c:v>2</c:v>
                      </c:pt>
                      <c:pt idx="603">
                        <c:v>3</c:v>
                      </c:pt>
                      <c:pt idx="604">
                        <c:v>3</c:v>
                      </c:pt>
                      <c:pt idx="605">
                        <c:v>2</c:v>
                      </c:pt>
                      <c:pt idx="606">
                        <c:v>3</c:v>
                      </c:pt>
                      <c:pt idx="607">
                        <c:v>2</c:v>
                      </c:pt>
                      <c:pt idx="608">
                        <c:v>3</c:v>
                      </c:pt>
                      <c:pt idx="609">
                        <c:v>3</c:v>
                      </c:pt>
                      <c:pt idx="610">
                        <c:v>2</c:v>
                      </c:pt>
                      <c:pt idx="611">
                        <c:v>3</c:v>
                      </c:pt>
                      <c:pt idx="612">
                        <c:v>3</c:v>
                      </c:pt>
                      <c:pt idx="613">
                        <c:v>2</c:v>
                      </c:pt>
                      <c:pt idx="614">
                        <c:v>3</c:v>
                      </c:pt>
                      <c:pt idx="615">
                        <c:v>4</c:v>
                      </c:pt>
                      <c:pt idx="616">
                        <c:v>2</c:v>
                      </c:pt>
                      <c:pt idx="617">
                        <c:v>3</c:v>
                      </c:pt>
                      <c:pt idx="618">
                        <c:v>2</c:v>
                      </c:pt>
                      <c:pt idx="619">
                        <c:v>3</c:v>
                      </c:pt>
                      <c:pt idx="620">
                        <c:v>3</c:v>
                      </c:pt>
                      <c:pt idx="621">
                        <c:v>1</c:v>
                      </c:pt>
                      <c:pt idx="622">
                        <c:v>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1"/>
                            <c:pt idx="0">
                              <c:v>1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0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B90-49A2-9B46-4753067C909B}"/>
                  </c:ext>
                </c:extLst>
              </c15:ser>
            </c15:filteredLineSeries>
          </c:ext>
        </c:extLst>
      </c:lineChart>
      <c:catAx>
        <c:axId val="66215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662170175"/>
        <c:crosses val="autoZero"/>
        <c:auto val="1"/>
        <c:lblAlgn val="ctr"/>
        <c:lblOffset val="100"/>
        <c:tickLblSkip val="100"/>
        <c:tickMarkSkip val="10"/>
        <c:noMultiLvlLbl val="0"/>
      </c:catAx>
      <c:valAx>
        <c:axId val="662170175"/>
        <c:scaling>
          <c:orientation val="minMax"/>
          <c:max val="1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66215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Кыргызстан!$C$1</c:f>
              <c:strCache>
                <c:ptCount val="1"/>
                <c:pt idx="0">
                  <c:v>Количество смертей за день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Кыргызстан!$A:$A</c15:sqref>
                  </c15:fullRef>
                </c:ext>
              </c:extLst>
              <c:f>Кыргызстан!$A$2:$A$1048576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Кыргызстан!$C$2:$C$623</c15:sqref>
                  </c15:fullRef>
                </c:ext>
              </c:extLst>
              <c:f>Кыргызстан!$C$3:$C$623</c:f>
              <c:numCache>
                <c:formatCode>General</c:formatCode>
                <c:ptCount val="621"/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3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3</c:v>
                </c:pt>
                <c:pt idx="94">
                  <c:v>5</c:v>
                </c:pt>
                <c:pt idx="95">
                  <c:v>0</c:v>
                </c:pt>
                <c:pt idx="96">
                  <c:v>2</c:v>
                </c:pt>
                <c:pt idx="97">
                  <c:v>1</c:v>
                </c:pt>
                <c:pt idx="98">
                  <c:v>0</c:v>
                </c:pt>
                <c:pt idx="99">
                  <c:v>3</c:v>
                </c:pt>
                <c:pt idx="100">
                  <c:v>0</c:v>
                </c:pt>
                <c:pt idx="101">
                  <c:v>4</c:v>
                </c:pt>
                <c:pt idx="102">
                  <c:v>7</c:v>
                </c:pt>
                <c:pt idx="103">
                  <c:v>4</c:v>
                </c:pt>
                <c:pt idx="104">
                  <c:v>5</c:v>
                </c:pt>
                <c:pt idx="105">
                  <c:v>10</c:v>
                </c:pt>
                <c:pt idx="106">
                  <c:v>0</c:v>
                </c:pt>
                <c:pt idx="107">
                  <c:v>2</c:v>
                </c:pt>
                <c:pt idx="108">
                  <c:v>10</c:v>
                </c:pt>
                <c:pt idx="109">
                  <c:v>11</c:v>
                </c:pt>
                <c:pt idx="110">
                  <c:v>8</c:v>
                </c:pt>
                <c:pt idx="111">
                  <c:v>9</c:v>
                </c:pt>
                <c:pt idx="112">
                  <c:v>6</c:v>
                </c:pt>
                <c:pt idx="113">
                  <c:v>3</c:v>
                </c:pt>
                <c:pt idx="114">
                  <c:v>4</c:v>
                </c:pt>
                <c:pt idx="115">
                  <c:v>18</c:v>
                </c:pt>
                <c:pt idx="116">
                  <c:v>2</c:v>
                </c:pt>
                <c:pt idx="117">
                  <c:v>0</c:v>
                </c:pt>
                <c:pt idx="118">
                  <c:v>16</c:v>
                </c:pt>
                <c:pt idx="119">
                  <c:v>2</c:v>
                </c:pt>
                <c:pt idx="120">
                  <c:v>6</c:v>
                </c:pt>
                <c:pt idx="121">
                  <c:v>727</c:v>
                </c:pt>
                <c:pt idx="122">
                  <c:v>137</c:v>
                </c:pt>
                <c:pt idx="123">
                  <c:v>0</c:v>
                </c:pt>
                <c:pt idx="124">
                  <c:v>42</c:v>
                </c:pt>
                <c:pt idx="125">
                  <c:v>32</c:v>
                </c:pt>
                <c:pt idx="126">
                  <c:v>100</c:v>
                </c:pt>
                <c:pt idx="127">
                  <c:v>0</c:v>
                </c:pt>
                <c:pt idx="128">
                  <c:v>38</c:v>
                </c:pt>
                <c:pt idx="129">
                  <c:v>28</c:v>
                </c:pt>
                <c:pt idx="130">
                  <c:v>24</c:v>
                </c:pt>
                <c:pt idx="131">
                  <c:v>28</c:v>
                </c:pt>
                <c:pt idx="132">
                  <c:v>18</c:v>
                </c:pt>
                <c:pt idx="133">
                  <c:v>17</c:v>
                </c:pt>
                <c:pt idx="134">
                  <c:v>14</c:v>
                </c:pt>
                <c:pt idx="135">
                  <c:v>19</c:v>
                </c:pt>
                <c:pt idx="136">
                  <c:v>12</c:v>
                </c:pt>
                <c:pt idx="137">
                  <c:v>11</c:v>
                </c:pt>
                <c:pt idx="138">
                  <c:v>7</c:v>
                </c:pt>
                <c:pt idx="139">
                  <c:v>11</c:v>
                </c:pt>
                <c:pt idx="140">
                  <c:v>9</c:v>
                </c:pt>
                <c:pt idx="141">
                  <c:v>4</c:v>
                </c:pt>
                <c:pt idx="142">
                  <c:v>8</c:v>
                </c:pt>
                <c:pt idx="143">
                  <c:v>9</c:v>
                </c:pt>
                <c:pt idx="144">
                  <c:v>6</c:v>
                </c:pt>
                <c:pt idx="145">
                  <c:v>4</c:v>
                </c:pt>
                <c:pt idx="146">
                  <c:v>6</c:v>
                </c:pt>
                <c:pt idx="147">
                  <c:v>3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-443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5</c:v>
                </c:pt>
                <c:pt idx="206">
                  <c:v>3</c:v>
                </c:pt>
                <c:pt idx="207">
                  <c:v>5</c:v>
                </c:pt>
                <c:pt idx="208">
                  <c:v>2</c:v>
                </c:pt>
                <c:pt idx="209">
                  <c:v>2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3</c:v>
                </c:pt>
                <c:pt idx="214">
                  <c:v>0</c:v>
                </c:pt>
                <c:pt idx="215">
                  <c:v>2</c:v>
                </c:pt>
                <c:pt idx="216">
                  <c:v>5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3</c:v>
                </c:pt>
                <c:pt idx="226">
                  <c:v>2</c:v>
                </c:pt>
                <c:pt idx="227">
                  <c:v>0</c:v>
                </c:pt>
                <c:pt idx="228">
                  <c:v>11</c:v>
                </c:pt>
                <c:pt idx="229">
                  <c:v>8</c:v>
                </c:pt>
                <c:pt idx="230">
                  <c:v>4</c:v>
                </c:pt>
                <c:pt idx="231">
                  <c:v>0</c:v>
                </c:pt>
                <c:pt idx="232">
                  <c:v>3</c:v>
                </c:pt>
                <c:pt idx="233">
                  <c:v>2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0</c:v>
                </c:pt>
                <c:pt idx="238">
                  <c:v>5</c:v>
                </c:pt>
                <c:pt idx="239">
                  <c:v>2</c:v>
                </c:pt>
                <c:pt idx="240">
                  <c:v>1</c:v>
                </c:pt>
                <c:pt idx="241">
                  <c:v>7</c:v>
                </c:pt>
                <c:pt idx="242">
                  <c:v>0</c:v>
                </c:pt>
                <c:pt idx="243">
                  <c:v>4</c:v>
                </c:pt>
                <c:pt idx="244">
                  <c:v>5</c:v>
                </c:pt>
                <c:pt idx="245">
                  <c:v>5</c:v>
                </c:pt>
                <c:pt idx="246">
                  <c:v>6</c:v>
                </c:pt>
                <c:pt idx="247">
                  <c:v>4</c:v>
                </c:pt>
                <c:pt idx="248">
                  <c:v>4</c:v>
                </c:pt>
                <c:pt idx="249">
                  <c:v>6</c:v>
                </c:pt>
                <c:pt idx="250">
                  <c:v>4</c:v>
                </c:pt>
                <c:pt idx="251">
                  <c:v>10</c:v>
                </c:pt>
                <c:pt idx="252">
                  <c:v>5</c:v>
                </c:pt>
                <c:pt idx="253">
                  <c:v>0</c:v>
                </c:pt>
                <c:pt idx="254">
                  <c:v>6</c:v>
                </c:pt>
                <c:pt idx="255">
                  <c:v>9</c:v>
                </c:pt>
                <c:pt idx="256">
                  <c:v>4</c:v>
                </c:pt>
                <c:pt idx="257">
                  <c:v>0</c:v>
                </c:pt>
                <c:pt idx="258">
                  <c:v>2</c:v>
                </c:pt>
                <c:pt idx="259">
                  <c:v>8</c:v>
                </c:pt>
                <c:pt idx="260">
                  <c:v>0</c:v>
                </c:pt>
                <c:pt idx="261">
                  <c:v>5</c:v>
                </c:pt>
                <c:pt idx="262">
                  <c:v>7</c:v>
                </c:pt>
                <c:pt idx="263">
                  <c:v>0</c:v>
                </c:pt>
                <c:pt idx="264">
                  <c:v>4</c:v>
                </c:pt>
                <c:pt idx="265">
                  <c:v>5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5</c:v>
                </c:pt>
                <c:pt idx="270">
                  <c:v>0</c:v>
                </c:pt>
                <c:pt idx="271">
                  <c:v>5</c:v>
                </c:pt>
                <c:pt idx="272">
                  <c:v>0</c:v>
                </c:pt>
                <c:pt idx="273">
                  <c:v>4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0</c:v>
                </c:pt>
                <c:pt idx="278">
                  <c:v>4</c:v>
                </c:pt>
                <c:pt idx="279">
                  <c:v>2</c:v>
                </c:pt>
                <c:pt idx="280">
                  <c:v>3</c:v>
                </c:pt>
                <c:pt idx="281">
                  <c:v>0</c:v>
                </c:pt>
                <c:pt idx="282">
                  <c:v>4</c:v>
                </c:pt>
                <c:pt idx="283">
                  <c:v>4</c:v>
                </c:pt>
                <c:pt idx="284">
                  <c:v>1</c:v>
                </c:pt>
                <c:pt idx="285">
                  <c:v>4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4</c:v>
                </c:pt>
                <c:pt idx="300">
                  <c:v>0</c:v>
                </c:pt>
                <c:pt idx="301">
                  <c:v>3</c:v>
                </c:pt>
                <c:pt idx="302">
                  <c:v>4</c:v>
                </c:pt>
                <c:pt idx="303">
                  <c:v>2</c:v>
                </c:pt>
                <c:pt idx="304">
                  <c:v>3</c:v>
                </c:pt>
                <c:pt idx="305">
                  <c:v>0</c:v>
                </c:pt>
                <c:pt idx="306">
                  <c:v>5</c:v>
                </c:pt>
                <c:pt idx="307">
                  <c:v>0</c:v>
                </c:pt>
                <c:pt idx="308">
                  <c:v>2</c:v>
                </c:pt>
                <c:pt idx="309">
                  <c:v>4</c:v>
                </c:pt>
                <c:pt idx="310">
                  <c:v>0</c:v>
                </c:pt>
                <c:pt idx="311">
                  <c:v>2</c:v>
                </c:pt>
                <c:pt idx="312">
                  <c:v>2</c:v>
                </c:pt>
                <c:pt idx="313">
                  <c:v>3</c:v>
                </c:pt>
                <c:pt idx="314">
                  <c:v>3</c:v>
                </c:pt>
                <c:pt idx="315">
                  <c:v>0</c:v>
                </c:pt>
                <c:pt idx="316">
                  <c:v>1</c:v>
                </c:pt>
                <c:pt idx="317">
                  <c:v>3</c:v>
                </c:pt>
                <c:pt idx="318">
                  <c:v>0</c:v>
                </c:pt>
                <c:pt idx="319">
                  <c:v>0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0</c:v>
                </c:pt>
                <c:pt idx="324">
                  <c:v>3</c:v>
                </c:pt>
                <c:pt idx="325">
                  <c:v>3</c:v>
                </c:pt>
                <c:pt idx="326">
                  <c:v>5</c:v>
                </c:pt>
                <c:pt idx="327">
                  <c:v>2</c:v>
                </c:pt>
                <c:pt idx="328">
                  <c:v>3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1</c:v>
                </c:pt>
                <c:pt idx="333">
                  <c:v>0</c:v>
                </c:pt>
                <c:pt idx="334">
                  <c:v>2</c:v>
                </c:pt>
                <c:pt idx="335">
                  <c:v>3</c:v>
                </c:pt>
                <c:pt idx="336">
                  <c:v>0</c:v>
                </c:pt>
                <c:pt idx="337">
                  <c:v>5</c:v>
                </c:pt>
                <c:pt idx="338">
                  <c:v>0</c:v>
                </c:pt>
                <c:pt idx="339">
                  <c:v>6</c:v>
                </c:pt>
                <c:pt idx="340">
                  <c:v>0</c:v>
                </c:pt>
                <c:pt idx="341">
                  <c:v>2</c:v>
                </c:pt>
                <c:pt idx="342">
                  <c:v>0</c:v>
                </c:pt>
                <c:pt idx="343">
                  <c:v>3</c:v>
                </c:pt>
                <c:pt idx="344">
                  <c:v>0</c:v>
                </c:pt>
                <c:pt idx="345">
                  <c:v>0</c:v>
                </c:pt>
                <c:pt idx="346">
                  <c:v>3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2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2</c:v>
                </c:pt>
                <c:pt idx="355">
                  <c:v>3</c:v>
                </c:pt>
                <c:pt idx="356">
                  <c:v>0</c:v>
                </c:pt>
                <c:pt idx="357">
                  <c:v>4</c:v>
                </c:pt>
                <c:pt idx="358">
                  <c:v>0</c:v>
                </c:pt>
                <c:pt idx="359">
                  <c:v>0</c:v>
                </c:pt>
                <c:pt idx="360">
                  <c:v>3</c:v>
                </c:pt>
                <c:pt idx="361">
                  <c:v>0</c:v>
                </c:pt>
                <c:pt idx="362">
                  <c:v>2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3</c:v>
                </c:pt>
                <c:pt idx="367">
                  <c:v>0</c:v>
                </c:pt>
                <c:pt idx="368">
                  <c:v>0</c:v>
                </c:pt>
                <c:pt idx="369">
                  <c:v>2</c:v>
                </c:pt>
                <c:pt idx="370">
                  <c:v>2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0</c:v>
                </c:pt>
                <c:pt idx="379">
                  <c:v>0</c:v>
                </c:pt>
                <c:pt idx="380">
                  <c:v>2</c:v>
                </c:pt>
                <c:pt idx="381">
                  <c:v>4</c:v>
                </c:pt>
                <c:pt idx="382">
                  <c:v>1</c:v>
                </c:pt>
                <c:pt idx="383">
                  <c:v>2</c:v>
                </c:pt>
                <c:pt idx="384">
                  <c:v>3</c:v>
                </c:pt>
                <c:pt idx="385">
                  <c:v>4</c:v>
                </c:pt>
                <c:pt idx="386">
                  <c:v>0</c:v>
                </c:pt>
                <c:pt idx="387">
                  <c:v>3</c:v>
                </c:pt>
                <c:pt idx="388">
                  <c:v>3</c:v>
                </c:pt>
                <c:pt idx="389">
                  <c:v>6</c:v>
                </c:pt>
                <c:pt idx="390">
                  <c:v>4</c:v>
                </c:pt>
                <c:pt idx="391">
                  <c:v>2</c:v>
                </c:pt>
                <c:pt idx="392">
                  <c:v>6</c:v>
                </c:pt>
                <c:pt idx="393">
                  <c:v>4</c:v>
                </c:pt>
                <c:pt idx="394">
                  <c:v>2</c:v>
                </c:pt>
                <c:pt idx="395">
                  <c:v>3</c:v>
                </c:pt>
                <c:pt idx="396">
                  <c:v>6</c:v>
                </c:pt>
                <c:pt idx="397">
                  <c:v>2</c:v>
                </c:pt>
                <c:pt idx="398">
                  <c:v>4</c:v>
                </c:pt>
                <c:pt idx="399">
                  <c:v>5</c:v>
                </c:pt>
                <c:pt idx="400">
                  <c:v>7</c:v>
                </c:pt>
                <c:pt idx="401">
                  <c:v>5</c:v>
                </c:pt>
                <c:pt idx="402">
                  <c:v>4</c:v>
                </c:pt>
                <c:pt idx="403">
                  <c:v>2</c:v>
                </c:pt>
                <c:pt idx="404">
                  <c:v>5</c:v>
                </c:pt>
                <c:pt idx="405">
                  <c:v>3</c:v>
                </c:pt>
                <c:pt idx="406">
                  <c:v>6</c:v>
                </c:pt>
                <c:pt idx="407">
                  <c:v>6</c:v>
                </c:pt>
                <c:pt idx="408">
                  <c:v>8</c:v>
                </c:pt>
                <c:pt idx="409">
                  <c:v>7</c:v>
                </c:pt>
                <c:pt idx="410">
                  <c:v>3</c:v>
                </c:pt>
                <c:pt idx="411">
                  <c:v>8</c:v>
                </c:pt>
                <c:pt idx="412">
                  <c:v>7</c:v>
                </c:pt>
                <c:pt idx="413">
                  <c:v>3</c:v>
                </c:pt>
                <c:pt idx="414">
                  <c:v>3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7</c:v>
                </c:pt>
                <c:pt idx="419">
                  <c:v>8</c:v>
                </c:pt>
                <c:pt idx="420">
                  <c:v>6</c:v>
                </c:pt>
                <c:pt idx="421">
                  <c:v>6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7</c:v>
                </c:pt>
                <c:pt idx="426">
                  <c:v>7</c:v>
                </c:pt>
                <c:pt idx="427">
                  <c:v>4</c:v>
                </c:pt>
                <c:pt idx="428">
                  <c:v>6</c:v>
                </c:pt>
                <c:pt idx="429">
                  <c:v>8</c:v>
                </c:pt>
                <c:pt idx="430">
                  <c:v>8</c:v>
                </c:pt>
                <c:pt idx="431">
                  <c:v>6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7</c:v>
                </c:pt>
                <c:pt idx="436">
                  <c:v>9</c:v>
                </c:pt>
                <c:pt idx="437">
                  <c:v>6</c:v>
                </c:pt>
                <c:pt idx="438">
                  <c:v>5</c:v>
                </c:pt>
                <c:pt idx="439">
                  <c:v>7</c:v>
                </c:pt>
                <c:pt idx="440">
                  <c:v>6</c:v>
                </c:pt>
                <c:pt idx="441">
                  <c:v>9</c:v>
                </c:pt>
                <c:pt idx="442">
                  <c:v>7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7</c:v>
                </c:pt>
                <c:pt idx="447">
                  <c:v>5</c:v>
                </c:pt>
                <c:pt idx="448">
                  <c:v>5</c:v>
                </c:pt>
                <c:pt idx="449">
                  <c:v>7</c:v>
                </c:pt>
                <c:pt idx="450">
                  <c:v>5</c:v>
                </c:pt>
                <c:pt idx="451">
                  <c:v>9</c:v>
                </c:pt>
                <c:pt idx="452">
                  <c:v>9</c:v>
                </c:pt>
                <c:pt idx="453">
                  <c:v>6</c:v>
                </c:pt>
                <c:pt idx="454">
                  <c:v>7</c:v>
                </c:pt>
                <c:pt idx="455">
                  <c:v>4</c:v>
                </c:pt>
                <c:pt idx="456">
                  <c:v>4</c:v>
                </c:pt>
                <c:pt idx="457">
                  <c:v>5</c:v>
                </c:pt>
                <c:pt idx="458">
                  <c:v>6</c:v>
                </c:pt>
                <c:pt idx="459">
                  <c:v>6</c:v>
                </c:pt>
                <c:pt idx="460">
                  <c:v>8</c:v>
                </c:pt>
                <c:pt idx="461">
                  <c:v>8</c:v>
                </c:pt>
                <c:pt idx="462">
                  <c:v>5</c:v>
                </c:pt>
                <c:pt idx="463">
                  <c:v>6</c:v>
                </c:pt>
                <c:pt idx="464">
                  <c:v>7</c:v>
                </c:pt>
                <c:pt idx="465">
                  <c:v>6</c:v>
                </c:pt>
                <c:pt idx="466">
                  <c:v>5</c:v>
                </c:pt>
                <c:pt idx="467">
                  <c:v>10</c:v>
                </c:pt>
                <c:pt idx="468">
                  <c:v>8</c:v>
                </c:pt>
                <c:pt idx="469">
                  <c:v>9</c:v>
                </c:pt>
                <c:pt idx="470">
                  <c:v>10</c:v>
                </c:pt>
                <c:pt idx="471">
                  <c:v>8</c:v>
                </c:pt>
                <c:pt idx="472">
                  <c:v>10</c:v>
                </c:pt>
                <c:pt idx="473">
                  <c:v>9</c:v>
                </c:pt>
                <c:pt idx="474">
                  <c:v>8</c:v>
                </c:pt>
                <c:pt idx="475">
                  <c:v>9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9</c:v>
                </c:pt>
                <c:pt idx="480">
                  <c:v>11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11</c:v>
                </c:pt>
                <c:pt idx="485">
                  <c:v>11</c:v>
                </c:pt>
                <c:pt idx="486">
                  <c:v>10</c:v>
                </c:pt>
                <c:pt idx="487">
                  <c:v>11</c:v>
                </c:pt>
                <c:pt idx="488">
                  <c:v>10</c:v>
                </c:pt>
                <c:pt idx="489">
                  <c:v>9</c:v>
                </c:pt>
                <c:pt idx="490">
                  <c:v>12</c:v>
                </c:pt>
                <c:pt idx="491">
                  <c:v>10</c:v>
                </c:pt>
                <c:pt idx="492">
                  <c:v>11</c:v>
                </c:pt>
                <c:pt idx="493">
                  <c:v>11</c:v>
                </c:pt>
                <c:pt idx="494">
                  <c:v>12</c:v>
                </c:pt>
                <c:pt idx="495">
                  <c:v>14</c:v>
                </c:pt>
                <c:pt idx="496">
                  <c:v>13</c:v>
                </c:pt>
                <c:pt idx="497">
                  <c:v>13</c:v>
                </c:pt>
                <c:pt idx="498">
                  <c:v>10</c:v>
                </c:pt>
                <c:pt idx="499">
                  <c:v>14</c:v>
                </c:pt>
                <c:pt idx="500">
                  <c:v>10</c:v>
                </c:pt>
                <c:pt idx="501">
                  <c:v>9</c:v>
                </c:pt>
                <c:pt idx="502">
                  <c:v>10</c:v>
                </c:pt>
                <c:pt idx="503">
                  <c:v>9</c:v>
                </c:pt>
                <c:pt idx="504">
                  <c:v>9</c:v>
                </c:pt>
                <c:pt idx="505">
                  <c:v>8</c:v>
                </c:pt>
                <c:pt idx="506">
                  <c:v>9</c:v>
                </c:pt>
                <c:pt idx="507">
                  <c:v>10</c:v>
                </c:pt>
                <c:pt idx="508">
                  <c:v>8</c:v>
                </c:pt>
                <c:pt idx="509">
                  <c:v>6</c:v>
                </c:pt>
                <c:pt idx="510">
                  <c:v>7</c:v>
                </c:pt>
                <c:pt idx="511">
                  <c:v>6</c:v>
                </c:pt>
                <c:pt idx="512">
                  <c:v>7</c:v>
                </c:pt>
                <c:pt idx="513">
                  <c:v>6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5</c:v>
                </c:pt>
                <c:pt idx="518">
                  <c:v>6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5</c:v>
                </c:pt>
                <c:pt idx="523">
                  <c:v>5</c:v>
                </c:pt>
                <c:pt idx="524">
                  <c:v>4</c:v>
                </c:pt>
                <c:pt idx="525">
                  <c:v>5</c:v>
                </c:pt>
                <c:pt idx="526">
                  <c:v>4</c:v>
                </c:pt>
                <c:pt idx="527">
                  <c:v>6</c:v>
                </c:pt>
                <c:pt idx="528">
                  <c:v>5</c:v>
                </c:pt>
                <c:pt idx="529">
                  <c:v>6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5</c:v>
                </c:pt>
                <c:pt idx="534">
                  <c:v>5</c:v>
                </c:pt>
                <c:pt idx="535">
                  <c:v>4</c:v>
                </c:pt>
                <c:pt idx="536">
                  <c:v>4</c:v>
                </c:pt>
                <c:pt idx="537">
                  <c:v>3</c:v>
                </c:pt>
                <c:pt idx="538">
                  <c:v>4</c:v>
                </c:pt>
                <c:pt idx="539">
                  <c:v>2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3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3</c:v>
                </c:pt>
                <c:pt idx="553">
                  <c:v>0</c:v>
                </c:pt>
                <c:pt idx="554">
                  <c:v>2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2</c:v>
                </c:pt>
                <c:pt idx="559">
                  <c:v>1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3</c:v>
                </c:pt>
                <c:pt idx="575">
                  <c:v>2</c:v>
                </c:pt>
                <c:pt idx="576">
                  <c:v>3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3</c:v>
                </c:pt>
                <c:pt idx="581">
                  <c:v>2</c:v>
                </c:pt>
                <c:pt idx="582">
                  <c:v>4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2</c:v>
                </c:pt>
                <c:pt idx="590">
                  <c:v>2</c:v>
                </c:pt>
                <c:pt idx="591">
                  <c:v>3</c:v>
                </c:pt>
                <c:pt idx="592">
                  <c:v>1</c:v>
                </c:pt>
                <c:pt idx="593">
                  <c:v>4</c:v>
                </c:pt>
                <c:pt idx="594">
                  <c:v>0</c:v>
                </c:pt>
                <c:pt idx="595">
                  <c:v>3</c:v>
                </c:pt>
                <c:pt idx="596">
                  <c:v>2</c:v>
                </c:pt>
                <c:pt idx="597">
                  <c:v>2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3</c:v>
                </c:pt>
                <c:pt idx="603">
                  <c:v>2</c:v>
                </c:pt>
                <c:pt idx="604">
                  <c:v>3</c:v>
                </c:pt>
                <c:pt idx="605">
                  <c:v>2</c:v>
                </c:pt>
                <c:pt idx="606">
                  <c:v>3</c:v>
                </c:pt>
                <c:pt idx="607">
                  <c:v>3</c:v>
                </c:pt>
                <c:pt idx="608">
                  <c:v>2</c:v>
                </c:pt>
                <c:pt idx="609">
                  <c:v>3</c:v>
                </c:pt>
                <c:pt idx="610">
                  <c:v>3</c:v>
                </c:pt>
                <c:pt idx="611">
                  <c:v>2</c:v>
                </c:pt>
                <c:pt idx="612">
                  <c:v>3</c:v>
                </c:pt>
                <c:pt idx="613">
                  <c:v>4</c:v>
                </c:pt>
                <c:pt idx="614">
                  <c:v>2</c:v>
                </c:pt>
                <c:pt idx="615">
                  <c:v>3</c:v>
                </c:pt>
                <c:pt idx="616">
                  <c:v>2</c:v>
                </c:pt>
                <c:pt idx="617">
                  <c:v>3</c:v>
                </c:pt>
                <c:pt idx="618">
                  <c:v>3</c:v>
                </c:pt>
                <c:pt idx="619">
                  <c:v>1</c:v>
                </c:pt>
                <c:pt idx="6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F-48CE-96ED-5408E96F9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673327"/>
        <c:axId val="1133668751"/>
      </c:lineChart>
      <c:catAx>
        <c:axId val="113367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133668751"/>
        <c:crosses val="autoZero"/>
        <c:auto val="1"/>
        <c:lblAlgn val="ctr"/>
        <c:lblOffset val="100"/>
        <c:tickLblSkip val="100"/>
        <c:noMultiLvlLbl val="0"/>
      </c:catAx>
      <c:valAx>
        <c:axId val="113366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13367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Кыргызстан!$A$2:$A$623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f>Кыргызстан!$B$2:$B$623</c:f>
              <c:numCache>
                <c:formatCode>General</c:formatCode>
                <c:ptCount val="62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8</c:v>
                </c:pt>
                <c:pt idx="4">
                  <c:v>0</c:v>
                </c:pt>
                <c:pt idx="5">
                  <c:v>2</c:v>
                </c:pt>
                <c:pt idx="6">
                  <c:v>26</c:v>
                </c:pt>
                <c:pt idx="7">
                  <c:v>2</c:v>
                </c:pt>
                <c:pt idx="8">
                  <c:v>0</c:v>
                </c:pt>
                <c:pt idx="9">
                  <c:v>14</c:v>
                </c:pt>
                <c:pt idx="10">
                  <c:v>0</c:v>
                </c:pt>
                <c:pt idx="11">
                  <c:v>26</c:v>
                </c:pt>
                <c:pt idx="12">
                  <c:v>10</c:v>
                </c:pt>
                <c:pt idx="13">
                  <c:v>13</c:v>
                </c:pt>
                <c:pt idx="14">
                  <c:v>4</c:v>
                </c:pt>
                <c:pt idx="15">
                  <c:v>5</c:v>
                </c:pt>
                <c:pt idx="16">
                  <c:v>14</c:v>
                </c:pt>
                <c:pt idx="17">
                  <c:v>14</c:v>
                </c:pt>
                <c:pt idx="18">
                  <c:v>3</c:v>
                </c:pt>
                <c:pt idx="19">
                  <c:v>69</c:v>
                </c:pt>
                <c:pt idx="20">
                  <c:v>12</c:v>
                </c:pt>
                <c:pt idx="21">
                  <c:v>42</c:v>
                </c:pt>
                <c:pt idx="22">
                  <c:v>10</c:v>
                </c:pt>
                <c:pt idx="23">
                  <c:v>18</c:v>
                </c:pt>
                <c:pt idx="24">
                  <c:v>41</c:v>
                </c:pt>
                <c:pt idx="25">
                  <c:v>38</c:v>
                </c:pt>
                <c:pt idx="26">
                  <c:v>42</c:v>
                </c:pt>
                <c:pt idx="27">
                  <c:v>11</c:v>
                </c:pt>
                <c:pt idx="28">
                  <c:v>19</c:v>
                </c:pt>
                <c:pt idx="29">
                  <c:v>17</c:v>
                </c:pt>
                <c:pt idx="30">
                  <c:v>23</c:v>
                </c:pt>
                <c:pt idx="31">
                  <c:v>17</c:v>
                </c:pt>
                <c:pt idx="32">
                  <c:v>48</c:v>
                </c:pt>
                <c:pt idx="33">
                  <c:v>14</c:v>
                </c:pt>
                <c:pt idx="34">
                  <c:v>22</c:v>
                </c:pt>
                <c:pt idx="35">
                  <c:v>22</c:v>
                </c:pt>
                <c:pt idx="36">
                  <c:v>19</c:v>
                </c:pt>
                <c:pt idx="37">
                  <c:v>34</c:v>
                </c:pt>
                <c:pt idx="38">
                  <c:v>0</c:v>
                </c:pt>
                <c:pt idx="39">
                  <c:v>17</c:v>
                </c:pt>
                <c:pt idx="40">
                  <c:v>13</c:v>
                </c:pt>
                <c:pt idx="41">
                  <c:v>13</c:v>
                </c:pt>
                <c:pt idx="42">
                  <c:v>21</c:v>
                </c:pt>
                <c:pt idx="43">
                  <c:v>17</c:v>
                </c:pt>
                <c:pt idx="44">
                  <c:v>10</c:v>
                </c:pt>
                <c:pt idx="45">
                  <c:v>13</c:v>
                </c:pt>
                <c:pt idx="46">
                  <c:v>26</c:v>
                </c:pt>
                <c:pt idx="47">
                  <c:v>35</c:v>
                </c:pt>
                <c:pt idx="48">
                  <c:v>13</c:v>
                </c:pt>
                <c:pt idx="49">
                  <c:v>28</c:v>
                </c:pt>
                <c:pt idx="50">
                  <c:v>24</c:v>
                </c:pt>
                <c:pt idx="51">
                  <c:v>11</c:v>
                </c:pt>
                <c:pt idx="52">
                  <c:v>25</c:v>
                </c:pt>
                <c:pt idx="53">
                  <c:v>71</c:v>
                </c:pt>
                <c:pt idx="54">
                  <c:v>14</c:v>
                </c:pt>
                <c:pt idx="55">
                  <c:v>21</c:v>
                </c:pt>
                <c:pt idx="56">
                  <c:v>7</c:v>
                </c:pt>
                <c:pt idx="57">
                  <c:v>38</c:v>
                </c:pt>
                <c:pt idx="58">
                  <c:v>29</c:v>
                </c:pt>
                <c:pt idx="59">
                  <c:v>6</c:v>
                </c:pt>
                <c:pt idx="60">
                  <c:v>21</c:v>
                </c:pt>
                <c:pt idx="61">
                  <c:v>78</c:v>
                </c:pt>
                <c:pt idx="62">
                  <c:v>27</c:v>
                </c:pt>
                <c:pt idx="63">
                  <c:v>27</c:v>
                </c:pt>
                <c:pt idx="64">
                  <c:v>43</c:v>
                </c:pt>
                <c:pt idx="65">
                  <c:v>37</c:v>
                </c:pt>
                <c:pt idx="66">
                  <c:v>15</c:v>
                </c:pt>
                <c:pt idx="67">
                  <c:v>38</c:v>
                </c:pt>
                <c:pt idx="68">
                  <c:v>30</c:v>
                </c:pt>
                <c:pt idx="69">
                  <c:v>35</c:v>
                </c:pt>
                <c:pt idx="70">
                  <c:v>52</c:v>
                </c:pt>
                <c:pt idx="71">
                  <c:v>74</c:v>
                </c:pt>
                <c:pt idx="72">
                  <c:v>68</c:v>
                </c:pt>
                <c:pt idx="73">
                  <c:v>60</c:v>
                </c:pt>
                <c:pt idx="74">
                  <c:v>26</c:v>
                </c:pt>
                <c:pt idx="75">
                  <c:v>69</c:v>
                </c:pt>
                <c:pt idx="76">
                  <c:v>28</c:v>
                </c:pt>
                <c:pt idx="77">
                  <c:v>26</c:v>
                </c:pt>
                <c:pt idx="78">
                  <c:v>28</c:v>
                </c:pt>
                <c:pt idx="79">
                  <c:v>37</c:v>
                </c:pt>
                <c:pt idx="80">
                  <c:v>38</c:v>
                </c:pt>
                <c:pt idx="81">
                  <c:v>33</c:v>
                </c:pt>
                <c:pt idx="82">
                  <c:v>25</c:v>
                </c:pt>
                <c:pt idx="83">
                  <c:v>23</c:v>
                </c:pt>
                <c:pt idx="84">
                  <c:v>38</c:v>
                </c:pt>
                <c:pt idx="85">
                  <c:v>73</c:v>
                </c:pt>
                <c:pt idx="86">
                  <c:v>0</c:v>
                </c:pt>
                <c:pt idx="87">
                  <c:v>41</c:v>
                </c:pt>
                <c:pt idx="88">
                  <c:v>78</c:v>
                </c:pt>
                <c:pt idx="89">
                  <c:v>187</c:v>
                </c:pt>
                <c:pt idx="90">
                  <c:v>90</c:v>
                </c:pt>
                <c:pt idx="91">
                  <c:v>95</c:v>
                </c:pt>
                <c:pt idx="92">
                  <c:v>0</c:v>
                </c:pt>
                <c:pt idx="93">
                  <c:v>132</c:v>
                </c:pt>
                <c:pt idx="94">
                  <c:v>192</c:v>
                </c:pt>
                <c:pt idx="95">
                  <c:v>375</c:v>
                </c:pt>
                <c:pt idx="96">
                  <c:v>0</c:v>
                </c:pt>
                <c:pt idx="97">
                  <c:v>370</c:v>
                </c:pt>
                <c:pt idx="98">
                  <c:v>228</c:v>
                </c:pt>
                <c:pt idx="99">
                  <c:v>250</c:v>
                </c:pt>
                <c:pt idx="100">
                  <c:v>242</c:v>
                </c:pt>
                <c:pt idx="101">
                  <c:v>67</c:v>
                </c:pt>
                <c:pt idx="102">
                  <c:v>504</c:v>
                </c:pt>
                <c:pt idx="103">
                  <c:v>279</c:v>
                </c:pt>
                <c:pt idx="104">
                  <c:v>210</c:v>
                </c:pt>
                <c:pt idx="105">
                  <c:v>755</c:v>
                </c:pt>
                <c:pt idx="106">
                  <c:v>506</c:v>
                </c:pt>
                <c:pt idx="107">
                  <c:v>111</c:v>
                </c:pt>
                <c:pt idx="108">
                  <c:v>216</c:v>
                </c:pt>
                <c:pt idx="109">
                  <c:v>283</c:v>
                </c:pt>
                <c:pt idx="110">
                  <c:v>764</c:v>
                </c:pt>
                <c:pt idx="111">
                  <c:v>138</c:v>
                </c:pt>
                <c:pt idx="112">
                  <c:v>568</c:v>
                </c:pt>
                <c:pt idx="113">
                  <c:v>511</c:v>
                </c:pt>
                <c:pt idx="114">
                  <c:v>552</c:v>
                </c:pt>
                <c:pt idx="115">
                  <c:v>500</c:v>
                </c:pt>
                <c:pt idx="116">
                  <c:v>707</c:v>
                </c:pt>
                <c:pt idx="117">
                  <c:v>327</c:v>
                </c:pt>
                <c:pt idx="118">
                  <c:v>0</c:v>
                </c:pt>
                <c:pt idx="119">
                  <c:v>838</c:v>
                </c:pt>
                <c:pt idx="120">
                  <c:v>216</c:v>
                </c:pt>
                <c:pt idx="121">
                  <c:v>603</c:v>
                </c:pt>
                <c:pt idx="122">
                  <c:v>11505</c:v>
                </c:pt>
                <c:pt idx="123">
                  <c:v>2537</c:v>
                </c:pt>
                <c:pt idx="124">
                  <c:v>0</c:v>
                </c:pt>
                <c:pt idx="125">
                  <c:v>1108</c:v>
                </c:pt>
                <c:pt idx="126">
                  <c:v>729</c:v>
                </c:pt>
                <c:pt idx="127">
                  <c:v>2267</c:v>
                </c:pt>
                <c:pt idx="128">
                  <c:v>0</c:v>
                </c:pt>
                <c:pt idx="129">
                  <c:v>877</c:v>
                </c:pt>
                <c:pt idx="130">
                  <c:v>689</c:v>
                </c:pt>
                <c:pt idx="131">
                  <c:v>483</c:v>
                </c:pt>
                <c:pt idx="132">
                  <c:v>548</c:v>
                </c:pt>
                <c:pt idx="133">
                  <c:v>748</c:v>
                </c:pt>
                <c:pt idx="134">
                  <c:v>631</c:v>
                </c:pt>
                <c:pt idx="135">
                  <c:v>582</c:v>
                </c:pt>
                <c:pt idx="136">
                  <c:v>494</c:v>
                </c:pt>
                <c:pt idx="137">
                  <c:v>420</c:v>
                </c:pt>
                <c:pt idx="138">
                  <c:v>410</c:v>
                </c:pt>
                <c:pt idx="139">
                  <c:v>412</c:v>
                </c:pt>
                <c:pt idx="140">
                  <c:v>569</c:v>
                </c:pt>
                <c:pt idx="141">
                  <c:v>549</c:v>
                </c:pt>
                <c:pt idx="142">
                  <c:v>503</c:v>
                </c:pt>
                <c:pt idx="143">
                  <c:v>409</c:v>
                </c:pt>
                <c:pt idx="144">
                  <c:v>348</c:v>
                </c:pt>
                <c:pt idx="145">
                  <c:v>166</c:v>
                </c:pt>
                <c:pt idx="146">
                  <c:v>370</c:v>
                </c:pt>
                <c:pt idx="147">
                  <c:v>304</c:v>
                </c:pt>
                <c:pt idx="148">
                  <c:v>310</c:v>
                </c:pt>
                <c:pt idx="149">
                  <c:v>304</c:v>
                </c:pt>
                <c:pt idx="150">
                  <c:v>272</c:v>
                </c:pt>
                <c:pt idx="151">
                  <c:v>211</c:v>
                </c:pt>
                <c:pt idx="152">
                  <c:v>135</c:v>
                </c:pt>
                <c:pt idx="153">
                  <c:v>155</c:v>
                </c:pt>
                <c:pt idx="154">
                  <c:v>179</c:v>
                </c:pt>
                <c:pt idx="155">
                  <c:v>182</c:v>
                </c:pt>
                <c:pt idx="156">
                  <c:v>196</c:v>
                </c:pt>
                <c:pt idx="157">
                  <c:v>186</c:v>
                </c:pt>
                <c:pt idx="158">
                  <c:v>134</c:v>
                </c:pt>
                <c:pt idx="159">
                  <c:v>103</c:v>
                </c:pt>
                <c:pt idx="160">
                  <c:v>119</c:v>
                </c:pt>
                <c:pt idx="161">
                  <c:v>113</c:v>
                </c:pt>
                <c:pt idx="162">
                  <c:v>101</c:v>
                </c:pt>
                <c:pt idx="163">
                  <c:v>128</c:v>
                </c:pt>
                <c:pt idx="164">
                  <c:v>125</c:v>
                </c:pt>
                <c:pt idx="165">
                  <c:v>108</c:v>
                </c:pt>
                <c:pt idx="166">
                  <c:v>78</c:v>
                </c:pt>
                <c:pt idx="167">
                  <c:v>60</c:v>
                </c:pt>
                <c:pt idx="168">
                  <c:v>78</c:v>
                </c:pt>
                <c:pt idx="169">
                  <c:v>99</c:v>
                </c:pt>
                <c:pt idx="170">
                  <c:v>64</c:v>
                </c:pt>
                <c:pt idx="171">
                  <c:v>94</c:v>
                </c:pt>
                <c:pt idx="172">
                  <c:v>110</c:v>
                </c:pt>
                <c:pt idx="173">
                  <c:v>55</c:v>
                </c:pt>
                <c:pt idx="174">
                  <c:v>29</c:v>
                </c:pt>
                <c:pt idx="175">
                  <c:v>126</c:v>
                </c:pt>
                <c:pt idx="176">
                  <c:v>71</c:v>
                </c:pt>
                <c:pt idx="177">
                  <c:v>77</c:v>
                </c:pt>
                <c:pt idx="178">
                  <c:v>67</c:v>
                </c:pt>
                <c:pt idx="179">
                  <c:v>53</c:v>
                </c:pt>
                <c:pt idx="180">
                  <c:v>47</c:v>
                </c:pt>
                <c:pt idx="181">
                  <c:v>71</c:v>
                </c:pt>
                <c:pt idx="182">
                  <c:v>73</c:v>
                </c:pt>
                <c:pt idx="183">
                  <c:v>81</c:v>
                </c:pt>
                <c:pt idx="184">
                  <c:v>91</c:v>
                </c:pt>
                <c:pt idx="185">
                  <c:v>91</c:v>
                </c:pt>
                <c:pt idx="186">
                  <c:v>0</c:v>
                </c:pt>
                <c:pt idx="187">
                  <c:v>136</c:v>
                </c:pt>
                <c:pt idx="188">
                  <c:v>71</c:v>
                </c:pt>
                <c:pt idx="189">
                  <c:v>88</c:v>
                </c:pt>
                <c:pt idx="190">
                  <c:v>127</c:v>
                </c:pt>
                <c:pt idx="191">
                  <c:v>175</c:v>
                </c:pt>
                <c:pt idx="192">
                  <c:v>158</c:v>
                </c:pt>
                <c:pt idx="193">
                  <c:v>161</c:v>
                </c:pt>
                <c:pt idx="194">
                  <c:v>104</c:v>
                </c:pt>
                <c:pt idx="195">
                  <c:v>167</c:v>
                </c:pt>
                <c:pt idx="196">
                  <c:v>147</c:v>
                </c:pt>
                <c:pt idx="197">
                  <c:v>172</c:v>
                </c:pt>
                <c:pt idx="198">
                  <c:v>215</c:v>
                </c:pt>
                <c:pt idx="199">
                  <c:v>128</c:v>
                </c:pt>
                <c:pt idx="200">
                  <c:v>244</c:v>
                </c:pt>
                <c:pt idx="201">
                  <c:v>207</c:v>
                </c:pt>
                <c:pt idx="202">
                  <c:v>164</c:v>
                </c:pt>
                <c:pt idx="203">
                  <c:v>298</c:v>
                </c:pt>
                <c:pt idx="204">
                  <c:v>245</c:v>
                </c:pt>
                <c:pt idx="205">
                  <c:v>275</c:v>
                </c:pt>
                <c:pt idx="206">
                  <c:v>307</c:v>
                </c:pt>
                <c:pt idx="207">
                  <c:v>306</c:v>
                </c:pt>
                <c:pt idx="208">
                  <c:v>298</c:v>
                </c:pt>
                <c:pt idx="209">
                  <c:v>343</c:v>
                </c:pt>
                <c:pt idx="210">
                  <c:v>330</c:v>
                </c:pt>
                <c:pt idx="211">
                  <c:v>388</c:v>
                </c:pt>
                <c:pt idx="212">
                  <c:v>431</c:v>
                </c:pt>
                <c:pt idx="213">
                  <c:v>470</c:v>
                </c:pt>
                <c:pt idx="214">
                  <c:v>554</c:v>
                </c:pt>
                <c:pt idx="215">
                  <c:v>482</c:v>
                </c:pt>
                <c:pt idx="216">
                  <c:v>384</c:v>
                </c:pt>
                <c:pt idx="217">
                  <c:v>549</c:v>
                </c:pt>
                <c:pt idx="218">
                  <c:v>547</c:v>
                </c:pt>
                <c:pt idx="219">
                  <c:v>582</c:v>
                </c:pt>
                <c:pt idx="220">
                  <c:v>556</c:v>
                </c:pt>
                <c:pt idx="221">
                  <c:v>606</c:v>
                </c:pt>
                <c:pt idx="222">
                  <c:v>420</c:v>
                </c:pt>
                <c:pt idx="223">
                  <c:v>568</c:v>
                </c:pt>
                <c:pt idx="224">
                  <c:v>538</c:v>
                </c:pt>
                <c:pt idx="225">
                  <c:v>522</c:v>
                </c:pt>
                <c:pt idx="226">
                  <c:v>596</c:v>
                </c:pt>
                <c:pt idx="227">
                  <c:v>484</c:v>
                </c:pt>
                <c:pt idx="228">
                  <c:v>0</c:v>
                </c:pt>
                <c:pt idx="229">
                  <c:v>1001</c:v>
                </c:pt>
                <c:pt idx="230">
                  <c:v>895</c:v>
                </c:pt>
                <c:pt idx="231">
                  <c:v>535</c:v>
                </c:pt>
                <c:pt idx="232">
                  <c:v>0</c:v>
                </c:pt>
                <c:pt idx="233">
                  <c:v>439</c:v>
                </c:pt>
                <c:pt idx="234">
                  <c:v>556</c:v>
                </c:pt>
                <c:pt idx="235">
                  <c:v>515</c:v>
                </c:pt>
                <c:pt idx="236">
                  <c:v>571</c:v>
                </c:pt>
                <c:pt idx="237">
                  <c:v>970</c:v>
                </c:pt>
                <c:pt idx="238">
                  <c:v>0</c:v>
                </c:pt>
                <c:pt idx="239">
                  <c:v>527</c:v>
                </c:pt>
                <c:pt idx="240">
                  <c:v>567</c:v>
                </c:pt>
                <c:pt idx="241">
                  <c:v>499</c:v>
                </c:pt>
                <c:pt idx="242">
                  <c:v>1030</c:v>
                </c:pt>
                <c:pt idx="243">
                  <c:v>0</c:v>
                </c:pt>
                <c:pt idx="244">
                  <c:v>486</c:v>
                </c:pt>
                <c:pt idx="245">
                  <c:v>425</c:v>
                </c:pt>
                <c:pt idx="246">
                  <c:v>422</c:v>
                </c:pt>
                <c:pt idx="247">
                  <c:v>386</c:v>
                </c:pt>
                <c:pt idx="248">
                  <c:v>447</c:v>
                </c:pt>
                <c:pt idx="249">
                  <c:v>432</c:v>
                </c:pt>
                <c:pt idx="250">
                  <c:v>304</c:v>
                </c:pt>
                <c:pt idx="251">
                  <c:v>481</c:v>
                </c:pt>
                <c:pt idx="252">
                  <c:v>805</c:v>
                </c:pt>
                <c:pt idx="253">
                  <c:v>377</c:v>
                </c:pt>
                <c:pt idx="254">
                  <c:v>0</c:v>
                </c:pt>
                <c:pt idx="255">
                  <c:v>423</c:v>
                </c:pt>
                <c:pt idx="256">
                  <c:v>836</c:v>
                </c:pt>
                <c:pt idx="257">
                  <c:v>371</c:v>
                </c:pt>
                <c:pt idx="258">
                  <c:v>0</c:v>
                </c:pt>
                <c:pt idx="259">
                  <c:v>335</c:v>
                </c:pt>
                <c:pt idx="260">
                  <c:v>420</c:v>
                </c:pt>
                <c:pt idx="261">
                  <c:v>440</c:v>
                </c:pt>
                <c:pt idx="262">
                  <c:v>401</c:v>
                </c:pt>
                <c:pt idx="263">
                  <c:v>621</c:v>
                </c:pt>
                <c:pt idx="264">
                  <c:v>0</c:v>
                </c:pt>
                <c:pt idx="265">
                  <c:v>295</c:v>
                </c:pt>
                <c:pt idx="266">
                  <c:v>322</c:v>
                </c:pt>
                <c:pt idx="267">
                  <c:v>379</c:v>
                </c:pt>
                <c:pt idx="268">
                  <c:v>668</c:v>
                </c:pt>
                <c:pt idx="269">
                  <c:v>0</c:v>
                </c:pt>
                <c:pt idx="270">
                  <c:v>297</c:v>
                </c:pt>
                <c:pt idx="271">
                  <c:v>318</c:v>
                </c:pt>
                <c:pt idx="272">
                  <c:v>477</c:v>
                </c:pt>
                <c:pt idx="273">
                  <c:v>0</c:v>
                </c:pt>
                <c:pt idx="274">
                  <c:v>264</c:v>
                </c:pt>
                <c:pt idx="275">
                  <c:v>264</c:v>
                </c:pt>
                <c:pt idx="276">
                  <c:v>232</c:v>
                </c:pt>
                <c:pt idx="277">
                  <c:v>343</c:v>
                </c:pt>
                <c:pt idx="278">
                  <c:v>0</c:v>
                </c:pt>
                <c:pt idx="279">
                  <c:v>175</c:v>
                </c:pt>
                <c:pt idx="280">
                  <c:v>230</c:v>
                </c:pt>
                <c:pt idx="281">
                  <c:v>186</c:v>
                </c:pt>
                <c:pt idx="282">
                  <c:v>180</c:v>
                </c:pt>
                <c:pt idx="283">
                  <c:v>157</c:v>
                </c:pt>
                <c:pt idx="284">
                  <c:v>191</c:v>
                </c:pt>
                <c:pt idx="285">
                  <c:v>162</c:v>
                </c:pt>
                <c:pt idx="286">
                  <c:v>119</c:v>
                </c:pt>
                <c:pt idx="287">
                  <c:v>189</c:v>
                </c:pt>
                <c:pt idx="288">
                  <c:v>191</c:v>
                </c:pt>
                <c:pt idx="289">
                  <c:v>122</c:v>
                </c:pt>
                <c:pt idx="290">
                  <c:v>58</c:v>
                </c:pt>
                <c:pt idx="291">
                  <c:v>174</c:v>
                </c:pt>
                <c:pt idx="292">
                  <c:v>0</c:v>
                </c:pt>
                <c:pt idx="293">
                  <c:v>124</c:v>
                </c:pt>
                <c:pt idx="294">
                  <c:v>144</c:v>
                </c:pt>
                <c:pt idx="295">
                  <c:v>170</c:v>
                </c:pt>
                <c:pt idx="296">
                  <c:v>165</c:v>
                </c:pt>
                <c:pt idx="297">
                  <c:v>147</c:v>
                </c:pt>
                <c:pt idx="298">
                  <c:v>135</c:v>
                </c:pt>
                <c:pt idx="299">
                  <c:v>107</c:v>
                </c:pt>
                <c:pt idx="300">
                  <c:v>207</c:v>
                </c:pt>
                <c:pt idx="301">
                  <c:v>0</c:v>
                </c:pt>
                <c:pt idx="302">
                  <c:v>136</c:v>
                </c:pt>
                <c:pt idx="303">
                  <c:v>263</c:v>
                </c:pt>
                <c:pt idx="304">
                  <c:v>123</c:v>
                </c:pt>
                <c:pt idx="305">
                  <c:v>69</c:v>
                </c:pt>
                <c:pt idx="306">
                  <c:v>0</c:v>
                </c:pt>
                <c:pt idx="307">
                  <c:v>252</c:v>
                </c:pt>
                <c:pt idx="308">
                  <c:v>0</c:v>
                </c:pt>
                <c:pt idx="309">
                  <c:v>155</c:v>
                </c:pt>
                <c:pt idx="310">
                  <c:v>211</c:v>
                </c:pt>
                <c:pt idx="311">
                  <c:v>0</c:v>
                </c:pt>
                <c:pt idx="312">
                  <c:v>104</c:v>
                </c:pt>
                <c:pt idx="313">
                  <c:v>168</c:v>
                </c:pt>
                <c:pt idx="314">
                  <c:v>107</c:v>
                </c:pt>
                <c:pt idx="315">
                  <c:v>128</c:v>
                </c:pt>
                <c:pt idx="316">
                  <c:v>0</c:v>
                </c:pt>
                <c:pt idx="317">
                  <c:v>74</c:v>
                </c:pt>
                <c:pt idx="318">
                  <c:v>152</c:v>
                </c:pt>
                <c:pt idx="319">
                  <c:v>59</c:v>
                </c:pt>
                <c:pt idx="320">
                  <c:v>0</c:v>
                </c:pt>
                <c:pt idx="321">
                  <c:v>58</c:v>
                </c:pt>
                <c:pt idx="322">
                  <c:v>186</c:v>
                </c:pt>
                <c:pt idx="323">
                  <c:v>88</c:v>
                </c:pt>
                <c:pt idx="324">
                  <c:v>0</c:v>
                </c:pt>
                <c:pt idx="325">
                  <c:v>72</c:v>
                </c:pt>
                <c:pt idx="326">
                  <c:v>79</c:v>
                </c:pt>
                <c:pt idx="327">
                  <c:v>42</c:v>
                </c:pt>
                <c:pt idx="328">
                  <c:v>58</c:v>
                </c:pt>
                <c:pt idx="329">
                  <c:v>82</c:v>
                </c:pt>
                <c:pt idx="330">
                  <c:v>75</c:v>
                </c:pt>
                <c:pt idx="331">
                  <c:v>70</c:v>
                </c:pt>
                <c:pt idx="332">
                  <c:v>43</c:v>
                </c:pt>
                <c:pt idx="333">
                  <c:v>34</c:v>
                </c:pt>
                <c:pt idx="334">
                  <c:v>41</c:v>
                </c:pt>
                <c:pt idx="335">
                  <c:v>48</c:v>
                </c:pt>
                <c:pt idx="336">
                  <c:v>125</c:v>
                </c:pt>
                <c:pt idx="337">
                  <c:v>0</c:v>
                </c:pt>
                <c:pt idx="338">
                  <c:v>142</c:v>
                </c:pt>
                <c:pt idx="339">
                  <c:v>0</c:v>
                </c:pt>
                <c:pt idx="340">
                  <c:v>98</c:v>
                </c:pt>
                <c:pt idx="341">
                  <c:v>0</c:v>
                </c:pt>
                <c:pt idx="342">
                  <c:v>72</c:v>
                </c:pt>
                <c:pt idx="343">
                  <c:v>24</c:v>
                </c:pt>
                <c:pt idx="344">
                  <c:v>66</c:v>
                </c:pt>
                <c:pt idx="345">
                  <c:v>51</c:v>
                </c:pt>
                <c:pt idx="346">
                  <c:v>43</c:v>
                </c:pt>
                <c:pt idx="347">
                  <c:v>66</c:v>
                </c:pt>
                <c:pt idx="348">
                  <c:v>57</c:v>
                </c:pt>
                <c:pt idx="349">
                  <c:v>48</c:v>
                </c:pt>
                <c:pt idx="350">
                  <c:v>54</c:v>
                </c:pt>
                <c:pt idx="351">
                  <c:v>0</c:v>
                </c:pt>
                <c:pt idx="352">
                  <c:v>41</c:v>
                </c:pt>
                <c:pt idx="353">
                  <c:v>55</c:v>
                </c:pt>
                <c:pt idx="354">
                  <c:v>44</c:v>
                </c:pt>
                <c:pt idx="355">
                  <c:v>33</c:v>
                </c:pt>
                <c:pt idx="356">
                  <c:v>57</c:v>
                </c:pt>
                <c:pt idx="357">
                  <c:v>0</c:v>
                </c:pt>
                <c:pt idx="358">
                  <c:v>115</c:v>
                </c:pt>
                <c:pt idx="359">
                  <c:v>63</c:v>
                </c:pt>
                <c:pt idx="360">
                  <c:v>0</c:v>
                </c:pt>
                <c:pt idx="361">
                  <c:v>32</c:v>
                </c:pt>
                <c:pt idx="362">
                  <c:v>67</c:v>
                </c:pt>
                <c:pt idx="363">
                  <c:v>128</c:v>
                </c:pt>
                <c:pt idx="364">
                  <c:v>98</c:v>
                </c:pt>
                <c:pt idx="365">
                  <c:v>0</c:v>
                </c:pt>
                <c:pt idx="366">
                  <c:v>96</c:v>
                </c:pt>
                <c:pt idx="367">
                  <c:v>150</c:v>
                </c:pt>
                <c:pt idx="368">
                  <c:v>0</c:v>
                </c:pt>
                <c:pt idx="369">
                  <c:v>73</c:v>
                </c:pt>
                <c:pt idx="370">
                  <c:v>190</c:v>
                </c:pt>
                <c:pt idx="371">
                  <c:v>106</c:v>
                </c:pt>
                <c:pt idx="372">
                  <c:v>0</c:v>
                </c:pt>
                <c:pt idx="373">
                  <c:v>100</c:v>
                </c:pt>
                <c:pt idx="374">
                  <c:v>88</c:v>
                </c:pt>
                <c:pt idx="375">
                  <c:v>146</c:v>
                </c:pt>
                <c:pt idx="376">
                  <c:v>71</c:v>
                </c:pt>
                <c:pt idx="377">
                  <c:v>113</c:v>
                </c:pt>
                <c:pt idx="378">
                  <c:v>262</c:v>
                </c:pt>
                <c:pt idx="379">
                  <c:v>0</c:v>
                </c:pt>
                <c:pt idx="380">
                  <c:v>162</c:v>
                </c:pt>
                <c:pt idx="381">
                  <c:v>142</c:v>
                </c:pt>
                <c:pt idx="382">
                  <c:v>172</c:v>
                </c:pt>
                <c:pt idx="383">
                  <c:v>139</c:v>
                </c:pt>
                <c:pt idx="384">
                  <c:v>124</c:v>
                </c:pt>
                <c:pt idx="385">
                  <c:v>161</c:v>
                </c:pt>
                <c:pt idx="386">
                  <c:v>222</c:v>
                </c:pt>
                <c:pt idx="387">
                  <c:v>151</c:v>
                </c:pt>
                <c:pt idx="388">
                  <c:v>208</c:v>
                </c:pt>
                <c:pt idx="389">
                  <c:v>208</c:v>
                </c:pt>
                <c:pt idx="390">
                  <c:v>145</c:v>
                </c:pt>
                <c:pt idx="391">
                  <c:v>227</c:v>
                </c:pt>
                <c:pt idx="392">
                  <c:v>240</c:v>
                </c:pt>
                <c:pt idx="393">
                  <c:v>305</c:v>
                </c:pt>
                <c:pt idx="394">
                  <c:v>230</c:v>
                </c:pt>
                <c:pt idx="395">
                  <c:v>265</c:v>
                </c:pt>
                <c:pt idx="396">
                  <c:v>244</c:v>
                </c:pt>
                <c:pt idx="397">
                  <c:v>212</c:v>
                </c:pt>
                <c:pt idx="398">
                  <c:v>225</c:v>
                </c:pt>
                <c:pt idx="399">
                  <c:v>306</c:v>
                </c:pt>
                <c:pt idx="400">
                  <c:v>380</c:v>
                </c:pt>
                <c:pt idx="401">
                  <c:v>272</c:v>
                </c:pt>
                <c:pt idx="402">
                  <c:v>325</c:v>
                </c:pt>
                <c:pt idx="403">
                  <c:v>228</c:v>
                </c:pt>
                <c:pt idx="404">
                  <c:v>199</c:v>
                </c:pt>
                <c:pt idx="405">
                  <c:v>247</c:v>
                </c:pt>
                <c:pt idx="406">
                  <c:v>322</c:v>
                </c:pt>
                <c:pt idx="407">
                  <c:v>345</c:v>
                </c:pt>
                <c:pt idx="408">
                  <c:v>331</c:v>
                </c:pt>
                <c:pt idx="409">
                  <c:v>477</c:v>
                </c:pt>
                <c:pt idx="410">
                  <c:v>308</c:v>
                </c:pt>
                <c:pt idx="411">
                  <c:v>277</c:v>
                </c:pt>
                <c:pt idx="412">
                  <c:v>224</c:v>
                </c:pt>
                <c:pt idx="413">
                  <c:v>397</c:v>
                </c:pt>
                <c:pt idx="414">
                  <c:v>320</c:v>
                </c:pt>
                <c:pt idx="415">
                  <c:v>385</c:v>
                </c:pt>
                <c:pt idx="416">
                  <c:v>416</c:v>
                </c:pt>
                <c:pt idx="417">
                  <c:v>321</c:v>
                </c:pt>
                <c:pt idx="418">
                  <c:v>254</c:v>
                </c:pt>
                <c:pt idx="419">
                  <c:v>379</c:v>
                </c:pt>
                <c:pt idx="420">
                  <c:v>283</c:v>
                </c:pt>
                <c:pt idx="421">
                  <c:v>329</c:v>
                </c:pt>
                <c:pt idx="422">
                  <c:v>200</c:v>
                </c:pt>
                <c:pt idx="423">
                  <c:v>404</c:v>
                </c:pt>
                <c:pt idx="424">
                  <c:v>224</c:v>
                </c:pt>
                <c:pt idx="425">
                  <c:v>259</c:v>
                </c:pt>
                <c:pt idx="426">
                  <c:v>234</c:v>
                </c:pt>
                <c:pt idx="427">
                  <c:v>253</c:v>
                </c:pt>
                <c:pt idx="428">
                  <c:v>361</c:v>
                </c:pt>
                <c:pt idx="429">
                  <c:v>298</c:v>
                </c:pt>
                <c:pt idx="430">
                  <c:v>308</c:v>
                </c:pt>
                <c:pt idx="431">
                  <c:v>325</c:v>
                </c:pt>
                <c:pt idx="432">
                  <c:v>191</c:v>
                </c:pt>
                <c:pt idx="433">
                  <c:v>298</c:v>
                </c:pt>
                <c:pt idx="434">
                  <c:v>207</c:v>
                </c:pt>
                <c:pt idx="435">
                  <c:v>376</c:v>
                </c:pt>
                <c:pt idx="436">
                  <c:v>283</c:v>
                </c:pt>
                <c:pt idx="437">
                  <c:v>356</c:v>
                </c:pt>
                <c:pt idx="438">
                  <c:v>333</c:v>
                </c:pt>
                <c:pt idx="439">
                  <c:v>174</c:v>
                </c:pt>
                <c:pt idx="440">
                  <c:v>382</c:v>
                </c:pt>
                <c:pt idx="441">
                  <c:v>358</c:v>
                </c:pt>
                <c:pt idx="442">
                  <c:v>371</c:v>
                </c:pt>
                <c:pt idx="443">
                  <c:v>383</c:v>
                </c:pt>
                <c:pt idx="444">
                  <c:v>413</c:v>
                </c:pt>
                <c:pt idx="445">
                  <c:v>337</c:v>
                </c:pt>
                <c:pt idx="446">
                  <c:v>362</c:v>
                </c:pt>
                <c:pt idx="447">
                  <c:v>379</c:v>
                </c:pt>
                <c:pt idx="448">
                  <c:v>459</c:v>
                </c:pt>
                <c:pt idx="449">
                  <c:v>494</c:v>
                </c:pt>
                <c:pt idx="450">
                  <c:v>526</c:v>
                </c:pt>
                <c:pt idx="451">
                  <c:v>619</c:v>
                </c:pt>
                <c:pt idx="452">
                  <c:v>558</c:v>
                </c:pt>
                <c:pt idx="453">
                  <c:v>459</c:v>
                </c:pt>
                <c:pt idx="454">
                  <c:v>514</c:v>
                </c:pt>
                <c:pt idx="455">
                  <c:v>647</c:v>
                </c:pt>
                <c:pt idx="456">
                  <c:v>787</c:v>
                </c:pt>
                <c:pt idx="457">
                  <c:v>653</c:v>
                </c:pt>
                <c:pt idx="458">
                  <c:v>870</c:v>
                </c:pt>
                <c:pt idx="459">
                  <c:v>730</c:v>
                </c:pt>
                <c:pt idx="460">
                  <c:v>585</c:v>
                </c:pt>
                <c:pt idx="461">
                  <c:v>931</c:v>
                </c:pt>
                <c:pt idx="462">
                  <c:v>738</c:v>
                </c:pt>
                <c:pt idx="463">
                  <c:v>822</c:v>
                </c:pt>
                <c:pt idx="464">
                  <c:v>875</c:v>
                </c:pt>
                <c:pt idx="465">
                  <c:v>892</c:v>
                </c:pt>
                <c:pt idx="466">
                  <c:v>992</c:v>
                </c:pt>
                <c:pt idx="467">
                  <c:v>1081</c:v>
                </c:pt>
                <c:pt idx="468">
                  <c:v>1092</c:v>
                </c:pt>
                <c:pt idx="469">
                  <c:v>1965</c:v>
                </c:pt>
                <c:pt idx="470">
                  <c:v>1392</c:v>
                </c:pt>
                <c:pt idx="471">
                  <c:v>1485</c:v>
                </c:pt>
                <c:pt idx="472">
                  <c:v>1352</c:v>
                </c:pt>
                <c:pt idx="473">
                  <c:v>1401</c:v>
                </c:pt>
                <c:pt idx="474">
                  <c:v>1437</c:v>
                </c:pt>
                <c:pt idx="475">
                  <c:v>1233</c:v>
                </c:pt>
                <c:pt idx="476">
                  <c:v>1198</c:v>
                </c:pt>
                <c:pt idx="477">
                  <c:v>1238</c:v>
                </c:pt>
                <c:pt idx="478">
                  <c:v>1319</c:v>
                </c:pt>
                <c:pt idx="479">
                  <c:v>1295</c:v>
                </c:pt>
                <c:pt idx="480">
                  <c:v>1295</c:v>
                </c:pt>
                <c:pt idx="481">
                  <c:v>1330</c:v>
                </c:pt>
                <c:pt idx="482">
                  <c:v>1292</c:v>
                </c:pt>
                <c:pt idx="483">
                  <c:v>1398</c:v>
                </c:pt>
                <c:pt idx="484">
                  <c:v>1290</c:v>
                </c:pt>
                <c:pt idx="485">
                  <c:v>1334</c:v>
                </c:pt>
                <c:pt idx="486">
                  <c:v>1364</c:v>
                </c:pt>
                <c:pt idx="487">
                  <c:v>1373</c:v>
                </c:pt>
                <c:pt idx="488">
                  <c:v>1287</c:v>
                </c:pt>
                <c:pt idx="489">
                  <c:v>1291</c:v>
                </c:pt>
                <c:pt idx="490">
                  <c:v>1102</c:v>
                </c:pt>
                <c:pt idx="491">
                  <c:v>1169</c:v>
                </c:pt>
                <c:pt idx="492">
                  <c:v>1127</c:v>
                </c:pt>
                <c:pt idx="493">
                  <c:v>1147</c:v>
                </c:pt>
                <c:pt idx="494">
                  <c:v>995</c:v>
                </c:pt>
                <c:pt idx="495">
                  <c:v>973</c:v>
                </c:pt>
                <c:pt idx="496">
                  <c:v>969</c:v>
                </c:pt>
                <c:pt idx="497">
                  <c:v>996</c:v>
                </c:pt>
                <c:pt idx="498">
                  <c:v>930</c:v>
                </c:pt>
                <c:pt idx="499">
                  <c:v>958</c:v>
                </c:pt>
                <c:pt idx="500">
                  <c:v>919</c:v>
                </c:pt>
                <c:pt idx="501">
                  <c:v>954</c:v>
                </c:pt>
                <c:pt idx="502">
                  <c:v>897</c:v>
                </c:pt>
                <c:pt idx="503">
                  <c:v>797</c:v>
                </c:pt>
                <c:pt idx="504">
                  <c:v>696</c:v>
                </c:pt>
                <c:pt idx="505">
                  <c:v>840</c:v>
                </c:pt>
                <c:pt idx="506">
                  <c:v>658</c:v>
                </c:pt>
                <c:pt idx="507">
                  <c:v>681</c:v>
                </c:pt>
                <c:pt idx="508">
                  <c:v>602</c:v>
                </c:pt>
                <c:pt idx="509">
                  <c:v>483</c:v>
                </c:pt>
                <c:pt idx="510">
                  <c:v>471</c:v>
                </c:pt>
                <c:pt idx="511">
                  <c:v>382</c:v>
                </c:pt>
                <c:pt idx="512">
                  <c:v>417</c:v>
                </c:pt>
                <c:pt idx="513">
                  <c:v>468</c:v>
                </c:pt>
                <c:pt idx="514">
                  <c:v>520</c:v>
                </c:pt>
                <c:pt idx="515">
                  <c:v>332</c:v>
                </c:pt>
                <c:pt idx="516">
                  <c:v>237</c:v>
                </c:pt>
                <c:pt idx="517">
                  <c:v>341</c:v>
                </c:pt>
                <c:pt idx="518">
                  <c:v>269</c:v>
                </c:pt>
                <c:pt idx="519">
                  <c:v>249</c:v>
                </c:pt>
                <c:pt idx="520">
                  <c:v>242</c:v>
                </c:pt>
                <c:pt idx="521">
                  <c:v>248</c:v>
                </c:pt>
                <c:pt idx="522">
                  <c:v>244</c:v>
                </c:pt>
                <c:pt idx="523">
                  <c:v>228</c:v>
                </c:pt>
                <c:pt idx="524">
                  <c:v>199</c:v>
                </c:pt>
                <c:pt idx="525">
                  <c:v>229</c:v>
                </c:pt>
                <c:pt idx="526">
                  <c:v>237</c:v>
                </c:pt>
                <c:pt idx="527">
                  <c:v>196</c:v>
                </c:pt>
                <c:pt idx="528">
                  <c:v>215</c:v>
                </c:pt>
                <c:pt idx="529">
                  <c:v>213</c:v>
                </c:pt>
                <c:pt idx="530">
                  <c:v>152</c:v>
                </c:pt>
                <c:pt idx="531">
                  <c:v>145</c:v>
                </c:pt>
                <c:pt idx="532">
                  <c:v>142</c:v>
                </c:pt>
                <c:pt idx="533">
                  <c:v>142</c:v>
                </c:pt>
                <c:pt idx="534">
                  <c:v>175</c:v>
                </c:pt>
                <c:pt idx="535">
                  <c:v>154</c:v>
                </c:pt>
                <c:pt idx="536">
                  <c:v>126</c:v>
                </c:pt>
                <c:pt idx="537">
                  <c:v>109</c:v>
                </c:pt>
                <c:pt idx="538">
                  <c:v>100</c:v>
                </c:pt>
                <c:pt idx="539">
                  <c:v>97</c:v>
                </c:pt>
                <c:pt idx="540">
                  <c:v>104</c:v>
                </c:pt>
                <c:pt idx="541">
                  <c:v>100</c:v>
                </c:pt>
                <c:pt idx="542">
                  <c:v>100</c:v>
                </c:pt>
                <c:pt idx="543">
                  <c:v>75</c:v>
                </c:pt>
                <c:pt idx="544">
                  <c:v>68</c:v>
                </c:pt>
                <c:pt idx="545">
                  <c:v>82</c:v>
                </c:pt>
                <c:pt idx="546">
                  <c:v>81</c:v>
                </c:pt>
                <c:pt idx="547">
                  <c:v>95</c:v>
                </c:pt>
                <c:pt idx="548">
                  <c:v>83</c:v>
                </c:pt>
                <c:pt idx="549">
                  <c:v>86</c:v>
                </c:pt>
                <c:pt idx="550">
                  <c:v>69</c:v>
                </c:pt>
                <c:pt idx="551">
                  <c:v>58</c:v>
                </c:pt>
                <c:pt idx="552">
                  <c:v>89</c:v>
                </c:pt>
                <c:pt idx="553">
                  <c:v>72</c:v>
                </c:pt>
                <c:pt idx="554">
                  <c:v>95</c:v>
                </c:pt>
                <c:pt idx="555">
                  <c:v>87</c:v>
                </c:pt>
                <c:pt idx="556">
                  <c:v>79</c:v>
                </c:pt>
                <c:pt idx="557">
                  <c:v>56</c:v>
                </c:pt>
                <c:pt idx="558">
                  <c:v>59</c:v>
                </c:pt>
                <c:pt idx="559">
                  <c:v>58</c:v>
                </c:pt>
                <c:pt idx="560">
                  <c:v>69</c:v>
                </c:pt>
                <c:pt idx="561">
                  <c:v>88</c:v>
                </c:pt>
                <c:pt idx="562">
                  <c:v>76</c:v>
                </c:pt>
                <c:pt idx="563">
                  <c:v>72</c:v>
                </c:pt>
                <c:pt idx="564">
                  <c:v>60</c:v>
                </c:pt>
                <c:pt idx="565">
                  <c:v>43</c:v>
                </c:pt>
                <c:pt idx="566">
                  <c:v>69</c:v>
                </c:pt>
                <c:pt idx="567">
                  <c:v>80</c:v>
                </c:pt>
                <c:pt idx="568">
                  <c:v>104</c:v>
                </c:pt>
                <c:pt idx="569">
                  <c:v>84</c:v>
                </c:pt>
                <c:pt idx="570">
                  <c:v>66</c:v>
                </c:pt>
                <c:pt idx="571">
                  <c:v>95</c:v>
                </c:pt>
                <c:pt idx="572">
                  <c:v>57</c:v>
                </c:pt>
                <c:pt idx="573">
                  <c:v>91</c:v>
                </c:pt>
                <c:pt idx="574">
                  <c:v>63</c:v>
                </c:pt>
                <c:pt idx="575">
                  <c:v>91</c:v>
                </c:pt>
                <c:pt idx="576">
                  <c:v>98</c:v>
                </c:pt>
                <c:pt idx="577">
                  <c:v>94</c:v>
                </c:pt>
                <c:pt idx="578">
                  <c:v>70</c:v>
                </c:pt>
                <c:pt idx="579">
                  <c:v>68</c:v>
                </c:pt>
                <c:pt idx="580">
                  <c:v>93</c:v>
                </c:pt>
                <c:pt idx="581">
                  <c:v>103</c:v>
                </c:pt>
                <c:pt idx="582">
                  <c:v>114</c:v>
                </c:pt>
                <c:pt idx="583">
                  <c:v>125</c:v>
                </c:pt>
                <c:pt idx="584">
                  <c:v>119</c:v>
                </c:pt>
                <c:pt idx="585">
                  <c:v>96</c:v>
                </c:pt>
                <c:pt idx="586">
                  <c:v>66</c:v>
                </c:pt>
                <c:pt idx="587">
                  <c:v>112</c:v>
                </c:pt>
                <c:pt idx="588">
                  <c:v>124</c:v>
                </c:pt>
                <c:pt idx="589">
                  <c:v>124</c:v>
                </c:pt>
                <c:pt idx="590">
                  <c:v>116</c:v>
                </c:pt>
                <c:pt idx="591">
                  <c:v>81</c:v>
                </c:pt>
                <c:pt idx="592">
                  <c:v>73</c:v>
                </c:pt>
                <c:pt idx="593">
                  <c:v>68</c:v>
                </c:pt>
                <c:pt idx="594">
                  <c:v>172</c:v>
                </c:pt>
                <c:pt idx="595">
                  <c:v>0</c:v>
                </c:pt>
                <c:pt idx="596">
                  <c:v>91</c:v>
                </c:pt>
                <c:pt idx="597">
                  <c:v>78</c:v>
                </c:pt>
                <c:pt idx="598">
                  <c:v>96</c:v>
                </c:pt>
                <c:pt idx="599">
                  <c:v>66</c:v>
                </c:pt>
                <c:pt idx="600">
                  <c:v>52</c:v>
                </c:pt>
                <c:pt idx="601">
                  <c:v>54</c:v>
                </c:pt>
                <c:pt idx="602">
                  <c:v>46</c:v>
                </c:pt>
                <c:pt idx="603">
                  <c:v>108</c:v>
                </c:pt>
                <c:pt idx="604">
                  <c:v>107</c:v>
                </c:pt>
                <c:pt idx="605">
                  <c:v>70</c:v>
                </c:pt>
                <c:pt idx="606">
                  <c:v>74</c:v>
                </c:pt>
                <c:pt idx="607">
                  <c:v>84</c:v>
                </c:pt>
                <c:pt idx="608">
                  <c:v>103</c:v>
                </c:pt>
                <c:pt idx="609">
                  <c:v>77</c:v>
                </c:pt>
                <c:pt idx="610">
                  <c:v>62</c:v>
                </c:pt>
                <c:pt idx="611">
                  <c:v>60</c:v>
                </c:pt>
                <c:pt idx="612">
                  <c:v>53</c:v>
                </c:pt>
                <c:pt idx="613">
                  <c:v>53</c:v>
                </c:pt>
                <c:pt idx="614">
                  <c:v>51</c:v>
                </c:pt>
                <c:pt idx="615">
                  <c:v>69</c:v>
                </c:pt>
                <c:pt idx="616">
                  <c:v>43</c:v>
                </c:pt>
                <c:pt idx="617">
                  <c:v>70</c:v>
                </c:pt>
                <c:pt idx="618">
                  <c:v>74</c:v>
                </c:pt>
                <c:pt idx="619">
                  <c:v>67</c:v>
                </c:pt>
                <c:pt idx="620">
                  <c:v>41</c:v>
                </c:pt>
                <c:pt idx="62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9-46AC-BA9D-9ACED4203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60784"/>
        <c:axId val="20798366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Кыргызстан!$A$2:$A$623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f>Кыргызстан!$C$2:$C$623</c:f>
              <c:numCache>
                <c:formatCode>General</c:formatCode>
                <c:ptCount val="622"/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3</c:v>
                </c:pt>
                <c:pt idx="78">
                  <c:v>0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3</c:v>
                </c:pt>
                <c:pt idx="95">
                  <c:v>5</c:v>
                </c:pt>
                <c:pt idx="96">
                  <c:v>0</c:v>
                </c:pt>
                <c:pt idx="97">
                  <c:v>2</c:v>
                </c:pt>
                <c:pt idx="98">
                  <c:v>1</c:v>
                </c:pt>
                <c:pt idx="99">
                  <c:v>0</c:v>
                </c:pt>
                <c:pt idx="100">
                  <c:v>3</c:v>
                </c:pt>
                <c:pt idx="101">
                  <c:v>0</c:v>
                </c:pt>
                <c:pt idx="102">
                  <c:v>4</c:v>
                </c:pt>
                <c:pt idx="103">
                  <c:v>7</c:v>
                </c:pt>
                <c:pt idx="104">
                  <c:v>4</c:v>
                </c:pt>
                <c:pt idx="105">
                  <c:v>5</c:v>
                </c:pt>
                <c:pt idx="106">
                  <c:v>10</c:v>
                </c:pt>
                <c:pt idx="107">
                  <c:v>0</c:v>
                </c:pt>
                <c:pt idx="108">
                  <c:v>2</c:v>
                </c:pt>
                <c:pt idx="109">
                  <c:v>10</c:v>
                </c:pt>
                <c:pt idx="110">
                  <c:v>11</c:v>
                </c:pt>
                <c:pt idx="111">
                  <c:v>8</c:v>
                </c:pt>
                <c:pt idx="112">
                  <c:v>9</c:v>
                </c:pt>
                <c:pt idx="113">
                  <c:v>6</c:v>
                </c:pt>
                <c:pt idx="114">
                  <c:v>3</c:v>
                </c:pt>
                <c:pt idx="115">
                  <c:v>4</c:v>
                </c:pt>
                <c:pt idx="116">
                  <c:v>18</c:v>
                </c:pt>
                <c:pt idx="117">
                  <c:v>2</c:v>
                </c:pt>
                <c:pt idx="118">
                  <c:v>0</c:v>
                </c:pt>
                <c:pt idx="119">
                  <c:v>16</c:v>
                </c:pt>
                <c:pt idx="120">
                  <c:v>2</c:v>
                </c:pt>
                <c:pt idx="121">
                  <c:v>6</c:v>
                </c:pt>
                <c:pt idx="122">
                  <c:v>727</c:v>
                </c:pt>
                <c:pt idx="123">
                  <c:v>137</c:v>
                </c:pt>
                <c:pt idx="124">
                  <c:v>0</c:v>
                </c:pt>
                <c:pt idx="125">
                  <c:v>42</c:v>
                </c:pt>
                <c:pt idx="126">
                  <c:v>32</c:v>
                </c:pt>
                <c:pt idx="127">
                  <c:v>100</c:v>
                </c:pt>
                <c:pt idx="128">
                  <c:v>0</c:v>
                </c:pt>
                <c:pt idx="129">
                  <c:v>38</c:v>
                </c:pt>
                <c:pt idx="130">
                  <c:v>28</c:v>
                </c:pt>
                <c:pt idx="131">
                  <c:v>24</c:v>
                </c:pt>
                <c:pt idx="132">
                  <c:v>28</c:v>
                </c:pt>
                <c:pt idx="133">
                  <c:v>18</c:v>
                </c:pt>
                <c:pt idx="134">
                  <c:v>17</c:v>
                </c:pt>
                <c:pt idx="135">
                  <c:v>14</c:v>
                </c:pt>
                <c:pt idx="136">
                  <c:v>19</c:v>
                </c:pt>
                <c:pt idx="137">
                  <c:v>12</c:v>
                </c:pt>
                <c:pt idx="138">
                  <c:v>11</c:v>
                </c:pt>
                <c:pt idx="139">
                  <c:v>7</c:v>
                </c:pt>
                <c:pt idx="140">
                  <c:v>11</c:v>
                </c:pt>
                <c:pt idx="141">
                  <c:v>9</c:v>
                </c:pt>
                <c:pt idx="142">
                  <c:v>4</c:v>
                </c:pt>
                <c:pt idx="143">
                  <c:v>8</c:v>
                </c:pt>
                <c:pt idx="144">
                  <c:v>9</c:v>
                </c:pt>
                <c:pt idx="145">
                  <c:v>6</c:v>
                </c:pt>
                <c:pt idx="146">
                  <c:v>4</c:v>
                </c:pt>
                <c:pt idx="147">
                  <c:v>6</c:v>
                </c:pt>
                <c:pt idx="148">
                  <c:v>3</c:v>
                </c:pt>
                <c:pt idx="149">
                  <c:v>4</c:v>
                </c:pt>
                <c:pt idx="150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-443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4</c:v>
                </c:pt>
                <c:pt idx="205">
                  <c:v>4</c:v>
                </c:pt>
                <c:pt idx="206">
                  <c:v>5</c:v>
                </c:pt>
                <c:pt idx="207">
                  <c:v>3</c:v>
                </c:pt>
                <c:pt idx="208">
                  <c:v>5</c:v>
                </c:pt>
                <c:pt idx="209">
                  <c:v>2</c:v>
                </c:pt>
                <c:pt idx="210">
                  <c:v>2</c:v>
                </c:pt>
                <c:pt idx="211">
                  <c:v>5</c:v>
                </c:pt>
                <c:pt idx="212">
                  <c:v>4</c:v>
                </c:pt>
                <c:pt idx="213">
                  <c:v>5</c:v>
                </c:pt>
                <c:pt idx="214">
                  <c:v>3</c:v>
                </c:pt>
                <c:pt idx="215">
                  <c:v>0</c:v>
                </c:pt>
                <c:pt idx="216">
                  <c:v>2</c:v>
                </c:pt>
                <c:pt idx="217">
                  <c:v>5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0</c:v>
                </c:pt>
                <c:pt idx="223">
                  <c:v>2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2</c:v>
                </c:pt>
                <c:pt idx="228">
                  <c:v>0</c:v>
                </c:pt>
                <c:pt idx="229">
                  <c:v>11</c:v>
                </c:pt>
                <c:pt idx="230">
                  <c:v>8</c:v>
                </c:pt>
                <c:pt idx="231">
                  <c:v>4</c:v>
                </c:pt>
                <c:pt idx="232">
                  <c:v>0</c:v>
                </c:pt>
                <c:pt idx="233">
                  <c:v>3</c:v>
                </c:pt>
                <c:pt idx="234">
                  <c:v>2</c:v>
                </c:pt>
                <c:pt idx="235">
                  <c:v>5</c:v>
                </c:pt>
                <c:pt idx="236">
                  <c:v>5</c:v>
                </c:pt>
                <c:pt idx="237">
                  <c:v>6</c:v>
                </c:pt>
                <c:pt idx="238">
                  <c:v>0</c:v>
                </c:pt>
                <c:pt idx="239">
                  <c:v>5</c:v>
                </c:pt>
                <c:pt idx="240">
                  <c:v>2</c:v>
                </c:pt>
                <c:pt idx="241">
                  <c:v>1</c:v>
                </c:pt>
                <c:pt idx="242">
                  <c:v>7</c:v>
                </c:pt>
                <c:pt idx="243">
                  <c:v>0</c:v>
                </c:pt>
                <c:pt idx="244">
                  <c:v>4</c:v>
                </c:pt>
                <c:pt idx="245">
                  <c:v>5</c:v>
                </c:pt>
                <c:pt idx="246">
                  <c:v>5</c:v>
                </c:pt>
                <c:pt idx="247">
                  <c:v>6</c:v>
                </c:pt>
                <c:pt idx="248">
                  <c:v>4</c:v>
                </c:pt>
                <c:pt idx="249">
                  <c:v>4</c:v>
                </c:pt>
                <c:pt idx="250">
                  <c:v>6</c:v>
                </c:pt>
                <c:pt idx="251">
                  <c:v>4</c:v>
                </c:pt>
                <c:pt idx="252">
                  <c:v>10</c:v>
                </c:pt>
                <c:pt idx="253">
                  <c:v>5</c:v>
                </c:pt>
                <c:pt idx="254">
                  <c:v>0</c:v>
                </c:pt>
                <c:pt idx="255">
                  <c:v>6</c:v>
                </c:pt>
                <c:pt idx="256">
                  <c:v>9</c:v>
                </c:pt>
                <c:pt idx="257">
                  <c:v>4</c:v>
                </c:pt>
                <c:pt idx="258">
                  <c:v>0</c:v>
                </c:pt>
                <c:pt idx="259">
                  <c:v>2</c:v>
                </c:pt>
                <c:pt idx="260">
                  <c:v>8</c:v>
                </c:pt>
                <c:pt idx="261">
                  <c:v>0</c:v>
                </c:pt>
                <c:pt idx="262">
                  <c:v>5</c:v>
                </c:pt>
                <c:pt idx="263">
                  <c:v>7</c:v>
                </c:pt>
                <c:pt idx="264">
                  <c:v>0</c:v>
                </c:pt>
                <c:pt idx="265">
                  <c:v>4</c:v>
                </c:pt>
                <c:pt idx="266">
                  <c:v>5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5</c:v>
                </c:pt>
                <c:pt idx="271">
                  <c:v>0</c:v>
                </c:pt>
                <c:pt idx="272">
                  <c:v>5</c:v>
                </c:pt>
                <c:pt idx="273">
                  <c:v>0</c:v>
                </c:pt>
                <c:pt idx="274">
                  <c:v>4</c:v>
                </c:pt>
                <c:pt idx="275">
                  <c:v>3</c:v>
                </c:pt>
                <c:pt idx="276">
                  <c:v>4</c:v>
                </c:pt>
                <c:pt idx="277">
                  <c:v>3</c:v>
                </c:pt>
                <c:pt idx="278">
                  <c:v>0</c:v>
                </c:pt>
                <c:pt idx="279">
                  <c:v>4</c:v>
                </c:pt>
                <c:pt idx="280">
                  <c:v>2</c:v>
                </c:pt>
                <c:pt idx="281">
                  <c:v>3</c:v>
                </c:pt>
                <c:pt idx="282">
                  <c:v>0</c:v>
                </c:pt>
                <c:pt idx="283">
                  <c:v>4</c:v>
                </c:pt>
                <c:pt idx="284">
                  <c:v>4</c:v>
                </c:pt>
                <c:pt idx="285">
                  <c:v>1</c:v>
                </c:pt>
                <c:pt idx="286">
                  <c:v>4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4</c:v>
                </c:pt>
                <c:pt idx="301">
                  <c:v>0</c:v>
                </c:pt>
                <c:pt idx="302">
                  <c:v>3</c:v>
                </c:pt>
                <c:pt idx="303">
                  <c:v>4</c:v>
                </c:pt>
                <c:pt idx="304">
                  <c:v>2</c:v>
                </c:pt>
                <c:pt idx="305">
                  <c:v>3</c:v>
                </c:pt>
                <c:pt idx="306">
                  <c:v>0</c:v>
                </c:pt>
                <c:pt idx="307">
                  <c:v>5</c:v>
                </c:pt>
                <c:pt idx="308">
                  <c:v>0</c:v>
                </c:pt>
                <c:pt idx="309">
                  <c:v>2</c:v>
                </c:pt>
                <c:pt idx="310">
                  <c:v>4</c:v>
                </c:pt>
                <c:pt idx="311">
                  <c:v>0</c:v>
                </c:pt>
                <c:pt idx="312">
                  <c:v>2</c:v>
                </c:pt>
                <c:pt idx="313">
                  <c:v>2</c:v>
                </c:pt>
                <c:pt idx="314">
                  <c:v>3</c:v>
                </c:pt>
                <c:pt idx="315">
                  <c:v>3</c:v>
                </c:pt>
                <c:pt idx="316">
                  <c:v>0</c:v>
                </c:pt>
                <c:pt idx="317">
                  <c:v>1</c:v>
                </c:pt>
                <c:pt idx="318">
                  <c:v>3</c:v>
                </c:pt>
                <c:pt idx="319">
                  <c:v>0</c:v>
                </c:pt>
                <c:pt idx="320">
                  <c:v>0</c:v>
                </c:pt>
                <c:pt idx="321">
                  <c:v>2</c:v>
                </c:pt>
                <c:pt idx="322">
                  <c:v>4</c:v>
                </c:pt>
                <c:pt idx="323">
                  <c:v>2</c:v>
                </c:pt>
                <c:pt idx="324">
                  <c:v>0</c:v>
                </c:pt>
                <c:pt idx="325">
                  <c:v>3</c:v>
                </c:pt>
                <c:pt idx="326">
                  <c:v>3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1</c:v>
                </c:pt>
                <c:pt idx="331">
                  <c:v>2</c:v>
                </c:pt>
                <c:pt idx="332">
                  <c:v>2</c:v>
                </c:pt>
                <c:pt idx="333">
                  <c:v>1</c:v>
                </c:pt>
                <c:pt idx="334">
                  <c:v>0</c:v>
                </c:pt>
                <c:pt idx="335">
                  <c:v>2</c:v>
                </c:pt>
                <c:pt idx="336">
                  <c:v>3</c:v>
                </c:pt>
                <c:pt idx="337">
                  <c:v>0</c:v>
                </c:pt>
                <c:pt idx="338">
                  <c:v>5</c:v>
                </c:pt>
                <c:pt idx="339">
                  <c:v>0</c:v>
                </c:pt>
                <c:pt idx="340">
                  <c:v>6</c:v>
                </c:pt>
                <c:pt idx="341">
                  <c:v>0</c:v>
                </c:pt>
                <c:pt idx="342">
                  <c:v>2</c:v>
                </c:pt>
                <c:pt idx="343">
                  <c:v>0</c:v>
                </c:pt>
                <c:pt idx="344">
                  <c:v>3</c:v>
                </c:pt>
                <c:pt idx="345">
                  <c:v>0</c:v>
                </c:pt>
                <c:pt idx="346">
                  <c:v>0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2</c:v>
                </c:pt>
                <c:pt idx="356">
                  <c:v>3</c:v>
                </c:pt>
                <c:pt idx="357">
                  <c:v>0</c:v>
                </c:pt>
                <c:pt idx="358">
                  <c:v>4</c:v>
                </c:pt>
                <c:pt idx="359">
                  <c:v>0</c:v>
                </c:pt>
                <c:pt idx="360">
                  <c:v>0</c:v>
                </c:pt>
                <c:pt idx="361">
                  <c:v>3</c:v>
                </c:pt>
                <c:pt idx="362">
                  <c:v>0</c:v>
                </c:pt>
                <c:pt idx="363">
                  <c:v>2</c:v>
                </c:pt>
                <c:pt idx="364">
                  <c:v>0</c:v>
                </c:pt>
                <c:pt idx="365">
                  <c:v>0</c:v>
                </c:pt>
                <c:pt idx="366">
                  <c:v>2</c:v>
                </c:pt>
                <c:pt idx="367">
                  <c:v>3</c:v>
                </c:pt>
                <c:pt idx="368">
                  <c:v>0</c:v>
                </c:pt>
                <c:pt idx="369">
                  <c:v>0</c:v>
                </c:pt>
                <c:pt idx="370">
                  <c:v>2</c:v>
                </c:pt>
                <c:pt idx="371">
                  <c:v>2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2</c:v>
                </c:pt>
                <c:pt idx="377">
                  <c:v>1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4</c:v>
                </c:pt>
                <c:pt idx="383">
                  <c:v>1</c:v>
                </c:pt>
                <c:pt idx="384">
                  <c:v>2</c:v>
                </c:pt>
                <c:pt idx="385">
                  <c:v>3</c:v>
                </c:pt>
                <c:pt idx="386">
                  <c:v>4</c:v>
                </c:pt>
                <c:pt idx="387">
                  <c:v>0</c:v>
                </c:pt>
                <c:pt idx="388">
                  <c:v>3</c:v>
                </c:pt>
                <c:pt idx="389">
                  <c:v>3</c:v>
                </c:pt>
                <c:pt idx="390">
                  <c:v>6</c:v>
                </c:pt>
                <c:pt idx="391">
                  <c:v>4</c:v>
                </c:pt>
                <c:pt idx="392">
                  <c:v>2</c:v>
                </c:pt>
                <c:pt idx="393">
                  <c:v>6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6</c:v>
                </c:pt>
                <c:pt idx="398">
                  <c:v>2</c:v>
                </c:pt>
                <c:pt idx="399">
                  <c:v>4</c:v>
                </c:pt>
                <c:pt idx="400">
                  <c:v>5</c:v>
                </c:pt>
                <c:pt idx="401">
                  <c:v>7</c:v>
                </c:pt>
                <c:pt idx="402">
                  <c:v>5</c:v>
                </c:pt>
                <c:pt idx="403">
                  <c:v>4</c:v>
                </c:pt>
                <c:pt idx="404">
                  <c:v>2</c:v>
                </c:pt>
                <c:pt idx="405">
                  <c:v>5</c:v>
                </c:pt>
                <c:pt idx="406">
                  <c:v>3</c:v>
                </c:pt>
                <c:pt idx="407">
                  <c:v>6</c:v>
                </c:pt>
                <c:pt idx="408">
                  <c:v>6</c:v>
                </c:pt>
                <c:pt idx="409">
                  <c:v>8</c:v>
                </c:pt>
                <c:pt idx="410">
                  <c:v>7</c:v>
                </c:pt>
                <c:pt idx="411">
                  <c:v>3</c:v>
                </c:pt>
                <c:pt idx="412">
                  <c:v>8</c:v>
                </c:pt>
                <c:pt idx="413">
                  <c:v>7</c:v>
                </c:pt>
                <c:pt idx="414">
                  <c:v>3</c:v>
                </c:pt>
                <c:pt idx="415">
                  <c:v>3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7</c:v>
                </c:pt>
                <c:pt idx="420">
                  <c:v>8</c:v>
                </c:pt>
                <c:pt idx="421">
                  <c:v>6</c:v>
                </c:pt>
                <c:pt idx="422">
                  <c:v>6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7</c:v>
                </c:pt>
                <c:pt idx="427">
                  <c:v>7</c:v>
                </c:pt>
                <c:pt idx="428">
                  <c:v>4</c:v>
                </c:pt>
                <c:pt idx="429">
                  <c:v>6</c:v>
                </c:pt>
                <c:pt idx="430">
                  <c:v>8</c:v>
                </c:pt>
                <c:pt idx="431">
                  <c:v>8</c:v>
                </c:pt>
                <c:pt idx="432">
                  <c:v>6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7</c:v>
                </c:pt>
                <c:pt idx="437">
                  <c:v>9</c:v>
                </c:pt>
                <c:pt idx="438">
                  <c:v>6</c:v>
                </c:pt>
                <c:pt idx="439">
                  <c:v>5</c:v>
                </c:pt>
                <c:pt idx="440">
                  <c:v>7</c:v>
                </c:pt>
                <c:pt idx="441">
                  <c:v>6</c:v>
                </c:pt>
                <c:pt idx="442">
                  <c:v>9</c:v>
                </c:pt>
                <c:pt idx="443">
                  <c:v>7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7</c:v>
                </c:pt>
                <c:pt idx="448">
                  <c:v>5</c:v>
                </c:pt>
                <c:pt idx="449">
                  <c:v>5</c:v>
                </c:pt>
                <c:pt idx="450">
                  <c:v>7</c:v>
                </c:pt>
                <c:pt idx="451">
                  <c:v>5</c:v>
                </c:pt>
                <c:pt idx="452">
                  <c:v>9</c:v>
                </c:pt>
                <c:pt idx="453">
                  <c:v>9</c:v>
                </c:pt>
                <c:pt idx="454">
                  <c:v>6</c:v>
                </c:pt>
                <c:pt idx="455">
                  <c:v>7</c:v>
                </c:pt>
                <c:pt idx="456">
                  <c:v>4</c:v>
                </c:pt>
                <c:pt idx="457">
                  <c:v>4</c:v>
                </c:pt>
                <c:pt idx="458">
                  <c:v>5</c:v>
                </c:pt>
                <c:pt idx="459">
                  <c:v>6</c:v>
                </c:pt>
                <c:pt idx="460">
                  <c:v>6</c:v>
                </c:pt>
                <c:pt idx="461">
                  <c:v>8</c:v>
                </c:pt>
                <c:pt idx="462">
                  <c:v>8</c:v>
                </c:pt>
                <c:pt idx="463">
                  <c:v>5</c:v>
                </c:pt>
                <c:pt idx="464">
                  <c:v>6</c:v>
                </c:pt>
                <c:pt idx="465">
                  <c:v>7</c:v>
                </c:pt>
                <c:pt idx="466">
                  <c:v>6</c:v>
                </c:pt>
                <c:pt idx="467">
                  <c:v>5</c:v>
                </c:pt>
                <c:pt idx="468">
                  <c:v>10</c:v>
                </c:pt>
                <c:pt idx="469">
                  <c:v>8</c:v>
                </c:pt>
                <c:pt idx="470">
                  <c:v>9</c:v>
                </c:pt>
                <c:pt idx="471">
                  <c:v>10</c:v>
                </c:pt>
                <c:pt idx="472">
                  <c:v>8</c:v>
                </c:pt>
                <c:pt idx="473">
                  <c:v>10</c:v>
                </c:pt>
                <c:pt idx="474">
                  <c:v>9</c:v>
                </c:pt>
                <c:pt idx="475">
                  <c:v>8</c:v>
                </c:pt>
                <c:pt idx="476">
                  <c:v>9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9</c:v>
                </c:pt>
                <c:pt idx="481">
                  <c:v>11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11</c:v>
                </c:pt>
                <c:pt idx="486">
                  <c:v>11</c:v>
                </c:pt>
                <c:pt idx="487">
                  <c:v>10</c:v>
                </c:pt>
                <c:pt idx="488">
                  <c:v>11</c:v>
                </c:pt>
                <c:pt idx="489">
                  <c:v>10</c:v>
                </c:pt>
                <c:pt idx="490">
                  <c:v>9</c:v>
                </c:pt>
                <c:pt idx="491">
                  <c:v>12</c:v>
                </c:pt>
                <c:pt idx="492">
                  <c:v>10</c:v>
                </c:pt>
                <c:pt idx="493">
                  <c:v>11</c:v>
                </c:pt>
                <c:pt idx="494">
                  <c:v>11</c:v>
                </c:pt>
                <c:pt idx="495">
                  <c:v>12</c:v>
                </c:pt>
                <c:pt idx="496">
                  <c:v>14</c:v>
                </c:pt>
                <c:pt idx="497">
                  <c:v>13</c:v>
                </c:pt>
                <c:pt idx="498">
                  <c:v>13</c:v>
                </c:pt>
                <c:pt idx="499">
                  <c:v>10</c:v>
                </c:pt>
                <c:pt idx="500">
                  <c:v>14</c:v>
                </c:pt>
                <c:pt idx="501">
                  <c:v>10</c:v>
                </c:pt>
                <c:pt idx="502">
                  <c:v>9</c:v>
                </c:pt>
                <c:pt idx="503">
                  <c:v>10</c:v>
                </c:pt>
                <c:pt idx="504">
                  <c:v>9</c:v>
                </c:pt>
                <c:pt idx="505">
                  <c:v>9</c:v>
                </c:pt>
                <c:pt idx="506">
                  <c:v>8</c:v>
                </c:pt>
                <c:pt idx="507">
                  <c:v>9</c:v>
                </c:pt>
                <c:pt idx="508">
                  <c:v>10</c:v>
                </c:pt>
                <c:pt idx="509">
                  <c:v>8</c:v>
                </c:pt>
                <c:pt idx="510">
                  <c:v>6</c:v>
                </c:pt>
                <c:pt idx="511">
                  <c:v>7</c:v>
                </c:pt>
                <c:pt idx="512">
                  <c:v>6</c:v>
                </c:pt>
                <c:pt idx="513">
                  <c:v>7</c:v>
                </c:pt>
                <c:pt idx="514">
                  <c:v>6</c:v>
                </c:pt>
                <c:pt idx="515">
                  <c:v>7</c:v>
                </c:pt>
                <c:pt idx="516">
                  <c:v>5</c:v>
                </c:pt>
                <c:pt idx="517">
                  <c:v>6</c:v>
                </c:pt>
                <c:pt idx="518">
                  <c:v>5</c:v>
                </c:pt>
                <c:pt idx="519">
                  <c:v>6</c:v>
                </c:pt>
                <c:pt idx="520">
                  <c:v>5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5</c:v>
                </c:pt>
                <c:pt idx="525">
                  <c:v>4</c:v>
                </c:pt>
                <c:pt idx="526">
                  <c:v>5</c:v>
                </c:pt>
                <c:pt idx="527">
                  <c:v>4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5</c:v>
                </c:pt>
                <c:pt idx="535">
                  <c:v>5</c:v>
                </c:pt>
                <c:pt idx="536">
                  <c:v>4</c:v>
                </c:pt>
                <c:pt idx="537">
                  <c:v>4</c:v>
                </c:pt>
                <c:pt idx="538">
                  <c:v>3</c:v>
                </c:pt>
                <c:pt idx="539">
                  <c:v>4</c:v>
                </c:pt>
                <c:pt idx="540">
                  <c:v>2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3</c:v>
                </c:pt>
                <c:pt idx="548">
                  <c:v>2</c:v>
                </c:pt>
                <c:pt idx="549">
                  <c:v>3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3</c:v>
                </c:pt>
                <c:pt idx="554">
                  <c:v>0</c:v>
                </c:pt>
                <c:pt idx="555">
                  <c:v>2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1</c:v>
                </c:pt>
                <c:pt idx="572">
                  <c:v>1</c:v>
                </c:pt>
                <c:pt idx="573">
                  <c:v>2</c:v>
                </c:pt>
                <c:pt idx="574">
                  <c:v>2</c:v>
                </c:pt>
                <c:pt idx="575">
                  <c:v>3</c:v>
                </c:pt>
                <c:pt idx="576">
                  <c:v>2</c:v>
                </c:pt>
                <c:pt idx="577">
                  <c:v>3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3</c:v>
                </c:pt>
                <c:pt idx="582">
                  <c:v>2</c:v>
                </c:pt>
                <c:pt idx="583">
                  <c:v>4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3</c:v>
                </c:pt>
                <c:pt idx="593">
                  <c:v>1</c:v>
                </c:pt>
                <c:pt idx="594">
                  <c:v>4</c:v>
                </c:pt>
                <c:pt idx="595">
                  <c:v>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3</c:v>
                </c:pt>
                <c:pt idx="600">
                  <c:v>3</c:v>
                </c:pt>
                <c:pt idx="601">
                  <c:v>2</c:v>
                </c:pt>
                <c:pt idx="602">
                  <c:v>3</c:v>
                </c:pt>
                <c:pt idx="603">
                  <c:v>3</c:v>
                </c:pt>
                <c:pt idx="604">
                  <c:v>2</c:v>
                </c:pt>
                <c:pt idx="605">
                  <c:v>3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2</c:v>
                </c:pt>
                <c:pt idx="610">
                  <c:v>3</c:v>
                </c:pt>
                <c:pt idx="611">
                  <c:v>3</c:v>
                </c:pt>
                <c:pt idx="612">
                  <c:v>2</c:v>
                </c:pt>
                <c:pt idx="613">
                  <c:v>3</c:v>
                </c:pt>
                <c:pt idx="614">
                  <c:v>4</c:v>
                </c:pt>
                <c:pt idx="615">
                  <c:v>2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3</c:v>
                </c:pt>
                <c:pt idx="620">
                  <c:v>1</c:v>
                </c:pt>
                <c:pt idx="62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9-46AC-BA9D-9ACED4203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012784"/>
        <c:axId val="208000304"/>
      </c:lineChart>
      <c:catAx>
        <c:axId val="20796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7983664"/>
        <c:crosses val="autoZero"/>
        <c:auto val="1"/>
        <c:lblAlgn val="ctr"/>
        <c:lblOffset val="100"/>
        <c:noMultiLvlLbl val="0"/>
      </c:catAx>
      <c:valAx>
        <c:axId val="20798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7960784"/>
        <c:crosses val="autoZero"/>
        <c:crossBetween val="between"/>
      </c:valAx>
      <c:valAx>
        <c:axId val="208000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12784"/>
        <c:crosses val="max"/>
        <c:crossBetween val="between"/>
      </c:valAx>
      <c:catAx>
        <c:axId val="208012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000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'Астраханьская обл'!$B$1</c:f>
              <c:strCache>
                <c:ptCount val="1"/>
                <c:pt idx="0">
                  <c:v>новые случаи заболевания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'Астраханьская обл'!$A:$A</c15:sqref>
                  </c15:fullRef>
                </c:ext>
              </c:extLst>
              <c:f>'Астраханьская обл'!$A$2:$A$1048576</c:f>
              <c:strCache>
                <c:ptCount val="1149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'Астраханьская обл'!$B$2:$B$2000</c15:sqref>
                  </c15:fullRef>
                </c:ext>
              </c:extLst>
              <c:f>'Астраханьская обл'!$B$3:$B$2000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16</c:v>
                </c:pt>
                <c:pt idx="28">
                  <c:v>0</c:v>
                </c:pt>
                <c:pt idx="29">
                  <c:v>0</c:v>
                </c:pt>
                <c:pt idx="30">
                  <c:v>8</c:v>
                </c:pt>
                <c:pt idx="31">
                  <c:v>1</c:v>
                </c:pt>
                <c:pt idx="32">
                  <c:v>0</c:v>
                </c:pt>
                <c:pt idx="33">
                  <c:v>17</c:v>
                </c:pt>
                <c:pt idx="34">
                  <c:v>13</c:v>
                </c:pt>
                <c:pt idx="35">
                  <c:v>4</c:v>
                </c:pt>
                <c:pt idx="36">
                  <c:v>35</c:v>
                </c:pt>
                <c:pt idx="37">
                  <c:v>24</c:v>
                </c:pt>
                <c:pt idx="38">
                  <c:v>13</c:v>
                </c:pt>
                <c:pt idx="39">
                  <c:v>1</c:v>
                </c:pt>
                <c:pt idx="40">
                  <c:v>11</c:v>
                </c:pt>
                <c:pt idx="41">
                  <c:v>17</c:v>
                </c:pt>
                <c:pt idx="42">
                  <c:v>21</c:v>
                </c:pt>
                <c:pt idx="43">
                  <c:v>25</c:v>
                </c:pt>
                <c:pt idx="44">
                  <c:v>66</c:v>
                </c:pt>
                <c:pt idx="45">
                  <c:v>21</c:v>
                </c:pt>
                <c:pt idx="46">
                  <c:v>8</c:v>
                </c:pt>
                <c:pt idx="47">
                  <c:v>44</c:v>
                </c:pt>
                <c:pt idx="48">
                  <c:v>15</c:v>
                </c:pt>
                <c:pt idx="49">
                  <c:v>19</c:v>
                </c:pt>
                <c:pt idx="50">
                  <c:v>27</c:v>
                </c:pt>
                <c:pt idx="51">
                  <c:v>76</c:v>
                </c:pt>
                <c:pt idx="52">
                  <c:v>17</c:v>
                </c:pt>
                <c:pt idx="53">
                  <c:v>31</c:v>
                </c:pt>
                <c:pt idx="54">
                  <c:v>29</c:v>
                </c:pt>
                <c:pt idx="55">
                  <c:v>25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33</c:v>
                </c:pt>
                <c:pt idx="60">
                  <c:v>42</c:v>
                </c:pt>
                <c:pt idx="61">
                  <c:v>44</c:v>
                </c:pt>
                <c:pt idx="62">
                  <c:v>45</c:v>
                </c:pt>
                <c:pt idx="63">
                  <c:v>50</c:v>
                </c:pt>
                <c:pt idx="64">
                  <c:v>39</c:v>
                </c:pt>
                <c:pt idx="65">
                  <c:v>45</c:v>
                </c:pt>
                <c:pt idx="66">
                  <c:v>36</c:v>
                </c:pt>
                <c:pt idx="67">
                  <c:v>34</c:v>
                </c:pt>
                <c:pt idx="68">
                  <c:v>55</c:v>
                </c:pt>
                <c:pt idx="69">
                  <c:v>48</c:v>
                </c:pt>
                <c:pt idx="70">
                  <c:v>45</c:v>
                </c:pt>
                <c:pt idx="71">
                  <c:v>51</c:v>
                </c:pt>
                <c:pt idx="72">
                  <c:v>50</c:v>
                </c:pt>
                <c:pt idx="73">
                  <c:v>153</c:v>
                </c:pt>
                <c:pt idx="74">
                  <c:v>57</c:v>
                </c:pt>
                <c:pt idx="75">
                  <c:v>38</c:v>
                </c:pt>
                <c:pt idx="76">
                  <c:v>18</c:v>
                </c:pt>
                <c:pt idx="77">
                  <c:v>40</c:v>
                </c:pt>
                <c:pt idx="78">
                  <c:v>39</c:v>
                </c:pt>
                <c:pt idx="79">
                  <c:v>59</c:v>
                </c:pt>
                <c:pt idx="80">
                  <c:v>131</c:v>
                </c:pt>
                <c:pt idx="81">
                  <c:v>54</c:v>
                </c:pt>
                <c:pt idx="82">
                  <c:v>67</c:v>
                </c:pt>
                <c:pt idx="83">
                  <c:v>93</c:v>
                </c:pt>
                <c:pt idx="84">
                  <c:v>75</c:v>
                </c:pt>
                <c:pt idx="85">
                  <c:v>61</c:v>
                </c:pt>
                <c:pt idx="86">
                  <c:v>60</c:v>
                </c:pt>
                <c:pt idx="87">
                  <c:v>44</c:v>
                </c:pt>
                <c:pt idx="88">
                  <c:v>83</c:v>
                </c:pt>
                <c:pt idx="89">
                  <c:v>81</c:v>
                </c:pt>
                <c:pt idx="90">
                  <c:v>85</c:v>
                </c:pt>
                <c:pt idx="91">
                  <c:v>44</c:v>
                </c:pt>
                <c:pt idx="92">
                  <c:v>44</c:v>
                </c:pt>
                <c:pt idx="93">
                  <c:v>59</c:v>
                </c:pt>
                <c:pt idx="94">
                  <c:v>61</c:v>
                </c:pt>
                <c:pt idx="95">
                  <c:v>68</c:v>
                </c:pt>
                <c:pt idx="96">
                  <c:v>65</c:v>
                </c:pt>
                <c:pt idx="97">
                  <c:v>60</c:v>
                </c:pt>
                <c:pt idx="98">
                  <c:v>59</c:v>
                </c:pt>
                <c:pt idx="99">
                  <c:v>57</c:v>
                </c:pt>
                <c:pt idx="100">
                  <c:v>55</c:v>
                </c:pt>
                <c:pt idx="101">
                  <c:v>48</c:v>
                </c:pt>
                <c:pt idx="102">
                  <c:v>36</c:v>
                </c:pt>
                <c:pt idx="103">
                  <c:v>33</c:v>
                </c:pt>
                <c:pt idx="104">
                  <c:v>32</c:v>
                </c:pt>
                <c:pt idx="105">
                  <c:v>40</c:v>
                </c:pt>
                <c:pt idx="106">
                  <c:v>35</c:v>
                </c:pt>
                <c:pt idx="107">
                  <c:v>37</c:v>
                </c:pt>
                <c:pt idx="108">
                  <c:v>29</c:v>
                </c:pt>
                <c:pt idx="109">
                  <c:v>31</c:v>
                </c:pt>
                <c:pt idx="110">
                  <c:v>34</c:v>
                </c:pt>
                <c:pt idx="111">
                  <c:v>35</c:v>
                </c:pt>
                <c:pt idx="112">
                  <c:v>29</c:v>
                </c:pt>
                <c:pt idx="113">
                  <c:v>40</c:v>
                </c:pt>
                <c:pt idx="114">
                  <c:v>39</c:v>
                </c:pt>
                <c:pt idx="115">
                  <c:v>42</c:v>
                </c:pt>
                <c:pt idx="116">
                  <c:v>40</c:v>
                </c:pt>
                <c:pt idx="117">
                  <c:v>35</c:v>
                </c:pt>
                <c:pt idx="118">
                  <c:v>33</c:v>
                </c:pt>
                <c:pt idx="119">
                  <c:v>36</c:v>
                </c:pt>
                <c:pt idx="120">
                  <c:v>31</c:v>
                </c:pt>
                <c:pt idx="121">
                  <c:v>37</c:v>
                </c:pt>
                <c:pt idx="122">
                  <c:v>33</c:v>
                </c:pt>
                <c:pt idx="123">
                  <c:v>34</c:v>
                </c:pt>
                <c:pt idx="124">
                  <c:v>36</c:v>
                </c:pt>
                <c:pt idx="125">
                  <c:v>32</c:v>
                </c:pt>
                <c:pt idx="126">
                  <c:v>41</c:v>
                </c:pt>
                <c:pt idx="127">
                  <c:v>58</c:v>
                </c:pt>
                <c:pt idx="128">
                  <c:v>32</c:v>
                </c:pt>
                <c:pt idx="129">
                  <c:v>37</c:v>
                </c:pt>
                <c:pt idx="130">
                  <c:v>32</c:v>
                </c:pt>
                <c:pt idx="131">
                  <c:v>35</c:v>
                </c:pt>
                <c:pt idx="132">
                  <c:v>31</c:v>
                </c:pt>
                <c:pt idx="133">
                  <c:v>30</c:v>
                </c:pt>
                <c:pt idx="134">
                  <c:v>30</c:v>
                </c:pt>
                <c:pt idx="135">
                  <c:v>34</c:v>
                </c:pt>
                <c:pt idx="136">
                  <c:v>32</c:v>
                </c:pt>
                <c:pt idx="137">
                  <c:v>36</c:v>
                </c:pt>
                <c:pt idx="138">
                  <c:v>30</c:v>
                </c:pt>
                <c:pt idx="139">
                  <c:v>35</c:v>
                </c:pt>
                <c:pt idx="140">
                  <c:v>31</c:v>
                </c:pt>
                <c:pt idx="141">
                  <c:v>51</c:v>
                </c:pt>
                <c:pt idx="142">
                  <c:v>37</c:v>
                </c:pt>
                <c:pt idx="143">
                  <c:v>31</c:v>
                </c:pt>
                <c:pt idx="144">
                  <c:v>29</c:v>
                </c:pt>
                <c:pt idx="145">
                  <c:v>34</c:v>
                </c:pt>
                <c:pt idx="146">
                  <c:v>41</c:v>
                </c:pt>
                <c:pt idx="147">
                  <c:v>39</c:v>
                </c:pt>
                <c:pt idx="148">
                  <c:v>34</c:v>
                </c:pt>
                <c:pt idx="149">
                  <c:v>31</c:v>
                </c:pt>
                <c:pt idx="150">
                  <c:v>32</c:v>
                </c:pt>
                <c:pt idx="151">
                  <c:v>37</c:v>
                </c:pt>
                <c:pt idx="152">
                  <c:v>41</c:v>
                </c:pt>
                <c:pt idx="153">
                  <c:v>35</c:v>
                </c:pt>
                <c:pt idx="154">
                  <c:v>38</c:v>
                </c:pt>
                <c:pt idx="155">
                  <c:v>36</c:v>
                </c:pt>
                <c:pt idx="156">
                  <c:v>33</c:v>
                </c:pt>
                <c:pt idx="157">
                  <c:v>37</c:v>
                </c:pt>
                <c:pt idx="158">
                  <c:v>44</c:v>
                </c:pt>
                <c:pt idx="159">
                  <c:v>35</c:v>
                </c:pt>
                <c:pt idx="160">
                  <c:v>30</c:v>
                </c:pt>
                <c:pt idx="161">
                  <c:v>37</c:v>
                </c:pt>
                <c:pt idx="162">
                  <c:v>38</c:v>
                </c:pt>
                <c:pt idx="163">
                  <c:v>41</c:v>
                </c:pt>
                <c:pt idx="164">
                  <c:v>35</c:v>
                </c:pt>
                <c:pt idx="165">
                  <c:v>33</c:v>
                </c:pt>
                <c:pt idx="166">
                  <c:v>30</c:v>
                </c:pt>
                <c:pt idx="167">
                  <c:v>43</c:v>
                </c:pt>
                <c:pt idx="168">
                  <c:v>40</c:v>
                </c:pt>
                <c:pt idx="169">
                  <c:v>37</c:v>
                </c:pt>
                <c:pt idx="170">
                  <c:v>30</c:v>
                </c:pt>
                <c:pt idx="171">
                  <c:v>35</c:v>
                </c:pt>
                <c:pt idx="172">
                  <c:v>37</c:v>
                </c:pt>
                <c:pt idx="173">
                  <c:v>41</c:v>
                </c:pt>
                <c:pt idx="174">
                  <c:v>38</c:v>
                </c:pt>
                <c:pt idx="175">
                  <c:v>35</c:v>
                </c:pt>
                <c:pt idx="176">
                  <c:v>50</c:v>
                </c:pt>
                <c:pt idx="177">
                  <c:v>41</c:v>
                </c:pt>
                <c:pt idx="178">
                  <c:v>43</c:v>
                </c:pt>
                <c:pt idx="179">
                  <c:v>48</c:v>
                </c:pt>
                <c:pt idx="180">
                  <c:v>50</c:v>
                </c:pt>
                <c:pt idx="181">
                  <c:v>39</c:v>
                </c:pt>
                <c:pt idx="182">
                  <c:v>53</c:v>
                </c:pt>
                <c:pt idx="183">
                  <c:v>50</c:v>
                </c:pt>
                <c:pt idx="184">
                  <c:v>45</c:v>
                </c:pt>
                <c:pt idx="185">
                  <c:v>42</c:v>
                </c:pt>
                <c:pt idx="186">
                  <c:v>51</c:v>
                </c:pt>
                <c:pt idx="187">
                  <c:v>53</c:v>
                </c:pt>
                <c:pt idx="188">
                  <c:v>48</c:v>
                </c:pt>
                <c:pt idx="189">
                  <c:v>47</c:v>
                </c:pt>
                <c:pt idx="190">
                  <c:v>46</c:v>
                </c:pt>
                <c:pt idx="191">
                  <c:v>54</c:v>
                </c:pt>
                <c:pt idx="192">
                  <c:v>49</c:v>
                </c:pt>
                <c:pt idx="193">
                  <c:v>45</c:v>
                </c:pt>
                <c:pt idx="194">
                  <c:v>51</c:v>
                </c:pt>
                <c:pt idx="195">
                  <c:v>55</c:v>
                </c:pt>
                <c:pt idx="196">
                  <c:v>52</c:v>
                </c:pt>
                <c:pt idx="197">
                  <c:v>43</c:v>
                </c:pt>
                <c:pt idx="198">
                  <c:v>56</c:v>
                </c:pt>
                <c:pt idx="199">
                  <c:v>57</c:v>
                </c:pt>
                <c:pt idx="200">
                  <c:v>56</c:v>
                </c:pt>
                <c:pt idx="201">
                  <c:v>41</c:v>
                </c:pt>
                <c:pt idx="202">
                  <c:v>45</c:v>
                </c:pt>
                <c:pt idx="203">
                  <c:v>48</c:v>
                </c:pt>
                <c:pt idx="204">
                  <c:v>49</c:v>
                </c:pt>
                <c:pt idx="205">
                  <c:v>50</c:v>
                </c:pt>
                <c:pt idx="206">
                  <c:v>51</c:v>
                </c:pt>
                <c:pt idx="207">
                  <c:v>49</c:v>
                </c:pt>
                <c:pt idx="208">
                  <c:v>53</c:v>
                </c:pt>
                <c:pt idx="209">
                  <c:v>55</c:v>
                </c:pt>
                <c:pt idx="210">
                  <c:v>57</c:v>
                </c:pt>
                <c:pt idx="211">
                  <c:v>58</c:v>
                </c:pt>
                <c:pt idx="212">
                  <c:v>60</c:v>
                </c:pt>
                <c:pt idx="213">
                  <c:v>62</c:v>
                </c:pt>
                <c:pt idx="214">
                  <c:v>65</c:v>
                </c:pt>
                <c:pt idx="215">
                  <c:v>68</c:v>
                </c:pt>
                <c:pt idx="216">
                  <c:v>70</c:v>
                </c:pt>
                <c:pt idx="217">
                  <c:v>71</c:v>
                </c:pt>
                <c:pt idx="218">
                  <c:v>73</c:v>
                </c:pt>
                <c:pt idx="219">
                  <c:v>75</c:v>
                </c:pt>
                <c:pt idx="220">
                  <c:v>77</c:v>
                </c:pt>
                <c:pt idx="221">
                  <c:v>93</c:v>
                </c:pt>
                <c:pt idx="222">
                  <c:v>87</c:v>
                </c:pt>
                <c:pt idx="223">
                  <c:v>99</c:v>
                </c:pt>
                <c:pt idx="224">
                  <c:v>102</c:v>
                </c:pt>
                <c:pt idx="225">
                  <c:v>105</c:v>
                </c:pt>
                <c:pt idx="226">
                  <c:v>115</c:v>
                </c:pt>
                <c:pt idx="227">
                  <c:v>118</c:v>
                </c:pt>
                <c:pt idx="228">
                  <c:v>119</c:v>
                </c:pt>
                <c:pt idx="229">
                  <c:v>121</c:v>
                </c:pt>
                <c:pt idx="230">
                  <c:v>120</c:v>
                </c:pt>
                <c:pt idx="231">
                  <c:v>122</c:v>
                </c:pt>
                <c:pt idx="232">
                  <c:v>124</c:v>
                </c:pt>
                <c:pt idx="233">
                  <c:v>125</c:v>
                </c:pt>
                <c:pt idx="234">
                  <c:v>125</c:v>
                </c:pt>
                <c:pt idx="235">
                  <c:v>126</c:v>
                </c:pt>
                <c:pt idx="236">
                  <c:v>128</c:v>
                </c:pt>
                <c:pt idx="237">
                  <c:v>125</c:v>
                </c:pt>
                <c:pt idx="238">
                  <c:v>127</c:v>
                </c:pt>
                <c:pt idx="239">
                  <c:v>129</c:v>
                </c:pt>
                <c:pt idx="240">
                  <c:v>131</c:v>
                </c:pt>
                <c:pt idx="241">
                  <c:v>130</c:v>
                </c:pt>
                <c:pt idx="242">
                  <c:v>132</c:v>
                </c:pt>
                <c:pt idx="243">
                  <c:v>132</c:v>
                </c:pt>
                <c:pt idx="244">
                  <c:v>135</c:v>
                </c:pt>
                <c:pt idx="245">
                  <c:v>136</c:v>
                </c:pt>
                <c:pt idx="246">
                  <c:v>134</c:v>
                </c:pt>
                <c:pt idx="247">
                  <c:v>138</c:v>
                </c:pt>
                <c:pt idx="248">
                  <c:v>135</c:v>
                </c:pt>
                <c:pt idx="249">
                  <c:v>139</c:v>
                </c:pt>
                <c:pt idx="250">
                  <c:v>141</c:v>
                </c:pt>
                <c:pt idx="251">
                  <c:v>144</c:v>
                </c:pt>
                <c:pt idx="252">
                  <c:v>140</c:v>
                </c:pt>
                <c:pt idx="253">
                  <c:v>142</c:v>
                </c:pt>
                <c:pt idx="254">
                  <c:v>145</c:v>
                </c:pt>
                <c:pt idx="255">
                  <c:v>147</c:v>
                </c:pt>
                <c:pt idx="256">
                  <c:v>146</c:v>
                </c:pt>
                <c:pt idx="257">
                  <c:v>150</c:v>
                </c:pt>
                <c:pt idx="258">
                  <c:v>150</c:v>
                </c:pt>
                <c:pt idx="259">
                  <c:v>151</c:v>
                </c:pt>
                <c:pt idx="260">
                  <c:v>153</c:v>
                </c:pt>
                <c:pt idx="261">
                  <c:v>155</c:v>
                </c:pt>
                <c:pt idx="262">
                  <c:v>154</c:v>
                </c:pt>
                <c:pt idx="263">
                  <c:v>154</c:v>
                </c:pt>
                <c:pt idx="264">
                  <c:v>155</c:v>
                </c:pt>
                <c:pt idx="265">
                  <c:v>153</c:v>
                </c:pt>
                <c:pt idx="266">
                  <c:v>152</c:v>
                </c:pt>
                <c:pt idx="267">
                  <c:v>154</c:v>
                </c:pt>
                <c:pt idx="268">
                  <c:v>156</c:v>
                </c:pt>
                <c:pt idx="269">
                  <c:v>153</c:v>
                </c:pt>
                <c:pt idx="270">
                  <c:v>157</c:v>
                </c:pt>
                <c:pt idx="271">
                  <c:v>160</c:v>
                </c:pt>
                <c:pt idx="272">
                  <c:v>164</c:v>
                </c:pt>
                <c:pt idx="273">
                  <c:v>167</c:v>
                </c:pt>
                <c:pt idx="274">
                  <c:v>170</c:v>
                </c:pt>
                <c:pt idx="275">
                  <c:v>174</c:v>
                </c:pt>
                <c:pt idx="276">
                  <c:v>177</c:v>
                </c:pt>
                <c:pt idx="277">
                  <c:v>179</c:v>
                </c:pt>
                <c:pt idx="278">
                  <c:v>181</c:v>
                </c:pt>
                <c:pt idx="279">
                  <c:v>178</c:v>
                </c:pt>
                <c:pt idx="280">
                  <c:v>179</c:v>
                </c:pt>
                <c:pt idx="281">
                  <c:v>182</c:v>
                </c:pt>
                <c:pt idx="282">
                  <c:v>181</c:v>
                </c:pt>
                <c:pt idx="283">
                  <c:v>180</c:v>
                </c:pt>
                <c:pt idx="284">
                  <c:v>180</c:v>
                </c:pt>
                <c:pt idx="285">
                  <c:v>183</c:v>
                </c:pt>
                <c:pt idx="286">
                  <c:v>184</c:v>
                </c:pt>
                <c:pt idx="287">
                  <c:v>178</c:v>
                </c:pt>
                <c:pt idx="288">
                  <c:v>179</c:v>
                </c:pt>
                <c:pt idx="289">
                  <c:v>179</c:v>
                </c:pt>
                <c:pt idx="290">
                  <c:v>177</c:v>
                </c:pt>
                <c:pt idx="291">
                  <c:v>178</c:v>
                </c:pt>
                <c:pt idx="292">
                  <c:v>176</c:v>
                </c:pt>
                <c:pt idx="293">
                  <c:v>175</c:v>
                </c:pt>
                <c:pt idx="294">
                  <c:v>177</c:v>
                </c:pt>
                <c:pt idx="295">
                  <c:v>174</c:v>
                </c:pt>
                <c:pt idx="296">
                  <c:v>176</c:v>
                </c:pt>
                <c:pt idx="297">
                  <c:v>171</c:v>
                </c:pt>
                <c:pt idx="298">
                  <c:v>169</c:v>
                </c:pt>
                <c:pt idx="299">
                  <c:v>168</c:v>
                </c:pt>
                <c:pt idx="300">
                  <c:v>171</c:v>
                </c:pt>
                <c:pt idx="301">
                  <c:v>167</c:v>
                </c:pt>
                <c:pt idx="302">
                  <c:v>169</c:v>
                </c:pt>
                <c:pt idx="303">
                  <c:v>172</c:v>
                </c:pt>
                <c:pt idx="304">
                  <c:v>170</c:v>
                </c:pt>
                <c:pt idx="305">
                  <c:v>171</c:v>
                </c:pt>
                <c:pt idx="306">
                  <c:v>168</c:v>
                </c:pt>
                <c:pt idx="307">
                  <c:v>175</c:v>
                </c:pt>
                <c:pt idx="308">
                  <c:v>180</c:v>
                </c:pt>
                <c:pt idx="309">
                  <c:v>182</c:v>
                </c:pt>
                <c:pt idx="310">
                  <c:v>185</c:v>
                </c:pt>
                <c:pt idx="311">
                  <c:v>185</c:v>
                </c:pt>
                <c:pt idx="312">
                  <c:v>188</c:v>
                </c:pt>
                <c:pt idx="313">
                  <c:v>186</c:v>
                </c:pt>
                <c:pt idx="314">
                  <c:v>186</c:v>
                </c:pt>
                <c:pt idx="315">
                  <c:v>187</c:v>
                </c:pt>
                <c:pt idx="316">
                  <c:v>185</c:v>
                </c:pt>
                <c:pt idx="317">
                  <c:v>180</c:v>
                </c:pt>
                <c:pt idx="318">
                  <c:v>179</c:v>
                </c:pt>
                <c:pt idx="319">
                  <c:v>175</c:v>
                </c:pt>
                <c:pt idx="320">
                  <c:v>174</c:v>
                </c:pt>
                <c:pt idx="321">
                  <c:v>171</c:v>
                </c:pt>
                <c:pt idx="322">
                  <c:v>172</c:v>
                </c:pt>
                <c:pt idx="323">
                  <c:v>170</c:v>
                </c:pt>
                <c:pt idx="324">
                  <c:v>168</c:v>
                </c:pt>
                <c:pt idx="325">
                  <c:v>169</c:v>
                </c:pt>
                <c:pt idx="326">
                  <c:v>164</c:v>
                </c:pt>
                <c:pt idx="327">
                  <c:v>162</c:v>
                </c:pt>
                <c:pt idx="328">
                  <c:v>156</c:v>
                </c:pt>
                <c:pt idx="329">
                  <c:v>157</c:v>
                </c:pt>
                <c:pt idx="330">
                  <c:v>155</c:v>
                </c:pt>
                <c:pt idx="331">
                  <c:v>153</c:v>
                </c:pt>
                <c:pt idx="332">
                  <c:v>152</c:v>
                </c:pt>
                <c:pt idx="333">
                  <c:v>155</c:v>
                </c:pt>
                <c:pt idx="334">
                  <c:v>147</c:v>
                </c:pt>
                <c:pt idx="335">
                  <c:v>145</c:v>
                </c:pt>
                <c:pt idx="336">
                  <c:v>144</c:v>
                </c:pt>
                <c:pt idx="337">
                  <c:v>146</c:v>
                </c:pt>
                <c:pt idx="338">
                  <c:v>141</c:v>
                </c:pt>
                <c:pt idx="339">
                  <c:v>138</c:v>
                </c:pt>
                <c:pt idx="340">
                  <c:v>131</c:v>
                </c:pt>
                <c:pt idx="341">
                  <c:v>132</c:v>
                </c:pt>
                <c:pt idx="342">
                  <c:v>130</c:v>
                </c:pt>
                <c:pt idx="343">
                  <c:v>129</c:v>
                </c:pt>
                <c:pt idx="344">
                  <c:v>126</c:v>
                </c:pt>
                <c:pt idx="345">
                  <c:v>125</c:v>
                </c:pt>
                <c:pt idx="346">
                  <c:v>114</c:v>
                </c:pt>
                <c:pt idx="347">
                  <c:v>108</c:v>
                </c:pt>
                <c:pt idx="348">
                  <c:v>110</c:v>
                </c:pt>
                <c:pt idx="349">
                  <c:v>112</c:v>
                </c:pt>
                <c:pt idx="350">
                  <c:v>110</c:v>
                </c:pt>
                <c:pt idx="351">
                  <c:v>109</c:v>
                </c:pt>
                <c:pt idx="352">
                  <c:v>109</c:v>
                </c:pt>
                <c:pt idx="353">
                  <c:v>100</c:v>
                </c:pt>
                <c:pt idx="354">
                  <c:v>97</c:v>
                </c:pt>
                <c:pt idx="355">
                  <c:v>95</c:v>
                </c:pt>
                <c:pt idx="356">
                  <c:v>91</c:v>
                </c:pt>
                <c:pt idx="357">
                  <c:v>92</c:v>
                </c:pt>
                <c:pt idx="358">
                  <c:v>90</c:v>
                </c:pt>
                <c:pt idx="359">
                  <c:v>89</c:v>
                </c:pt>
                <c:pt idx="360">
                  <c:v>85</c:v>
                </c:pt>
                <c:pt idx="361">
                  <c:v>83</c:v>
                </c:pt>
                <c:pt idx="362">
                  <c:v>80</c:v>
                </c:pt>
                <c:pt idx="363">
                  <c:v>75</c:v>
                </c:pt>
                <c:pt idx="364">
                  <c:v>73</c:v>
                </c:pt>
                <c:pt idx="365">
                  <c:v>78</c:v>
                </c:pt>
                <c:pt idx="366">
                  <c:v>76</c:v>
                </c:pt>
                <c:pt idx="367">
                  <c:v>73</c:v>
                </c:pt>
                <c:pt idx="368">
                  <c:v>77</c:v>
                </c:pt>
                <c:pt idx="369">
                  <c:v>72</c:v>
                </c:pt>
                <c:pt idx="370">
                  <c:v>74</c:v>
                </c:pt>
                <c:pt idx="371">
                  <c:v>75</c:v>
                </c:pt>
                <c:pt idx="372">
                  <c:v>73</c:v>
                </c:pt>
                <c:pt idx="373">
                  <c:v>70</c:v>
                </c:pt>
                <c:pt idx="374">
                  <c:v>72</c:v>
                </c:pt>
                <c:pt idx="375">
                  <c:v>74</c:v>
                </c:pt>
                <c:pt idx="376">
                  <c:v>71</c:v>
                </c:pt>
                <c:pt idx="377">
                  <c:v>70</c:v>
                </c:pt>
                <c:pt idx="378">
                  <c:v>68</c:v>
                </c:pt>
                <c:pt idx="379">
                  <c:v>69</c:v>
                </c:pt>
                <c:pt idx="380">
                  <c:v>67</c:v>
                </c:pt>
                <c:pt idx="381">
                  <c:v>70</c:v>
                </c:pt>
                <c:pt idx="382">
                  <c:v>72</c:v>
                </c:pt>
                <c:pt idx="383">
                  <c:v>71</c:v>
                </c:pt>
                <c:pt idx="384">
                  <c:v>69</c:v>
                </c:pt>
                <c:pt idx="385">
                  <c:v>65</c:v>
                </c:pt>
                <c:pt idx="386">
                  <c:v>67</c:v>
                </c:pt>
                <c:pt idx="387">
                  <c:v>68</c:v>
                </c:pt>
                <c:pt idx="388">
                  <c:v>63</c:v>
                </c:pt>
                <c:pt idx="389">
                  <c:v>66</c:v>
                </c:pt>
                <c:pt idx="390">
                  <c:v>72</c:v>
                </c:pt>
                <c:pt idx="391">
                  <c:v>76</c:v>
                </c:pt>
                <c:pt idx="392">
                  <c:v>78</c:v>
                </c:pt>
                <c:pt idx="393">
                  <c:v>77</c:v>
                </c:pt>
                <c:pt idx="394">
                  <c:v>78</c:v>
                </c:pt>
                <c:pt idx="395">
                  <c:v>74</c:v>
                </c:pt>
                <c:pt idx="396">
                  <c:v>76</c:v>
                </c:pt>
                <c:pt idx="397">
                  <c:v>78</c:v>
                </c:pt>
                <c:pt idx="398">
                  <c:v>79</c:v>
                </c:pt>
                <c:pt idx="399">
                  <c:v>71</c:v>
                </c:pt>
                <c:pt idx="400">
                  <c:v>72</c:v>
                </c:pt>
                <c:pt idx="401">
                  <c:v>70</c:v>
                </c:pt>
                <c:pt idx="402">
                  <c:v>76</c:v>
                </c:pt>
                <c:pt idx="403">
                  <c:v>74</c:v>
                </c:pt>
                <c:pt idx="404">
                  <c:v>73</c:v>
                </c:pt>
                <c:pt idx="405">
                  <c:v>65</c:v>
                </c:pt>
                <c:pt idx="406">
                  <c:v>63</c:v>
                </c:pt>
                <c:pt idx="407">
                  <c:v>62</c:v>
                </c:pt>
                <c:pt idx="408">
                  <c:v>66</c:v>
                </c:pt>
                <c:pt idx="409">
                  <c:v>64</c:v>
                </c:pt>
                <c:pt idx="410">
                  <c:v>62</c:v>
                </c:pt>
                <c:pt idx="411">
                  <c:v>63</c:v>
                </c:pt>
                <c:pt idx="412">
                  <c:v>64</c:v>
                </c:pt>
                <c:pt idx="413">
                  <c:v>60</c:v>
                </c:pt>
                <c:pt idx="414">
                  <c:v>62</c:v>
                </c:pt>
                <c:pt idx="415">
                  <c:v>64</c:v>
                </c:pt>
                <c:pt idx="416">
                  <c:v>61</c:v>
                </c:pt>
                <c:pt idx="417">
                  <c:v>58</c:v>
                </c:pt>
                <c:pt idx="418">
                  <c:v>37</c:v>
                </c:pt>
                <c:pt idx="419">
                  <c:v>42</c:v>
                </c:pt>
                <c:pt idx="420">
                  <c:v>44</c:v>
                </c:pt>
                <c:pt idx="421">
                  <c:v>47</c:v>
                </c:pt>
                <c:pt idx="422">
                  <c:v>45</c:v>
                </c:pt>
                <c:pt idx="423">
                  <c:v>41</c:v>
                </c:pt>
                <c:pt idx="424">
                  <c:v>43</c:v>
                </c:pt>
                <c:pt idx="425">
                  <c:v>46</c:v>
                </c:pt>
                <c:pt idx="426">
                  <c:v>49</c:v>
                </c:pt>
                <c:pt idx="427">
                  <c:v>50</c:v>
                </c:pt>
                <c:pt idx="428">
                  <c:v>48</c:v>
                </c:pt>
                <c:pt idx="429">
                  <c:v>46</c:v>
                </c:pt>
                <c:pt idx="430">
                  <c:v>45</c:v>
                </c:pt>
                <c:pt idx="431">
                  <c:v>43</c:v>
                </c:pt>
                <c:pt idx="432">
                  <c:v>46</c:v>
                </c:pt>
                <c:pt idx="433">
                  <c:v>48</c:v>
                </c:pt>
                <c:pt idx="434">
                  <c:v>42</c:v>
                </c:pt>
                <c:pt idx="435">
                  <c:v>47</c:v>
                </c:pt>
                <c:pt idx="436">
                  <c:v>48</c:v>
                </c:pt>
                <c:pt idx="437">
                  <c:v>47</c:v>
                </c:pt>
                <c:pt idx="438">
                  <c:v>44</c:v>
                </c:pt>
                <c:pt idx="439">
                  <c:v>49</c:v>
                </c:pt>
                <c:pt idx="440">
                  <c:v>44</c:v>
                </c:pt>
                <c:pt idx="441">
                  <c:v>41</c:v>
                </c:pt>
                <c:pt idx="442">
                  <c:v>43</c:v>
                </c:pt>
                <c:pt idx="443">
                  <c:v>47</c:v>
                </c:pt>
                <c:pt idx="444">
                  <c:v>49</c:v>
                </c:pt>
                <c:pt idx="445">
                  <c:v>46</c:v>
                </c:pt>
                <c:pt idx="446">
                  <c:v>43</c:v>
                </c:pt>
                <c:pt idx="447">
                  <c:v>40</c:v>
                </c:pt>
                <c:pt idx="448">
                  <c:v>40</c:v>
                </c:pt>
                <c:pt idx="449">
                  <c:v>41</c:v>
                </c:pt>
                <c:pt idx="450">
                  <c:v>39</c:v>
                </c:pt>
                <c:pt idx="451">
                  <c:v>37</c:v>
                </c:pt>
                <c:pt idx="452">
                  <c:v>38</c:v>
                </c:pt>
                <c:pt idx="453">
                  <c:v>39</c:v>
                </c:pt>
                <c:pt idx="454">
                  <c:v>39</c:v>
                </c:pt>
                <c:pt idx="455">
                  <c:v>55</c:v>
                </c:pt>
                <c:pt idx="456">
                  <c:v>38</c:v>
                </c:pt>
                <c:pt idx="457">
                  <c:v>40</c:v>
                </c:pt>
                <c:pt idx="458">
                  <c:v>39</c:v>
                </c:pt>
                <c:pt idx="459">
                  <c:v>40</c:v>
                </c:pt>
                <c:pt idx="460">
                  <c:v>38</c:v>
                </c:pt>
                <c:pt idx="461">
                  <c:v>41</c:v>
                </c:pt>
                <c:pt idx="462">
                  <c:v>44</c:v>
                </c:pt>
                <c:pt idx="463">
                  <c:v>49</c:v>
                </c:pt>
                <c:pt idx="464">
                  <c:v>51</c:v>
                </c:pt>
                <c:pt idx="465">
                  <c:v>56</c:v>
                </c:pt>
                <c:pt idx="466">
                  <c:v>60</c:v>
                </c:pt>
                <c:pt idx="467">
                  <c:v>70</c:v>
                </c:pt>
                <c:pt idx="468">
                  <c:v>75</c:v>
                </c:pt>
                <c:pt idx="469">
                  <c:v>105</c:v>
                </c:pt>
                <c:pt idx="470">
                  <c:v>116</c:v>
                </c:pt>
                <c:pt idx="471">
                  <c:v>124</c:v>
                </c:pt>
                <c:pt idx="472">
                  <c:v>134</c:v>
                </c:pt>
                <c:pt idx="473">
                  <c:v>151</c:v>
                </c:pt>
                <c:pt idx="474">
                  <c:v>148</c:v>
                </c:pt>
                <c:pt idx="475">
                  <c:v>178</c:v>
                </c:pt>
                <c:pt idx="476">
                  <c:v>156</c:v>
                </c:pt>
                <c:pt idx="477">
                  <c:v>158</c:v>
                </c:pt>
                <c:pt idx="478">
                  <c:v>159</c:v>
                </c:pt>
                <c:pt idx="479">
                  <c:v>160</c:v>
                </c:pt>
                <c:pt idx="480">
                  <c:v>161</c:v>
                </c:pt>
                <c:pt idx="481">
                  <c:v>170</c:v>
                </c:pt>
                <c:pt idx="482">
                  <c:v>193</c:v>
                </c:pt>
                <c:pt idx="483">
                  <c:v>201</c:v>
                </c:pt>
                <c:pt idx="484">
                  <c:v>208</c:v>
                </c:pt>
                <c:pt idx="485">
                  <c:v>215</c:v>
                </c:pt>
                <c:pt idx="486">
                  <c:v>200</c:v>
                </c:pt>
                <c:pt idx="487">
                  <c:v>210</c:v>
                </c:pt>
                <c:pt idx="488">
                  <c:v>218</c:v>
                </c:pt>
                <c:pt idx="489">
                  <c:v>228</c:v>
                </c:pt>
                <c:pt idx="490">
                  <c:v>241</c:v>
                </c:pt>
                <c:pt idx="491">
                  <c:v>256</c:v>
                </c:pt>
                <c:pt idx="492">
                  <c:v>253</c:v>
                </c:pt>
                <c:pt idx="493">
                  <c:v>257</c:v>
                </c:pt>
                <c:pt idx="494">
                  <c:v>266</c:v>
                </c:pt>
                <c:pt idx="495">
                  <c:v>269</c:v>
                </c:pt>
                <c:pt idx="496">
                  <c:v>283</c:v>
                </c:pt>
                <c:pt idx="497">
                  <c:v>280</c:v>
                </c:pt>
                <c:pt idx="498">
                  <c:v>290</c:v>
                </c:pt>
                <c:pt idx="499">
                  <c:v>291</c:v>
                </c:pt>
                <c:pt idx="500">
                  <c:v>290</c:v>
                </c:pt>
                <c:pt idx="501">
                  <c:v>293</c:v>
                </c:pt>
                <c:pt idx="502">
                  <c:v>289</c:v>
                </c:pt>
                <c:pt idx="503">
                  <c:v>289</c:v>
                </c:pt>
                <c:pt idx="504">
                  <c:v>290</c:v>
                </c:pt>
                <c:pt idx="505">
                  <c:v>291</c:v>
                </c:pt>
                <c:pt idx="506">
                  <c:v>288</c:v>
                </c:pt>
                <c:pt idx="507">
                  <c:v>286</c:v>
                </c:pt>
                <c:pt idx="508">
                  <c:v>287</c:v>
                </c:pt>
                <c:pt idx="509">
                  <c:v>289</c:v>
                </c:pt>
                <c:pt idx="510">
                  <c:v>288</c:v>
                </c:pt>
                <c:pt idx="511">
                  <c:v>281</c:v>
                </c:pt>
                <c:pt idx="512">
                  <c:v>279</c:v>
                </c:pt>
                <c:pt idx="513">
                  <c:v>285</c:v>
                </c:pt>
                <c:pt idx="514">
                  <c:v>290</c:v>
                </c:pt>
                <c:pt idx="515">
                  <c:v>287</c:v>
                </c:pt>
                <c:pt idx="516">
                  <c:v>282</c:v>
                </c:pt>
                <c:pt idx="517">
                  <c:v>285</c:v>
                </c:pt>
                <c:pt idx="518">
                  <c:v>288</c:v>
                </c:pt>
                <c:pt idx="519">
                  <c:v>292</c:v>
                </c:pt>
                <c:pt idx="520">
                  <c:v>290</c:v>
                </c:pt>
                <c:pt idx="521">
                  <c:v>288</c:v>
                </c:pt>
                <c:pt idx="522">
                  <c:v>287</c:v>
                </c:pt>
                <c:pt idx="523">
                  <c:v>292</c:v>
                </c:pt>
                <c:pt idx="524">
                  <c:v>286</c:v>
                </c:pt>
                <c:pt idx="525">
                  <c:v>290</c:v>
                </c:pt>
                <c:pt idx="526">
                  <c:v>289</c:v>
                </c:pt>
                <c:pt idx="527">
                  <c:v>289</c:v>
                </c:pt>
                <c:pt idx="528">
                  <c:v>286</c:v>
                </c:pt>
                <c:pt idx="529">
                  <c:v>286</c:v>
                </c:pt>
                <c:pt idx="530">
                  <c:v>283</c:v>
                </c:pt>
                <c:pt idx="531">
                  <c:v>288</c:v>
                </c:pt>
                <c:pt idx="532">
                  <c:v>290</c:v>
                </c:pt>
                <c:pt idx="533">
                  <c:v>291</c:v>
                </c:pt>
                <c:pt idx="534">
                  <c:v>288</c:v>
                </c:pt>
                <c:pt idx="535">
                  <c:v>286</c:v>
                </c:pt>
                <c:pt idx="536">
                  <c:v>287</c:v>
                </c:pt>
                <c:pt idx="537">
                  <c:v>289</c:v>
                </c:pt>
                <c:pt idx="538">
                  <c:v>290</c:v>
                </c:pt>
                <c:pt idx="539">
                  <c:v>287</c:v>
                </c:pt>
                <c:pt idx="540">
                  <c:v>289</c:v>
                </c:pt>
                <c:pt idx="541">
                  <c:v>285</c:v>
                </c:pt>
                <c:pt idx="542">
                  <c:v>288</c:v>
                </c:pt>
                <c:pt idx="543">
                  <c:v>290</c:v>
                </c:pt>
                <c:pt idx="544">
                  <c:v>286</c:v>
                </c:pt>
                <c:pt idx="545">
                  <c:v>287</c:v>
                </c:pt>
                <c:pt idx="546">
                  <c:v>284</c:v>
                </c:pt>
                <c:pt idx="547">
                  <c:v>279</c:v>
                </c:pt>
                <c:pt idx="548">
                  <c:v>277</c:v>
                </c:pt>
                <c:pt idx="549">
                  <c:v>270</c:v>
                </c:pt>
                <c:pt idx="550">
                  <c:v>265</c:v>
                </c:pt>
                <c:pt idx="551">
                  <c:v>255</c:v>
                </c:pt>
                <c:pt idx="552">
                  <c:v>251</c:v>
                </c:pt>
                <c:pt idx="553">
                  <c:v>248</c:v>
                </c:pt>
                <c:pt idx="554">
                  <c:v>230</c:v>
                </c:pt>
                <c:pt idx="555">
                  <c:v>225</c:v>
                </c:pt>
                <c:pt idx="556">
                  <c:v>229</c:v>
                </c:pt>
                <c:pt idx="557">
                  <c:v>210</c:v>
                </c:pt>
                <c:pt idx="558">
                  <c:v>173</c:v>
                </c:pt>
                <c:pt idx="559">
                  <c:v>170</c:v>
                </c:pt>
                <c:pt idx="560">
                  <c:v>171</c:v>
                </c:pt>
                <c:pt idx="561">
                  <c:v>169</c:v>
                </c:pt>
                <c:pt idx="562">
                  <c:v>163</c:v>
                </c:pt>
                <c:pt idx="563">
                  <c:v>166</c:v>
                </c:pt>
                <c:pt idx="564">
                  <c:v>161</c:v>
                </c:pt>
                <c:pt idx="565">
                  <c:v>168</c:v>
                </c:pt>
                <c:pt idx="566">
                  <c:v>169</c:v>
                </c:pt>
                <c:pt idx="567">
                  <c:v>165</c:v>
                </c:pt>
                <c:pt idx="568">
                  <c:v>170</c:v>
                </c:pt>
                <c:pt idx="569">
                  <c:v>173</c:v>
                </c:pt>
                <c:pt idx="570">
                  <c:v>178</c:v>
                </c:pt>
                <c:pt idx="571">
                  <c:v>175</c:v>
                </c:pt>
                <c:pt idx="572">
                  <c:v>183</c:v>
                </c:pt>
                <c:pt idx="573">
                  <c:v>184</c:v>
                </c:pt>
                <c:pt idx="574">
                  <c:v>194</c:v>
                </c:pt>
                <c:pt idx="575">
                  <c:v>198</c:v>
                </c:pt>
                <c:pt idx="576">
                  <c:v>207</c:v>
                </c:pt>
                <c:pt idx="577">
                  <c:v>207</c:v>
                </c:pt>
                <c:pt idx="578">
                  <c:v>219</c:v>
                </c:pt>
                <c:pt idx="579">
                  <c:v>220</c:v>
                </c:pt>
                <c:pt idx="580">
                  <c:v>227</c:v>
                </c:pt>
                <c:pt idx="581">
                  <c:v>231</c:v>
                </c:pt>
                <c:pt idx="582">
                  <c:v>237</c:v>
                </c:pt>
                <c:pt idx="583">
                  <c:v>242</c:v>
                </c:pt>
                <c:pt idx="584">
                  <c:v>234</c:v>
                </c:pt>
                <c:pt idx="585">
                  <c:v>236</c:v>
                </c:pt>
                <c:pt idx="586">
                  <c:v>244</c:v>
                </c:pt>
                <c:pt idx="587">
                  <c:v>248</c:v>
                </c:pt>
                <c:pt idx="588">
                  <c:v>245</c:v>
                </c:pt>
                <c:pt idx="589">
                  <c:v>250</c:v>
                </c:pt>
                <c:pt idx="590">
                  <c:v>244</c:v>
                </c:pt>
                <c:pt idx="591">
                  <c:v>251</c:v>
                </c:pt>
                <c:pt idx="592">
                  <c:v>244</c:v>
                </c:pt>
                <c:pt idx="593">
                  <c:v>248</c:v>
                </c:pt>
                <c:pt idx="594">
                  <c:v>253</c:v>
                </c:pt>
                <c:pt idx="595">
                  <c:v>250</c:v>
                </c:pt>
                <c:pt idx="596">
                  <c:v>255</c:v>
                </c:pt>
                <c:pt idx="597">
                  <c:v>249</c:v>
                </c:pt>
                <c:pt idx="598">
                  <c:v>251</c:v>
                </c:pt>
                <c:pt idx="599">
                  <c:v>246</c:v>
                </c:pt>
                <c:pt idx="600">
                  <c:v>252</c:v>
                </c:pt>
                <c:pt idx="601">
                  <c:v>255</c:v>
                </c:pt>
                <c:pt idx="602">
                  <c:v>266</c:v>
                </c:pt>
                <c:pt idx="603">
                  <c:v>264</c:v>
                </c:pt>
                <c:pt idx="604">
                  <c:v>260</c:v>
                </c:pt>
                <c:pt idx="605">
                  <c:v>260</c:v>
                </c:pt>
                <c:pt idx="606">
                  <c:v>256</c:v>
                </c:pt>
                <c:pt idx="607">
                  <c:v>250</c:v>
                </c:pt>
                <c:pt idx="608">
                  <c:v>257</c:v>
                </c:pt>
                <c:pt idx="609">
                  <c:v>261</c:v>
                </c:pt>
                <c:pt idx="610">
                  <c:v>259</c:v>
                </c:pt>
                <c:pt idx="611">
                  <c:v>258</c:v>
                </c:pt>
                <c:pt idx="612">
                  <c:v>261</c:v>
                </c:pt>
                <c:pt idx="613">
                  <c:v>256</c:v>
                </c:pt>
                <c:pt idx="614">
                  <c:v>265</c:v>
                </c:pt>
                <c:pt idx="615">
                  <c:v>260</c:v>
                </c:pt>
                <c:pt idx="616">
                  <c:v>259</c:v>
                </c:pt>
                <c:pt idx="617">
                  <c:v>264</c:v>
                </c:pt>
                <c:pt idx="618">
                  <c:v>258</c:v>
                </c:pt>
                <c:pt idx="619">
                  <c:v>254</c:v>
                </c:pt>
                <c:pt idx="620">
                  <c:v>258</c:v>
                </c:pt>
                <c:pt idx="621">
                  <c:v>266</c:v>
                </c:pt>
                <c:pt idx="622">
                  <c:v>261</c:v>
                </c:pt>
                <c:pt idx="623">
                  <c:v>255</c:v>
                </c:pt>
                <c:pt idx="624">
                  <c:v>257</c:v>
                </c:pt>
                <c:pt idx="625">
                  <c:v>255</c:v>
                </c:pt>
                <c:pt idx="626">
                  <c:v>249</c:v>
                </c:pt>
                <c:pt idx="627">
                  <c:v>244</c:v>
                </c:pt>
                <c:pt idx="628">
                  <c:v>240</c:v>
                </c:pt>
                <c:pt idx="629">
                  <c:v>241</c:v>
                </c:pt>
                <c:pt idx="630">
                  <c:v>249</c:v>
                </c:pt>
                <c:pt idx="631">
                  <c:v>245</c:v>
                </c:pt>
                <c:pt idx="632">
                  <c:v>241</c:v>
                </c:pt>
                <c:pt idx="633">
                  <c:v>252</c:v>
                </c:pt>
                <c:pt idx="634">
                  <c:v>246</c:v>
                </c:pt>
                <c:pt idx="635">
                  <c:v>242</c:v>
                </c:pt>
                <c:pt idx="636">
                  <c:v>241</c:v>
                </c:pt>
                <c:pt idx="637">
                  <c:v>247</c:v>
                </c:pt>
                <c:pt idx="638">
                  <c:v>239</c:v>
                </c:pt>
                <c:pt idx="639">
                  <c:v>240</c:v>
                </c:pt>
                <c:pt idx="640">
                  <c:v>245</c:v>
                </c:pt>
                <c:pt idx="641">
                  <c:v>241</c:v>
                </c:pt>
                <c:pt idx="642">
                  <c:v>244</c:v>
                </c:pt>
                <c:pt idx="643">
                  <c:v>240</c:v>
                </c:pt>
                <c:pt idx="644">
                  <c:v>235</c:v>
                </c:pt>
                <c:pt idx="645">
                  <c:v>236</c:v>
                </c:pt>
                <c:pt idx="646">
                  <c:v>242</c:v>
                </c:pt>
                <c:pt idx="647">
                  <c:v>240</c:v>
                </c:pt>
                <c:pt idx="648">
                  <c:v>231</c:v>
                </c:pt>
                <c:pt idx="649">
                  <c:v>239</c:v>
                </c:pt>
                <c:pt idx="650">
                  <c:v>233</c:v>
                </c:pt>
                <c:pt idx="651">
                  <c:v>230</c:v>
                </c:pt>
                <c:pt idx="652">
                  <c:v>228</c:v>
                </c:pt>
                <c:pt idx="653">
                  <c:v>222</c:v>
                </c:pt>
                <c:pt idx="654">
                  <c:v>187</c:v>
                </c:pt>
                <c:pt idx="655">
                  <c:v>185</c:v>
                </c:pt>
                <c:pt idx="656">
                  <c:v>179</c:v>
                </c:pt>
                <c:pt idx="657">
                  <c:v>180</c:v>
                </c:pt>
                <c:pt idx="658">
                  <c:v>177</c:v>
                </c:pt>
                <c:pt idx="659">
                  <c:v>184</c:v>
                </c:pt>
                <c:pt idx="660">
                  <c:v>176</c:v>
                </c:pt>
                <c:pt idx="661">
                  <c:v>169</c:v>
                </c:pt>
                <c:pt idx="662">
                  <c:v>162</c:v>
                </c:pt>
                <c:pt idx="663">
                  <c:v>151</c:v>
                </c:pt>
                <c:pt idx="664">
                  <c:v>133</c:v>
                </c:pt>
                <c:pt idx="665">
                  <c:v>110</c:v>
                </c:pt>
                <c:pt idx="666">
                  <c:v>98</c:v>
                </c:pt>
                <c:pt idx="667">
                  <c:v>104</c:v>
                </c:pt>
                <c:pt idx="668">
                  <c:v>100</c:v>
                </c:pt>
                <c:pt idx="669">
                  <c:v>111</c:v>
                </c:pt>
                <c:pt idx="670">
                  <c:v>126</c:v>
                </c:pt>
                <c:pt idx="671">
                  <c:v>136</c:v>
                </c:pt>
                <c:pt idx="672">
                  <c:v>146</c:v>
                </c:pt>
                <c:pt idx="673">
                  <c:v>151</c:v>
                </c:pt>
                <c:pt idx="674">
                  <c:v>154</c:v>
                </c:pt>
                <c:pt idx="675">
                  <c:v>163</c:v>
                </c:pt>
                <c:pt idx="676">
                  <c:v>201</c:v>
                </c:pt>
                <c:pt idx="677">
                  <c:v>215</c:v>
                </c:pt>
                <c:pt idx="678">
                  <c:v>238</c:v>
                </c:pt>
                <c:pt idx="679">
                  <c:v>405</c:v>
                </c:pt>
                <c:pt idx="680">
                  <c:v>400</c:v>
                </c:pt>
                <c:pt idx="681">
                  <c:v>390</c:v>
                </c:pt>
                <c:pt idx="682">
                  <c:v>393</c:v>
                </c:pt>
                <c:pt idx="683">
                  <c:v>398</c:v>
                </c:pt>
                <c:pt idx="684">
                  <c:v>408</c:v>
                </c:pt>
                <c:pt idx="685">
                  <c:v>518</c:v>
                </c:pt>
                <c:pt idx="686">
                  <c:v>466</c:v>
                </c:pt>
                <c:pt idx="687">
                  <c:v>459</c:v>
                </c:pt>
                <c:pt idx="688">
                  <c:v>475</c:v>
                </c:pt>
                <c:pt idx="689">
                  <c:v>478</c:v>
                </c:pt>
                <c:pt idx="690">
                  <c:v>522</c:v>
                </c:pt>
                <c:pt idx="691">
                  <c:v>614</c:v>
                </c:pt>
                <c:pt idx="692">
                  <c:v>691</c:v>
                </c:pt>
                <c:pt idx="693">
                  <c:v>735</c:v>
                </c:pt>
                <c:pt idx="694">
                  <c:v>704</c:v>
                </c:pt>
                <c:pt idx="695">
                  <c:v>773</c:v>
                </c:pt>
                <c:pt idx="696">
                  <c:v>809</c:v>
                </c:pt>
                <c:pt idx="697">
                  <c:v>851</c:v>
                </c:pt>
                <c:pt idx="698">
                  <c:v>855</c:v>
                </c:pt>
                <c:pt idx="699">
                  <c:v>842</c:v>
                </c:pt>
                <c:pt idx="700">
                  <c:v>900</c:v>
                </c:pt>
                <c:pt idx="701">
                  <c:v>890</c:v>
                </c:pt>
                <c:pt idx="702">
                  <c:v>887</c:v>
                </c:pt>
                <c:pt idx="703">
                  <c:v>860</c:v>
                </c:pt>
                <c:pt idx="704">
                  <c:v>851</c:v>
                </c:pt>
                <c:pt idx="705">
                  <c:v>849</c:v>
                </c:pt>
                <c:pt idx="706">
                  <c:v>801</c:v>
                </c:pt>
                <c:pt idx="707">
                  <c:v>799</c:v>
                </c:pt>
                <c:pt idx="708">
                  <c:v>764</c:v>
                </c:pt>
                <c:pt idx="709">
                  <c:v>745</c:v>
                </c:pt>
                <c:pt idx="710">
                  <c:v>741</c:v>
                </c:pt>
                <c:pt idx="711">
                  <c:v>700</c:v>
                </c:pt>
                <c:pt idx="712">
                  <c:v>659</c:v>
                </c:pt>
                <c:pt idx="713">
                  <c:v>588</c:v>
                </c:pt>
                <c:pt idx="714">
                  <c:v>593</c:v>
                </c:pt>
                <c:pt idx="715">
                  <c:v>554</c:v>
                </c:pt>
                <c:pt idx="716">
                  <c:v>562</c:v>
                </c:pt>
                <c:pt idx="717">
                  <c:v>445</c:v>
                </c:pt>
                <c:pt idx="718">
                  <c:v>430</c:v>
                </c:pt>
                <c:pt idx="719">
                  <c:v>341</c:v>
                </c:pt>
                <c:pt idx="720">
                  <c:v>355</c:v>
                </c:pt>
                <c:pt idx="721">
                  <c:v>308</c:v>
                </c:pt>
                <c:pt idx="722">
                  <c:v>315</c:v>
                </c:pt>
                <c:pt idx="723">
                  <c:v>319</c:v>
                </c:pt>
                <c:pt idx="724">
                  <c:v>245</c:v>
                </c:pt>
                <c:pt idx="725">
                  <c:v>247</c:v>
                </c:pt>
                <c:pt idx="726">
                  <c:v>198</c:v>
                </c:pt>
                <c:pt idx="727">
                  <c:v>176</c:v>
                </c:pt>
                <c:pt idx="728">
                  <c:v>140</c:v>
                </c:pt>
                <c:pt idx="729">
                  <c:v>117</c:v>
                </c:pt>
                <c:pt idx="730">
                  <c:v>121</c:v>
                </c:pt>
                <c:pt idx="731">
                  <c:v>131</c:v>
                </c:pt>
                <c:pt idx="732">
                  <c:v>144</c:v>
                </c:pt>
                <c:pt idx="733">
                  <c:v>133</c:v>
                </c:pt>
                <c:pt idx="734">
                  <c:v>124</c:v>
                </c:pt>
                <c:pt idx="735">
                  <c:v>103</c:v>
                </c:pt>
                <c:pt idx="736">
                  <c:v>100</c:v>
                </c:pt>
                <c:pt idx="737">
                  <c:v>96</c:v>
                </c:pt>
                <c:pt idx="738">
                  <c:v>101</c:v>
                </c:pt>
                <c:pt idx="739">
                  <c:v>96</c:v>
                </c:pt>
                <c:pt idx="740">
                  <c:v>100</c:v>
                </c:pt>
                <c:pt idx="741">
                  <c:v>91</c:v>
                </c:pt>
                <c:pt idx="742">
                  <c:v>99</c:v>
                </c:pt>
                <c:pt idx="743">
                  <c:v>88</c:v>
                </c:pt>
                <c:pt idx="744">
                  <c:v>80</c:v>
                </c:pt>
                <c:pt idx="745">
                  <c:v>85</c:v>
                </c:pt>
                <c:pt idx="746">
                  <c:v>82</c:v>
                </c:pt>
                <c:pt idx="747">
                  <c:v>90</c:v>
                </c:pt>
                <c:pt idx="748">
                  <c:v>84</c:v>
                </c:pt>
                <c:pt idx="749">
                  <c:v>79</c:v>
                </c:pt>
                <c:pt idx="750">
                  <c:v>76</c:v>
                </c:pt>
                <c:pt idx="751">
                  <c:v>51</c:v>
                </c:pt>
                <c:pt idx="752">
                  <c:v>50</c:v>
                </c:pt>
                <c:pt idx="753">
                  <c:v>65</c:v>
                </c:pt>
                <c:pt idx="754">
                  <c:v>68</c:v>
                </c:pt>
                <c:pt idx="755">
                  <c:v>58</c:v>
                </c:pt>
                <c:pt idx="756">
                  <c:v>63</c:v>
                </c:pt>
                <c:pt idx="757">
                  <c:v>66</c:v>
                </c:pt>
                <c:pt idx="758">
                  <c:v>63</c:v>
                </c:pt>
                <c:pt idx="759">
                  <c:v>54</c:v>
                </c:pt>
                <c:pt idx="760">
                  <c:v>50</c:v>
                </c:pt>
                <c:pt idx="761">
                  <c:v>44</c:v>
                </c:pt>
                <c:pt idx="762">
                  <c:v>41</c:v>
                </c:pt>
                <c:pt idx="763">
                  <c:v>37</c:v>
                </c:pt>
                <c:pt idx="764">
                  <c:v>30</c:v>
                </c:pt>
                <c:pt idx="765">
                  <c:v>34</c:v>
                </c:pt>
                <c:pt idx="766">
                  <c:v>43</c:v>
                </c:pt>
                <c:pt idx="767">
                  <c:v>35</c:v>
                </c:pt>
                <c:pt idx="768">
                  <c:v>31</c:v>
                </c:pt>
                <c:pt idx="769">
                  <c:v>33</c:v>
                </c:pt>
                <c:pt idx="770">
                  <c:v>36</c:v>
                </c:pt>
                <c:pt idx="771">
                  <c:v>30</c:v>
                </c:pt>
                <c:pt idx="772">
                  <c:v>32</c:v>
                </c:pt>
                <c:pt idx="773">
                  <c:v>40</c:v>
                </c:pt>
                <c:pt idx="774">
                  <c:v>34</c:v>
                </c:pt>
                <c:pt idx="775">
                  <c:v>33</c:v>
                </c:pt>
                <c:pt idx="776">
                  <c:v>36</c:v>
                </c:pt>
                <c:pt idx="777">
                  <c:v>36</c:v>
                </c:pt>
                <c:pt idx="778">
                  <c:v>44</c:v>
                </c:pt>
                <c:pt idx="779">
                  <c:v>38</c:v>
                </c:pt>
                <c:pt idx="780">
                  <c:v>31</c:v>
                </c:pt>
                <c:pt idx="781">
                  <c:v>33</c:v>
                </c:pt>
                <c:pt idx="782">
                  <c:v>30</c:v>
                </c:pt>
                <c:pt idx="783">
                  <c:v>28</c:v>
                </c:pt>
                <c:pt idx="784">
                  <c:v>32</c:v>
                </c:pt>
                <c:pt idx="785">
                  <c:v>34</c:v>
                </c:pt>
                <c:pt idx="786">
                  <c:v>37</c:v>
                </c:pt>
                <c:pt idx="787">
                  <c:v>33</c:v>
                </c:pt>
                <c:pt idx="788">
                  <c:v>30</c:v>
                </c:pt>
                <c:pt idx="789">
                  <c:v>28</c:v>
                </c:pt>
                <c:pt idx="790">
                  <c:v>29</c:v>
                </c:pt>
                <c:pt idx="791">
                  <c:v>36</c:v>
                </c:pt>
                <c:pt idx="792">
                  <c:v>39</c:v>
                </c:pt>
                <c:pt idx="793">
                  <c:v>40</c:v>
                </c:pt>
                <c:pt idx="794">
                  <c:v>37</c:v>
                </c:pt>
                <c:pt idx="795">
                  <c:v>44</c:v>
                </c:pt>
                <c:pt idx="796">
                  <c:v>38</c:v>
                </c:pt>
                <c:pt idx="797">
                  <c:v>36</c:v>
                </c:pt>
                <c:pt idx="798">
                  <c:v>38</c:v>
                </c:pt>
                <c:pt idx="799">
                  <c:v>39</c:v>
                </c:pt>
                <c:pt idx="800">
                  <c:v>36</c:v>
                </c:pt>
                <c:pt idx="801">
                  <c:v>34</c:v>
                </c:pt>
                <c:pt idx="802">
                  <c:v>33</c:v>
                </c:pt>
                <c:pt idx="803">
                  <c:v>31</c:v>
                </c:pt>
                <c:pt idx="804">
                  <c:v>35</c:v>
                </c:pt>
                <c:pt idx="805">
                  <c:v>32</c:v>
                </c:pt>
                <c:pt idx="806">
                  <c:v>35</c:v>
                </c:pt>
                <c:pt idx="807">
                  <c:v>33</c:v>
                </c:pt>
                <c:pt idx="808">
                  <c:v>31</c:v>
                </c:pt>
                <c:pt idx="809">
                  <c:v>32</c:v>
                </c:pt>
                <c:pt idx="810">
                  <c:v>28</c:v>
                </c:pt>
                <c:pt idx="811">
                  <c:v>30</c:v>
                </c:pt>
                <c:pt idx="812">
                  <c:v>33</c:v>
                </c:pt>
                <c:pt idx="813">
                  <c:v>31</c:v>
                </c:pt>
                <c:pt idx="814">
                  <c:v>29</c:v>
                </c:pt>
                <c:pt idx="815">
                  <c:v>32</c:v>
                </c:pt>
                <c:pt idx="816">
                  <c:v>33</c:v>
                </c:pt>
                <c:pt idx="817">
                  <c:v>30</c:v>
                </c:pt>
                <c:pt idx="818">
                  <c:v>31</c:v>
                </c:pt>
                <c:pt idx="819">
                  <c:v>28</c:v>
                </c:pt>
                <c:pt idx="820">
                  <c:v>30</c:v>
                </c:pt>
                <c:pt idx="821">
                  <c:v>33</c:v>
                </c:pt>
                <c:pt idx="822">
                  <c:v>32</c:v>
                </c:pt>
                <c:pt idx="823">
                  <c:v>29</c:v>
                </c:pt>
                <c:pt idx="824">
                  <c:v>30</c:v>
                </c:pt>
                <c:pt idx="825">
                  <c:v>27</c:v>
                </c:pt>
                <c:pt idx="826">
                  <c:v>25</c:v>
                </c:pt>
                <c:pt idx="827">
                  <c:v>31</c:v>
                </c:pt>
                <c:pt idx="828">
                  <c:v>23</c:v>
                </c:pt>
                <c:pt idx="829">
                  <c:v>25</c:v>
                </c:pt>
                <c:pt idx="830">
                  <c:v>29</c:v>
                </c:pt>
                <c:pt idx="831">
                  <c:v>30</c:v>
                </c:pt>
                <c:pt idx="832">
                  <c:v>32</c:v>
                </c:pt>
                <c:pt idx="833">
                  <c:v>28</c:v>
                </c:pt>
                <c:pt idx="834">
                  <c:v>25</c:v>
                </c:pt>
                <c:pt idx="835">
                  <c:v>27</c:v>
                </c:pt>
                <c:pt idx="836">
                  <c:v>24</c:v>
                </c:pt>
                <c:pt idx="837">
                  <c:v>29</c:v>
                </c:pt>
                <c:pt idx="838">
                  <c:v>30</c:v>
                </c:pt>
                <c:pt idx="839">
                  <c:v>28</c:v>
                </c:pt>
                <c:pt idx="840">
                  <c:v>26</c:v>
                </c:pt>
                <c:pt idx="841">
                  <c:v>24</c:v>
                </c:pt>
                <c:pt idx="842">
                  <c:v>25</c:v>
                </c:pt>
                <c:pt idx="843">
                  <c:v>27</c:v>
                </c:pt>
                <c:pt idx="844">
                  <c:v>28</c:v>
                </c:pt>
                <c:pt idx="845">
                  <c:v>23</c:v>
                </c:pt>
                <c:pt idx="846">
                  <c:v>25</c:v>
                </c:pt>
                <c:pt idx="847">
                  <c:v>26</c:v>
                </c:pt>
                <c:pt idx="848">
                  <c:v>24</c:v>
                </c:pt>
                <c:pt idx="849">
                  <c:v>28</c:v>
                </c:pt>
                <c:pt idx="850">
                  <c:v>36</c:v>
                </c:pt>
                <c:pt idx="851">
                  <c:v>34</c:v>
                </c:pt>
                <c:pt idx="852">
                  <c:v>35</c:v>
                </c:pt>
                <c:pt idx="853">
                  <c:v>38</c:v>
                </c:pt>
                <c:pt idx="854">
                  <c:v>60</c:v>
                </c:pt>
                <c:pt idx="855">
                  <c:v>65</c:v>
                </c:pt>
                <c:pt idx="856">
                  <c:v>85</c:v>
                </c:pt>
                <c:pt idx="857">
                  <c:v>87</c:v>
                </c:pt>
                <c:pt idx="858">
                  <c:v>100</c:v>
                </c:pt>
                <c:pt idx="859">
                  <c:v>84</c:v>
                </c:pt>
                <c:pt idx="860">
                  <c:v>79</c:v>
                </c:pt>
                <c:pt idx="861">
                  <c:v>77</c:v>
                </c:pt>
                <c:pt idx="862">
                  <c:v>76</c:v>
                </c:pt>
                <c:pt idx="863">
                  <c:v>81</c:v>
                </c:pt>
                <c:pt idx="864">
                  <c:v>85</c:v>
                </c:pt>
                <c:pt idx="865">
                  <c:v>88</c:v>
                </c:pt>
                <c:pt idx="866">
                  <c:v>98</c:v>
                </c:pt>
                <c:pt idx="867">
                  <c:v>127</c:v>
                </c:pt>
                <c:pt idx="868">
                  <c:v>125</c:v>
                </c:pt>
                <c:pt idx="869">
                  <c:v>126</c:v>
                </c:pt>
                <c:pt idx="870">
                  <c:v>124</c:v>
                </c:pt>
                <c:pt idx="871">
                  <c:v>114</c:v>
                </c:pt>
                <c:pt idx="872">
                  <c:v>109</c:v>
                </c:pt>
                <c:pt idx="873">
                  <c:v>122</c:v>
                </c:pt>
                <c:pt idx="874">
                  <c:v>124</c:v>
                </c:pt>
                <c:pt idx="875">
                  <c:v>144</c:v>
                </c:pt>
                <c:pt idx="876">
                  <c:v>150</c:v>
                </c:pt>
                <c:pt idx="877">
                  <c:v>146</c:v>
                </c:pt>
                <c:pt idx="878">
                  <c:v>142</c:v>
                </c:pt>
                <c:pt idx="879">
                  <c:v>149</c:v>
                </c:pt>
                <c:pt idx="880">
                  <c:v>153</c:v>
                </c:pt>
                <c:pt idx="881">
                  <c:v>147</c:v>
                </c:pt>
                <c:pt idx="882">
                  <c:v>139</c:v>
                </c:pt>
                <c:pt idx="883">
                  <c:v>135</c:v>
                </c:pt>
                <c:pt idx="884">
                  <c:v>128</c:v>
                </c:pt>
                <c:pt idx="885">
                  <c:v>120</c:v>
                </c:pt>
                <c:pt idx="886">
                  <c:v>109</c:v>
                </c:pt>
                <c:pt idx="887">
                  <c:v>115</c:v>
                </c:pt>
                <c:pt idx="888">
                  <c:v>124</c:v>
                </c:pt>
                <c:pt idx="889">
                  <c:v>130</c:v>
                </c:pt>
                <c:pt idx="890">
                  <c:v>136</c:v>
                </c:pt>
                <c:pt idx="891">
                  <c:v>140</c:v>
                </c:pt>
                <c:pt idx="892">
                  <c:v>146</c:v>
                </c:pt>
                <c:pt idx="893">
                  <c:v>148</c:v>
                </c:pt>
                <c:pt idx="894">
                  <c:v>154</c:v>
                </c:pt>
                <c:pt idx="895">
                  <c:v>159</c:v>
                </c:pt>
                <c:pt idx="896">
                  <c:v>164</c:v>
                </c:pt>
                <c:pt idx="897">
                  <c:v>171</c:v>
                </c:pt>
                <c:pt idx="898">
                  <c:v>214</c:v>
                </c:pt>
                <c:pt idx="899">
                  <c:v>216</c:v>
                </c:pt>
                <c:pt idx="900">
                  <c:v>218</c:v>
                </c:pt>
                <c:pt idx="901">
                  <c:v>241</c:v>
                </c:pt>
                <c:pt idx="902">
                  <c:v>246</c:v>
                </c:pt>
                <c:pt idx="903">
                  <c:v>244</c:v>
                </c:pt>
                <c:pt idx="904">
                  <c:v>239</c:v>
                </c:pt>
                <c:pt idx="905">
                  <c:v>242</c:v>
                </c:pt>
                <c:pt idx="906">
                  <c:v>240</c:v>
                </c:pt>
                <c:pt idx="907">
                  <c:v>238</c:v>
                </c:pt>
                <c:pt idx="908">
                  <c:v>239</c:v>
                </c:pt>
                <c:pt idx="909">
                  <c:v>242</c:v>
                </c:pt>
                <c:pt idx="910">
                  <c:v>254</c:v>
                </c:pt>
                <c:pt idx="911">
                  <c:v>301</c:v>
                </c:pt>
                <c:pt idx="912">
                  <c:v>293</c:v>
                </c:pt>
                <c:pt idx="913">
                  <c:v>284</c:v>
                </c:pt>
                <c:pt idx="914">
                  <c:v>283</c:v>
                </c:pt>
                <c:pt idx="915">
                  <c:v>279</c:v>
                </c:pt>
                <c:pt idx="916">
                  <c:v>274</c:v>
                </c:pt>
                <c:pt idx="917">
                  <c:v>278</c:v>
                </c:pt>
                <c:pt idx="918">
                  <c:v>273</c:v>
                </c:pt>
                <c:pt idx="919">
                  <c:v>274</c:v>
                </c:pt>
                <c:pt idx="920">
                  <c:v>266</c:v>
                </c:pt>
                <c:pt idx="921">
                  <c:v>264</c:v>
                </c:pt>
                <c:pt idx="922">
                  <c:v>233</c:v>
                </c:pt>
                <c:pt idx="923">
                  <c:v>230</c:v>
                </c:pt>
                <c:pt idx="924">
                  <c:v>177</c:v>
                </c:pt>
                <c:pt idx="925">
                  <c:v>164</c:v>
                </c:pt>
                <c:pt idx="926">
                  <c:v>159</c:v>
                </c:pt>
                <c:pt idx="927">
                  <c:v>93</c:v>
                </c:pt>
                <c:pt idx="928">
                  <c:v>91</c:v>
                </c:pt>
                <c:pt idx="929">
                  <c:v>88</c:v>
                </c:pt>
                <c:pt idx="930">
                  <c:v>84</c:v>
                </c:pt>
                <c:pt idx="931">
                  <c:v>74</c:v>
                </c:pt>
                <c:pt idx="932">
                  <c:v>65</c:v>
                </c:pt>
                <c:pt idx="933">
                  <c:v>60</c:v>
                </c:pt>
                <c:pt idx="934">
                  <c:v>54</c:v>
                </c:pt>
                <c:pt idx="935">
                  <c:v>40</c:v>
                </c:pt>
                <c:pt idx="936">
                  <c:v>35</c:v>
                </c:pt>
                <c:pt idx="937">
                  <c:v>38</c:v>
                </c:pt>
                <c:pt idx="938">
                  <c:v>35</c:v>
                </c:pt>
                <c:pt idx="939">
                  <c:v>32</c:v>
                </c:pt>
                <c:pt idx="940">
                  <c:v>30</c:v>
                </c:pt>
                <c:pt idx="941">
                  <c:v>31</c:v>
                </c:pt>
                <c:pt idx="942">
                  <c:v>28</c:v>
                </c:pt>
                <c:pt idx="943">
                  <c:v>31</c:v>
                </c:pt>
                <c:pt idx="944">
                  <c:v>30</c:v>
                </c:pt>
                <c:pt idx="945">
                  <c:v>29</c:v>
                </c:pt>
                <c:pt idx="946">
                  <c:v>31</c:v>
                </c:pt>
                <c:pt idx="947">
                  <c:v>27</c:v>
                </c:pt>
                <c:pt idx="948">
                  <c:v>25</c:v>
                </c:pt>
                <c:pt idx="949">
                  <c:v>26</c:v>
                </c:pt>
                <c:pt idx="950">
                  <c:v>24</c:v>
                </c:pt>
                <c:pt idx="951">
                  <c:v>27</c:v>
                </c:pt>
                <c:pt idx="952">
                  <c:v>12</c:v>
                </c:pt>
                <c:pt idx="953">
                  <c:v>9</c:v>
                </c:pt>
                <c:pt idx="954">
                  <c:v>10</c:v>
                </c:pt>
                <c:pt idx="955">
                  <c:v>8</c:v>
                </c:pt>
                <c:pt idx="956">
                  <c:v>7</c:v>
                </c:pt>
                <c:pt idx="957">
                  <c:v>6</c:v>
                </c:pt>
                <c:pt idx="958">
                  <c:v>5</c:v>
                </c:pt>
                <c:pt idx="959">
                  <c:v>5</c:v>
                </c:pt>
                <c:pt idx="960">
                  <c:v>8</c:v>
                </c:pt>
                <c:pt idx="961">
                  <c:v>5</c:v>
                </c:pt>
                <c:pt idx="962">
                  <c:v>7</c:v>
                </c:pt>
                <c:pt idx="963">
                  <c:v>6</c:v>
                </c:pt>
                <c:pt idx="964">
                  <c:v>5</c:v>
                </c:pt>
                <c:pt idx="965">
                  <c:v>7</c:v>
                </c:pt>
                <c:pt idx="966">
                  <c:v>9</c:v>
                </c:pt>
                <c:pt idx="967">
                  <c:v>11</c:v>
                </c:pt>
                <c:pt idx="968">
                  <c:v>10</c:v>
                </c:pt>
                <c:pt idx="969">
                  <c:v>9</c:v>
                </c:pt>
                <c:pt idx="970">
                  <c:v>11</c:v>
                </c:pt>
                <c:pt idx="971">
                  <c:v>14</c:v>
                </c:pt>
                <c:pt idx="972">
                  <c:v>12</c:v>
                </c:pt>
                <c:pt idx="973">
                  <c:v>13</c:v>
                </c:pt>
                <c:pt idx="974">
                  <c:v>15</c:v>
                </c:pt>
                <c:pt idx="975">
                  <c:v>17</c:v>
                </c:pt>
                <c:pt idx="976">
                  <c:v>18</c:v>
                </c:pt>
                <c:pt idx="977">
                  <c:v>20</c:v>
                </c:pt>
                <c:pt idx="978">
                  <c:v>17</c:v>
                </c:pt>
                <c:pt idx="979">
                  <c:v>15</c:v>
                </c:pt>
                <c:pt idx="980">
                  <c:v>17</c:v>
                </c:pt>
                <c:pt idx="981">
                  <c:v>18</c:v>
                </c:pt>
                <c:pt idx="982">
                  <c:v>19</c:v>
                </c:pt>
                <c:pt idx="983">
                  <c:v>17</c:v>
                </c:pt>
                <c:pt idx="984">
                  <c:v>20</c:v>
                </c:pt>
                <c:pt idx="985">
                  <c:v>17</c:v>
                </c:pt>
                <c:pt idx="986">
                  <c:v>18</c:v>
                </c:pt>
                <c:pt idx="987">
                  <c:v>15</c:v>
                </c:pt>
                <c:pt idx="988">
                  <c:v>17</c:v>
                </c:pt>
                <c:pt idx="989">
                  <c:v>19</c:v>
                </c:pt>
                <c:pt idx="990">
                  <c:v>17</c:v>
                </c:pt>
                <c:pt idx="991">
                  <c:v>16</c:v>
                </c:pt>
                <c:pt idx="992">
                  <c:v>15</c:v>
                </c:pt>
                <c:pt idx="993">
                  <c:v>14</c:v>
                </c:pt>
                <c:pt idx="994">
                  <c:v>16</c:v>
                </c:pt>
                <c:pt idx="995">
                  <c:v>17</c:v>
                </c:pt>
                <c:pt idx="996">
                  <c:v>15</c:v>
                </c:pt>
                <c:pt idx="997">
                  <c:v>16</c:v>
                </c:pt>
                <c:pt idx="998">
                  <c:v>17</c:v>
                </c:pt>
                <c:pt idx="999">
                  <c:v>17</c:v>
                </c:pt>
                <c:pt idx="1000">
                  <c:v>18</c:v>
                </c:pt>
                <c:pt idx="1001">
                  <c:v>20</c:v>
                </c:pt>
                <c:pt idx="1002">
                  <c:v>19</c:v>
                </c:pt>
                <c:pt idx="1003">
                  <c:v>22</c:v>
                </c:pt>
                <c:pt idx="1004">
                  <c:v>21</c:v>
                </c:pt>
                <c:pt idx="1005">
                  <c:v>19</c:v>
                </c:pt>
                <c:pt idx="1006">
                  <c:v>22</c:v>
                </c:pt>
                <c:pt idx="1007">
                  <c:v>21</c:v>
                </c:pt>
                <c:pt idx="1008">
                  <c:v>25</c:v>
                </c:pt>
                <c:pt idx="1009">
                  <c:v>13</c:v>
                </c:pt>
                <c:pt idx="1010">
                  <c:v>14</c:v>
                </c:pt>
                <c:pt idx="1011">
                  <c:v>15</c:v>
                </c:pt>
                <c:pt idx="1012">
                  <c:v>17</c:v>
                </c:pt>
                <c:pt idx="1013">
                  <c:v>15</c:v>
                </c:pt>
                <c:pt idx="1014">
                  <c:v>11</c:v>
                </c:pt>
                <c:pt idx="1015">
                  <c:v>10</c:v>
                </c:pt>
                <c:pt idx="1016">
                  <c:v>9</c:v>
                </c:pt>
                <c:pt idx="1017">
                  <c:v>7</c:v>
                </c:pt>
                <c:pt idx="1018">
                  <c:v>5</c:v>
                </c:pt>
                <c:pt idx="1019">
                  <c:v>3</c:v>
                </c:pt>
                <c:pt idx="1020">
                  <c:v>9</c:v>
                </c:pt>
                <c:pt idx="1021">
                  <c:v>11</c:v>
                </c:pt>
                <c:pt idx="1022">
                  <c:v>8</c:v>
                </c:pt>
                <c:pt idx="1023">
                  <c:v>6</c:v>
                </c:pt>
                <c:pt idx="1024">
                  <c:v>7</c:v>
                </c:pt>
                <c:pt idx="1025">
                  <c:v>9</c:v>
                </c:pt>
                <c:pt idx="1026">
                  <c:v>10</c:v>
                </c:pt>
                <c:pt idx="1027">
                  <c:v>11</c:v>
                </c:pt>
                <c:pt idx="1028">
                  <c:v>12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14</c:v>
                </c:pt>
                <c:pt idx="1033">
                  <c:v>15</c:v>
                </c:pt>
                <c:pt idx="1034">
                  <c:v>19</c:v>
                </c:pt>
                <c:pt idx="1035">
                  <c:v>18</c:v>
                </c:pt>
                <c:pt idx="1036">
                  <c:v>18</c:v>
                </c:pt>
                <c:pt idx="1037">
                  <c:v>15</c:v>
                </c:pt>
                <c:pt idx="1038">
                  <c:v>10</c:v>
                </c:pt>
                <c:pt idx="1039">
                  <c:v>12</c:v>
                </c:pt>
                <c:pt idx="1040">
                  <c:v>13</c:v>
                </c:pt>
                <c:pt idx="1041">
                  <c:v>14</c:v>
                </c:pt>
                <c:pt idx="1042">
                  <c:v>15</c:v>
                </c:pt>
                <c:pt idx="1043">
                  <c:v>10</c:v>
                </c:pt>
                <c:pt idx="1044">
                  <c:v>11</c:v>
                </c:pt>
                <c:pt idx="1045">
                  <c:v>12</c:v>
                </c:pt>
                <c:pt idx="1046">
                  <c:v>16</c:v>
                </c:pt>
                <c:pt idx="1047">
                  <c:v>16</c:v>
                </c:pt>
                <c:pt idx="1048">
                  <c:v>14</c:v>
                </c:pt>
                <c:pt idx="1049">
                  <c:v>17</c:v>
                </c:pt>
                <c:pt idx="1050">
                  <c:v>18</c:v>
                </c:pt>
                <c:pt idx="1051">
                  <c:v>16</c:v>
                </c:pt>
                <c:pt idx="1052">
                  <c:v>15</c:v>
                </c:pt>
                <c:pt idx="1053">
                  <c:v>14</c:v>
                </c:pt>
                <c:pt idx="1054">
                  <c:v>14</c:v>
                </c:pt>
                <c:pt idx="1055">
                  <c:v>28</c:v>
                </c:pt>
                <c:pt idx="1056">
                  <c:v>29</c:v>
                </c:pt>
                <c:pt idx="1057">
                  <c:v>24</c:v>
                </c:pt>
                <c:pt idx="1058">
                  <c:v>28</c:v>
                </c:pt>
                <c:pt idx="1059">
                  <c:v>27</c:v>
                </c:pt>
                <c:pt idx="1060">
                  <c:v>26</c:v>
                </c:pt>
                <c:pt idx="1061">
                  <c:v>28</c:v>
                </c:pt>
                <c:pt idx="1062">
                  <c:v>29</c:v>
                </c:pt>
                <c:pt idx="1063">
                  <c:v>30</c:v>
                </c:pt>
                <c:pt idx="1064">
                  <c:v>35</c:v>
                </c:pt>
                <c:pt idx="1065">
                  <c:v>39</c:v>
                </c:pt>
                <c:pt idx="1066">
                  <c:v>42</c:v>
                </c:pt>
                <c:pt idx="1067">
                  <c:v>45</c:v>
                </c:pt>
                <c:pt idx="1068">
                  <c:v>49</c:v>
                </c:pt>
                <c:pt idx="1069">
                  <c:v>50</c:v>
                </c:pt>
                <c:pt idx="1070">
                  <c:v>51</c:v>
                </c:pt>
                <c:pt idx="1071">
                  <c:v>48</c:v>
                </c:pt>
                <c:pt idx="1072">
                  <c:v>49</c:v>
                </c:pt>
                <c:pt idx="1073">
                  <c:v>51</c:v>
                </c:pt>
                <c:pt idx="1074">
                  <c:v>55</c:v>
                </c:pt>
                <c:pt idx="1075">
                  <c:v>53</c:v>
                </c:pt>
                <c:pt idx="1076">
                  <c:v>56</c:v>
                </c:pt>
                <c:pt idx="1077">
                  <c:v>53</c:v>
                </c:pt>
                <c:pt idx="1078">
                  <c:v>50</c:v>
                </c:pt>
                <c:pt idx="1079">
                  <c:v>48</c:v>
                </c:pt>
                <c:pt idx="1080">
                  <c:v>45</c:v>
                </c:pt>
                <c:pt idx="1081">
                  <c:v>41</c:v>
                </c:pt>
                <c:pt idx="1082">
                  <c:v>35</c:v>
                </c:pt>
                <c:pt idx="1083">
                  <c:v>34</c:v>
                </c:pt>
                <c:pt idx="1084">
                  <c:v>36</c:v>
                </c:pt>
                <c:pt idx="1085">
                  <c:v>33</c:v>
                </c:pt>
                <c:pt idx="1086">
                  <c:v>35</c:v>
                </c:pt>
                <c:pt idx="1087">
                  <c:v>37</c:v>
                </c:pt>
                <c:pt idx="1088">
                  <c:v>35</c:v>
                </c:pt>
                <c:pt idx="1089">
                  <c:v>33</c:v>
                </c:pt>
                <c:pt idx="1090">
                  <c:v>34</c:v>
                </c:pt>
                <c:pt idx="1091">
                  <c:v>36</c:v>
                </c:pt>
                <c:pt idx="1092">
                  <c:v>33</c:v>
                </c:pt>
                <c:pt idx="1093">
                  <c:v>36</c:v>
                </c:pt>
                <c:pt idx="1094">
                  <c:v>39</c:v>
                </c:pt>
                <c:pt idx="1095">
                  <c:v>38</c:v>
                </c:pt>
                <c:pt idx="1096">
                  <c:v>37</c:v>
                </c:pt>
                <c:pt idx="1097">
                  <c:v>34</c:v>
                </c:pt>
                <c:pt idx="1098">
                  <c:v>35</c:v>
                </c:pt>
                <c:pt idx="1099">
                  <c:v>36</c:v>
                </c:pt>
                <c:pt idx="1100">
                  <c:v>38</c:v>
                </c:pt>
                <c:pt idx="1101">
                  <c:v>34</c:v>
                </c:pt>
                <c:pt idx="1102">
                  <c:v>33</c:v>
                </c:pt>
                <c:pt idx="1103">
                  <c:v>35</c:v>
                </c:pt>
                <c:pt idx="1104">
                  <c:v>36</c:v>
                </c:pt>
                <c:pt idx="1105">
                  <c:v>33</c:v>
                </c:pt>
                <c:pt idx="1106">
                  <c:v>27</c:v>
                </c:pt>
                <c:pt idx="1107">
                  <c:v>29</c:v>
                </c:pt>
                <c:pt idx="1108">
                  <c:v>25</c:v>
                </c:pt>
                <c:pt idx="1109">
                  <c:v>24</c:v>
                </c:pt>
                <c:pt idx="1110">
                  <c:v>25</c:v>
                </c:pt>
                <c:pt idx="1111">
                  <c:v>28</c:v>
                </c:pt>
                <c:pt idx="1112">
                  <c:v>29</c:v>
                </c:pt>
                <c:pt idx="1113">
                  <c:v>30</c:v>
                </c:pt>
                <c:pt idx="1114">
                  <c:v>29</c:v>
                </c:pt>
                <c:pt idx="1115">
                  <c:v>25</c:v>
                </c:pt>
                <c:pt idx="1116">
                  <c:v>28</c:v>
                </c:pt>
                <c:pt idx="1117">
                  <c:v>27</c:v>
                </c:pt>
                <c:pt idx="1118">
                  <c:v>25</c:v>
                </c:pt>
                <c:pt idx="1119">
                  <c:v>28</c:v>
                </c:pt>
                <c:pt idx="1120">
                  <c:v>20</c:v>
                </c:pt>
                <c:pt idx="1121">
                  <c:v>19</c:v>
                </c:pt>
                <c:pt idx="1122">
                  <c:v>16</c:v>
                </c:pt>
                <c:pt idx="1123">
                  <c:v>18</c:v>
                </c:pt>
                <c:pt idx="1124">
                  <c:v>25</c:v>
                </c:pt>
                <c:pt idx="1125">
                  <c:v>24</c:v>
                </c:pt>
                <c:pt idx="1126">
                  <c:v>26</c:v>
                </c:pt>
                <c:pt idx="1127">
                  <c:v>27</c:v>
                </c:pt>
                <c:pt idx="1128">
                  <c:v>23</c:v>
                </c:pt>
                <c:pt idx="1129">
                  <c:v>21</c:v>
                </c:pt>
                <c:pt idx="1130">
                  <c:v>22</c:v>
                </c:pt>
                <c:pt idx="1131">
                  <c:v>19</c:v>
                </c:pt>
                <c:pt idx="1132">
                  <c:v>21</c:v>
                </c:pt>
                <c:pt idx="1133">
                  <c:v>20</c:v>
                </c:pt>
                <c:pt idx="1134">
                  <c:v>22</c:v>
                </c:pt>
                <c:pt idx="1135">
                  <c:v>19</c:v>
                </c:pt>
                <c:pt idx="1136">
                  <c:v>24</c:v>
                </c:pt>
                <c:pt idx="1137">
                  <c:v>25</c:v>
                </c:pt>
                <c:pt idx="1138">
                  <c:v>20</c:v>
                </c:pt>
                <c:pt idx="1139">
                  <c:v>19</c:v>
                </c:pt>
                <c:pt idx="1140">
                  <c:v>20</c:v>
                </c:pt>
                <c:pt idx="1141">
                  <c:v>21</c:v>
                </c:pt>
                <c:pt idx="1142">
                  <c:v>18</c:v>
                </c:pt>
                <c:pt idx="1143">
                  <c:v>15</c:v>
                </c:pt>
                <c:pt idx="1144">
                  <c:v>16</c:v>
                </c:pt>
                <c:pt idx="1145">
                  <c:v>14</c:v>
                </c:pt>
                <c:pt idx="1146">
                  <c:v>16</c:v>
                </c:pt>
                <c:pt idx="11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0-4FDB-81BF-B02305A8E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077583"/>
        <c:axId val="1130096303"/>
      </c:lineChart>
      <c:catAx>
        <c:axId val="113007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130096303"/>
        <c:crosses val="autoZero"/>
        <c:auto val="1"/>
        <c:lblAlgn val="ctr"/>
        <c:lblOffset val="100"/>
        <c:tickLblSkip val="100"/>
        <c:noMultiLvlLbl val="0"/>
      </c:catAx>
      <c:valAx>
        <c:axId val="113009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13007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'Астраханьская обл'!$C$1</c:f>
              <c:strCache>
                <c:ptCount val="1"/>
                <c:pt idx="0">
                  <c:v>кол-во смертей за день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'Астраханьская обл'!$A:$A</c15:sqref>
                  </c15:fullRef>
                </c:ext>
              </c:extLst>
              <c:f>'Астраханьская обл'!$A$2:$A$1048576</c:f>
              <c:strCache>
                <c:ptCount val="1149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'Астраханьская обл'!$C$2:$C$2000</c15:sqref>
                  </c15:fullRef>
                </c:ext>
              </c:extLst>
              <c:f>'Астраханьская обл'!$C$3:$C$2000</c:f>
              <c:numCache>
                <c:formatCode>General</c:formatCode>
                <c:ptCount val="1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3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2</c:v>
                </c:pt>
                <c:pt idx="176">
                  <c:v>2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0</c:v>
                </c:pt>
                <c:pt idx="197">
                  <c:v>4</c:v>
                </c:pt>
                <c:pt idx="198">
                  <c:v>1</c:v>
                </c:pt>
                <c:pt idx="199">
                  <c:v>3</c:v>
                </c:pt>
                <c:pt idx="200">
                  <c:v>2</c:v>
                </c:pt>
                <c:pt idx="201">
                  <c:v>1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0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0</c:v>
                </c:pt>
                <c:pt idx="220">
                  <c:v>2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2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0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0</c:v>
                </c:pt>
                <c:pt idx="241">
                  <c:v>4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4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4</c:v>
                </c:pt>
                <c:pt idx="268">
                  <c:v>4</c:v>
                </c:pt>
                <c:pt idx="269">
                  <c:v>3</c:v>
                </c:pt>
                <c:pt idx="270">
                  <c:v>4</c:v>
                </c:pt>
                <c:pt idx="271">
                  <c:v>3</c:v>
                </c:pt>
                <c:pt idx="272">
                  <c:v>3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7</c:v>
                </c:pt>
                <c:pt idx="282">
                  <c:v>3</c:v>
                </c:pt>
                <c:pt idx="283">
                  <c:v>3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7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6</c:v>
                </c:pt>
                <c:pt idx="307">
                  <c:v>4</c:v>
                </c:pt>
                <c:pt idx="308">
                  <c:v>4</c:v>
                </c:pt>
                <c:pt idx="309">
                  <c:v>7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3</c:v>
                </c:pt>
                <c:pt idx="322">
                  <c:v>4</c:v>
                </c:pt>
                <c:pt idx="323">
                  <c:v>3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3</c:v>
                </c:pt>
                <c:pt idx="337">
                  <c:v>4</c:v>
                </c:pt>
                <c:pt idx="338">
                  <c:v>3</c:v>
                </c:pt>
                <c:pt idx="339">
                  <c:v>3</c:v>
                </c:pt>
                <c:pt idx="340">
                  <c:v>4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3</c:v>
                </c:pt>
                <c:pt idx="359">
                  <c:v>3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3</c:v>
                </c:pt>
                <c:pt idx="391">
                  <c:v>3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1</c:v>
                </c:pt>
                <c:pt idx="432">
                  <c:v>2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4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5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3</c:v>
                </c:pt>
                <c:pt idx="480">
                  <c:v>3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8</c:v>
                </c:pt>
                <c:pt idx="491">
                  <c:v>10</c:v>
                </c:pt>
                <c:pt idx="492">
                  <c:v>11</c:v>
                </c:pt>
                <c:pt idx="493">
                  <c:v>10</c:v>
                </c:pt>
                <c:pt idx="494">
                  <c:v>12</c:v>
                </c:pt>
                <c:pt idx="495">
                  <c:v>11</c:v>
                </c:pt>
                <c:pt idx="496">
                  <c:v>11</c:v>
                </c:pt>
                <c:pt idx="497">
                  <c:v>12</c:v>
                </c:pt>
                <c:pt idx="498">
                  <c:v>13</c:v>
                </c:pt>
                <c:pt idx="499">
                  <c:v>12</c:v>
                </c:pt>
                <c:pt idx="500">
                  <c:v>11</c:v>
                </c:pt>
                <c:pt idx="501">
                  <c:v>12</c:v>
                </c:pt>
                <c:pt idx="502">
                  <c:v>13</c:v>
                </c:pt>
                <c:pt idx="503">
                  <c:v>12</c:v>
                </c:pt>
                <c:pt idx="504">
                  <c:v>11</c:v>
                </c:pt>
                <c:pt idx="505">
                  <c:v>12</c:v>
                </c:pt>
                <c:pt idx="506">
                  <c:v>10</c:v>
                </c:pt>
                <c:pt idx="507">
                  <c:v>10</c:v>
                </c:pt>
                <c:pt idx="508">
                  <c:v>11</c:v>
                </c:pt>
                <c:pt idx="509">
                  <c:v>11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11</c:v>
                </c:pt>
                <c:pt idx="523">
                  <c:v>12</c:v>
                </c:pt>
                <c:pt idx="524">
                  <c:v>11</c:v>
                </c:pt>
                <c:pt idx="525">
                  <c:v>12</c:v>
                </c:pt>
                <c:pt idx="526">
                  <c:v>11</c:v>
                </c:pt>
                <c:pt idx="527">
                  <c:v>10</c:v>
                </c:pt>
                <c:pt idx="528">
                  <c:v>10</c:v>
                </c:pt>
                <c:pt idx="529">
                  <c:v>11</c:v>
                </c:pt>
                <c:pt idx="530">
                  <c:v>10</c:v>
                </c:pt>
                <c:pt idx="531">
                  <c:v>10</c:v>
                </c:pt>
                <c:pt idx="532">
                  <c:v>11</c:v>
                </c:pt>
                <c:pt idx="533">
                  <c:v>12</c:v>
                </c:pt>
                <c:pt idx="534">
                  <c:v>12</c:v>
                </c:pt>
                <c:pt idx="535">
                  <c:v>11</c:v>
                </c:pt>
                <c:pt idx="536">
                  <c:v>12</c:v>
                </c:pt>
                <c:pt idx="537">
                  <c:v>11</c:v>
                </c:pt>
                <c:pt idx="538">
                  <c:v>12</c:v>
                </c:pt>
                <c:pt idx="539">
                  <c:v>11</c:v>
                </c:pt>
                <c:pt idx="540">
                  <c:v>10</c:v>
                </c:pt>
                <c:pt idx="541">
                  <c:v>11</c:v>
                </c:pt>
                <c:pt idx="542">
                  <c:v>9</c:v>
                </c:pt>
                <c:pt idx="543">
                  <c:v>8</c:v>
                </c:pt>
                <c:pt idx="544">
                  <c:v>9</c:v>
                </c:pt>
                <c:pt idx="545">
                  <c:v>8</c:v>
                </c:pt>
                <c:pt idx="546">
                  <c:v>9</c:v>
                </c:pt>
                <c:pt idx="547">
                  <c:v>8</c:v>
                </c:pt>
                <c:pt idx="548">
                  <c:v>9</c:v>
                </c:pt>
                <c:pt idx="549">
                  <c:v>8</c:v>
                </c:pt>
                <c:pt idx="550">
                  <c:v>8</c:v>
                </c:pt>
                <c:pt idx="551">
                  <c:v>7</c:v>
                </c:pt>
                <c:pt idx="552">
                  <c:v>7</c:v>
                </c:pt>
                <c:pt idx="553">
                  <c:v>6</c:v>
                </c:pt>
                <c:pt idx="554">
                  <c:v>7</c:v>
                </c:pt>
                <c:pt idx="555">
                  <c:v>6</c:v>
                </c:pt>
                <c:pt idx="556">
                  <c:v>7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5</c:v>
                </c:pt>
                <c:pt idx="565">
                  <c:v>6</c:v>
                </c:pt>
                <c:pt idx="566">
                  <c:v>7</c:v>
                </c:pt>
                <c:pt idx="567">
                  <c:v>6</c:v>
                </c:pt>
                <c:pt idx="568">
                  <c:v>7</c:v>
                </c:pt>
                <c:pt idx="569">
                  <c:v>6</c:v>
                </c:pt>
                <c:pt idx="570">
                  <c:v>6</c:v>
                </c:pt>
                <c:pt idx="571">
                  <c:v>7</c:v>
                </c:pt>
                <c:pt idx="572">
                  <c:v>6</c:v>
                </c:pt>
                <c:pt idx="573">
                  <c:v>9</c:v>
                </c:pt>
                <c:pt idx="574">
                  <c:v>9</c:v>
                </c:pt>
                <c:pt idx="575">
                  <c:v>10</c:v>
                </c:pt>
                <c:pt idx="576">
                  <c:v>11</c:v>
                </c:pt>
                <c:pt idx="577">
                  <c:v>8</c:v>
                </c:pt>
                <c:pt idx="578">
                  <c:v>11</c:v>
                </c:pt>
                <c:pt idx="579">
                  <c:v>11</c:v>
                </c:pt>
                <c:pt idx="580">
                  <c:v>12</c:v>
                </c:pt>
                <c:pt idx="581">
                  <c:v>12</c:v>
                </c:pt>
                <c:pt idx="582">
                  <c:v>13</c:v>
                </c:pt>
                <c:pt idx="583">
                  <c:v>12</c:v>
                </c:pt>
                <c:pt idx="584">
                  <c:v>13</c:v>
                </c:pt>
                <c:pt idx="585">
                  <c:v>9</c:v>
                </c:pt>
                <c:pt idx="586">
                  <c:v>12</c:v>
                </c:pt>
                <c:pt idx="587">
                  <c:v>12</c:v>
                </c:pt>
                <c:pt idx="588">
                  <c:v>11</c:v>
                </c:pt>
                <c:pt idx="589">
                  <c:v>13</c:v>
                </c:pt>
                <c:pt idx="590">
                  <c:v>12</c:v>
                </c:pt>
                <c:pt idx="591">
                  <c:v>13</c:v>
                </c:pt>
                <c:pt idx="592">
                  <c:v>12</c:v>
                </c:pt>
                <c:pt idx="593">
                  <c:v>11</c:v>
                </c:pt>
                <c:pt idx="594">
                  <c:v>12</c:v>
                </c:pt>
                <c:pt idx="595">
                  <c:v>11</c:v>
                </c:pt>
                <c:pt idx="596">
                  <c:v>12</c:v>
                </c:pt>
                <c:pt idx="597">
                  <c:v>11</c:v>
                </c:pt>
                <c:pt idx="598">
                  <c:v>12</c:v>
                </c:pt>
                <c:pt idx="599">
                  <c:v>8</c:v>
                </c:pt>
                <c:pt idx="600">
                  <c:v>8</c:v>
                </c:pt>
                <c:pt idx="601">
                  <c:v>9</c:v>
                </c:pt>
                <c:pt idx="602">
                  <c:v>10</c:v>
                </c:pt>
                <c:pt idx="603">
                  <c:v>11</c:v>
                </c:pt>
                <c:pt idx="604">
                  <c:v>10</c:v>
                </c:pt>
                <c:pt idx="605">
                  <c:v>9</c:v>
                </c:pt>
                <c:pt idx="606">
                  <c:v>8</c:v>
                </c:pt>
                <c:pt idx="607">
                  <c:v>7</c:v>
                </c:pt>
                <c:pt idx="608">
                  <c:v>6</c:v>
                </c:pt>
                <c:pt idx="609">
                  <c:v>5</c:v>
                </c:pt>
                <c:pt idx="610">
                  <c:v>6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6</c:v>
                </c:pt>
                <c:pt idx="617">
                  <c:v>7</c:v>
                </c:pt>
                <c:pt idx="618">
                  <c:v>6</c:v>
                </c:pt>
                <c:pt idx="619">
                  <c:v>5</c:v>
                </c:pt>
                <c:pt idx="620">
                  <c:v>6</c:v>
                </c:pt>
                <c:pt idx="621">
                  <c:v>5</c:v>
                </c:pt>
                <c:pt idx="622">
                  <c:v>6</c:v>
                </c:pt>
                <c:pt idx="623">
                  <c:v>5</c:v>
                </c:pt>
                <c:pt idx="624">
                  <c:v>6</c:v>
                </c:pt>
                <c:pt idx="625">
                  <c:v>5</c:v>
                </c:pt>
                <c:pt idx="626">
                  <c:v>6</c:v>
                </c:pt>
                <c:pt idx="627">
                  <c:v>5</c:v>
                </c:pt>
                <c:pt idx="628">
                  <c:v>5</c:v>
                </c:pt>
                <c:pt idx="629">
                  <c:v>6</c:v>
                </c:pt>
                <c:pt idx="630">
                  <c:v>5</c:v>
                </c:pt>
                <c:pt idx="631">
                  <c:v>6</c:v>
                </c:pt>
                <c:pt idx="632">
                  <c:v>5</c:v>
                </c:pt>
                <c:pt idx="633">
                  <c:v>6</c:v>
                </c:pt>
                <c:pt idx="634">
                  <c:v>5</c:v>
                </c:pt>
                <c:pt idx="635">
                  <c:v>6</c:v>
                </c:pt>
                <c:pt idx="636">
                  <c:v>5</c:v>
                </c:pt>
                <c:pt idx="637">
                  <c:v>6</c:v>
                </c:pt>
                <c:pt idx="638">
                  <c:v>5</c:v>
                </c:pt>
                <c:pt idx="639">
                  <c:v>6</c:v>
                </c:pt>
                <c:pt idx="640">
                  <c:v>5</c:v>
                </c:pt>
                <c:pt idx="641">
                  <c:v>6</c:v>
                </c:pt>
                <c:pt idx="642">
                  <c:v>7</c:v>
                </c:pt>
                <c:pt idx="643">
                  <c:v>8</c:v>
                </c:pt>
                <c:pt idx="644">
                  <c:v>8</c:v>
                </c:pt>
                <c:pt idx="645">
                  <c:v>9</c:v>
                </c:pt>
                <c:pt idx="646">
                  <c:v>8</c:v>
                </c:pt>
                <c:pt idx="647">
                  <c:v>9</c:v>
                </c:pt>
                <c:pt idx="648">
                  <c:v>8</c:v>
                </c:pt>
                <c:pt idx="649">
                  <c:v>8</c:v>
                </c:pt>
                <c:pt idx="650">
                  <c:v>9</c:v>
                </c:pt>
                <c:pt idx="651">
                  <c:v>8</c:v>
                </c:pt>
                <c:pt idx="652">
                  <c:v>9</c:v>
                </c:pt>
                <c:pt idx="653">
                  <c:v>8</c:v>
                </c:pt>
                <c:pt idx="654">
                  <c:v>9</c:v>
                </c:pt>
                <c:pt idx="655">
                  <c:v>8</c:v>
                </c:pt>
                <c:pt idx="656">
                  <c:v>9</c:v>
                </c:pt>
                <c:pt idx="657">
                  <c:v>9</c:v>
                </c:pt>
                <c:pt idx="658">
                  <c:v>8</c:v>
                </c:pt>
                <c:pt idx="659">
                  <c:v>8</c:v>
                </c:pt>
                <c:pt idx="660">
                  <c:v>9</c:v>
                </c:pt>
                <c:pt idx="661">
                  <c:v>9</c:v>
                </c:pt>
                <c:pt idx="662">
                  <c:v>8</c:v>
                </c:pt>
                <c:pt idx="663">
                  <c:v>9</c:v>
                </c:pt>
                <c:pt idx="664">
                  <c:v>8</c:v>
                </c:pt>
                <c:pt idx="665">
                  <c:v>9</c:v>
                </c:pt>
                <c:pt idx="666">
                  <c:v>9</c:v>
                </c:pt>
                <c:pt idx="667">
                  <c:v>8</c:v>
                </c:pt>
                <c:pt idx="668">
                  <c:v>9</c:v>
                </c:pt>
                <c:pt idx="669">
                  <c:v>8</c:v>
                </c:pt>
                <c:pt idx="670">
                  <c:v>9</c:v>
                </c:pt>
                <c:pt idx="671">
                  <c:v>8</c:v>
                </c:pt>
                <c:pt idx="672">
                  <c:v>8</c:v>
                </c:pt>
                <c:pt idx="673">
                  <c:v>9</c:v>
                </c:pt>
                <c:pt idx="674">
                  <c:v>9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9</c:v>
                </c:pt>
                <c:pt idx="680">
                  <c:v>8</c:v>
                </c:pt>
                <c:pt idx="681">
                  <c:v>9</c:v>
                </c:pt>
                <c:pt idx="682">
                  <c:v>8</c:v>
                </c:pt>
                <c:pt idx="683">
                  <c:v>8</c:v>
                </c:pt>
                <c:pt idx="684">
                  <c:v>7</c:v>
                </c:pt>
                <c:pt idx="685">
                  <c:v>7</c:v>
                </c:pt>
                <c:pt idx="686">
                  <c:v>6</c:v>
                </c:pt>
                <c:pt idx="687">
                  <c:v>6</c:v>
                </c:pt>
                <c:pt idx="688">
                  <c:v>7</c:v>
                </c:pt>
                <c:pt idx="689">
                  <c:v>6</c:v>
                </c:pt>
                <c:pt idx="690">
                  <c:v>7</c:v>
                </c:pt>
                <c:pt idx="691">
                  <c:v>7</c:v>
                </c:pt>
                <c:pt idx="692">
                  <c:v>6</c:v>
                </c:pt>
                <c:pt idx="693">
                  <c:v>6</c:v>
                </c:pt>
                <c:pt idx="694">
                  <c:v>7</c:v>
                </c:pt>
                <c:pt idx="695">
                  <c:v>6</c:v>
                </c:pt>
                <c:pt idx="696">
                  <c:v>7</c:v>
                </c:pt>
                <c:pt idx="697">
                  <c:v>6</c:v>
                </c:pt>
                <c:pt idx="698">
                  <c:v>7</c:v>
                </c:pt>
                <c:pt idx="699">
                  <c:v>6</c:v>
                </c:pt>
                <c:pt idx="700">
                  <c:v>6</c:v>
                </c:pt>
                <c:pt idx="701">
                  <c:v>7</c:v>
                </c:pt>
                <c:pt idx="702">
                  <c:v>7</c:v>
                </c:pt>
                <c:pt idx="703">
                  <c:v>6</c:v>
                </c:pt>
                <c:pt idx="704">
                  <c:v>6</c:v>
                </c:pt>
                <c:pt idx="705">
                  <c:v>7</c:v>
                </c:pt>
                <c:pt idx="706">
                  <c:v>6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6</c:v>
                </c:pt>
                <c:pt idx="715">
                  <c:v>5</c:v>
                </c:pt>
                <c:pt idx="716">
                  <c:v>6</c:v>
                </c:pt>
                <c:pt idx="717">
                  <c:v>5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4</c:v>
                </c:pt>
                <c:pt idx="722">
                  <c:v>5</c:v>
                </c:pt>
                <c:pt idx="723">
                  <c:v>4</c:v>
                </c:pt>
                <c:pt idx="724">
                  <c:v>4</c:v>
                </c:pt>
                <c:pt idx="725">
                  <c:v>5</c:v>
                </c:pt>
                <c:pt idx="726">
                  <c:v>4</c:v>
                </c:pt>
                <c:pt idx="727">
                  <c:v>5</c:v>
                </c:pt>
                <c:pt idx="728">
                  <c:v>4</c:v>
                </c:pt>
                <c:pt idx="729">
                  <c:v>5</c:v>
                </c:pt>
                <c:pt idx="730">
                  <c:v>5</c:v>
                </c:pt>
                <c:pt idx="731">
                  <c:v>4</c:v>
                </c:pt>
                <c:pt idx="732">
                  <c:v>4</c:v>
                </c:pt>
                <c:pt idx="733">
                  <c:v>5</c:v>
                </c:pt>
                <c:pt idx="734">
                  <c:v>4</c:v>
                </c:pt>
                <c:pt idx="735">
                  <c:v>4</c:v>
                </c:pt>
                <c:pt idx="736">
                  <c:v>5</c:v>
                </c:pt>
                <c:pt idx="737">
                  <c:v>4</c:v>
                </c:pt>
                <c:pt idx="738">
                  <c:v>4</c:v>
                </c:pt>
                <c:pt idx="739">
                  <c:v>5</c:v>
                </c:pt>
                <c:pt idx="740">
                  <c:v>4</c:v>
                </c:pt>
                <c:pt idx="741">
                  <c:v>4</c:v>
                </c:pt>
                <c:pt idx="742">
                  <c:v>3</c:v>
                </c:pt>
                <c:pt idx="743">
                  <c:v>3</c:v>
                </c:pt>
                <c:pt idx="744">
                  <c:v>4</c:v>
                </c:pt>
                <c:pt idx="745">
                  <c:v>3</c:v>
                </c:pt>
                <c:pt idx="746">
                  <c:v>3</c:v>
                </c:pt>
                <c:pt idx="747">
                  <c:v>2</c:v>
                </c:pt>
                <c:pt idx="748">
                  <c:v>2</c:v>
                </c:pt>
                <c:pt idx="749">
                  <c:v>3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2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1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7-439B-A490-ABEF532E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090479"/>
        <c:axId val="1130091727"/>
      </c:lineChart>
      <c:catAx>
        <c:axId val="113009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130091727"/>
        <c:crosses val="autoZero"/>
        <c:auto val="1"/>
        <c:lblAlgn val="ctr"/>
        <c:lblOffset val="100"/>
        <c:tickLblSkip val="100"/>
        <c:noMultiLvlLbl val="0"/>
      </c:catAx>
      <c:valAx>
        <c:axId val="113009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13009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'Астраханьская обл'!$C$2:$C$1150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3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2</c:v>
                </c:pt>
                <c:pt idx="177">
                  <c:v>2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2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2</c:v>
                </c:pt>
                <c:pt idx="197">
                  <c:v>0</c:v>
                </c:pt>
                <c:pt idx="198">
                  <c:v>4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0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0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2</c:v>
                </c:pt>
                <c:pt idx="240">
                  <c:v>3</c:v>
                </c:pt>
                <c:pt idx="241">
                  <c:v>0</c:v>
                </c:pt>
                <c:pt idx="242">
                  <c:v>4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4</c:v>
                </c:pt>
                <c:pt idx="269">
                  <c:v>4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3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7</c:v>
                </c:pt>
                <c:pt idx="283">
                  <c:v>3</c:v>
                </c:pt>
                <c:pt idx="284">
                  <c:v>3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7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6</c:v>
                </c:pt>
                <c:pt idx="308">
                  <c:v>4</c:v>
                </c:pt>
                <c:pt idx="309">
                  <c:v>4</c:v>
                </c:pt>
                <c:pt idx="310">
                  <c:v>7</c:v>
                </c:pt>
                <c:pt idx="311">
                  <c:v>5</c:v>
                </c:pt>
                <c:pt idx="312">
                  <c:v>2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3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3</c:v>
                </c:pt>
                <c:pt idx="338">
                  <c:v>4</c:v>
                </c:pt>
                <c:pt idx="339">
                  <c:v>3</c:v>
                </c:pt>
                <c:pt idx="340">
                  <c:v>3</c:v>
                </c:pt>
                <c:pt idx="341">
                  <c:v>4</c:v>
                </c:pt>
                <c:pt idx="342">
                  <c:v>4</c:v>
                </c:pt>
                <c:pt idx="343">
                  <c:v>3</c:v>
                </c:pt>
                <c:pt idx="344">
                  <c:v>3</c:v>
                </c:pt>
                <c:pt idx="345">
                  <c:v>4</c:v>
                </c:pt>
                <c:pt idx="346">
                  <c:v>4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3</c:v>
                </c:pt>
                <c:pt idx="360">
                  <c:v>3</c:v>
                </c:pt>
                <c:pt idx="361">
                  <c:v>2</c:v>
                </c:pt>
                <c:pt idx="362">
                  <c:v>2</c:v>
                </c:pt>
                <c:pt idx="363">
                  <c:v>3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3</c:v>
                </c:pt>
                <c:pt idx="452">
                  <c:v>2</c:v>
                </c:pt>
                <c:pt idx="453">
                  <c:v>1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4</c:v>
                </c:pt>
                <c:pt idx="468">
                  <c:v>5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5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3</c:v>
                </c:pt>
                <c:pt idx="481">
                  <c:v>3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8</c:v>
                </c:pt>
                <c:pt idx="492">
                  <c:v>10</c:v>
                </c:pt>
                <c:pt idx="493">
                  <c:v>11</c:v>
                </c:pt>
                <c:pt idx="494">
                  <c:v>10</c:v>
                </c:pt>
                <c:pt idx="495">
                  <c:v>12</c:v>
                </c:pt>
                <c:pt idx="496">
                  <c:v>11</c:v>
                </c:pt>
                <c:pt idx="497">
                  <c:v>11</c:v>
                </c:pt>
                <c:pt idx="498">
                  <c:v>12</c:v>
                </c:pt>
                <c:pt idx="499">
                  <c:v>13</c:v>
                </c:pt>
                <c:pt idx="500">
                  <c:v>12</c:v>
                </c:pt>
                <c:pt idx="501">
                  <c:v>11</c:v>
                </c:pt>
                <c:pt idx="502">
                  <c:v>12</c:v>
                </c:pt>
                <c:pt idx="503">
                  <c:v>13</c:v>
                </c:pt>
                <c:pt idx="504">
                  <c:v>12</c:v>
                </c:pt>
                <c:pt idx="505">
                  <c:v>11</c:v>
                </c:pt>
                <c:pt idx="506">
                  <c:v>12</c:v>
                </c:pt>
                <c:pt idx="507">
                  <c:v>10</c:v>
                </c:pt>
                <c:pt idx="508">
                  <c:v>10</c:v>
                </c:pt>
                <c:pt idx="509">
                  <c:v>11</c:v>
                </c:pt>
                <c:pt idx="510">
                  <c:v>11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11</c:v>
                </c:pt>
                <c:pt idx="524">
                  <c:v>12</c:v>
                </c:pt>
                <c:pt idx="525">
                  <c:v>11</c:v>
                </c:pt>
                <c:pt idx="526">
                  <c:v>12</c:v>
                </c:pt>
                <c:pt idx="527">
                  <c:v>11</c:v>
                </c:pt>
                <c:pt idx="528">
                  <c:v>10</c:v>
                </c:pt>
                <c:pt idx="529">
                  <c:v>10</c:v>
                </c:pt>
                <c:pt idx="530">
                  <c:v>11</c:v>
                </c:pt>
                <c:pt idx="531">
                  <c:v>10</c:v>
                </c:pt>
                <c:pt idx="532">
                  <c:v>10</c:v>
                </c:pt>
                <c:pt idx="533">
                  <c:v>11</c:v>
                </c:pt>
                <c:pt idx="534">
                  <c:v>12</c:v>
                </c:pt>
                <c:pt idx="535">
                  <c:v>12</c:v>
                </c:pt>
                <c:pt idx="536">
                  <c:v>11</c:v>
                </c:pt>
                <c:pt idx="537">
                  <c:v>12</c:v>
                </c:pt>
                <c:pt idx="538">
                  <c:v>11</c:v>
                </c:pt>
                <c:pt idx="539">
                  <c:v>12</c:v>
                </c:pt>
                <c:pt idx="540">
                  <c:v>11</c:v>
                </c:pt>
                <c:pt idx="541">
                  <c:v>10</c:v>
                </c:pt>
                <c:pt idx="542">
                  <c:v>11</c:v>
                </c:pt>
                <c:pt idx="543">
                  <c:v>9</c:v>
                </c:pt>
                <c:pt idx="544">
                  <c:v>8</c:v>
                </c:pt>
                <c:pt idx="545">
                  <c:v>9</c:v>
                </c:pt>
                <c:pt idx="546">
                  <c:v>8</c:v>
                </c:pt>
                <c:pt idx="547">
                  <c:v>9</c:v>
                </c:pt>
                <c:pt idx="548">
                  <c:v>8</c:v>
                </c:pt>
                <c:pt idx="549">
                  <c:v>9</c:v>
                </c:pt>
                <c:pt idx="550">
                  <c:v>8</c:v>
                </c:pt>
                <c:pt idx="551">
                  <c:v>8</c:v>
                </c:pt>
                <c:pt idx="552">
                  <c:v>7</c:v>
                </c:pt>
                <c:pt idx="553">
                  <c:v>7</c:v>
                </c:pt>
                <c:pt idx="554">
                  <c:v>6</c:v>
                </c:pt>
                <c:pt idx="555">
                  <c:v>7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7</c:v>
                </c:pt>
                <c:pt idx="568">
                  <c:v>6</c:v>
                </c:pt>
                <c:pt idx="569">
                  <c:v>7</c:v>
                </c:pt>
                <c:pt idx="570">
                  <c:v>6</c:v>
                </c:pt>
                <c:pt idx="571">
                  <c:v>6</c:v>
                </c:pt>
                <c:pt idx="572">
                  <c:v>7</c:v>
                </c:pt>
                <c:pt idx="573">
                  <c:v>6</c:v>
                </c:pt>
                <c:pt idx="574">
                  <c:v>9</c:v>
                </c:pt>
                <c:pt idx="575">
                  <c:v>9</c:v>
                </c:pt>
                <c:pt idx="576">
                  <c:v>10</c:v>
                </c:pt>
                <c:pt idx="577">
                  <c:v>11</c:v>
                </c:pt>
                <c:pt idx="578">
                  <c:v>8</c:v>
                </c:pt>
                <c:pt idx="579">
                  <c:v>11</c:v>
                </c:pt>
                <c:pt idx="580">
                  <c:v>11</c:v>
                </c:pt>
                <c:pt idx="581">
                  <c:v>12</c:v>
                </c:pt>
                <c:pt idx="582">
                  <c:v>12</c:v>
                </c:pt>
                <c:pt idx="583">
                  <c:v>13</c:v>
                </c:pt>
                <c:pt idx="584">
                  <c:v>12</c:v>
                </c:pt>
                <c:pt idx="585">
                  <c:v>13</c:v>
                </c:pt>
                <c:pt idx="586">
                  <c:v>9</c:v>
                </c:pt>
                <c:pt idx="587">
                  <c:v>12</c:v>
                </c:pt>
                <c:pt idx="588">
                  <c:v>12</c:v>
                </c:pt>
                <c:pt idx="589">
                  <c:v>11</c:v>
                </c:pt>
                <c:pt idx="590">
                  <c:v>13</c:v>
                </c:pt>
                <c:pt idx="591">
                  <c:v>12</c:v>
                </c:pt>
                <c:pt idx="592">
                  <c:v>13</c:v>
                </c:pt>
                <c:pt idx="593">
                  <c:v>12</c:v>
                </c:pt>
                <c:pt idx="594">
                  <c:v>11</c:v>
                </c:pt>
                <c:pt idx="595">
                  <c:v>12</c:v>
                </c:pt>
                <c:pt idx="596">
                  <c:v>11</c:v>
                </c:pt>
                <c:pt idx="597">
                  <c:v>12</c:v>
                </c:pt>
                <c:pt idx="598">
                  <c:v>11</c:v>
                </c:pt>
                <c:pt idx="599">
                  <c:v>12</c:v>
                </c:pt>
                <c:pt idx="600">
                  <c:v>8</c:v>
                </c:pt>
                <c:pt idx="601">
                  <c:v>8</c:v>
                </c:pt>
                <c:pt idx="602">
                  <c:v>9</c:v>
                </c:pt>
                <c:pt idx="603">
                  <c:v>10</c:v>
                </c:pt>
                <c:pt idx="604">
                  <c:v>11</c:v>
                </c:pt>
                <c:pt idx="605">
                  <c:v>10</c:v>
                </c:pt>
                <c:pt idx="606">
                  <c:v>9</c:v>
                </c:pt>
                <c:pt idx="607">
                  <c:v>8</c:v>
                </c:pt>
                <c:pt idx="608">
                  <c:v>7</c:v>
                </c:pt>
                <c:pt idx="609">
                  <c:v>6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6</c:v>
                </c:pt>
                <c:pt idx="614">
                  <c:v>5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7</c:v>
                </c:pt>
                <c:pt idx="619">
                  <c:v>6</c:v>
                </c:pt>
                <c:pt idx="620">
                  <c:v>5</c:v>
                </c:pt>
                <c:pt idx="621">
                  <c:v>6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6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5</c:v>
                </c:pt>
                <c:pt idx="634">
                  <c:v>6</c:v>
                </c:pt>
                <c:pt idx="635">
                  <c:v>5</c:v>
                </c:pt>
                <c:pt idx="636">
                  <c:v>6</c:v>
                </c:pt>
                <c:pt idx="637">
                  <c:v>5</c:v>
                </c:pt>
                <c:pt idx="638">
                  <c:v>6</c:v>
                </c:pt>
                <c:pt idx="639">
                  <c:v>5</c:v>
                </c:pt>
                <c:pt idx="640">
                  <c:v>6</c:v>
                </c:pt>
                <c:pt idx="641">
                  <c:v>5</c:v>
                </c:pt>
                <c:pt idx="642">
                  <c:v>6</c:v>
                </c:pt>
                <c:pt idx="643">
                  <c:v>7</c:v>
                </c:pt>
                <c:pt idx="644">
                  <c:v>8</c:v>
                </c:pt>
                <c:pt idx="645">
                  <c:v>8</c:v>
                </c:pt>
                <c:pt idx="646">
                  <c:v>9</c:v>
                </c:pt>
                <c:pt idx="647">
                  <c:v>8</c:v>
                </c:pt>
                <c:pt idx="648">
                  <c:v>9</c:v>
                </c:pt>
                <c:pt idx="649">
                  <c:v>8</c:v>
                </c:pt>
                <c:pt idx="650">
                  <c:v>8</c:v>
                </c:pt>
                <c:pt idx="651">
                  <c:v>9</c:v>
                </c:pt>
                <c:pt idx="652">
                  <c:v>8</c:v>
                </c:pt>
                <c:pt idx="653">
                  <c:v>9</c:v>
                </c:pt>
                <c:pt idx="654">
                  <c:v>8</c:v>
                </c:pt>
                <c:pt idx="655">
                  <c:v>9</c:v>
                </c:pt>
                <c:pt idx="656">
                  <c:v>8</c:v>
                </c:pt>
                <c:pt idx="657">
                  <c:v>9</c:v>
                </c:pt>
                <c:pt idx="658">
                  <c:v>9</c:v>
                </c:pt>
                <c:pt idx="659">
                  <c:v>8</c:v>
                </c:pt>
                <c:pt idx="660">
                  <c:v>8</c:v>
                </c:pt>
                <c:pt idx="661">
                  <c:v>9</c:v>
                </c:pt>
                <c:pt idx="662">
                  <c:v>9</c:v>
                </c:pt>
                <c:pt idx="663">
                  <c:v>8</c:v>
                </c:pt>
                <c:pt idx="664">
                  <c:v>9</c:v>
                </c:pt>
                <c:pt idx="665">
                  <c:v>8</c:v>
                </c:pt>
                <c:pt idx="666">
                  <c:v>9</c:v>
                </c:pt>
                <c:pt idx="667">
                  <c:v>9</c:v>
                </c:pt>
                <c:pt idx="668">
                  <c:v>8</c:v>
                </c:pt>
                <c:pt idx="669">
                  <c:v>9</c:v>
                </c:pt>
                <c:pt idx="670">
                  <c:v>8</c:v>
                </c:pt>
                <c:pt idx="671">
                  <c:v>9</c:v>
                </c:pt>
                <c:pt idx="672">
                  <c:v>8</c:v>
                </c:pt>
                <c:pt idx="673">
                  <c:v>8</c:v>
                </c:pt>
                <c:pt idx="674">
                  <c:v>9</c:v>
                </c:pt>
                <c:pt idx="675">
                  <c:v>9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9</c:v>
                </c:pt>
                <c:pt idx="681">
                  <c:v>8</c:v>
                </c:pt>
                <c:pt idx="682">
                  <c:v>9</c:v>
                </c:pt>
                <c:pt idx="683">
                  <c:v>8</c:v>
                </c:pt>
                <c:pt idx="684">
                  <c:v>8</c:v>
                </c:pt>
                <c:pt idx="685">
                  <c:v>7</c:v>
                </c:pt>
                <c:pt idx="686">
                  <c:v>7</c:v>
                </c:pt>
                <c:pt idx="687">
                  <c:v>6</c:v>
                </c:pt>
                <c:pt idx="688">
                  <c:v>6</c:v>
                </c:pt>
                <c:pt idx="689">
                  <c:v>7</c:v>
                </c:pt>
                <c:pt idx="690">
                  <c:v>6</c:v>
                </c:pt>
                <c:pt idx="691">
                  <c:v>7</c:v>
                </c:pt>
                <c:pt idx="692">
                  <c:v>7</c:v>
                </c:pt>
                <c:pt idx="693">
                  <c:v>6</c:v>
                </c:pt>
                <c:pt idx="694">
                  <c:v>6</c:v>
                </c:pt>
                <c:pt idx="695">
                  <c:v>7</c:v>
                </c:pt>
                <c:pt idx="696">
                  <c:v>6</c:v>
                </c:pt>
                <c:pt idx="697">
                  <c:v>7</c:v>
                </c:pt>
                <c:pt idx="698">
                  <c:v>6</c:v>
                </c:pt>
                <c:pt idx="699">
                  <c:v>7</c:v>
                </c:pt>
                <c:pt idx="700">
                  <c:v>6</c:v>
                </c:pt>
                <c:pt idx="701">
                  <c:v>6</c:v>
                </c:pt>
                <c:pt idx="702">
                  <c:v>7</c:v>
                </c:pt>
                <c:pt idx="703">
                  <c:v>7</c:v>
                </c:pt>
                <c:pt idx="704">
                  <c:v>6</c:v>
                </c:pt>
                <c:pt idx="705">
                  <c:v>6</c:v>
                </c:pt>
                <c:pt idx="706">
                  <c:v>7</c:v>
                </c:pt>
                <c:pt idx="707">
                  <c:v>6</c:v>
                </c:pt>
                <c:pt idx="708">
                  <c:v>5</c:v>
                </c:pt>
                <c:pt idx="709">
                  <c:v>6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6</c:v>
                </c:pt>
                <c:pt idx="718">
                  <c:v>5</c:v>
                </c:pt>
                <c:pt idx="719">
                  <c:v>5</c:v>
                </c:pt>
                <c:pt idx="720">
                  <c:v>6</c:v>
                </c:pt>
                <c:pt idx="721">
                  <c:v>5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4</c:v>
                </c:pt>
                <c:pt idx="726">
                  <c:v>5</c:v>
                </c:pt>
                <c:pt idx="727">
                  <c:v>4</c:v>
                </c:pt>
                <c:pt idx="728">
                  <c:v>5</c:v>
                </c:pt>
                <c:pt idx="729">
                  <c:v>4</c:v>
                </c:pt>
                <c:pt idx="730">
                  <c:v>5</c:v>
                </c:pt>
                <c:pt idx="731">
                  <c:v>5</c:v>
                </c:pt>
                <c:pt idx="732">
                  <c:v>4</c:v>
                </c:pt>
                <c:pt idx="733">
                  <c:v>4</c:v>
                </c:pt>
                <c:pt idx="734">
                  <c:v>5</c:v>
                </c:pt>
                <c:pt idx="735">
                  <c:v>4</c:v>
                </c:pt>
                <c:pt idx="736">
                  <c:v>4</c:v>
                </c:pt>
                <c:pt idx="737">
                  <c:v>5</c:v>
                </c:pt>
                <c:pt idx="738">
                  <c:v>4</c:v>
                </c:pt>
                <c:pt idx="739">
                  <c:v>4</c:v>
                </c:pt>
                <c:pt idx="740">
                  <c:v>5</c:v>
                </c:pt>
                <c:pt idx="741">
                  <c:v>4</c:v>
                </c:pt>
                <c:pt idx="742">
                  <c:v>4</c:v>
                </c:pt>
                <c:pt idx="743">
                  <c:v>3</c:v>
                </c:pt>
                <c:pt idx="744">
                  <c:v>3</c:v>
                </c:pt>
                <c:pt idx="745">
                  <c:v>4</c:v>
                </c:pt>
                <c:pt idx="746">
                  <c:v>3</c:v>
                </c:pt>
                <c:pt idx="747">
                  <c:v>3</c:v>
                </c:pt>
                <c:pt idx="748">
                  <c:v>2</c:v>
                </c:pt>
                <c:pt idx="749">
                  <c:v>2</c:v>
                </c:pt>
                <c:pt idx="750">
                  <c:v>3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D-47A6-B4FF-BB847DD6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021104"/>
        <c:axId val="208021520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'Астраханьская обл'!$B$2:$B$1150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22</c:v>
                </c:pt>
                <c:pt idx="1136">
                  <c:v>19</c:v>
                </c:pt>
                <c:pt idx="1137">
                  <c:v>24</c:v>
                </c:pt>
                <c:pt idx="1138">
                  <c:v>25</c:v>
                </c:pt>
                <c:pt idx="1139">
                  <c:v>20</c:v>
                </c:pt>
                <c:pt idx="1140">
                  <c:v>19</c:v>
                </c:pt>
                <c:pt idx="1141">
                  <c:v>20</c:v>
                </c:pt>
                <c:pt idx="1142">
                  <c:v>21</c:v>
                </c:pt>
                <c:pt idx="1143">
                  <c:v>18</c:v>
                </c:pt>
                <c:pt idx="1144">
                  <c:v>15</c:v>
                </c:pt>
                <c:pt idx="1145">
                  <c:v>16</c:v>
                </c:pt>
                <c:pt idx="1146">
                  <c:v>14</c:v>
                </c:pt>
                <c:pt idx="1147">
                  <c:v>16</c:v>
                </c:pt>
                <c:pt idx="114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D-47A6-B4FF-BB847DD6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74464"/>
        <c:axId val="96476960"/>
      </c:lineChart>
      <c:catAx>
        <c:axId val="208021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21520"/>
        <c:crosses val="autoZero"/>
        <c:auto val="1"/>
        <c:lblAlgn val="ctr"/>
        <c:lblOffset val="100"/>
        <c:noMultiLvlLbl val="0"/>
      </c:catAx>
      <c:valAx>
        <c:axId val="20802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21104"/>
        <c:crosses val="autoZero"/>
        <c:crossBetween val="between"/>
      </c:valAx>
      <c:valAx>
        <c:axId val="964769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96474464"/>
        <c:crosses val="max"/>
        <c:crossBetween val="between"/>
      </c:valAx>
      <c:catAx>
        <c:axId val="96474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6476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'Астр.обл.прогноз 1'!$B$1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'Астр.обл.прогноз 1'!$A$2:$A$1164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f>'Астр.обл.прогноз 1'!$B$2:$B$1164</c:f>
              <c:numCache>
                <c:formatCode>General</c:formatCode>
                <c:ptCount val="1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22</c:v>
                </c:pt>
                <c:pt idx="1136">
                  <c:v>19</c:v>
                </c:pt>
                <c:pt idx="1137">
                  <c:v>24</c:v>
                </c:pt>
                <c:pt idx="1138">
                  <c:v>25</c:v>
                </c:pt>
                <c:pt idx="1139">
                  <c:v>20</c:v>
                </c:pt>
                <c:pt idx="1140">
                  <c:v>19</c:v>
                </c:pt>
                <c:pt idx="1141">
                  <c:v>20</c:v>
                </c:pt>
                <c:pt idx="1142">
                  <c:v>21</c:v>
                </c:pt>
                <c:pt idx="1143">
                  <c:v>18</c:v>
                </c:pt>
                <c:pt idx="1144">
                  <c:v>15</c:v>
                </c:pt>
                <c:pt idx="1145">
                  <c:v>16</c:v>
                </c:pt>
                <c:pt idx="1146">
                  <c:v>14</c:v>
                </c:pt>
                <c:pt idx="1147">
                  <c:v>16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F-4133-A9B8-737CFD1B8201}"/>
            </c:ext>
          </c:extLst>
        </c:ser>
        <c:ser>
          <c:idx val="1"/>
          <c:order val="1"/>
          <c:tx>
            <c:strRef>
              <c:f>'Астр.обл.прогноз 1'!$C$1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'Астр.обл.прогноз 1'!$A$2:$A$1164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f>'Астр.обл.прогноз 1'!$C$2:$C$1150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8F-4133-A9B8-737CFD1B8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9791"/>
        <c:axId val="209905199"/>
      </c:lineChart>
      <c:catAx>
        <c:axId val="2098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905199"/>
        <c:crosses val="autoZero"/>
        <c:auto val="1"/>
        <c:lblAlgn val="ctr"/>
        <c:lblOffset val="100"/>
        <c:noMultiLvlLbl val="0"/>
      </c:catAx>
      <c:valAx>
        <c:axId val="2099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89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'Астр.обл.прогноз 1'!$B$1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'Астр.обл.прогноз 1'!$A$1137:$A$1164</c:f>
              <c:strCache>
                <c:ptCount val="28"/>
                <c:pt idx="0">
                  <c:v>4/21/2023</c:v>
                </c:pt>
                <c:pt idx="1">
                  <c:v>4/22/2023</c:v>
                </c:pt>
                <c:pt idx="2">
                  <c:v>4/23/2023</c:v>
                </c:pt>
                <c:pt idx="3">
                  <c:v>4/24/2023</c:v>
                </c:pt>
                <c:pt idx="4">
                  <c:v>4/25/2023</c:v>
                </c:pt>
                <c:pt idx="5">
                  <c:v>4/26/2023</c:v>
                </c:pt>
                <c:pt idx="6">
                  <c:v>4/27/2023</c:v>
                </c:pt>
                <c:pt idx="7">
                  <c:v>4/28/2023</c:v>
                </c:pt>
                <c:pt idx="8">
                  <c:v>4/29/2023</c:v>
                </c:pt>
                <c:pt idx="9">
                  <c:v>4/30/2023</c:v>
                </c:pt>
                <c:pt idx="10">
                  <c:v>05.01.2023</c:v>
                </c:pt>
                <c:pt idx="11">
                  <c:v>05.02.2023</c:v>
                </c:pt>
                <c:pt idx="12">
                  <c:v>05.03.2023</c:v>
                </c:pt>
                <c:pt idx="13">
                  <c:v>05.04.2023</c:v>
                </c:pt>
                <c:pt idx="14">
                  <c:v>05.05.2023</c:v>
                </c:pt>
                <c:pt idx="15">
                  <c:v>05.06.2023</c:v>
                </c:pt>
                <c:pt idx="16">
                  <c:v>05.07.2023</c:v>
                </c:pt>
                <c:pt idx="17">
                  <c:v>05.08.2023</c:v>
                </c:pt>
                <c:pt idx="18">
                  <c:v>05.09.2023</c:v>
                </c:pt>
                <c:pt idx="19">
                  <c:v>05.10.2023</c:v>
                </c:pt>
                <c:pt idx="20">
                  <c:v>05.11.2023</c:v>
                </c:pt>
                <c:pt idx="21">
                  <c:v>05.12.2023</c:v>
                </c:pt>
                <c:pt idx="22">
                  <c:v>05.13.2023</c:v>
                </c:pt>
                <c:pt idx="23">
                  <c:v>05.14.2023</c:v>
                </c:pt>
                <c:pt idx="24">
                  <c:v>05.15.2023</c:v>
                </c:pt>
                <c:pt idx="25">
                  <c:v>05.16.2023</c:v>
                </c:pt>
                <c:pt idx="26">
                  <c:v>05.17.2023</c:v>
                </c:pt>
                <c:pt idx="27">
                  <c:v>05.18.2023</c:v>
                </c:pt>
              </c:strCache>
            </c:strRef>
          </c:cat>
          <c:val>
            <c:numRef>
              <c:f>'Астр.обл.прогноз 1'!$B$1137:$B$1164</c:f>
              <c:numCache>
                <c:formatCode>General</c:formatCode>
                <c:ptCount val="28"/>
                <c:pt idx="0">
                  <c:v>22</c:v>
                </c:pt>
                <c:pt idx="1">
                  <c:v>19</c:v>
                </c:pt>
                <c:pt idx="2">
                  <c:v>24</c:v>
                </c:pt>
                <c:pt idx="3">
                  <c:v>25</c:v>
                </c:pt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18</c:v>
                </c:pt>
                <c:pt idx="9">
                  <c:v>15</c:v>
                </c:pt>
                <c:pt idx="10">
                  <c:v>16</c:v>
                </c:pt>
                <c:pt idx="11">
                  <c:v>14</c:v>
                </c:pt>
                <c:pt idx="12">
                  <c:v>16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F-4EF5-AD7C-E597BF877083}"/>
            </c:ext>
          </c:extLst>
        </c:ser>
        <c:ser>
          <c:idx val="1"/>
          <c:order val="1"/>
          <c:tx>
            <c:strRef>
              <c:f>'Астр.обл.прогноз 1'!$C$1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'Астр.обл.прогноз 1'!$A$1137:$A$1164</c:f>
              <c:strCache>
                <c:ptCount val="28"/>
                <c:pt idx="0">
                  <c:v>4/21/2023</c:v>
                </c:pt>
                <c:pt idx="1">
                  <c:v>4/22/2023</c:v>
                </c:pt>
                <c:pt idx="2">
                  <c:v>4/23/2023</c:v>
                </c:pt>
                <c:pt idx="3">
                  <c:v>4/24/2023</c:v>
                </c:pt>
                <c:pt idx="4">
                  <c:v>4/25/2023</c:v>
                </c:pt>
                <c:pt idx="5">
                  <c:v>4/26/2023</c:v>
                </c:pt>
                <c:pt idx="6">
                  <c:v>4/27/2023</c:v>
                </c:pt>
                <c:pt idx="7">
                  <c:v>4/28/2023</c:v>
                </c:pt>
                <c:pt idx="8">
                  <c:v>4/29/2023</c:v>
                </c:pt>
                <c:pt idx="9">
                  <c:v>4/30/2023</c:v>
                </c:pt>
                <c:pt idx="10">
                  <c:v>05.01.2023</c:v>
                </c:pt>
                <c:pt idx="11">
                  <c:v>05.02.2023</c:v>
                </c:pt>
                <c:pt idx="12">
                  <c:v>05.03.2023</c:v>
                </c:pt>
                <c:pt idx="13">
                  <c:v>05.04.2023</c:v>
                </c:pt>
                <c:pt idx="14">
                  <c:v>05.05.2023</c:v>
                </c:pt>
                <c:pt idx="15">
                  <c:v>05.06.2023</c:v>
                </c:pt>
                <c:pt idx="16">
                  <c:v>05.07.2023</c:v>
                </c:pt>
                <c:pt idx="17">
                  <c:v>05.08.2023</c:v>
                </c:pt>
                <c:pt idx="18">
                  <c:v>05.09.2023</c:v>
                </c:pt>
                <c:pt idx="19">
                  <c:v>05.10.2023</c:v>
                </c:pt>
                <c:pt idx="20">
                  <c:v>05.11.2023</c:v>
                </c:pt>
                <c:pt idx="21">
                  <c:v>05.12.2023</c:v>
                </c:pt>
                <c:pt idx="22">
                  <c:v>05.13.2023</c:v>
                </c:pt>
                <c:pt idx="23">
                  <c:v>05.14.2023</c:v>
                </c:pt>
                <c:pt idx="24">
                  <c:v>05.15.2023</c:v>
                </c:pt>
                <c:pt idx="25">
                  <c:v>05.16.2023</c:v>
                </c:pt>
                <c:pt idx="26">
                  <c:v>05.17.2023</c:v>
                </c:pt>
                <c:pt idx="27">
                  <c:v>05.18.2023</c:v>
                </c:pt>
              </c:strCache>
            </c:strRef>
          </c:cat>
          <c:val>
            <c:numRef>
              <c:f>'Астр.обл.прогноз 1'!$C$1137:$C$1150</c:f>
              <c:numCache>
                <c:formatCode>General</c:formatCode>
                <c:ptCount val="1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F-4EF5-AD7C-E597BF877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9791"/>
        <c:axId val="209905199"/>
      </c:lineChart>
      <c:catAx>
        <c:axId val="2098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905199"/>
        <c:crosses val="autoZero"/>
        <c:auto val="1"/>
        <c:lblAlgn val="ctr"/>
        <c:lblOffset val="100"/>
        <c:noMultiLvlLbl val="0"/>
      </c:catAx>
      <c:valAx>
        <c:axId val="2099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89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'КРпрогноз 1'!$B$1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1'!$A$2:$A$582</c:f>
              <c:strCache>
                <c:ptCount val="581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</c:strCache>
            </c:strRef>
          </c:cat>
          <c:val>
            <c:numRef>
              <c:f>'КРпрогноз 1'!$B$2:$B$582</c:f>
              <c:numCache>
                <c:formatCode>General</c:formatCode>
                <c:ptCount val="58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103</c:v>
                </c:pt>
                <c:pt idx="568">
                  <c:v>77</c:v>
                </c:pt>
                <c:pt idx="569">
                  <c:v>62</c:v>
                </c:pt>
                <c:pt idx="570">
                  <c:v>60</c:v>
                </c:pt>
                <c:pt idx="571">
                  <c:v>53</c:v>
                </c:pt>
                <c:pt idx="572">
                  <c:v>53</c:v>
                </c:pt>
                <c:pt idx="573">
                  <c:v>51</c:v>
                </c:pt>
                <c:pt idx="574">
                  <c:v>69</c:v>
                </c:pt>
                <c:pt idx="575">
                  <c:v>43</c:v>
                </c:pt>
                <c:pt idx="576">
                  <c:v>70</c:v>
                </c:pt>
                <c:pt idx="577">
                  <c:v>74</c:v>
                </c:pt>
                <c:pt idx="578">
                  <c:v>67</c:v>
                </c:pt>
                <c:pt idx="579">
                  <c:v>41</c:v>
                </c:pt>
                <c:pt idx="58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B-4596-9BFF-FC922063571E}"/>
            </c:ext>
          </c:extLst>
        </c:ser>
        <c:ser>
          <c:idx val="1"/>
          <c:order val="1"/>
          <c:tx>
            <c:strRef>
              <c:f>'КРпрогноз 1'!$C$1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1'!$A$2:$A$582</c:f>
              <c:strCache>
                <c:ptCount val="581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</c:strCache>
            </c:strRef>
          </c:cat>
          <c:val>
            <c:numRef>
              <c:f>'КРпрогноз 1'!$C$2:$C$582</c:f>
              <c:numCache>
                <c:formatCode>General</c:formatCode>
                <c:ptCount val="58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84</c:v>
                </c:pt>
                <c:pt idx="568">
                  <c:v>84</c:v>
                </c:pt>
                <c:pt idx="569">
                  <c:v>84</c:v>
                </c:pt>
                <c:pt idx="570">
                  <c:v>84</c:v>
                </c:pt>
                <c:pt idx="571">
                  <c:v>84</c:v>
                </c:pt>
                <c:pt idx="572">
                  <c:v>84</c:v>
                </c:pt>
                <c:pt idx="573">
                  <c:v>84</c:v>
                </c:pt>
                <c:pt idx="574">
                  <c:v>84</c:v>
                </c:pt>
                <c:pt idx="575">
                  <c:v>84</c:v>
                </c:pt>
                <c:pt idx="576">
                  <c:v>84</c:v>
                </c:pt>
                <c:pt idx="577">
                  <c:v>84</c:v>
                </c:pt>
                <c:pt idx="578">
                  <c:v>84</c:v>
                </c:pt>
                <c:pt idx="579">
                  <c:v>84</c:v>
                </c:pt>
                <c:pt idx="58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B-4596-9BFF-FC9220635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583311"/>
        <c:axId val="325562095"/>
      </c:lineChart>
      <c:catAx>
        <c:axId val="3255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62095"/>
        <c:crosses val="autoZero"/>
        <c:auto val="1"/>
        <c:lblAlgn val="ctr"/>
        <c:lblOffset val="100"/>
        <c:tickLblSkip val="100"/>
        <c:noMultiLvlLbl val="0"/>
      </c:catAx>
      <c:valAx>
        <c:axId val="3255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8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'КРпрогноз 1'!$B$1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1'!$A$569:$A$596</c:f>
              <c:strCache>
                <c:ptCount val="28"/>
                <c:pt idx="0">
                  <c:v>2021-11-16</c:v>
                </c:pt>
                <c:pt idx="1">
                  <c:v>2021-11-17</c:v>
                </c:pt>
                <c:pt idx="2">
                  <c:v>2021-11-18</c:v>
                </c:pt>
                <c:pt idx="3">
                  <c:v>2021-11-19</c:v>
                </c:pt>
                <c:pt idx="4">
                  <c:v>2021-11-20</c:v>
                </c:pt>
                <c:pt idx="5">
                  <c:v>2021-11-21</c:v>
                </c:pt>
                <c:pt idx="6">
                  <c:v>2021-11-22</c:v>
                </c:pt>
                <c:pt idx="7">
                  <c:v>2021-11-23</c:v>
                </c:pt>
                <c:pt idx="8">
                  <c:v>2021-11-24</c:v>
                </c:pt>
                <c:pt idx="9">
                  <c:v>2021-11-25</c:v>
                </c:pt>
                <c:pt idx="10">
                  <c:v>2021-11-26</c:v>
                </c:pt>
                <c:pt idx="11">
                  <c:v>2021-11-27</c:v>
                </c:pt>
                <c:pt idx="12">
                  <c:v>2021-11-28</c:v>
                </c:pt>
                <c:pt idx="13">
                  <c:v>2021-11-29</c:v>
                </c:pt>
                <c:pt idx="14">
                  <c:v>30.11.2021</c:v>
                </c:pt>
                <c:pt idx="15">
                  <c:v>01.12.2021</c:v>
                </c:pt>
                <c:pt idx="16">
                  <c:v>02.12.2021</c:v>
                </c:pt>
                <c:pt idx="17">
                  <c:v>03.12.2021.</c:v>
                </c:pt>
                <c:pt idx="18">
                  <c:v>04.12.2021</c:v>
                </c:pt>
                <c:pt idx="19">
                  <c:v>05.12.2021</c:v>
                </c:pt>
                <c:pt idx="20">
                  <c:v>06.12.2021</c:v>
                </c:pt>
                <c:pt idx="21">
                  <c:v>07.12.2021</c:v>
                </c:pt>
                <c:pt idx="22">
                  <c:v>08.12.2021</c:v>
                </c:pt>
                <c:pt idx="23">
                  <c:v>09.12.2021</c:v>
                </c:pt>
                <c:pt idx="24">
                  <c:v>10.12.2021</c:v>
                </c:pt>
                <c:pt idx="25">
                  <c:v>11.12.2021</c:v>
                </c:pt>
                <c:pt idx="26">
                  <c:v>12.12.2021</c:v>
                </c:pt>
                <c:pt idx="27">
                  <c:v>13.12.2021</c:v>
                </c:pt>
              </c:strCache>
            </c:strRef>
          </c:cat>
          <c:val>
            <c:numRef>
              <c:f>'КРпрогноз 1'!$B$569:$B$596</c:f>
              <c:numCache>
                <c:formatCode>General</c:formatCode>
                <c:ptCount val="28"/>
                <c:pt idx="0">
                  <c:v>103</c:v>
                </c:pt>
                <c:pt idx="1">
                  <c:v>77</c:v>
                </c:pt>
                <c:pt idx="2">
                  <c:v>62</c:v>
                </c:pt>
                <c:pt idx="3">
                  <c:v>60</c:v>
                </c:pt>
                <c:pt idx="4">
                  <c:v>53</c:v>
                </c:pt>
                <c:pt idx="5">
                  <c:v>53</c:v>
                </c:pt>
                <c:pt idx="6">
                  <c:v>51</c:v>
                </c:pt>
                <c:pt idx="7">
                  <c:v>69</c:v>
                </c:pt>
                <c:pt idx="8">
                  <c:v>43</c:v>
                </c:pt>
                <c:pt idx="9">
                  <c:v>70</c:v>
                </c:pt>
                <c:pt idx="10">
                  <c:v>74</c:v>
                </c:pt>
                <c:pt idx="11">
                  <c:v>67</c:v>
                </c:pt>
                <c:pt idx="12">
                  <c:v>41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37</c:v>
                </c:pt>
                <c:pt idx="18">
                  <c:v>37</c:v>
                </c:pt>
                <c:pt idx="19">
                  <c:v>37</c:v>
                </c:pt>
                <c:pt idx="20">
                  <c:v>37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</c:v>
                </c:pt>
                <c:pt idx="26">
                  <c:v>37</c:v>
                </c:pt>
                <c:pt idx="27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9-46CC-94A8-0B6F1F1E58C1}"/>
            </c:ext>
          </c:extLst>
        </c:ser>
        <c:ser>
          <c:idx val="1"/>
          <c:order val="1"/>
          <c:tx>
            <c:strRef>
              <c:f>'КРпрогноз 1'!$C$1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1'!$A$569:$A$596</c:f>
              <c:strCache>
                <c:ptCount val="28"/>
                <c:pt idx="0">
                  <c:v>2021-11-16</c:v>
                </c:pt>
                <c:pt idx="1">
                  <c:v>2021-11-17</c:v>
                </c:pt>
                <c:pt idx="2">
                  <c:v>2021-11-18</c:v>
                </c:pt>
                <c:pt idx="3">
                  <c:v>2021-11-19</c:v>
                </c:pt>
                <c:pt idx="4">
                  <c:v>2021-11-20</c:v>
                </c:pt>
                <c:pt idx="5">
                  <c:v>2021-11-21</c:v>
                </c:pt>
                <c:pt idx="6">
                  <c:v>2021-11-22</c:v>
                </c:pt>
                <c:pt idx="7">
                  <c:v>2021-11-23</c:v>
                </c:pt>
                <c:pt idx="8">
                  <c:v>2021-11-24</c:v>
                </c:pt>
                <c:pt idx="9">
                  <c:v>2021-11-25</c:v>
                </c:pt>
                <c:pt idx="10">
                  <c:v>2021-11-26</c:v>
                </c:pt>
                <c:pt idx="11">
                  <c:v>2021-11-27</c:v>
                </c:pt>
                <c:pt idx="12">
                  <c:v>2021-11-28</c:v>
                </c:pt>
                <c:pt idx="13">
                  <c:v>2021-11-29</c:v>
                </c:pt>
                <c:pt idx="14">
                  <c:v>30.11.2021</c:v>
                </c:pt>
                <c:pt idx="15">
                  <c:v>01.12.2021</c:v>
                </c:pt>
                <c:pt idx="16">
                  <c:v>02.12.2021</c:v>
                </c:pt>
                <c:pt idx="17">
                  <c:v>03.12.2021.</c:v>
                </c:pt>
                <c:pt idx="18">
                  <c:v>04.12.2021</c:v>
                </c:pt>
                <c:pt idx="19">
                  <c:v>05.12.2021</c:v>
                </c:pt>
                <c:pt idx="20">
                  <c:v>06.12.2021</c:v>
                </c:pt>
                <c:pt idx="21">
                  <c:v>07.12.2021</c:v>
                </c:pt>
                <c:pt idx="22">
                  <c:v>08.12.2021</c:v>
                </c:pt>
                <c:pt idx="23">
                  <c:v>09.12.2021</c:v>
                </c:pt>
                <c:pt idx="24">
                  <c:v>10.12.2021</c:v>
                </c:pt>
                <c:pt idx="25">
                  <c:v>11.12.2021</c:v>
                </c:pt>
                <c:pt idx="26">
                  <c:v>12.12.2021</c:v>
                </c:pt>
                <c:pt idx="27">
                  <c:v>13.12.2021</c:v>
                </c:pt>
              </c:strCache>
            </c:strRef>
          </c:cat>
          <c:val>
            <c:numRef>
              <c:f>'КРпрогноз 1'!$C$569:$C$596</c:f>
              <c:numCache>
                <c:formatCode>General</c:formatCode>
                <c:ptCount val="28"/>
                <c:pt idx="0">
                  <c:v>84</c:v>
                </c:pt>
                <c:pt idx="1">
                  <c:v>84</c:v>
                </c:pt>
                <c:pt idx="2">
                  <c:v>84</c:v>
                </c:pt>
                <c:pt idx="3">
                  <c:v>84</c:v>
                </c:pt>
                <c:pt idx="4">
                  <c:v>84</c:v>
                </c:pt>
                <c:pt idx="5">
                  <c:v>84</c:v>
                </c:pt>
                <c:pt idx="6">
                  <c:v>84</c:v>
                </c:pt>
                <c:pt idx="7">
                  <c:v>84</c:v>
                </c:pt>
                <c:pt idx="8">
                  <c:v>84</c:v>
                </c:pt>
                <c:pt idx="9">
                  <c:v>84</c:v>
                </c:pt>
                <c:pt idx="10">
                  <c:v>84</c:v>
                </c:pt>
                <c:pt idx="11">
                  <c:v>84</c:v>
                </c:pt>
                <c:pt idx="12">
                  <c:v>84</c:v>
                </c:pt>
                <c:pt idx="13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39-46CC-94A8-0B6F1F1E5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583311"/>
        <c:axId val="325562095"/>
      </c:lineChart>
      <c:catAx>
        <c:axId val="3255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62095"/>
        <c:crosses val="autoZero"/>
        <c:auto val="1"/>
        <c:lblAlgn val="ctr"/>
        <c:lblOffset val="100"/>
        <c:tickLblSkip val="100"/>
        <c:noMultiLvlLbl val="0"/>
      </c:catAx>
      <c:valAx>
        <c:axId val="3255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8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'Астр.обл.прогноз 2'!$B$1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'Астр.обл.прогноз 2'!$A:$A</c15:sqref>
                  </c15:fullRef>
                </c:ext>
              </c:extLst>
              <c:f>'Астр.обл.прогноз 2'!$A$2:$A$1048576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'Астр.обл.прогноз 2'!$B$2:$B$1164</c15:sqref>
                  </c15:fullRef>
                </c:ext>
              </c:extLst>
              <c:f>'Астр.обл.прогноз 2'!$B$3:$B$1164</c:f>
              <c:numCache>
                <c:formatCode>General</c:formatCode>
                <c:ptCount val="11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16</c:v>
                </c:pt>
                <c:pt idx="28">
                  <c:v>0</c:v>
                </c:pt>
                <c:pt idx="29">
                  <c:v>0</c:v>
                </c:pt>
                <c:pt idx="30">
                  <c:v>8</c:v>
                </c:pt>
                <c:pt idx="31">
                  <c:v>1</c:v>
                </c:pt>
                <c:pt idx="32">
                  <c:v>0</c:v>
                </c:pt>
                <c:pt idx="33">
                  <c:v>17</c:v>
                </c:pt>
                <c:pt idx="34">
                  <c:v>13</c:v>
                </c:pt>
                <c:pt idx="35">
                  <c:v>4</c:v>
                </c:pt>
                <c:pt idx="36">
                  <c:v>35</c:v>
                </c:pt>
                <c:pt idx="37">
                  <c:v>24</c:v>
                </c:pt>
                <c:pt idx="38">
                  <c:v>13</c:v>
                </c:pt>
                <c:pt idx="39">
                  <c:v>1</c:v>
                </c:pt>
                <c:pt idx="40">
                  <c:v>11</c:v>
                </c:pt>
                <c:pt idx="41">
                  <c:v>17</c:v>
                </c:pt>
                <c:pt idx="42">
                  <c:v>21</c:v>
                </c:pt>
                <c:pt idx="43">
                  <c:v>25</c:v>
                </c:pt>
                <c:pt idx="44">
                  <c:v>66</c:v>
                </c:pt>
                <c:pt idx="45">
                  <c:v>21</c:v>
                </c:pt>
                <c:pt idx="46">
                  <c:v>8</c:v>
                </c:pt>
                <c:pt idx="47">
                  <c:v>44</c:v>
                </c:pt>
                <c:pt idx="48">
                  <c:v>15</c:v>
                </c:pt>
                <c:pt idx="49">
                  <c:v>19</c:v>
                </c:pt>
                <c:pt idx="50">
                  <c:v>27</c:v>
                </c:pt>
                <c:pt idx="51">
                  <c:v>76</c:v>
                </c:pt>
                <c:pt idx="52">
                  <c:v>17</c:v>
                </c:pt>
                <c:pt idx="53">
                  <c:v>31</c:v>
                </c:pt>
                <c:pt idx="54">
                  <c:v>29</c:v>
                </c:pt>
                <c:pt idx="55">
                  <c:v>25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33</c:v>
                </c:pt>
                <c:pt idx="60">
                  <c:v>42</c:v>
                </c:pt>
                <c:pt idx="61">
                  <c:v>44</c:v>
                </c:pt>
                <c:pt idx="62">
                  <c:v>45</c:v>
                </c:pt>
                <c:pt idx="63">
                  <c:v>50</c:v>
                </c:pt>
                <c:pt idx="64">
                  <c:v>39</c:v>
                </c:pt>
                <c:pt idx="65">
                  <c:v>45</c:v>
                </c:pt>
                <c:pt idx="66">
                  <c:v>36</c:v>
                </c:pt>
                <c:pt idx="67">
                  <c:v>34</c:v>
                </c:pt>
                <c:pt idx="68">
                  <c:v>55</c:v>
                </c:pt>
                <c:pt idx="69">
                  <c:v>48</c:v>
                </c:pt>
                <c:pt idx="70">
                  <c:v>45</c:v>
                </c:pt>
                <c:pt idx="71">
                  <c:v>51</c:v>
                </c:pt>
                <c:pt idx="72">
                  <c:v>50</c:v>
                </c:pt>
                <c:pt idx="73">
                  <c:v>153</c:v>
                </c:pt>
                <c:pt idx="74">
                  <c:v>57</c:v>
                </c:pt>
                <c:pt idx="75">
                  <c:v>38</c:v>
                </c:pt>
                <c:pt idx="76">
                  <c:v>18</c:v>
                </c:pt>
                <c:pt idx="77">
                  <c:v>40</c:v>
                </c:pt>
                <c:pt idx="78">
                  <c:v>39</c:v>
                </c:pt>
                <c:pt idx="79">
                  <c:v>59</c:v>
                </c:pt>
                <c:pt idx="80">
                  <c:v>131</c:v>
                </c:pt>
                <c:pt idx="81">
                  <c:v>54</c:v>
                </c:pt>
                <c:pt idx="82">
                  <c:v>67</c:v>
                </c:pt>
                <c:pt idx="83">
                  <c:v>93</c:v>
                </c:pt>
                <c:pt idx="84">
                  <c:v>75</c:v>
                </c:pt>
                <c:pt idx="85">
                  <c:v>61</c:v>
                </c:pt>
                <c:pt idx="86">
                  <c:v>60</c:v>
                </c:pt>
                <c:pt idx="87">
                  <c:v>44</c:v>
                </c:pt>
                <c:pt idx="88">
                  <c:v>83</c:v>
                </c:pt>
                <c:pt idx="89">
                  <c:v>81</c:v>
                </c:pt>
                <c:pt idx="90">
                  <c:v>85</c:v>
                </c:pt>
                <c:pt idx="91">
                  <c:v>44</c:v>
                </c:pt>
                <c:pt idx="92">
                  <c:v>44</c:v>
                </c:pt>
                <c:pt idx="93">
                  <c:v>59</c:v>
                </c:pt>
                <c:pt idx="94">
                  <c:v>61</c:v>
                </c:pt>
                <c:pt idx="95">
                  <c:v>68</c:v>
                </c:pt>
                <c:pt idx="96">
                  <c:v>65</c:v>
                </c:pt>
                <c:pt idx="97">
                  <c:v>60</c:v>
                </c:pt>
                <c:pt idx="98">
                  <c:v>59</c:v>
                </c:pt>
                <c:pt idx="99">
                  <c:v>57</c:v>
                </c:pt>
                <c:pt idx="100">
                  <c:v>55</c:v>
                </c:pt>
                <c:pt idx="101">
                  <c:v>48</c:v>
                </c:pt>
                <c:pt idx="102">
                  <c:v>36</c:v>
                </c:pt>
                <c:pt idx="103">
                  <c:v>33</c:v>
                </c:pt>
                <c:pt idx="104">
                  <c:v>32</c:v>
                </c:pt>
                <c:pt idx="105">
                  <c:v>40</c:v>
                </c:pt>
                <c:pt idx="106">
                  <c:v>35</c:v>
                </c:pt>
                <c:pt idx="107">
                  <c:v>37</c:v>
                </c:pt>
                <c:pt idx="108">
                  <c:v>29</c:v>
                </c:pt>
                <c:pt idx="109">
                  <c:v>31</c:v>
                </c:pt>
                <c:pt idx="110">
                  <c:v>34</c:v>
                </c:pt>
                <c:pt idx="111">
                  <c:v>35</c:v>
                </c:pt>
                <c:pt idx="112">
                  <c:v>29</c:v>
                </c:pt>
                <c:pt idx="113">
                  <c:v>40</c:v>
                </c:pt>
                <c:pt idx="114">
                  <c:v>39</c:v>
                </c:pt>
                <c:pt idx="115">
                  <c:v>42</c:v>
                </c:pt>
                <c:pt idx="116">
                  <c:v>40</c:v>
                </c:pt>
                <c:pt idx="117">
                  <c:v>35</c:v>
                </c:pt>
                <c:pt idx="118">
                  <c:v>33</c:v>
                </c:pt>
                <c:pt idx="119">
                  <c:v>36</c:v>
                </c:pt>
                <c:pt idx="120">
                  <c:v>31</c:v>
                </c:pt>
                <c:pt idx="121">
                  <c:v>37</c:v>
                </c:pt>
                <c:pt idx="122">
                  <c:v>33</c:v>
                </c:pt>
                <c:pt idx="123">
                  <c:v>34</c:v>
                </c:pt>
                <c:pt idx="124">
                  <c:v>36</c:v>
                </c:pt>
                <c:pt idx="125">
                  <c:v>32</c:v>
                </c:pt>
                <c:pt idx="126">
                  <c:v>41</c:v>
                </c:pt>
                <c:pt idx="127">
                  <c:v>58</c:v>
                </c:pt>
                <c:pt idx="128">
                  <c:v>32</c:v>
                </c:pt>
                <c:pt idx="129">
                  <c:v>37</c:v>
                </c:pt>
                <c:pt idx="130">
                  <c:v>32</c:v>
                </c:pt>
                <c:pt idx="131">
                  <c:v>35</c:v>
                </c:pt>
                <c:pt idx="132">
                  <c:v>31</c:v>
                </c:pt>
                <c:pt idx="133">
                  <c:v>30</c:v>
                </c:pt>
                <c:pt idx="134">
                  <c:v>30</c:v>
                </c:pt>
                <c:pt idx="135">
                  <c:v>34</c:v>
                </c:pt>
                <c:pt idx="136">
                  <c:v>32</c:v>
                </c:pt>
                <c:pt idx="137">
                  <c:v>36</c:v>
                </c:pt>
                <c:pt idx="138">
                  <c:v>30</c:v>
                </c:pt>
                <c:pt idx="139">
                  <c:v>35</c:v>
                </c:pt>
                <c:pt idx="140">
                  <c:v>31</c:v>
                </c:pt>
                <c:pt idx="141">
                  <c:v>51</c:v>
                </c:pt>
                <c:pt idx="142">
                  <c:v>37</c:v>
                </c:pt>
                <c:pt idx="143">
                  <c:v>31</c:v>
                </c:pt>
                <c:pt idx="144">
                  <c:v>29</c:v>
                </c:pt>
                <c:pt idx="145">
                  <c:v>34</c:v>
                </c:pt>
                <c:pt idx="146">
                  <c:v>41</c:v>
                </c:pt>
                <c:pt idx="147">
                  <c:v>39</c:v>
                </c:pt>
                <c:pt idx="148">
                  <c:v>34</c:v>
                </c:pt>
                <c:pt idx="149">
                  <c:v>31</c:v>
                </c:pt>
                <c:pt idx="150">
                  <c:v>32</c:v>
                </c:pt>
                <c:pt idx="151">
                  <c:v>37</c:v>
                </c:pt>
                <c:pt idx="152">
                  <c:v>41</c:v>
                </c:pt>
                <c:pt idx="153">
                  <c:v>35</c:v>
                </c:pt>
                <c:pt idx="154">
                  <c:v>38</c:v>
                </c:pt>
                <c:pt idx="155">
                  <c:v>36</c:v>
                </c:pt>
                <c:pt idx="156">
                  <c:v>33</c:v>
                </c:pt>
                <c:pt idx="157">
                  <c:v>37</c:v>
                </c:pt>
                <c:pt idx="158">
                  <c:v>44</c:v>
                </c:pt>
                <c:pt idx="159">
                  <c:v>35</c:v>
                </c:pt>
                <c:pt idx="160">
                  <c:v>30</c:v>
                </c:pt>
                <c:pt idx="161">
                  <c:v>37</c:v>
                </c:pt>
                <c:pt idx="162">
                  <c:v>38</c:v>
                </c:pt>
                <c:pt idx="163">
                  <c:v>41</c:v>
                </c:pt>
                <c:pt idx="164">
                  <c:v>35</c:v>
                </c:pt>
                <c:pt idx="165">
                  <c:v>33</c:v>
                </c:pt>
                <c:pt idx="166">
                  <c:v>30</c:v>
                </c:pt>
                <c:pt idx="167">
                  <c:v>43</c:v>
                </c:pt>
                <c:pt idx="168">
                  <c:v>40</c:v>
                </c:pt>
                <c:pt idx="169">
                  <c:v>37</c:v>
                </c:pt>
                <c:pt idx="170">
                  <c:v>30</c:v>
                </c:pt>
                <c:pt idx="171">
                  <c:v>35</c:v>
                </c:pt>
                <c:pt idx="172">
                  <c:v>37</c:v>
                </c:pt>
                <c:pt idx="173">
                  <c:v>41</c:v>
                </c:pt>
                <c:pt idx="174">
                  <c:v>38</c:v>
                </c:pt>
                <c:pt idx="175">
                  <c:v>35</c:v>
                </c:pt>
                <c:pt idx="176">
                  <c:v>50</c:v>
                </c:pt>
                <c:pt idx="177">
                  <c:v>41</c:v>
                </c:pt>
                <c:pt idx="178">
                  <c:v>43</c:v>
                </c:pt>
                <c:pt idx="179">
                  <c:v>48</c:v>
                </c:pt>
                <c:pt idx="180">
                  <c:v>50</c:v>
                </c:pt>
                <c:pt idx="181">
                  <c:v>39</c:v>
                </c:pt>
                <c:pt idx="182">
                  <c:v>53</c:v>
                </c:pt>
                <c:pt idx="183">
                  <c:v>50</c:v>
                </c:pt>
                <c:pt idx="184">
                  <c:v>45</c:v>
                </c:pt>
                <c:pt idx="185">
                  <c:v>42</c:v>
                </c:pt>
                <c:pt idx="186">
                  <c:v>51</c:v>
                </c:pt>
                <c:pt idx="187">
                  <c:v>53</c:v>
                </c:pt>
                <c:pt idx="188">
                  <c:v>48</c:v>
                </c:pt>
                <c:pt idx="189">
                  <c:v>47</c:v>
                </c:pt>
                <c:pt idx="190">
                  <c:v>46</c:v>
                </c:pt>
                <c:pt idx="191">
                  <c:v>54</c:v>
                </c:pt>
                <c:pt idx="192">
                  <c:v>49</c:v>
                </c:pt>
                <c:pt idx="193">
                  <c:v>45</c:v>
                </c:pt>
                <c:pt idx="194">
                  <c:v>51</c:v>
                </c:pt>
                <c:pt idx="195">
                  <c:v>55</c:v>
                </c:pt>
                <c:pt idx="196">
                  <c:v>52</c:v>
                </c:pt>
                <c:pt idx="197">
                  <c:v>43</c:v>
                </c:pt>
                <c:pt idx="198">
                  <c:v>56</c:v>
                </c:pt>
                <c:pt idx="199">
                  <c:v>57</c:v>
                </c:pt>
                <c:pt idx="200">
                  <c:v>56</c:v>
                </c:pt>
                <c:pt idx="201">
                  <c:v>41</c:v>
                </c:pt>
                <c:pt idx="202">
                  <c:v>45</c:v>
                </c:pt>
                <c:pt idx="203">
                  <c:v>48</c:v>
                </c:pt>
                <c:pt idx="204">
                  <c:v>49</c:v>
                </c:pt>
                <c:pt idx="205">
                  <c:v>50</c:v>
                </c:pt>
                <c:pt idx="206">
                  <c:v>51</c:v>
                </c:pt>
                <c:pt idx="207">
                  <c:v>49</c:v>
                </c:pt>
                <c:pt idx="208">
                  <c:v>53</c:v>
                </c:pt>
                <c:pt idx="209">
                  <c:v>55</c:v>
                </c:pt>
                <c:pt idx="210">
                  <c:v>57</c:v>
                </c:pt>
                <c:pt idx="211">
                  <c:v>58</c:v>
                </c:pt>
                <c:pt idx="212">
                  <c:v>60</c:v>
                </c:pt>
                <c:pt idx="213">
                  <c:v>62</c:v>
                </c:pt>
                <c:pt idx="214">
                  <c:v>65</c:v>
                </c:pt>
                <c:pt idx="215">
                  <c:v>68</c:v>
                </c:pt>
                <c:pt idx="216">
                  <c:v>70</c:v>
                </c:pt>
                <c:pt idx="217">
                  <c:v>71</c:v>
                </c:pt>
                <c:pt idx="218">
                  <c:v>73</c:v>
                </c:pt>
                <c:pt idx="219">
                  <c:v>75</c:v>
                </c:pt>
                <c:pt idx="220">
                  <c:v>77</c:v>
                </c:pt>
                <c:pt idx="221">
                  <c:v>93</c:v>
                </c:pt>
                <c:pt idx="222">
                  <c:v>87</c:v>
                </c:pt>
                <c:pt idx="223">
                  <c:v>99</c:v>
                </c:pt>
                <c:pt idx="224">
                  <c:v>102</c:v>
                </c:pt>
                <c:pt idx="225">
                  <c:v>105</c:v>
                </c:pt>
                <c:pt idx="226">
                  <c:v>115</c:v>
                </c:pt>
                <c:pt idx="227">
                  <c:v>118</c:v>
                </c:pt>
                <c:pt idx="228">
                  <c:v>119</c:v>
                </c:pt>
                <c:pt idx="229">
                  <c:v>121</c:v>
                </c:pt>
                <c:pt idx="230">
                  <c:v>120</c:v>
                </c:pt>
                <c:pt idx="231">
                  <c:v>122</c:v>
                </c:pt>
                <c:pt idx="232">
                  <c:v>124</c:v>
                </c:pt>
                <c:pt idx="233">
                  <c:v>125</c:v>
                </c:pt>
                <c:pt idx="234">
                  <c:v>125</c:v>
                </c:pt>
                <c:pt idx="235">
                  <c:v>126</c:v>
                </c:pt>
                <c:pt idx="236">
                  <c:v>128</c:v>
                </c:pt>
                <c:pt idx="237">
                  <c:v>125</c:v>
                </c:pt>
                <c:pt idx="238">
                  <c:v>127</c:v>
                </c:pt>
                <c:pt idx="239">
                  <c:v>129</c:v>
                </c:pt>
                <c:pt idx="240">
                  <c:v>131</c:v>
                </c:pt>
                <c:pt idx="241">
                  <c:v>130</c:v>
                </c:pt>
                <c:pt idx="242">
                  <c:v>132</c:v>
                </c:pt>
                <c:pt idx="243">
                  <c:v>132</c:v>
                </c:pt>
                <c:pt idx="244">
                  <c:v>135</c:v>
                </c:pt>
                <c:pt idx="245">
                  <c:v>136</c:v>
                </c:pt>
                <c:pt idx="246">
                  <c:v>134</c:v>
                </c:pt>
                <c:pt idx="247">
                  <c:v>138</c:v>
                </c:pt>
                <c:pt idx="248">
                  <c:v>135</c:v>
                </c:pt>
                <c:pt idx="249">
                  <c:v>139</c:v>
                </c:pt>
                <c:pt idx="250">
                  <c:v>141</c:v>
                </c:pt>
                <c:pt idx="251">
                  <c:v>144</c:v>
                </c:pt>
                <c:pt idx="252">
                  <c:v>140</c:v>
                </c:pt>
                <c:pt idx="253">
                  <c:v>142</c:v>
                </c:pt>
                <c:pt idx="254">
                  <c:v>145</c:v>
                </c:pt>
                <c:pt idx="255">
                  <c:v>147</c:v>
                </c:pt>
                <c:pt idx="256">
                  <c:v>146</c:v>
                </c:pt>
                <c:pt idx="257">
                  <c:v>150</c:v>
                </c:pt>
                <c:pt idx="258">
                  <c:v>150</c:v>
                </c:pt>
                <c:pt idx="259">
                  <c:v>151</c:v>
                </c:pt>
                <c:pt idx="260">
                  <c:v>153</c:v>
                </c:pt>
                <c:pt idx="261">
                  <c:v>155</c:v>
                </c:pt>
                <c:pt idx="262">
                  <c:v>154</c:v>
                </c:pt>
                <c:pt idx="263">
                  <c:v>154</c:v>
                </c:pt>
                <c:pt idx="264">
                  <c:v>155</c:v>
                </c:pt>
                <c:pt idx="265">
                  <c:v>153</c:v>
                </c:pt>
                <c:pt idx="266">
                  <c:v>152</c:v>
                </c:pt>
                <c:pt idx="267">
                  <c:v>154</c:v>
                </c:pt>
                <c:pt idx="268">
                  <c:v>156</c:v>
                </c:pt>
                <c:pt idx="269">
                  <c:v>153</c:v>
                </c:pt>
                <c:pt idx="270">
                  <c:v>157</c:v>
                </c:pt>
                <c:pt idx="271">
                  <c:v>160</c:v>
                </c:pt>
                <c:pt idx="272">
                  <c:v>164</c:v>
                </c:pt>
                <c:pt idx="273">
                  <c:v>167</c:v>
                </c:pt>
                <c:pt idx="274">
                  <c:v>170</c:v>
                </c:pt>
                <c:pt idx="275">
                  <c:v>174</c:v>
                </c:pt>
                <c:pt idx="276">
                  <c:v>177</c:v>
                </c:pt>
                <c:pt idx="277">
                  <c:v>179</c:v>
                </c:pt>
                <c:pt idx="278">
                  <c:v>181</c:v>
                </c:pt>
                <c:pt idx="279">
                  <c:v>178</c:v>
                </c:pt>
                <c:pt idx="280">
                  <c:v>179</c:v>
                </c:pt>
                <c:pt idx="281">
                  <c:v>182</c:v>
                </c:pt>
                <c:pt idx="282">
                  <c:v>181</c:v>
                </c:pt>
                <c:pt idx="283">
                  <c:v>180</c:v>
                </c:pt>
                <c:pt idx="284">
                  <c:v>180</c:v>
                </c:pt>
                <c:pt idx="285">
                  <c:v>183</c:v>
                </c:pt>
                <c:pt idx="286">
                  <c:v>184</c:v>
                </c:pt>
                <c:pt idx="287">
                  <c:v>178</c:v>
                </c:pt>
                <c:pt idx="288">
                  <c:v>179</c:v>
                </c:pt>
                <c:pt idx="289">
                  <c:v>179</c:v>
                </c:pt>
                <c:pt idx="290">
                  <c:v>177</c:v>
                </c:pt>
                <c:pt idx="291">
                  <c:v>178</c:v>
                </c:pt>
                <c:pt idx="292">
                  <c:v>176</c:v>
                </c:pt>
                <c:pt idx="293">
                  <c:v>175</c:v>
                </c:pt>
                <c:pt idx="294">
                  <c:v>177</c:v>
                </c:pt>
                <c:pt idx="295">
                  <c:v>174</c:v>
                </c:pt>
                <c:pt idx="296">
                  <c:v>176</c:v>
                </c:pt>
                <c:pt idx="297">
                  <c:v>171</c:v>
                </c:pt>
                <c:pt idx="298">
                  <c:v>169</c:v>
                </c:pt>
                <c:pt idx="299">
                  <c:v>168</c:v>
                </c:pt>
                <c:pt idx="300">
                  <c:v>171</c:v>
                </c:pt>
                <c:pt idx="301">
                  <c:v>167</c:v>
                </c:pt>
                <c:pt idx="302">
                  <c:v>169</c:v>
                </c:pt>
                <c:pt idx="303">
                  <c:v>172</c:v>
                </c:pt>
                <c:pt idx="304">
                  <c:v>170</c:v>
                </c:pt>
                <c:pt idx="305">
                  <c:v>171</c:v>
                </c:pt>
                <c:pt idx="306">
                  <c:v>168</c:v>
                </c:pt>
                <c:pt idx="307">
                  <c:v>175</c:v>
                </c:pt>
                <c:pt idx="308">
                  <c:v>180</c:v>
                </c:pt>
                <c:pt idx="309">
                  <c:v>182</c:v>
                </c:pt>
                <c:pt idx="310">
                  <c:v>185</c:v>
                </c:pt>
                <c:pt idx="311">
                  <c:v>185</c:v>
                </c:pt>
                <c:pt idx="312">
                  <c:v>188</c:v>
                </c:pt>
                <c:pt idx="313">
                  <c:v>186</c:v>
                </c:pt>
                <c:pt idx="314">
                  <c:v>186</c:v>
                </c:pt>
                <c:pt idx="315">
                  <c:v>187</c:v>
                </c:pt>
                <c:pt idx="316">
                  <c:v>185</c:v>
                </c:pt>
                <c:pt idx="317">
                  <c:v>180</c:v>
                </c:pt>
                <c:pt idx="318">
                  <c:v>179</c:v>
                </c:pt>
                <c:pt idx="319">
                  <c:v>175</c:v>
                </c:pt>
                <c:pt idx="320">
                  <c:v>174</c:v>
                </c:pt>
                <c:pt idx="321">
                  <c:v>171</c:v>
                </c:pt>
                <c:pt idx="322">
                  <c:v>172</c:v>
                </c:pt>
                <c:pt idx="323">
                  <c:v>170</c:v>
                </c:pt>
                <c:pt idx="324">
                  <c:v>168</c:v>
                </c:pt>
                <c:pt idx="325">
                  <c:v>169</c:v>
                </c:pt>
                <c:pt idx="326">
                  <c:v>164</c:v>
                </c:pt>
                <c:pt idx="327">
                  <c:v>162</c:v>
                </c:pt>
                <c:pt idx="328">
                  <c:v>156</c:v>
                </c:pt>
                <c:pt idx="329">
                  <c:v>157</c:v>
                </c:pt>
                <c:pt idx="330">
                  <c:v>155</c:v>
                </c:pt>
                <c:pt idx="331">
                  <c:v>153</c:v>
                </c:pt>
                <c:pt idx="332">
                  <c:v>152</c:v>
                </c:pt>
                <c:pt idx="333">
                  <c:v>155</c:v>
                </c:pt>
                <c:pt idx="334">
                  <c:v>147</c:v>
                </c:pt>
                <c:pt idx="335">
                  <c:v>145</c:v>
                </c:pt>
                <c:pt idx="336">
                  <c:v>144</c:v>
                </c:pt>
                <c:pt idx="337">
                  <c:v>146</c:v>
                </c:pt>
                <c:pt idx="338">
                  <c:v>141</c:v>
                </c:pt>
                <c:pt idx="339">
                  <c:v>138</c:v>
                </c:pt>
                <c:pt idx="340">
                  <c:v>131</c:v>
                </c:pt>
                <c:pt idx="341">
                  <c:v>132</c:v>
                </c:pt>
                <c:pt idx="342">
                  <c:v>130</c:v>
                </c:pt>
                <c:pt idx="343">
                  <c:v>129</c:v>
                </c:pt>
                <c:pt idx="344">
                  <c:v>126</c:v>
                </c:pt>
                <c:pt idx="345">
                  <c:v>125</c:v>
                </c:pt>
                <c:pt idx="346">
                  <c:v>114</c:v>
                </c:pt>
                <c:pt idx="347">
                  <c:v>108</c:v>
                </c:pt>
                <c:pt idx="348">
                  <c:v>110</c:v>
                </c:pt>
                <c:pt idx="349">
                  <c:v>112</c:v>
                </c:pt>
                <c:pt idx="350">
                  <c:v>110</c:v>
                </c:pt>
                <c:pt idx="351">
                  <c:v>109</c:v>
                </c:pt>
                <c:pt idx="352">
                  <c:v>109</c:v>
                </c:pt>
                <c:pt idx="353">
                  <c:v>100</c:v>
                </c:pt>
                <c:pt idx="354">
                  <c:v>97</c:v>
                </c:pt>
                <c:pt idx="355">
                  <c:v>95</c:v>
                </c:pt>
                <c:pt idx="356">
                  <c:v>91</c:v>
                </c:pt>
                <c:pt idx="357">
                  <c:v>92</c:v>
                </c:pt>
                <c:pt idx="358">
                  <c:v>90</c:v>
                </c:pt>
                <c:pt idx="359">
                  <c:v>89</c:v>
                </c:pt>
                <c:pt idx="360">
                  <c:v>85</c:v>
                </c:pt>
                <c:pt idx="361">
                  <c:v>83</c:v>
                </c:pt>
                <c:pt idx="362">
                  <c:v>80</c:v>
                </c:pt>
                <c:pt idx="363">
                  <c:v>75</c:v>
                </c:pt>
                <c:pt idx="364">
                  <c:v>73</c:v>
                </c:pt>
                <c:pt idx="365">
                  <c:v>78</c:v>
                </c:pt>
                <c:pt idx="366">
                  <c:v>76</c:v>
                </c:pt>
                <c:pt idx="367">
                  <c:v>73</c:v>
                </c:pt>
                <c:pt idx="368">
                  <c:v>77</c:v>
                </c:pt>
                <c:pt idx="369">
                  <c:v>72</c:v>
                </c:pt>
                <c:pt idx="370">
                  <c:v>74</c:v>
                </c:pt>
                <c:pt idx="371">
                  <c:v>75</c:v>
                </c:pt>
                <c:pt idx="372">
                  <c:v>73</c:v>
                </c:pt>
                <c:pt idx="373">
                  <c:v>70</c:v>
                </c:pt>
                <c:pt idx="374">
                  <c:v>72</c:v>
                </c:pt>
                <c:pt idx="375">
                  <c:v>74</c:v>
                </c:pt>
                <c:pt idx="376">
                  <c:v>71</c:v>
                </c:pt>
                <c:pt idx="377">
                  <c:v>70</c:v>
                </c:pt>
                <c:pt idx="378">
                  <c:v>68</c:v>
                </c:pt>
                <c:pt idx="379">
                  <c:v>69</c:v>
                </c:pt>
                <c:pt idx="380">
                  <c:v>67</c:v>
                </c:pt>
                <c:pt idx="381">
                  <c:v>70</c:v>
                </c:pt>
                <c:pt idx="382">
                  <c:v>72</c:v>
                </c:pt>
                <c:pt idx="383">
                  <c:v>71</c:v>
                </c:pt>
                <c:pt idx="384">
                  <c:v>69</c:v>
                </c:pt>
                <c:pt idx="385">
                  <c:v>65</c:v>
                </c:pt>
                <c:pt idx="386">
                  <c:v>67</c:v>
                </c:pt>
                <c:pt idx="387">
                  <c:v>68</c:v>
                </c:pt>
                <c:pt idx="388">
                  <c:v>63</c:v>
                </c:pt>
                <c:pt idx="389">
                  <c:v>66</c:v>
                </c:pt>
                <c:pt idx="390">
                  <c:v>72</c:v>
                </c:pt>
                <c:pt idx="391">
                  <c:v>76</c:v>
                </c:pt>
                <c:pt idx="392">
                  <c:v>78</c:v>
                </c:pt>
                <c:pt idx="393">
                  <c:v>77</c:v>
                </c:pt>
                <c:pt idx="394">
                  <c:v>78</c:v>
                </c:pt>
                <c:pt idx="395">
                  <c:v>74</c:v>
                </c:pt>
                <c:pt idx="396">
                  <c:v>76</c:v>
                </c:pt>
                <c:pt idx="397">
                  <c:v>78</c:v>
                </c:pt>
                <c:pt idx="398">
                  <c:v>79</c:v>
                </c:pt>
                <c:pt idx="399">
                  <c:v>71</c:v>
                </c:pt>
                <c:pt idx="400">
                  <c:v>72</c:v>
                </c:pt>
                <c:pt idx="401">
                  <c:v>70</c:v>
                </c:pt>
                <c:pt idx="402">
                  <c:v>76</c:v>
                </c:pt>
                <c:pt idx="403">
                  <c:v>74</c:v>
                </c:pt>
                <c:pt idx="404">
                  <c:v>73</c:v>
                </c:pt>
                <c:pt idx="405">
                  <c:v>65</c:v>
                </c:pt>
                <c:pt idx="406">
                  <c:v>63</c:v>
                </c:pt>
                <c:pt idx="407">
                  <c:v>62</c:v>
                </c:pt>
                <c:pt idx="408">
                  <c:v>66</c:v>
                </c:pt>
                <c:pt idx="409">
                  <c:v>64</c:v>
                </c:pt>
                <c:pt idx="410">
                  <c:v>62</c:v>
                </c:pt>
                <c:pt idx="411">
                  <c:v>63</c:v>
                </c:pt>
                <c:pt idx="412">
                  <c:v>64</c:v>
                </c:pt>
                <c:pt idx="413">
                  <c:v>60</c:v>
                </c:pt>
                <c:pt idx="414">
                  <c:v>62</c:v>
                </c:pt>
                <c:pt idx="415">
                  <c:v>64</c:v>
                </c:pt>
                <c:pt idx="416">
                  <c:v>61</c:v>
                </c:pt>
                <c:pt idx="417">
                  <c:v>58</c:v>
                </c:pt>
                <c:pt idx="418">
                  <c:v>37</c:v>
                </c:pt>
                <c:pt idx="419">
                  <c:v>42</c:v>
                </c:pt>
                <c:pt idx="420">
                  <c:v>44</c:v>
                </c:pt>
                <c:pt idx="421">
                  <c:v>47</c:v>
                </c:pt>
                <c:pt idx="422">
                  <c:v>45</c:v>
                </c:pt>
                <c:pt idx="423">
                  <c:v>41</c:v>
                </c:pt>
                <c:pt idx="424">
                  <c:v>43</c:v>
                </c:pt>
                <c:pt idx="425">
                  <c:v>46</c:v>
                </c:pt>
                <c:pt idx="426">
                  <c:v>49</c:v>
                </c:pt>
                <c:pt idx="427">
                  <c:v>50</c:v>
                </c:pt>
                <c:pt idx="428">
                  <c:v>48</c:v>
                </c:pt>
                <c:pt idx="429">
                  <c:v>46</c:v>
                </c:pt>
                <c:pt idx="430">
                  <c:v>45</c:v>
                </c:pt>
                <c:pt idx="431">
                  <c:v>43</c:v>
                </c:pt>
                <c:pt idx="432">
                  <c:v>46</c:v>
                </c:pt>
                <c:pt idx="433">
                  <c:v>48</c:v>
                </c:pt>
                <c:pt idx="434">
                  <c:v>42</c:v>
                </c:pt>
                <c:pt idx="435">
                  <c:v>47</c:v>
                </c:pt>
                <c:pt idx="436">
                  <c:v>48</c:v>
                </c:pt>
                <c:pt idx="437">
                  <c:v>47</c:v>
                </c:pt>
                <c:pt idx="438">
                  <c:v>44</c:v>
                </c:pt>
                <c:pt idx="439">
                  <c:v>49</c:v>
                </c:pt>
                <c:pt idx="440">
                  <c:v>44</c:v>
                </c:pt>
                <c:pt idx="441">
                  <c:v>41</c:v>
                </c:pt>
                <c:pt idx="442">
                  <c:v>43</c:v>
                </c:pt>
                <c:pt idx="443">
                  <c:v>47</c:v>
                </c:pt>
                <c:pt idx="444">
                  <c:v>49</c:v>
                </c:pt>
                <c:pt idx="445">
                  <c:v>46</c:v>
                </c:pt>
                <c:pt idx="446">
                  <c:v>43</c:v>
                </c:pt>
                <c:pt idx="447">
                  <c:v>40</c:v>
                </c:pt>
                <c:pt idx="448">
                  <c:v>40</c:v>
                </c:pt>
                <c:pt idx="449">
                  <c:v>41</c:v>
                </c:pt>
                <c:pt idx="450">
                  <c:v>39</c:v>
                </c:pt>
                <c:pt idx="451">
                  <c:v>37</c:v>
                </c:pt>
                <c:pt idx="452">
                  <c:v>38</c:v>
                </c:pt>
                <c:pt idx="453">
                  <c:v>39</c:v>
                </c:pt>
                <c:pt idx="454">
                  <c:v>39</c:v>
                </c:pt>
                <c:pt idx="455">
                  <c:v>55</c:v>
                </c:pt>
                <c:pt idx="456">
                  <c:v>38</c:v>
                </c:pt>
                <c:pt idx="457">
                  <c:v>40</c:v>
                </c:pt>
                <c:pt idx="458">
                  <c:v>39</c:v>
                </c:pt>
                <c:pt idx="459">
                  <c:v>40</c:v>
                </c:pt>
                <c:pt idx="460">
                  <c:v>38</c:v>
                </c:pt>
                <c:pt idx="461">
                  <c:v>41</c:v>
                </c:pt>
                <c:pt idx="462">
                  <c:v>44</c:v>
                </c:pt>
                <c:pt idx="463">
                  <c:v>49</c:v>
                </c:pt>
                <c:pt idx="464">
                  <c:v>51</c:v>
                </c:pt>
                <c:pt idx="465">
                  <c:v>56</c:v>
                </c:pt>
                <c:pt idx="466">
                  <c:v>60</c:v>
                </c:pt>
                <c:pt idx="467">
                  <c:v>70</c:v>
                </c:pt>
                <c:pt idx="468">
                  <c:v>75</c:v>
                </c:pt>
                <c:pt idx="469">
                  <c:v>105</c:v>
                </c:pt>
                <c:pt idx="470">
                  <c:v>116</c:v>
                </c:pt>
                <c:pt idx="471">
                  <c:v>124</c:v>
                </c:pt>
                <c:pt idx="472">
                  <c:v>134</c:v>
                </c:pt>
                <c:pt idx="473">
                  <c:v>151</c:v>
                </c:pt>
                <c:pt idx="474">
                  <c:v>148</c:v>
                </c:pt>
                <c:pt idx="475">
                  <c:v>178</c:v>
                </c:pt>
                <c:pt idx="476">
                  <c:v>156</c:v>
                </c:pt>
                <c:pt idx="477">
                  <c:v>158</c:v>
                </c:pt>
                <c:pt idx="478">
                  <c:v>159</c:v>
                </c:pt>
                <c:pt idx="479">
                  <c:v>160</c:v>
                </c:pt>
                <c:pt idx="480">
                  <c:v>161</c:v>
                </c:pt>
                <c:pt idx="481">
                  <c:v>170</c:v>
                </c:pt>
                <c:pt idx="482">
                  <c:v>193</c:v>
                </c:pt>
                <c:pt idx="483">
                  <c:v>201</c:v>
                </c:pt>
                <c:pt idx="484">
                  <c:v>208</c:v>
                </c:pt>
                <c:pt idx="485">
                  <c:v>215</c:v>
                </c:pt>
                <c:pt idx="486">
                  <c:v>200</c:v>
                </c:pt>
                <c:pt idx="487">
                  <c:v>210</c:v>
                </c:pt>
                <c:pt idx="488">
                  <c:v>218</c:v>
                </c:pt>
                <c:pt idx="489">
                  <c:v>228</c:v>
                </c:pt>
                <c:pt idx="490">
                  <c:v>241</c:v>
                </c:pt>
                <c:pt idx="491">
                  <c:v>256</c:v>
                </c:pt>
                <c:pt idx="492">
                  <c:v>253</c:v>
                </c:pt>
                <c:pt idx="493">
                  <c:v>257</c:v>
                </c:pt>
                <c:pt idx="494">
                  <c:v>266</c:v>
                </c:pt>
                <c:pt idx="495">
                  <c:v>269</c:v>
                </c:pt>
                <c:pt idx="496">
                  <c:v>283</c:v>
                </c:pt>
                <c:pt idx="497">
                  <c:v>280</c:v>
                </c:pt>
                <c:pt idx="498">
                  <c:v>290</c:v>
                </c:pt>
                <c:pt idx="499">
                  <c:v>291</c:v>
                </c:pt>
                <c:pt idx="500">
                  <c:v>290</c:v>
                </c:pt>
                <c:pt idx="501">
                  <c:v>293</c:v>
                </c:pt>
                <c:pt idx="502">
                  <c:v>289</c:v>
                </c:pt>
                <c:pt idx="503">
                  <c:v>289</c:v>
                </c:pt>
                <c:pt idx="504">
                  <c:v>290</c:v>
                </c:pt>
                <c:pt idx="505">
                  <c:v>291</c:v>
                </c:pt>
                <c:pt idx="506">
                  <c:v>288</c:v>
                </c:pt>
                <c:pt idx="507">
                  <c:v>286</c:v>
                </c:pt>
                <c:pt idx="508">
                  <c:v>287</c:v>
                </c:pt>
                <c:pt idx="509">
                  <c:v>289</c:v>
                </c:pt>
                <c:pt idx="510">
                  <c:v>288</c:v>
                </c:pt>
                <c:pt idx="511">
                  <c:v>281</c:v>
                </c:pt>
                <c:pt idx="512">
                  <c:v>279</c:v>
                </c:pt>
                <c:pt idx="513">
                  <c:v>285</c:v>
                </c:pt>
                <c:pt idx="514">
                  <c:v>290</c:v>
                </c:pt>
                <c:pt idx="515">
                  <c:v>287</c:v>
                </c:pt>
                <c:pt idx="516">
                  <c:v>282</c:v>
                </c:pt>
                <c:pt idx="517">
                  <c:v>285</c:v>
                </c:pt>
                <c:pt idx="518">
                  <c:v>288</c:v>
                </c:pt>
                <c:pt idx="519">
                  <c:v>292</c:v>
                </c:pt>
                <c:pt idx="520">
                  <c:v>290</c:v>
                </c:pt>
                <c:pt idx="521">
                  <c:v>288</c:v>
                </c:pt>
                <c:pt idx="522">
                  <c:v>287</c:v>
                </c:pt>
                <c:pt idx="523">
                  <c:v>292</c:v>
                </c:pt>
                <c:pt idx="524">
                  <c:v>286</c:v>
                </c:pt>
                <c:pt idx="525">
                  <c:v>290</c:v>
                </c:pt>
                <c:pt idx="526">
                  <c:v>289</c:v>
                </c:pt>
                <c:pt idx="527">
                  <c:v>289</c:v>
                </c:pt>
                <c:pt idx="528">
                  <c:v>286</c:v>
                </c:pt>
                <c:pt idx="529">
                  <c:v>286</c:v>
                </c:pt>
                <c:pt idx="530">
                  <c:v>283</c:v>
                </c:pt>
                <c:pt idx="531">
                  <c:v>288</c:v>
                </c:pt>
                <c:pt idx="532">
                  <c:v>290</c:v>
                </c:pt>
                <c:pt idx="533">
                  <c:v>291</c:v>
                </c:pt>
                <c:pt idx="534">
                  <c:v>288</c:v>
                </c:pt>
                <c:pt idx="535">
                  <c:v>286</c:v>
                </c:pt>
                <c:pt idx="536">
                  <c:v>287</c:v>
                </c:pt>
                <c:pt idx="537">
                  <c:v>289</c:v>
                </c:pt>
                <c:pt idx="538">
                  <c:v>290</c:v>
                </c:pt>
                <c:pt idx="539">
                  <c:v>287</c:v>
                </c:pt>
                <c:pt idx="540">
                  <c:v>289</c:v>
                </c:pt>
                <c:pt idx="541">
                  <c:v>285</c:v>
                </c:pt>
                <c:pt idx="542">
                  <c:v>288</c:v>
                </c:pt>
                <c:pt idx="543">
                  <c:v>290</c:v>
                </c:pt>
                <c:pt idx="544">
                  <c:v>286</c:v>
                </c:pt>
                <c:pt idx="545">
                  <c:v>287</c:v>
                </c:pt>
                <c:pt idx="546">
                  <c:v>284</c:v>
                </c:pt>
                <c:pt idx="547">
                  <c:v>279</c:v>
                </c:pt>
                <c:pt idx="548">
                  <c:v>277</c:v>
                </c:pt>
                <c:pt idx="549">
                  <c:v>270</c:v>
                </c:pt>
                <c:pt idx="550">
                  <c:v>265</c:v>
                </c:pt>
                <c:pt idx="551">
                  <c:v>255</c:v>
                </c:pt>
                <c:pt idx="552">
                  <c:v>251</c:v>
                </c:pt>
                <c:pt idx="553">
                  <c:v>248</c:v>
                </c:pt>
                <c:pt idx="554">
                  <c:v>230</c:v>
                </c:pt>
                <c:pt idx="555">
                  <c:v>225</c:v>
                </c:pt>
                <c:pt idx="556">
                  <c:v>229</c:v>
                </c:pt>
                <c:pt idx="557">
                  <c:v>210</c:v>
                </c:pt>
                <c:pt idx="558">
                  <c:v>173</c:v>
                </c:pt>
                <c:pt idx="559">
                  <c:v>170</c:v>
                </c:pt>
                <c:pt idx="560">
                  <c:v>171</c:v>
                </c:pt>
                <c:pt idx="561">
                  <c:v>169</c:v>
                </c:pt>
                <c:pt idx="562">
                  <c:v>163</c:v>
                </c:pt>
                <c:pt idx="563">
                  <c:v>166</c:v>
                </c:pt>
                <c:pt idx="564">
                  <c:v>161</c:v>
                </c:pt>
                <c:pt idx="565">
                  <c:v>168</c:v>
                </c:pt>
                <c:pt idx="566">
                  <c:v>169</c:v>
                </c:pt>
                <c:pt idx="567">
                  <c:v>165</c:v>
                </c:pt>
                <c:pt idx="568">
                  <c:v>170</c:v>
                </c:pt>
                <c:pt idx="569">
                  <c:v>173</c:v>
                </c:pt>
                <c:pt idx="570">
                  <c:v>178</c:v>
                </c:pt>
                <c:pt idx="571">
                  <c:v>175</c:v>
                </c:pt>
                <c:pt idx="572">
                  <c:v>183</c:v>
                </c:pt>
                <c:pt idx="573">
                  <c:v>184</c:v>
                </c:pt>
                <c:pt idx="574">
                  <c:v>194</c:v>
                </c:pt>
                <c:pt idx="575">
                  <c:v>198</c:v>
                </c:pt>
                <c:pt idx="576">
                  <c:v>207</c:v>
                </c:pt>
                <c:pt idx="577">
                  <c:v>207</c:v>
                </c:pt>
                <c:pt idx="578">
                  <c:v>219</c:v>
                </c:pt>
                <c:pt idx="579">
                  <c:v>220</c:v>
                </c:pt>
                <c:pt idx="580">
                  <c:v>227</c:v>
                </c:pt>
                <c:pt idx="581">
                  <c:v>231</c:v>
                </c:pt>
                <c:pt idx="582">
                  <c:v>237</c:v>
                </c:pt>
                <c:pt idx="583">
                  <c:v>242</c:v>
                </c:pt>
                <c:pt idx="584">
                  <c:v>234</c:v>
                </c:pt>
                <c:pt idx="585">
                  <c:v>236</c:v>
                </c:pt>
                <c:pt idx="586">
                  <c:v>244</c:v>
                </c:pt>
                <c:pt idx="587">
                  <c:v>248</c:v>
                </c:pt>
                <c:pt idx="588">
                  <c:v>245</c:v>
                </c:pt>
                <c:pt idx="589">
                  <c:v>250</c:v>
                </c:pt>
                <c:pt idx="590">
                  <c:v>244</c:v>
                </c:pt>
                <c:pt idx="591">
                  <c:v>251</c:v>
                </c:pt>
                <c:pt idx="592">
                  <c:v>244</c:v>
                </c:pt>
                <c:pt idx="593">
                  <c:v>248</c:v>
                </c:pt>
                <c:pt idx="594">
                  <c:v>253</c:v>
                </c:pt>
                <c:pt idx="595">
                  <c:v>250</c:v>
                </c:pt>
                <c:pt idx="596">
                  <c:v>255</c:v>
                </c:pt>
                <c:pt idx="597">
                  <c:v>249</c:v>
                </c:pt>
                <c:pt idx="598">
                  <c:v>251</c:v>
                </c:pt>
                <c:pt idx="599">
                  <c:v>246</c:v>
                </c:pt>
                <c:pt idx="600">
                  <c:v>252</c:v>
                </c:pt>
                <c:pt idx="601">
                  <c:v>255</c:v>
                </c:pt>
                <c:pt idx="602">
                  <c:v>266</c:v>
                </c:pt>
                <c:pt idx="603">
                  <c:v>264</c:v>
                </c:pt>
                <c:pt idx="604">
                  <c:v>260</c:v>
                </c:pt>
                <c:pt idx="605">
                  <c:v>260</c:v>
                </c:pt>
                <c:pt idx="606">
                  <c:v>256</c:v>
                </c:pt>
                <c:pt idx="607">
                  <c:v>250</c:v>
                </c:pt>
                <c:pt idx="608">
                  <c:v>257</c:v>
                </c:pt>
                <c:pt idx="609">
                  <c:v>261</c:v>
                </c:pt>
                <c:pt idx="610">
                  <c:v>259</c:v>
                </c:pt>
                <c:pt idx="611">
                  <c:v>258</c:v>
                </c:pt>
                <c:pt idx="612">
                  <c:v>261</c:v>
                </c:pt>
                <c:pt idx="613">
                  <c:v>256</c:v>
                </c:pt>
                <c:pt idx="614">
                  <c:v>265</c:v>
                </c:pt>
                <c:pt idx="615">
                  <c:v>260</c:v>
                </c:pt>
                <c:pt idx="616">
                  <c:v>259</c:v>
                </c:pt>
                <c:pt idx="617">
                  <c:v>264</c:v>
                </c:pt>
                <c:pt idx="618">
                  <c:v>258</c:v>
                </c:pt>
                <c:pt idx="619">
                  <c:v>254</c:v>
                </c:pt>
                <c:pt idx="620">
                  <c:v>258</c:v>
                </c:pt>
                <c:pt idx="621">
                  <c:v>266</c:v>
                </c:pt>
                <c:pt idx="622">
                  <c:v>261</c:v>
                </c:pt>
                <c:pt idx="623">
                  <c:v>255</c:v>
                </c:pt>
                <c:pt idx="624">
                  <c:v>257</c:v>
                </c:pt>
                <c:pt idx="625">
                  <c:v>255</c:v>
                </c:pt>
                <c:pt idx="626">
                  <c:v>249</c:v>
                </c:pt>
                <c:pt idx="627">
                  <c:v>244</c:v>
                </c:pt>
                <c:pt idx="628">
                  <c:v>240</c:v>
                </c:pt>
                <c:pt idx="629">
                  <c:v>241</c:v>
                </c:pt>
                <c:pt idx="630">
                  <c:v>249</c:v>
                </c:pt>
                <c:pt idx="631">
                  <c:v>245</c:v>
                </c:pt>
                <c:pt idx="632">
                  <c:v>241</c:v>
                </c:pt>
                <c:pt idx="633">
                  <c:v>252</c:v>
                </c:pt>
                <c:pt idx="634">
                  <c:v>246</c:v>
                </c:pt>
                <c:pt idx="635">
                  <c:v>242</c:v>
                </c:pt>
                <c:pt idx="636">
                  <c:v>241</c:v>
                </c:pt>
                <c:pt idx="637">
                  <c:v>247</c:v>
                </c:pt>
                <c:pt idx="638">
                  <c:v>239</c:v>
                </c:pt>
                <c:pt idx="639">
                  <c:v>240</c:v>
                </c:pt>
                <c:pt idx="640">
                  <c:v>245</c:v>
                </c:pt>
                <c:pt idx="641">
                  <c:v>241</c:v>
                </c:pt>
                <c:pt idx="642">
                  <c:v>244</c:v>
                </c:pt>
                <c:pt idx="643">
                  <c:v>240</c:v>
                </c:pt>
                <c:pt idx="644">
                  <c:v>235</c:v>
                </c:pt>
                <c:pt idx="645">
                  <c:v>236</c:v>
                </c:pt>
                <c:pt idx="646">
                  <c:v>242</c:v>
                </c:pt>
                <c:pt idx="647">
                  <c:v>240</c:v>
                </c:pt>
                <c:pt idx="648">
                  <c:v>231</c:v>
                </c:pt>
                <c:pt idx="649">
                  <c:v>239</c:v>
                </c:pt>
                <c:pt idx="650">
                  <c:v>233</c:v>
                </c:pt>
                <c:pt idx="651">
                  <c:v>230</c:v>
                </c:pt>
                <c:pt idx="652">
                  <c:v>228</c:v>
                </c:pt>
                <c:pt idx="653">
                  <c:v>222</c:v>
                </c:pt>
                <c:pt idx="654">
                  <c:v>187</c:v>
                </c:pt>
                <c:pt idx="655">
                  <c:v>185</c:v>
                </c:pt>
                <c:pt idx="656">
                  <c:v>179</c:v>
                </c:pt>
                <c:pt idx="657">
                  <c:v>180</c:v>
                </c:pt>
                <c:pt idx="658">
                  <c:v>177</c:v>
                </c:pt>
                <c:pt idx="659">
                  <c:v>184</c:v>
                </c:pt>
                <c:pt idx="660">
                  <c:v>176</c:v>
                </c:pt>
                <c:pt idx="661">
                  <c:v>169</c:v>
                </c:pt>
                <c:pt idx="662">
                  <c:v>162</c:v>
                </c:pt>
                <c:pt idx="663">
                  <c:v>151</c:v>
                </c:pt>
                <c:pt idx="664">
                  <c:v>133</c:v>
                </c:pt>
                <c:pt idx="665">
                  <c:v>110</c:v>
                </c:pt>
                <c:pt idx="666">
                  <c:v>98</c:v>
                </c:pt>
                <c:pt idx="667">
                  <c:v>104</c:v>
                </c:pt>
                <c:pt idx="668">
                  <c:v>100</c:v>
                </c:pt>
                <c:pt idx="669">
                  <c:v>111</c:v>
                </c:pt>
                <c:pt idx="670">
                  <c:v>126</c:v>
                </c:pt>
                <c:pt idx="671">
                  <c:v>136</c:v>
                </c:pt>
                <c:pt idx="672">
                  <c:v>146</c:v>
                </c:pt>
                <c:pt idx="673">
                  <c:v>151</c:v>
                </c:pt>
                <c:pt idx="674">
                  <c:v>154</c:v>
                </c:pt>
                <c:pt idx="675">
                  <c:v>163</c:v>
                </c:pt>
                <c:pt idx="676">
                  <c:v>201</c:v>
                </c:pt>
                <c:pt idx="677">
                  <c:v>215</c:v>
                </c:pt>
                <c:pt idx="678">
                  <c:v>238</c:v>
                </c:pt>
                <c:pt idx="679">
                  <c:v>405</c:v>
                </c:pt>
                <c:pt idx="680">
                  <c:v>400</c:v>
                </c:pt>
                <c:pt idx="681">
                  <c:v>390</c:v>
                </c:pt>
                <c:pt idx="682">
                  <c:v>393</c:v>
                </c:pt>
                <c:pt idx="683">
                  <c:v>398</c:v>
                </c:pt>
                <c:pt idx="684">
                  <c:v>408</c:v>
                </c:pt>
                <c:pt idx="685">
                  <c:v>518</c:v>
                </c:pt>
                <c:pt idx="686">
                  <c:v>466</c:v>
                </c:pt>
                <c:pt idx="687">
                  <c:v>459</c:v>
                </c:pt>
                <c:pt idx="688">
                  <c:v>475</c:v>
                </c:pt>
                <c:pt idx="689">
                  <c:v>478</c:v>
                </c:pt>
                <c:pt idx="690">
                  <c:v>522</c:v>
                </c:pt>
                <c:pt idx="691">
                  <c:v>614</c:v>
                </c:pt>
                <c:pt idx="692">
                  <c:v>691</c:v>
                </c:pt>
                <c:pt idx="693">
                  <c:v>735</c:v>
                </c:pt>
                <c:pt idx="694">
                  <c:v>704</c:v>
                </c:pt>
                <c:pt idx="695">
                  <c:v>773</c:v>
                </c:pt>
                <c:pt idx="696">
                  <c:v>809</c:v>
                </c:pt>
                <c:pt idx="697">
                  <c:v>851</c:v>
                </c:pt>
                <c:pt idx="698">
                  <c:v>855</c:v>
                </c:pt>
                <c:pt idx="699">
                  <c:v>842</c:v>
                </c:pt>
                <c:pt idx="700">
                  <c:v>900</c:v>
                </c:pt>
                <c:pt idx="701">
                  <c:v>890</c:v>
                </c:pt>
                <c:pt idx="702">
                  <c:v>887</c:v>
                </c:pt>
                <c:pt idx="703">
                  <c:v>860</c:v>
                </c:pt>
                <c:pt idx="704">
                  <c:v>851</c:v>
                </c:pt>
                <c:pt idx="705">
                  <c:v>849</c:v>
                </c:pt>
                <c:pt idx="706">
                  <c:v>801</c:v>
                </c:pt>
                <c:pt idx="707">
                  <c:v>799</c:v>
                </c:pt>
                <c:pt idx="708">
                  <c:v>764</c:v>
                </c:pt>
                <c:pt idx="709">
                  <c:v>745</c:v>
                </c:pt>
                <c:pt idx="710">
                  <c:v>741</c:v>
                </c:pt>
                <c:pt idx="711">
                  <c:v>700</c:v>
                </c:pt>
                <c:pt idx="712">
                  <c:v>659</c:v>
                </c:pt>
                <c:pt idx="713">
                  <c:v>588</c:v>
                </c:pt>
                <c:pt idx="714">
                  <c:v>593</c:v>
                </c:pt>
                <c:pt idx="715">
                  <c:v>554</c:v>
                </c:pt>
                <c:pt idx="716">
                  <c:v>562</c:v>
                </c:pt>
                <c:pt idx="717">
                  <c:v>445</c:v>
                </c:pt>
                <c:pt idx="718">
                  <c:v>430</c:v>
                </c:pt>
                <c:pt idx="719">
                  <c:v>341</c:v>
                </c:pt>
                <c:pt idx="720">
                  <c:v>355</c:v>
                </c:pt>
                <c:pt idx="721">
                  <c:v>308</c:v>
                </c:pt>
                <c:pt idx="722">
                  <c:v>315</c:v>
                </c:pt>
                <c:pt idx="723">
                  <c:v>319</c:v>
                </c:pt>
                <c:pt idx="724">
                  <c:v>245</c:v>
                </c:pt>
                <c:pt idx="725">
                  <c:v>247</c:v>
                </c:pt>
                <c:pt idx="726">
                  <c:v>198</c:v>
                </c:pt>
                <c:pt idx="727">
                  <c:v>176</c:v>
                </c:pt>
                <c:pt idx="728">
                  <c:v>140</c:v>
                </c:pt>
                <c:pt idx="729">
                  <c:v>117</c:v>
                </c:pt>
                <c:pt idx="730">
                  <c:v>121</c:v>
                </c:pt>
                <c:pt idx="731">
                  <c:v>131</c:v>
                </c:pt>
                <c:pt idx="732">
                  <c:v>144</c:v>
                </c:pt>
                <c:pt idx="733">
                  <c:v>133</c:v>
                </c:pt>
                <c:pt idx="734">
                  <c:v>124</c:v>
                </c:pt>
                <c:pt idx="735">
                  <c:v>103</c:v>
                </c:pt>
                <c:pt idx="736">
                  <c:v>100</c:v>
                </c:pt>
                <c:pt idx="737">
                  <c:v>96</c:v>
                </c:pt>
                <c:pt idx="738">
                  <c:v>101</c:v>
                </c:pt>
                <c:pt idx="739">
                  <c:v>96</c:v>
                </c:pt>
                <c:pt idx="740">
                  <c:v>100</c:v>
                </c:pt>
                <c:pt idx="741">
                  <c:v>91</c:v>
                </c:pt>
                <c:pt idx="742">
                  <c:v>99</c:v>
                </c:pt>
                <c:pt idx="743">
                  <c:v>88</c:v>
                </c:pt>
                <c:pt idx="744">
                  <c:v>80</c:v>
                </c:pt>
                <c:pt idx="745">
                  <c:v>85</c:v>
                </c:pt>
                <c:pt idx="746">
                  <c:v>82</c:v>
                </c:pt>
                <c:pt idx="747">
                  <c:v>90</c:v>
                </c:pt>
                <c:pt idx="748">
                  <c:v>84</c:v>
                </c:pt>
                <c:pt idx="749">
                  <c:v>79</c:v>
                </c:pt>
                <c:pt idx="750">
                  <c:v>76</c:v>
                </c:pt>
                <c:pt idx="751">
                  <c:v>51</c:v>
                </c:pt>
                <c:pt idx="752">
                  <c:v>50</c:v>
                </c:pt>
                <c:pt idx="753">
                  <c:v>65</c:v>
                </c:pt>
                <c:pt idx="754">
                  <c:v>68</c:v>
                </c:pt>
                <c:pt idx="755">
                  <c:v>58</c:v>
                </c:pt>
                <c:pt idx="756">
                  <c:v>63</c:v>
                </c:pt>
                <c:pt idx="757">
                  <c:v>66</c:v>
                </c:pt>
                <c:pt idx="758">
                  <c:v>63</c:v>
                </c:pt>
                <c:pt idx="759">
                  <c:v>54</c:v>
                </c:pt>
                <c:pt idx="760">
                  <c:v>50</c:v>
                </c:pt>
                <c:pt idx="761">
                  <c:v>44</c:v>
                </c:pt>
                <c:pt idx="762">
                  <c:v>41</c:v>
                </c:pt>
                <c:pt idx="763">
                  <c:v>37</c:v>
                </c:pt>
                <c:pt idx="764">
                  <c:v>30</c:v>
                </c:pt>
                <c:pt idx="765">
                  <c:v>34</c:v>
                </c:pt>
                <c:pt idx="766">
                  <c:v>43</c:v>
                </c:pt>
                <c:pt idx="767">
                  <c:v>35</c:v>
                </c:pt>
                <c:pt idx="768">
                  <c:v>31</c:v>
                </c:pt>
                <c:pt idx="769">
                  <c:v>33</c:v>
                </c:pt>
                <c:pt idx="770">
                  <c:v>36</c:v>
                </c:pt>
                <c:pt idx="771">
                  <c:v>30</c:v>
                </c:pt>
                <c:pt idx="772">
                  <c:v>32</c:v>
                </c:pt>
                <c:pt idx="773">
                  <c:v>40</c:v>
                </c:pt>
                <c:pt idx="774">
                  <c:v>34</c:v>
                </c:pt>
                <c:pt idx="775">
                  <c:v>33</c:v>
                </c:pt>
                <c:pt idx="776">
                  <c:v>36</c:v>
                </c:pt>
                <c:pt idx="777">
                  <c:v>36</c:v>
                </c:pt>
                <c:pt idx="778">
                  <c:v>44</c:v>
                </c:pt>
                <c:pt idx="779">
                  <c:v>38</c:v>
                </c:pt>
                <c:pt idx="780">
                  <c:v>31</c:v>
                </c:pt>
                <c:pt idx="781">
                  <c:v>33</c:v>
                </c:pt>
                <c:pt idx="782">
                  <c:v>30</c:v>
                </c:pt>
                <c:pt idx="783">
                  <c:v>28</c:v>
                </c:pt>
                <c:pt idx="784">
                  <c:v>32</c:v>
                </c:pt>
                <c:pt idx="785">
                  <c:v>34</c:v>
                </c:pt>
                <c:pt idx="786">
                  <c:v>37</c:v>
                </c:pt>
                <c:pt idx="787">
                  <c:v>33</c:v>
                </c:pt>
                <c:pt idx="788">
                  <c:v>30</c:v>
                </c:pt>
                <c:pt idx="789">
                  <c:v>28</c:v>
                </c:pt>
                <c:pt idx="790">
                  <c:v>29</c:v>
                </c:pt>
                <c:pt idx="791">
                  <c:v>36</c:v>
                </c:pt>
                <c:pt idx="792">
                  <c:v>39</c:v>
                </c:pt>
                <c:pt idx="793">
                  <c:v>40</c:v>
                </c:pt>
                <c:pt idx="794">
                  <c:v>37</c:v>
                </c:pt>
                <c:pt idx="795">
                  <c:v>44</c:v>
                </c:pt>
                <c:pt idx="796">
                  <c:v>38</c:v>
                </c:pt>
                <c:pt idx="797">
                  <c:v>36</c:v>
                </c:pt>
                <c:pt idx="798">
                  <c:v>38</c:v>
                </c:pt>
                <c:pt idx="799">
                  <c:v>39</c:v>
                </c:pt>
                <c:pt idx="800">
                  <c:v>36</c:v>
                </c:pt>
                <c:pt idx="801">
                  <c:v>34</c:v>
                </c:pt>
                <c:pt idx="802">
                  <c:v>33</c:v>
                </c:pt>
                <c:pt idx="803">
                  <c:v>31</c:v>
                </c:pt>
                <c:pt idx="804">
                  <c:v>35</c:v>
                </c:pt>
                <c:pt idx="805">
                  <c:v>32</c:v>
                </c:pt>
                <c:pt idx="806">
                  <c:v>35</c:v>
                </c:pt>
                <c:pt idx="807">
                  <c:v>33</c:v>
                </c:pt>
                <c:pt idx="808">
                  <c:v>31</c:v>
                </c:pt>
                <c:pt idx="809">
                  <c:v>32</c:v>
                </c:pt>
                <c:pt idx="810">
                  <c:v>28</c:v>
                </c:pt>
                <c:pt idx="811">
                  <c:v>30</c:v>
                </c:pt>
                <c:pt idx="812">
                  <c:v>33</c:v>
                </c:pt>
                <c:pt idx="813">
                  <c:v>31</c:v>
                </c:pt>
                <c:pt idx="814">
                  <c:v>29</c:v>
                </c:pt>
                <c:pt idx="815">
                  <c:v>32</c:v>
                </c:pt>
                <c:pt idx="816">
                  <c:v>33</c:v>
                </c:pt>
                <c:pt idx="817">
                  <c:v>30</c:v>
                </c:pt>
                <c:pt idx="818">
                  <c:v>31</c:v>
                </c:pt>
                <c:pt idx="819">
                  <c:v>28</c:v>
                </c:pt>
                <c:pt idx="820">
                  <c:v>30</c:v>
                </c:pt>
                <c:pt idx="821">
                  <c:v>33</c:v>
                </c:pt>
                <c:pt idx="822">
                  <c:v>32</c:v>
                </c:pt>
                <c:pt idx="823">
                  <c:v>29</c:v>
                </c:pt>
                <c:pt idx="824">
                  <c:v>30</c:v>
                </c:pt>
                <c:pt idx="825">
                  <c:v>27</c:v>
                </c:pt>
                <c:pt idx="826">
                  <c:v>25</c:v>
                </c:pt>
                <c:pt idx="827">
                  <c:v>31</c:v>
                </c:pt>
                <c:pt idx="828">
                  <c:v>23</c:v>
                </c:pt>
                <c:pt idx="829">
                  <c:v>25</c:v>
                </c:pt>
                <c:pt idx="830">
                  <c:v>29</c:v>
                </c:pt>
                <c:pt idx="831">
                  <c:v>30</c:v>
                </c:pt>
                <c:pt idx="832">
                  <c:v>32</c:v>
                </c:pt>
                <c:pt idx="833">
                  <c:v>28</c:v>
                </c:pt>
                <c:pt idx="834">
                  <c:v>25</c:v>
                </c:pt>
                <c:pt idx="835">
                  <c:v>27</c:v>
                </c:pt>
                <c:pt idx="836">
                  <c:v>24</c:v>
                </c:pt>
                <c:pt idx="837">
                  <c:v>29</c:v>
                </c:pt>
                <c:pt idx="838">
                  <c:v>30</c:v>
                </c:pt>
                <c:pt idx="839">
                  <c:v>28</c:v>
                </c:pt>
                <c:pt idx="840">
                  <c:v>26</c:v>
                </c:pt>
                <c:pt idx="841">
                  <c:v>24</c:v>
                </c:pt>
                <c:pt idx="842">
                  <c:v>25</c:v>
                </c:pt>
                <c:pt idx="843">
                  <c:v>27</c:v>
                </c:pt>
                <c:pt idx="844">
                  <c:v>28</c:v>
                </c:pt>
                <c:pt idx="845">
                  <c:v>23</c:v>
                </c:pt>
                <c:pt idx="846">
                  <c:v>25</c:v>
                </c:pt>
                <c:pt idx="847">
                  <c:v>26</c:v>
                </c:pt>
                <c:pt idx="848">
                  <c:v>24</c:v>
                </c:pt>
                <c:pt idx="849">
                  <c:v>28</c:v>
                </c:pt>
                <c:pt idx="850">
                  <c:v>36</c:v>
                </c:pt>
                <c:pt idx="851">
                  <c:v>34</c:v>
                </c:pt>
                <c:pt idx="852">
                  <c:v>35</c:v>
                </c:pt>
                <c:pt idx="853">
                  <c:v>38</c:v>
                </c:pt>
                <c:pt idx="854">
                  <c:v>60</c:v>
                </c:pt>
                <c:pt idx="855">
                  <c:v>65</c:v>
                </c:pt>
                <c:pt idx="856">
                  <c:v>85</c:v>
                </c:pt>
                <c:pt idx="857">
                  <c:v>87</c:v>
                </c:pt>
                <c:pt idx="858">
                  <c:v>100</c:v>
                </c:pt>
                <c:pt idx="859">
                  <c:v>84</c:v>
                </c:pt>
                <c:pt idx="860">
                  <c:v>79</c:v>
                </c:pt>
                <c:pt idx="861">
                  <c:v>77</c:v>
                </c:pt>
                <c:pt idx="862">
                  <c:v>76</c:v>
                </c:pt>
                <c:pt idx="863">
                  <c:v>81</c:v>
                </c:pt>
                <c:pt idx="864">
                  <c:v>85</c:v>
                </c:pt>
                <c:pt idx="865">
                  <c:v>88</c:v>
                </c:pt>
                <c:pt idx="866">
                  <c:v>98</c:v>
                </c:pt>
                <c:pt idx="867">
                  <c:v>127</c:v>
                </c:pt>
                <c:pt idx="868">
                  <c:v>125</c:v>
                </c:pt>
                <c:pt idx="869">
                  <c:v>126</c:v>
                </c:pt>
                <c:pt idx="870">
                  <c:v>124</c:v>
                </c:pt>
                <c:pt idx="871">
                  <c:v>114</c:v>
                </c:pt>
                <c:pt idx="872">
                  <c:v>109</c:v>
                </c:pt>
                <c:pt idx="873">
                  <c:v>122</c:v>
                </c:pt>
                <c:pt idx="874">
                  <c:v>124</c:v>
                </c:pt>
                <c:pt idx="875">
                  <c:v>144</c:v>
                </c:pt>
                <c:pt idx="876">
                  <c:v>150</c:v>
                </c:pt>
                <c:pt idx="877">
                  <c:v>146</c:v>
                </c:pt>
                <c:pt idx="878">
                  <c:v>142</c:v>
                </c:pt>
                <c:pt idx="879">
                  <c:v>149</c:v>
                </c:pt>
                <c:pt idx="880">
                  <c:v>153</c:v>
                </c:pt>
                <c:pt idx="881">
                  <c:v>147</c:v>
                </c:pt>
                <c:pt idx="882">
                  <c:v>139</c:v>
                </c:pt>
                <c:pt idx="883">
                  <c:v>135</c:v>
                </c:pt>
                <c:pt idx="884">
                  <c:v>128</c:v>
                </c:pt>
                <c:pt idx="885">
                  <c:v>120</c:v>
                </c:pt>
                <c:pt idx="886">
                  <c:v>109</c:v>
                </c:pt>
                <c:pt idx="887">
                  <c:v>115</c:v>
                </c:pt>
                <c:pt idx="888">
                  <c:v>124</c:v>
                </c:pt>
                <c:pt idx="889">
                  <c:v>130</c:v>
                </c:pt>
                <c:pt idx="890">
                  <c:v>136</c:v>
                </c:pt>
                <c:pt idx="891">
                  <c:v>140</c:v>
                </c:pt>
                <c:pt idx="892">
                  <c:v>146</c:v>
                </c:pt>
                <c:pt idx="893">
                  <c:v>148</c:v>
                </c:pt>
                <c:pt idx="894">
                  <c:v>154</c:v>
                </c:pt>
                <c:pt idx="895">
                  <c:v>159</c:v>
                </c:pt>
                <c:pt idx="896">
                  <c:v>164</c:v>
                </c:pt>
                <c:pt idx="897">
                  <c:v>171</c:v>
                </c:pt>
                <c:pt idx="898">
                  <c:v>214</c:v>
                </c:pt>
                <c:pt idx="899">
                  <c:v>216</c:v>
                </c:pt>
                <c:pt idx="900">
                  <c:v>218</c:v>
                </c:pt>
                <c:pt idx="901">
                  <c:v>241</c:v>
                </c:pt>
                <c:pt idx="902">
                  <c:v>246</c:v>
                </c:pt>
                <c:pt idx="903">
                  <c:v>244</c:v>
                </c:pt>
                <c:pt idx="904">
                  <c:v>239</c:v>
                </c:pt>
                <c:pt idx="905">
                  <c:v>242</c:v>
                </c:pt>
                <c:pt idx="906">
                  <c:v>240</c:v>
                </c:pt>
                <c:pt idx="907">
                  <c:v>238</c:v>
                </c:pt>
                <c:pt idx="908">
                  <c:v>239</c:v>
                </c:pt>
                <c:pt idx="909">
                  <c:v>242</c:v>
                </c:pt>
                <c:pt idx="910">
                  <c:v>254</c:v>
                </c:pt>
                <c:pt idx="911">
                  <c:v>301</c:v>
                </c:pt>
                <c:pt idx="912">
                  <c:v>293</c:v>
                </c:pt>
                <c:pt idx="913">
                  <c:v>284</c:v>
                </c:pt>
                <c:pt idx="914">
                  <c:v>283</c:v>
                </c:pt>
                <c:pt idx="915">
                  <c:v>279</c:v>
                </c:pt>
                <c:pt idx="916">
                  <c:v>274</c:v>
                </c:pt>
                <c:pt idx="917">
                  <c:v>278</c:v>
                </c:pt>
                <c:pt idx="918">
                  <c:v>273</c:v>
                </c:pt>
                <c:pt idx="919">
                  <c:v>274</c:v>
                </c:pt>
                <c:pt idx="920">
                  <c:v>266</c:v>
                </c:pt>
                <c:pt idx="921">
                  <c:v>264</c:v>
                </c:pt>
                <c:pt idx="922">
                  <c:v>233</c:v>
                </c:pt>
                <c:pt idx="923">
                  <c:v>230</c:v>
                </c:pt>
                <c:pt idx="924">
                  <c:v>177</c:v>
                </c:pt>
                <c:pt idx="925">
                  <c:v>164</c:v>
                </c:pt>
                <c:pt idx="926">
                  <c:v>159</c:v>
                </c:pt>
                <c:pt idx="927">
                  <c:v>93</c:v>
                </c:pt>
                <c:pt idx="928">
                  <c:v>91</c:v>
                </c:pt>
                <c:pt idx="929">
                  <c:v>88</c:v>
                </c:pt>
                <c:pt idx="930">
                  <c:v>84</c:v>
                </c:pt>
                <c:pt idx="931">
                  <c:v>74</c:v>
                </c:pt>
                <c:pt idx="932">
                  <c:v>65</c:v>
                </c:pt>
                <c:pt idx="933">
                  <c:v>60</c:v>
                </c:pt>
                <c:pt idx="934">
                  <c:v>54</c:v>
                </c:pt>
                <c:pt idx="935">
                  <c:v>40</c:v>
                </c:pt>
                <c:pt idx="936">
                  <c:v>35</c:v>
                </c:pt>
                <c:pt idx="937">
                  <c:v>38</c:v>
                </c:pt>
                <c:pt idx="938">
                  <c:v>35</c:v>
                </c:pt>
                <c:pt idx="939">
                  <c:v>32</c:v>
                </c:pt>
                <c:pt idx="940">
                  <c:v>30</c:v>
                </c:pt>
                <c:pt idx="941">
                  <c:v>31</c:v>
                </c:pt>
                <c:pt idx="942">
                  <c:v>28</c:v>
                </c:pt>
                <c:pt idx="943">
                  <c:v>31</c:v>
                </c:pt>
                <c:pt idx="944">
                  <c:v>30</c:v>
                </c:pt>
                <c:pt idx="945">
                  <c:v>29</c:v>
                </c:pt>
                <c:pt idx="946">
                  <c:v>31</c:v>
                </c:pt>
                <c:pt idx="947">
                  <c:v>27</c:v>
                </c:pt>
                <c:pt idx="948">
                  <c:v>25</c:v>
                </c:pt>
                <c:pt idx="949">
                  <c:v>26</c:v>
                </c:pt>
                <c:pt idx="950">
                  <c:v>24</c:v>
                </c:pt>
                <c:pt idx="951">
                  <c:v>27</c:v>
                </c:pt>
                <c:pt idx="952">
                  <c:v>12</c:v>
                </c:pt>
                <c:pt idx="953">
                  <c:v>9</c:v>
                </c:pt>
                <c:pt idx="954">
                  <c:v>10</c:v>
                </c:pt>
                <c:pt idx="955">
                  <c:v>8</c:v>
                </c:pt>
                <c:pt idx="956">
                  <c:v>7</c:v>
                </c:pt>
                <c:pt idx="957">
                  <c:v>6</c:v>
                </c:pt>
                <c:pt idx="958">
                  <c:v>5</c:v>
                </c:pt>
                <c:pt idx="959">
                  <c:v>5</c:v>
                </c:pt>
                <c:pt idx="960">
                  <c:v>8</c:v>
                </c:pt>
                <c:pt idx="961">
                  <c:v>5</c:v>
                </c:pt>
                <c:pt idx="962">
                  <c:v>7</c:v>
                </c:pt>
                <c:pt idx="963">
                  <c:v>6</c:v>
                </c:pt>
                <c:pt idx="964">
                  <c:v>5</c:v>
                </c:pt>
                <c:pt idx="965">
                  <c:v>7</c:v>
                </c:pt>
                <c:pt idx="966">
                  <c:v>9</c:v>
                </c:pt>
                <c:pt idx="967">
                  <c:v>11</c:v>
                </c:pt>
                <c:pt idx="968">
                  <c:v>10</c:v>
                </c:pt>
                <c:pt idx="969">
                  <c:v>9</c:v>
                </c:pt>
                <c:pt idx="970">
                  <c:v>11</c:v>
                </c:pt>
                <c:pt idx="971">
                  <c:v>14</c:v>
                </c:pt>
                <c:pt idx="972">
                  <c:v>12</c:v>
                </c:pt>
                <c:pt idx="973">
                  <c:v>13</c:v>
                </c:pt>
                <c:pt idx="974">
                  <c:v>15</c:v>
                </c:pt>
                <c:pt idx="975">
                  <c:v>17</c:v>
                </c:pt>
                <c:pt idx="976">
                  <c:v>18</c:v>
                </c:pt>
                <c:pt idx="977">
                  <c:v>20</c:v>
                </c:pt>
                <c:pt idx="978">
                  <c:v>17</c:v>
                </c:pt>
                <c:pt idx="979">
                  <c:v>15</c:v>
                </c:pt>
                <c:pt idx="980">
                  <c:v>17</c:v>
                </c:pt>
                <c:pt idx="981">
                  <c:v>18</c:v>
                </c:pt>
                <c:pt idx="982">
                  <c:v>19</c:v>
                </c:pt>
                <c:pt idx="983">
                  <c:v>17</c:v>
                </c:pt>
                <c:pt idx="984">
                  <c:v>20</c:v>
                </c:pt>
                <c:pt idx="985">
                  <c:v>17</c:v>
                </c:pt>
                <c:pt idx="986">
                  <c:v>18</c:v>
                </c:pt>
                <c:pt idx="987">
                  <c:v>15</c:v>
                </c:pt>
                <c:pt idx="988">
                  <c:v>17</c:v>
                </c:pt>
                <c:pt idx="989">
                  <c:v>19</c:v>
                </c:pt>
                <c:pt idx="990">
                  <c:v>17</c:v>
                </c:pt>
                <c:pt idx="991">
                  <c:v>16</c:v>
                </c:pt>
                <c:pt idx="992">
                  <c:v>15</c:v>
                </c:pt>
                <c:pt idx="993">
                  <c:v>14</c:v>
                </c:pt>
                <c:pt idx="994">
                  <c:v>16</c:v>
                </c:pt>
                <c:pt idx="995">
                  <c:v>17</c:v>
                </c:pt>
                <c:pt idx="996">
                  <c:v>15</c:v>
                </c:pt>
                <c:pt idx="997">
                  <c:v>16</c:v>
                </c:pt>
                <c:pt idx="998">
                  <c:v>17</c:v>
                </c:pt>
                <c:pt idx="999">
                  <c:v>17</c:v>
                </c:pt>
                <c:pt idx="1000">
                  <c:v>18</c:v>
                </c:pt>
                <c:pt idx="1001">
                  <c:v>20</c:v>
                </c:pt>
                <c:pt idx="1002">
                  <c:v>19</c:v>
                </c:pt>
                <c:pt idx="1003">
                  <c:v>22</c:v>
                </c:pt>
                <c:pt idx="1004">
                  <c:v>21</c:v>
                </c:pt>
                <c:pt idx="1005">
                  <c:v>19</c:v>
                </c:pt>
                <c:pt idx="1006">
                  <c:v>22</c:v>
                </c:pt>
                <c:pt idx="1007">
                  <c:v>21</c:v>
                </c:pt>
                <c:pt idx="1008">
                  <c:v>25</c:v>
                </c:pt>
                <c:pt idx="1009">
                  <c:v>13</c:v>
                </c:pt>
                <c:pt idx="1010">
                  <c:v>14</c:v>
                </c:pt>
                <c:pt idx="1011">
                  <c:v>15</c:v>
                </c:pt>
                <c:pt idx="1012">
                  <c:v>17</c:v>
                </c:pt>
                <c:pt idx="1013">
                  <c:v>15</c:v>
                </c:pt>
                <c:pt idx="1014">
                  <c:v>11</c:v>
                </c:pt>
                <c:pt idx="1015">
                  <c:v>10</c:v>
                </c:pt>
                <c:pt idx="1016">
                  <c:v>9</c:v>
                </c:pt>
                <c:pt idx="1017">
                  <c:v>7</c:v>
                </c:pt>
                <c:pt idx="1018">
                  <c:v>5</c:v>
                </c:pt>
                <c:pt idx="1019">
                  <c:v>3</c:v>
                </c:pt>
                <c:pt idx="1020">
                  <c:v>9</c:v>
                </c:pt>
                <c:pt idx="1021">
                  <c:v>11</c:v>
                </c:pt>
                <c:pt idx="1022">
                  <c:v>8</c:v>
                </c:pt>
                <c:pt idx="1023">
                  <c:v>6</c:v>
                </c:pt>
                <c:pt idx="1024">
                  <c:v>7</c:v>
                </c:pt>
                <c:pt idx="1025">
                  <c:v>9</c:v>
                </c:pt>
                <c:pt idx="1026">
                  <c:v>10</c:v>
                </c:pt>
                <c:pt idx="1027">
                  <c:v>11</c:v>
                </c:pt>
                <c:pt idx="1028">
                  <c:v>12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14</c:v>
                </c:pt>
                <c:pt idx="1033">
                  <c:v>15</c:v>
                </c:pt>
                <c:pt idx="1034">
                  <c:v>19</c:v>
                </c:pt>
                <c:pt idx="1035">
                  <c:v>18</c:v>
                </c:pt>
                <c:pt idx="1036">
                  <c:v>18</c:v>
                </c:pt>
                <c:pt idx="1037">
                  <c:v>15</c:v>
                </c:pt>
                <c:pt idx="1038">
                  <c:v>10</c:v>
                </c:pt>
                <c:pt idx="1039">
                  <c:v>12</c:v>
                </c:pt>
                <c:pt idx="1040">
                  <c:v>13</c:v>
                </c:pt>
                <c:pt idx="1041">
                  <c:v>14</c:v>
                </c:pt>
                <c:pt idx="1042">
                  <c:v>15</c:v>
                </c:pt>
                <c:pt idx="1043">
                  <c:v>10</c:v>
                </c:pt>
                <c:pt idx="1044">
                  <c:v>11</c:v>
                </c:pt>
                <c:pt idx="1045">
                  <c:v>12</c:v>
                </c:pt>
                <c:pt idx="1046">
                  <c:v>16</c:v>
                </c:pt>
                <c:pt idx="1047">
                  <c:v>16</c:v>
                </c:pt>
                <c:pt idx="1048">
                  <c:v>14</c:v>
                </c:pt>
                <c:pt idx="1049">
                  <c:v>17</c:v>
                </c:pt>
                <c:pt idx="1050">
                  <c:v>18</c:v>
                </c:pt>
                <c:pt idx="1051">
                  <c:v>16</c:v>
                </c:pt>
                <c:pt idx="1052">
                  <c:v>15</c:v>
                </c:pt>
                <c:pt idx="1053">
                  <c:v>14</c:v>
                </c:pt>
                <c:pt idx="1054">
                  <c:v>14</c:v>
                </c:pt>
                <c:pt idx="1055">
                  <c:v>28</c:v>
                </c:pt>
                <c:pt idx="1056">
                  <c:v>29</c:v>
                </c:pt>
                <c:pt idx="1057">
                  <c:v>24</c:v>
                </c:pt>
                <c:pt idx="1058">
                  <c:v>28</c:v>
                </c:pt>
                <c:pt idx="1059">
                  <c:v>27</c:v>
                </c:pt>
                <c:pt idx="1060">
                  <c:v>26</c:v>
                </c:pt>
                <c:pt idx="1061">
                  <c:v>28</c:v>
                </c:pt>
                <c:pt idx="1062">
                  <c:v>29</c:v>
                </c:pt>
                <c:pt idx="1063">
                  <c:v>30</c:v>
                </c:pt>
                <c:pt idx="1064">
                  <c:v>35</c:v>
                </c:pt>
                <c:pt idx="1065">
                  <c:v>39</c:v>
                </c:pt>
                <c:pt idx="1066">
                  <c:v>42</c:v>
                </c:pt>
                <c:pt idx="1067">
                  <c:v>45</c:v>
                </c:pt>
                <c:pt idx="1068">
                  <c:v>49</c:v>
                </c:pt>
                <c:pt idx="1069">
                  <c:v>50</c:v>
                </c:pt>
                <c:pt idx="1070">
                  <c:v>51</c:v>
                </c:pt>
                <c:pt idx="1071">
                  <c:v>48</c:v>
                </c:pt>
                <c:pt idx="1072">
                  <c:v>49</c:v>
                </c:pt>
                <c:pt idx="1073">
                  <c:v>51</c:v>
                </c:pt>
                <c:pt idx="1074">
                  <c:v>55</c:v>
                </c:pt>
                <c:pt idx="1075">
                  <c:v>53</c:v>
                </c:pt>
                <c:pt idx="1076">
                  <c:v>56</c:v>
                </c:pt>
                <c:pt idx="1077">
                  <c:v>53</c:v>
                </c:pt>
                <c:pt idx="1078">
                  <c:v>50</c:v>
                </c:pt>
                <c:pt idx="1079">
                  <c:v>48</c:v>
                </c:pt>
                <c:pt idx="1080">
                  <c:v>45</c:v>
                </c:pt>
                <c:pt idx="1081">
                  <c:v>41</c:v>
                </c:pt>
                <c:pt idx="1082">
                  <c:v>35</c:v>
                </c:pt>
                <c:pt idx="1083">
                  <c:v>34</c:v>
                </c:pt>
                <c:pt idx="1084">
                  <c:v>36</c:v>
                </c:pt>
                <c:pt idx="1085">
                  <c:v>33</c:v>
                </c:pt>
                <c:pt idx="1086">
                  <c:v>35</c:v>
                </c:pt>
                <c:pt idx="1087">
                  <c:v>37</c:v>
                </c:pt>
                <c:pt idx="1088">
                  <c:v>35</c:v>
                </c:pt>
                <c:pt idx="1089">
                  <c:v>33</c:v>
                </c:pt>
                <c:pt idx="1090">
                  <c:v>34</c:v>
                </c:pt>
                <c:pt idx="1091">
                  <c:v>36</c:v>
                </c:pt>
                <c:pt idx="1092">
                  <c:v>33</c:v>
                </c:pt>
                <c:pt idx="1093">
                  <c:v>36</c:v>
                </c:pt>
                <c:pt idx="1094">
                  <c:v>39</c:v>
                </c:pt>
                <c:pt idx="1095">
                  <c:v>38</c:v>
                </c:pt>
                <c:pt idx="1096">
                  <c:v>37</c:v>
                </c:pt>
                <c:pt idx="1097">
                  <c:v>34</c:v>
                </c:pt>
                <c:pt idx="1098">
                  <c:v>35</c:v>
                </c:pt>
                <c:pt idx="1099">
                  <c:v>36</c:v>
                </c:pt>
                <c:pt idx="1100">
                  <c:v>38</c:v>
                </c:pt>
                <c:pt idx="1101">
                  <c:v>34</c:v>
                </c:pt>
                <c:pt idx="1102">
                  <c:v>33</c:v>
                </c:pt>
                <c:pt idx="1103">
                  <c:v>35</c:v>
                </c:pt>
                <c:pt idx="1104">
                  <c:v>36</c:v>
                </c:pt>
                <c:pt idx="1105">
                  <c:v>33</c:v>
                </c:pt>
                <c:pt idx="1106">
                  <c:v>27</c:v>
                </c:pt>
                <c:pt idx="1107">
                  <c:v>29</c:v>
                </c:pt>
                <c:pt idx="1108">
                  <c:v>25</c:v>
                </c:pt>
                <c:pt idx="1109">
                  <c:v>24</c:v>
                </c:pt>
                <c:pt idx="1110">
                  <c:v>25</c:v>
                </c:pt>
                <c:pt idx="1111">
                  <c:v>28</c:v>
                </c:pt>
                <c:pt idx="1112">
                  <c:v>29</c:v>
                </c:pt>
                <c:pt idx="1113">
                  <c:v>30</c:v>
                </c:pt>
                <c:pt idx="1114">
                  <c:v>29</c:v>
                </c:pt>
                <c:pt idx="1115">
                  <c:v>25</c:v>
                </c:pt>
                <c:pt idx="1116">
                  <c:v>28</c:v>
                </c:pt>
                <c:pt idx="1117">
                  <c:v>27</c:v>
                </c:pt>
                <c:pt idx="1118">
                  <c:v>25</c:v>
                </c:pt>
                <c:pt idx="1119">
                  <c:v>28</c:v>
                </c:pt>
                <c:pt idx="1120">
                  <c:v>20</c:v>
                </c:pt>
                <c:pt idx="1121">
                  <c:v>19</c:v>
                </c:pt>
                <c:pt idx="1122">
                  <c:v>16</c:v>
                </c:pt>
                <c:pt idx="1123">
                  <c:v>18</c:v>
                </c:pt>
                <c:pt idx="1124">
                  <c:v>25</c:v>
                </c:pt>
                <c:pt idx="1125">
                  <c:v>24</c:v>
                </c:pt>
                <c:pt idx="1126">
                  <c:v>26</c:v>
                </c:pt>
                <c:pt idx="1127">
                  <c:v>27</c:v>
                </c:pt>
                <c:pt idx="1128">
                  <c:v>23</c:v>
                </c:pt>
                <c:pt idx="1129">
                  <c:v>21</c:v>
                </c:pt>
                <c:pt idx="1130">
                  <c:v>22</c:v>
                </c:pt>
                <c:pt idx="1131">
                  <c:v>19</c:v>
                </c:pt>
                <c:pt idx="1132">
                  <c:v>21</c:v>
                </c:pt>
                <c:pt idx="1133">
                  <c:v>20</c:v>
                </c:pt>
                <c:pt idx="1134">
                  <c:v>22</c:v>
                </c:pt>
                <c:pt idx="1135">
                  <c:v>19</c:v>
                </c:pt>
                <c:pt idx="1136">
                  <c:v>24</c:v>
                </c:pt>
                <c:pt idx="1137">
                  <c:v>25</c:v>
                </c:pt>
                <c:pt idx="1138">
                  <c:v>20</c:v>
                </c:pt>
                <c:pt idx="1139">
                  <c:v>19</c:v>
                </c:pt>
                <c:pt idx="1140">
                  <c:v>20</c:v>
                </c:pt>
                <c:pt idx="1141">
                  <c:v>21</c:v>
                </c:pt>
                <c:pt idx="1142">
                  <c:v>18</c:v>
                </c:pt>
                <c:pt idx="1143">
                  <c:v>15</c:v>
                </c:pt>
                <c:pt idx="1144">
                  <c:v>16</c:v>
                </c:pt>
                <c:pt idx="1145">
                  <c:v>14</c:v>
                </c:pt>
                <c:pt idx="1146">
                  <c:v>16</c:v>
                </c:pt>
                <c:pt idx="1147">
                  <c:v>15</c:v>
                </c:pt>
                <c:pt idx="1148">
                  <c:v>118.54221061792863</c:v>
                </c:pt>
                <c:pt idx="1149">
                  <c:v>118.54221061792863</c:v>
                </c:pt>
                <c:pt idx="1150">
                  <c:v>118.54221061792863</c:v>
                </c:pt>
                <c:pt idx="1151">
                  <c:v>118.54221061792863</c:v>
                </c:pt>
                <c:pt idx="1152">
                  <c:v>118.54221061792863</c:v>
                </c:pt>
                <c:pt idx="1153">
                  <c:v>118.54221061792863</c:v>
                </c:pt>
                <c:pt idx="1154">
                  <c:v>118.54221061792863</c:v>
                </c:pt>
                <c:pt idx="1155">
                  <c:v>118.54221061792863</c:v>
                </c:pt>
                <c:pt idx="1156">
                  <c:v>118.54221061792863</c:v>
                </c:pt>
                <c:pt idx="1157">
                  <c:v>118.54221061792863</c:v>
                </c:pt>
                <c:pt idx="1158">
                  <c:v>118.54221061792863</c:v>
                </c:pt>
                <c:pt idx="1159">
                  <c:v>118.54221061792863</c:v>
                </c:pt>
                <c:pt idx="1160">
                  <c:v>118.54221061792863</c:v>
                </c:pt>
                <c:pt idx="1161">
                  <c:v>118.54221061792863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6-4442-970B-D00DD5179191}"/>
            </c:ext>
          </c:extLst>
        </c:ser>
        <c:ser>
          <c:idx val="1"/>
          <c:order val="1"/>
          <c:tx>
            <c:strRef>
              <c:f>'Астр.обл.прогноз 2'!$C$1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'Астр.обл.прогноз 2'!$A:$A</c15:sqref>
                  </c15:fullRef>
                </c:ext>
              </c:extLst>
              <c:f>'Астр.обл.прогноз 2'!$A$2:$A$1048576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'Астр.обл.прогноз 2'!$C$2:$C$1150</c15:sqref>
                  </c15:fullRef>
                </c:ext>
              </c:extLst>
              <c:f>'Астр.обл.прогноз 2'!$C$3:$C$1150</c:f>
              <c:numCache>
                <c:formatCode>General</c:formatCode>
                <c:ptCount val="1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16</c:v>
                </c:pt>
                <c:pt idx="28">
                  <c:v>0</c:v>
                </c:pt>
                <c:pt idx="29">
                  <c:v>0</c:v>
                </c:pt>
                <c:pt idx="30">
                  <c:v>8</c:v>
                </c:pt>
                <c:pt idx="31">
                  <c:v>1</c:v>
                </c:pt>
                <c:pt idx="32">
                  <c:v>0</c:v>
                </c:pt>
                <c:pt idx="33">
                  <c:v>17</c:v>
                </c:pt>
                <c:pt idx="34">
                  <c:v>13</c:v>
                </c:pt>
                <c:pt idx="35">
                  <c:v>4</c:v>
                </c:pt>
                <c:pt idx="36">
                  <c:v>35</c:v>
                </c:pt>
                <c:pt idx="37">
                  <c:v>24</c:v>
                </c:pt>
                <c:pt idx="38">
                  <c:v>13</c:v>
                </c:pt>
                <c:pt idx="39">
                  <c:v>1</c:v>
                </c:pt>
                <c:pt idx="40">
                  <c:v>11</c:v>
                </c:pt>
                <c:pt idx="41">
                  <c:v>17</c:v>
                </c:pt>
                <c:pt idx="42">
                  <c:v>21</c:v>
                </c:pt>
                <c:pt idx="43">
                  <c:v>25</c:v>
                </c:pt>
                <c:pt idx="44">
                  <c:v>66</c:v>
                </c:pt>
                <c:pt idx="45">
                  <c:v>21</c:v>
                </c:pt>
                <c:pt idx="46">
                  <c:v>8</c:v>
                </c:pt>
                <c:pt idx="47">
                  <c:v>44</c:v>
                </c:pt>
                <c:pt idx="48">
                  <c:v>15</c:v>
                </c:pt>
                <c:pt idx="49">
                  <c:v>19</c:v>
                </c:pt>
                <c:pt idx="50">
                  <c:v>27</c:v>
                </c:pt>
                <c:pt idx="51">
                  <c:v>76</c:v>
                </c:pt>
                <c:pt idx="52">
                  <c:v>17</c:v>
                </c:pt>
                <c:pt idx="53">
                  <c:v>31</c:v>
                </c:pt>
                <c:pt idx="54">
                  <c:v>29</c:v>
                </c:pt>
                <c:pt idx="55">
                  <c:v>25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33</c:v>
                </c:pt>
                <c:pt idx="60">
                  <c:v>42</c:v>
                </c:pt>
                <c:pt idx="61">
                  <c:v>44</c:v>
                </c:pt>
                <c:pt idx="62">
                  <c:v>45</c:v>
                </c:pt>
                <c:pt idx="63">
                  <c:v>50</c:v>
                </c:pt>
                <c:pt idx="64">
                  <c:v>39</c:v>
                </c:pt>
                <c:pt idx="65">
                  <c:v>45</c:v>
                </c:pt>
                <c:pt idx="66">
                  <c:v>36</c:v>
                </c:pt>
                <c:pt idx="67">
                  <c:v>34</c:v>
                </c:pt>
                <c:pt idx="68">
                  <c:v>55</c:v>
                </c:pt>
                <c:pt idx="69">
                  <c:v>48</c:v>
                </c:pt>
                <c:pt idx="70">
                  <c:v>45</c:v>
                </c:pt>
                <c:pt idx="71">
                  <c:v>51</c:v>
                </c:pt>
                <c:pt idx="72">
                  <c:v>50</c:v>
                </c:pt>
                <c:pt idx="73">
                  <c:v>153</c:v>
                </c:pt>
                <c:pt idx="74">
                  <c:v>57</c:v>
                </c:pt>
                <c:pt idx="75">
                  <c:v>38</c:v>
                </c:pt>
                <c:pt idx="76">
                  <c:v>18</c:v>
                </c:pt>
                <c:pt idx="77">
                  <c:v>40</c:v>
                </c:pt>
                <c:pt idx="78">
                  <c:v>39</c:v>
                </c:pt>
                <c:pt idx="79">
                  <c:v>59</c:v>
                </c:pt>
                <c:pt idx="80">
                  <c:v>131</c:v>
                </c:pt>
                <c:pt idx="81">
                  <c:v>54</c:v>
                </c:pt>
                <c:pt idx="82">
                  <c:v>67</c:v>
                </c:pt>
                <c:pt idx="83">
                  <c:v>93</c:v>
                </c:pt>
                <c:pt idx="84">
                  <c:v>75</c:v>
                </c:pt>
                <c:pt idx="85">
                  <c:v>61</c:v>
                </c:pt>
                <c:pt idx="86">
                  <c:v>60</c:v>
                </c:pt>
                <c:pt idx="87">
                  <c:v>44</c:v>
                </c:pt>
                <c:pt idx="88">
                  <c:v>83</c:v>
                </c:pt>
                <c:pt idx="89">
                  <c:v>81</c:v>
                </c:pt>
                <c:pt idx="90">
                  <c:v>85</c:v>
                </c:pt>
                <c:pt idx="91">
                  <c:v>44</c:v>
                </c:pt>
                <c:pt idx="92">
                  <c:v>44</c:v>
                </c:pt>
                <c:pt idx="93">
                  <c:v>59</c:v>
                </c:pt>
                <c:pt idx="94">
                  <c:v>61</c:v>
                </c:pt>
                <c:pt idx="95">
                  <c:v>68</c:v>
                </c:pt>
                <c:pt idx="96">
                  <c:v>65</c:v>
                </c:pt>
                <c:pt idx="97">
                  <c:v>60</c:v>
                </c:pt>
                <c:pt idx="98">
                  <c:v>59</c:v>
                </c:pt>
                <c:pt idx="99">
                  <c:v>57</c:v>
                </c:pt>
                <c:pt idx="100">
                  <c:v>55</c:v>
                </c:pt>
                <c:pt idx="101">
                  <c:v>48</c:v>
                </c:pt>
                <c:pt idx="102">
                  <c:v>36</c:v>
                </c:pt>
                <c:pt idx="103">
                  <c:v>33</c:v>
                </c:pt>
                <c:pt idx="104">
                  <c:v>32</c:v>
                </c:pt>
                <c:pt idx="105">
                  <c:v>40</c:v>
                </c:pt>
                <c:pt idx="106">
                  <c:v>35</c:v>
                </c:pt>
                <c:pt idx="107">
                  <c:v>37</c:v>
                </c:pt>
                <c:pt idx="108">
                  <c:v>29</c:v>
                </c:pt>
                <c:pt idx="109">
                  <c:v>31</c:v>
                </c:pt>
                <c:pt idx="110">
                  <c:v>34</c:v>
                </c:pt>
                <c:pt idx="111">
                  <c:v>35</c:v>
                </c:pt>
                <c:pt idx="112">
                  <c:v>29</c:v>
                </c:pt>
                <c:pt idx="113">
                  <c:v>40</c:v>
                </c:pt>
                <c:pt idx="114">
                  <c:v>39</c:v>
                </c:pt>
                <c:pt idx="115">
                  <c:v>42</c:v>
                </c:pt>
                <c:pt idx="116">
                  <c:v>40</c:v>
                </c:pt>
                <c:pt idx="117">
                  <c:v>35</c:v>
                </c:pt>
                <c:pt idx="118">
                  <c:v>33</c:v>
                </c:pt>
                <c:pt idx="119">
                  <c:v>36</c:v>
                </c:pt>
                <c:pt idx="120">
                  <c:v>31</c:v>
                </c:pt>
                <c:pt idx="121">
                  <c:v>37</c:v>
                </c:pt>
                <c:pt idx="122">
                  <c:v>33</c:v>
                </c:pt>
                <c:pt idx="123">
                  <c:v>34</c:v>
                </c:pt>
                <c:pt idx="124">
                  <c:v>36</c:v>
                </c:pt>
                <c:pt idx="125">
                  <c:v>32</c:v>
                </c:pt>
                <c:pt idx="126">
                  <c:v>41</c:v>
                </c:pt>
                <c:pt idx="127">
                  <c:v>58</c:v>
                </c:pt>
                <c:pt idx="128">
                  <c:v>32</c:v>
                </c:pt>
                <c:pt idx="129">
                  <c:v>37</c:v>
                </c:pt>
                <c:pt idx="130">
                  <c:v>32</c:v>
                </c:pt>
                <c:pt idx="131">
                  <c:v>35</c:v>
                </c:pt>
                <c:pt idx="132">
                  <c:v>31</c:v>
                </c:pt>
                <c:pt idx="133">
                  <c:v>30</c:v>
                </c:pt>
                <c:pt idx="134">
                  <c:v>30</c:v>
                </c:pt>
                <c:pt idx="135">
                  <c:v>34</c:v>
                </c:pt>
                <c:pt idx="136">
                  <c:v>32</c:v>
                </c:pt>
                <c:pt idx="137">
                  <c:v>36</c:v>
                </c:pt>
                <c:pt idx="138">
                  <c:v>30</c:v>
                </c:pt>
                <c:pt idx="139">
                  <c:v>35</c:v>
                </c:pt>
                <c:pt idx="140">
                  <c:v>31</c:v>
                </c:pt>
                <c:pt idx="141">
                  <c:v>51</c:v>
                </c:pt>
                <c:pt idx="142">
                  <c:v>37</c:v>
                </c:pt>
                <c:pt idx="143">
                  <c:v>31</c:v>
                </c:pt>
                <c:pt idx="144">
                  <c:v>29</c:v>
                </c:pt>
                <c:pt idx="145">
                  <c:v>34</c:v>
                </c:pt>
                <c:pt idx="146">
                  <c:v>41</c:v>
                </c:pt>
                <c:pt idx="147">
                  <c:v>39</c:v>
                </c:pt>
                <c:pt idx="148">
                  <c:v>34</c:v>
                </c:pt>
                <c:pt idx="149">
                  <c:v>31</c:v>
                </c:pt>
                <c:pt idx="150">
                  <c:v>32</c:v>
                </c:pt>
                <c:pt idx="151">
                  <c:v>37</c:v>
                </c:pt>
                <c:pt idx="152">
                  <c:v>41</c:v>
                </c:pt>
                <c:pt idx="153">
                  <c:v>35</c:v>
                </c:pt>
                <c:pt idx="154">
                  <c:v>38</c:v>
                </c:pt>
                <c:pt idx="155">
                  <c:v>36</c:v>
                </c:pt>
                <c:pt idx="156">
                  <c:v>33</c:v>
                </c:pt>
                <c:pt idx="157">
                  <c:v>37</c:v>
                </c:pt>
                <c:pt idx="158">
                  <c:v>44</c:v>
                </c:pt>
                <c:pt idx="159">
                  <c:v>35</c:v>
                </c:pt>
                <c:pt idx="160">
                  <c:v>30</c:v>
                </c:pt>
                <c:pt idx="161">
                  <c:v>37</c:v>
                </c:pt>
                <c:pt idx="162">
                  <c:v>38</c:v>
                </c:pt>
                <c:pt idx="163">
                  <c:v>41</c:v>
                </c:pt>
                <c:pt idx="164">
                  <c:v>35</c:v>
                </c:pt>
                <c:pt idx="165">
                  <c:v>33</c:v>
                </c:pt>
                <c:pt idx="166">
                  <c:v>30</c:v>
                </c:pt>
                <c:pt idx="167">
                  <c:v>43</c:v>
                </c:pt>
                <c:pt idx="168">
                  <c:v>40</c:v>
                </c:pt>
                <c:pt idx="169">
                  <c:v>37</c:v>
                </c:pt>
                <c:pt idx="170">
                  <c:v>30</c:v>
                </c:pt>
                <c:pt idx="171">
                  <c:v>35</c:v>
                </c:pt>
                <c:pt idx="172">
                  <c:v>37</c:v>
                </c:pt>
                <c:pt idx="173">
                  <c:v>41</c:v>
                </c:pt>
                <c:pt idx="174">
                  <c:v>38</c:v>
                </c:pt>
                <c:pt idx="175">
                  <c:v>35</c:v>
                </c:pt>
                <c:pt idx="176">
                  <c:v>50</c:v>
                </c:pt>
                <c:pt idx="177">
                  <c:v>41</c:v>
                </c:pt>
                <c:pt idx="178">
                  <c:v>43</c:v>
                </c:pt>
                <c:pt idx="179">
                  <c:v>48</c:v>
                </c:pt>
                <c:pt idx="180">
                  <c:v>50</c:v>
                </c:pt>
                <c:pt idx="181">
                  <c:v>39</c:v>
                </c:pt>
                <c:pt idx="182">
                  <c:v>53</c:v>
                </c:pt>
                <c:pt idx="183">
                  <c:v>50</c:v>
                </c:pt>
                <c:pt idx="184">
                  <c:v>45</c:v>
                </c:pt>
                <c:pt idx="185">
                  <c:v>42</c:v>
                </c:pt>
                <c:pt idx="186">
                  <c:v>51</c:v>
                </c:pt>
                <c:pt idx="187">
                  <c:v>53</c:v>
                </c:pt>
                <c:pt idx="188">
                  <c:v>48</c:v>
                </c:pt>
                <c:pt idx="189">
                  <c:v>47</c:v>
                </c:pt>
                <c:pt idx="190">
                  <c:v>46</c:v>
                </c:pt>
                <c:pt idx="191">
                  <c:v>54</c:v>
                </c:pt>
                <c:pt idx="192">
                  <c:v>49</c:v>
                </c:pt>
                <c:pt idx="193">
                  <c:v>45</c:v>
                </c:pt>
                <c:pt idx="194">
                  <c:v>51</c:v>
                </c:pt>
                <c:pt idx="195">
                  <c:v>55</c:v>
                </c:pt>
                <c:pt idx="196">
                  <c:v>52</c:v>
                </c:pt>
                <c:pt idx="197">
                  <c:v>43</c:v>
                </c:pt>
                <c:pt idx="198">
                  <c:v>56</c:v>
                </c:pt>
                <c:pt idx="199">
                  <c:v>57</c:v>
                </c:pt>
                <c:pt idx="200">
                  <c:v>56</c:v>
                </c:pt>
                <c:pt idx="201">
                  <c:v>41</c:v>
                </c:pt>
                <c:pt idx="202">
                  <c:v>45</c:v>
                </c:pt>
                <c:pt idx="203">
                  <c:v>48</c:v>
                </c:pt>
                <c:pt idx="204">
                  <c:v>49</c:v>
                </c:pt>
                <c:pt idx="205">
                  <c:v>50</c:v>
                </c:pt>
                <c:pt idx="206">
                  <c:v>51</c:v>
                </c:pt>
                <c:pt idx="207">
                  <c:v>49</c:v>
                </c:pt>
                <c:pt idx="208">
                  <c:v>53</c:v>
                </c:pt>
                <c:pt idx="209">
                  <c:v>55</c:v>
                </c:pt>
                <c:pt idx="210">
                  <c:v>57</c:v>
                </c:pt>
                <c:pt idx="211">
                  <c:v>58</c:v>
                </c:pt>
                <c:pt idx="212">
                  <c:v>60</c:v>
                </c:pt>
                <c:pt idx="213">
                  <c:v>62</c:v>
                </c:pt>
                <c:pt idx="214">
                  <c:v>65</c:v>
                </c:pt>
                <c:pt idx="215">
                  <c:v>68</c:v>
                </c:pt>
                <c:pt idx="216">
                  <c:v>70</c:v>
                </c:pt>
                <c:pt idx="217">
                  <c:v>71</c:v>
                </c:pt>
                <c:pt idx="218">
                  <c:v>73</c:v>
                </c:pt>
                <c:pt idx="219">
                  <c:v>75</c:v>
                </c:pt>
                <c:pt idx="220">
                  <c:v>77</c:v>
                </c:pt>
                <c:pt idx="221">
                  <c:v>93</c:v>
                </c:pt>
                <c:pt idx="222">
                  <c:v>87</c:v>
                </c:pt>
                <c:pt idx="223">
                  <c:v>99</c:v>
                </c:pt>
                <c:pt idx="224">
                  <c:v>102</c:v>
                </c:pt>
                <c:pt idx="225">
                  <c:v>105</c:v>
                </c:pt>
                <c:pt idx="226">
                  <c:v>115</c:v>
                </c:pt>
                <c:pt idx="227">
                  <c:v>118</c:v>
                </c:pt>
                <c:pt idx="228">
                  <c:v>119</c:v>
                </c:pt>
                <c:pt idx="229">
                  <c:v>121</c:v>
                </c:pt>
                <c:pt idx="230">
                  <c:v>120</c:v>
                </c:pt>
                <c:pt idx="231">
                  <c:v>122</c:v>
                </c:pt>
                <c:pt idx="232">
                  <c:v>124</c:v>
                </c:pt>
                <c:pt idx="233">
                  <c:v>125</c:v>
                </c:pt>
                <c:pt idx="234">
                  <c:v>125</c:v>
                </c:pt>
                <c:pt idx="235">
                  <c:v>126</c:v>
                </c:pt>
                <c:pt idx="236">
                  <c:v>128</c:v>
                </c:pt>
                <c:pt idx="237">
                  <c:v>125</c:v>
                </c:pt>
                <c:pt idx="238">
                  <c:v>127</c:v>
                </c:pt>
                <c:pt idx="239">
                  <c:v>129</c:v>
                </c:pt>
                <c:pt idx="240">
                  <c:v>131</c:v>
                </c:pt>
                <c:pt idx="241">
                  <c:v>130</c:v>
                </c:pt>
                <c:pt idx="242">
                  <c:v>132</c:v>
                </c:pt>
                <c:pt idx="243">
                  <c:v>132</c:v>
                </c:pt>
                <c:pt idx="244">
                  <c:v>135</c:v>
                </c:pt>
                <c:pt idx="245">
                  <c:v>136</c:v>
                </c:pt>
                <c:pt idx="246">
                  <c:v>134</c:v>
                </c:pt>
                <c:pt idx="247">
                  <c:v>138</c:v>
                </c:pt>
                <c:pt idx="248">
                  <c:v>135</c:v>
                </c:pt>
                <c:pt idx="249">
                  <c:v>139</c:v>
                </c:pt>
                <c:pt idx="250">
                  <c:v>141</c:v>
                </c:pt>
                <c:pt idx="251">
                  <c:v>144</c:v>
                </c:pt>
                <c:pt idx="252">
                  <c:v>140</c:v>
                </c:pt>
                <c:pt idx="253">
                  <c:v>142</c:v>
                </c:pt>
                <c:pt idx="254">
                  <c:v>145</c:v>
                </c:pt>
                <c:pt idx="255">
                  <c:v>147</c:v>
                </c:pt>
                <c:pt idx="256">
                  <c:v>146</c:v>
                </c:pt>
                <c:pt idx="257">
                  <c:v>150</c:v>
                </c:pt>
                <c:pt idx="258">
                  <c:v>150</c:v>
                </c:pt>
                <c:pt idx="259">
                  <c:v>151</c:v>
                </c:pt>
                <c:pt idx="260">
                  <c:v>153</c:v>
                </c:pt>
                <c:pt idx="261">
                  <c:v>155</c:v>
                </c:pt>
                <c:pt idx="262">
                  <c:v>154</c:v>
                </c:pt>
                <c:pt idx="263">
                  <c:v>154</c:v>
                </c:pt>
                <c:pt idx="264">
                  <c:v>155</c:v>
                </c:pt>
                <c:pt idx="265">
                  <c:v>153</c:v>
                </c:pt>
                <c:pt idx="266">
                  <c:v>152</c:v>
                </c:pt>
                <c:pt idx="267">
                  <c:v>154</c:v>
                </c:pt>
                <c:pt idx="268">
                  <c:v>156</c:v>
                </c:pt>
                <c:pt idx="269">
                  <c:v>153</c:v>
                </c:pt>
                <c:pt idx="270">
                  <c:v>157</c:v>
                </c:pt>
                <c:pt idx="271">
                  <c:v>160</c:v>
                </c:pt>
                <c:pt idx="272">
                  <c:v>164</c:v>
                </c:pt>
                <c:pt idx="273">
                  <c:v>167</c:v>
                </c:pt>
                <c:pt idx="274">
                  <c:v>170</c:v>
                </c:pt>
                <c:pt idx="275">
                  <c:v>174</c:v>
                </c:pt>
                <c:pt idx="276">
                  <c:v>177</c:v>
                </c:pt>
                <c:pt idx="277">
                  <c:v>179</c:v>
                </c:pt>
                <c:pt idx="278">
                  <c:v>181</c:v>
                </c:pt>
                <c:pt idx="279">
                  <c:v>178</c:v>
                </c:pt>
                <c:pt idx="280">
                  <c:v>179</c:v>
                </c:pt>
                <c:pt idx="281">
                  <c:v>182</c:v>
                </c:pt>
                <c:pt idx="282">
                  <c:v>181</c:v>
                </c:pt>
                <c:pt idx="283">
                  <c:v>180</c:v>
                </c:pt>
                <c:pt idx="284">
                  <c:v>180</c:v>
                </c:pt>
                <c:pt idx="285">
                  <c:v>183</c:v>
                </c:pt>
                <c:pt idx="286">
                  <c:v>184</c:v>
                </c:pt>
                <c:pt idx="287">
                  <c:v>178</c:v>
                </c:pt>
                <c:pt idx="288">
                  <c:v>179</c:v>
                </c:pt>
                <c:pt idx="289">
                  <c:v>179</c:v>
                </c:pt>
                <c:pt idx="290">
                  <c:v>177</c:v>
                </c:pt>
                <c:pt idx="291">
                  <c:v>178</c:v>
                </c:pt>
                <c:pt idx="292">
                  <c:v>176</c:v>
                </c:pt>
                <c:pt idx="293">
                  <c:v>175</c:v>
                </c:pt>
                <c:pt idx="294">
                  <c:v>177</c:v>
                </c:pt>
                <c:pt idx="295">
                  <c:v>174</c:v>
                </c:pt>
                <c:pt idx="296">
                  <c:v>176</c:v>
                </c:pt>
                <c:pt idx="297">
                  <c:v>171</c:v>
                </c:pt>
                <c:pt idx="298">
                  <c:v>169</c:v>
                </c:pt>
                <c:pt idx="299">
                  <c:v>168</c:v>
                </c:pt>
                <c:pt idx="300">
                  <c:v>171</c:v>
                </c:pt>
                <c:pt idx="301">
                  <c:v>167</c:v>
                </c:pt>
                <c:pt idx="302">
                  <c:v>169</c:v>
                </c:pt>
                <c:pt idx="303">
                  <c:v>172</c:v>
                </c:pt>
                <c:pt idx="304">
                  <c:v>170</c:v>
                </c:pt>
                <c:pt idx="305">
                  <c:v>171</c:v>
                </c:pt>
                <c:pt idx="306">
                  <c:v>168</c:v>
                </c:pt>
                <c:pt idx="307">
                  <c:v>175</c:v>
                </c:pt>
                <c:pt idx="308">
                  <c:v>180</c:v>
                </c:pt>
                <c:pt idx="309">
                  <c:v>182</c:v>
                </c:pt>
                <c:pt idx="310">
                  <c:v>185</c:v>
                </c:pt>
                <c:pt idx="311">
                  <c:v>185</c:v>
                </c:pt>
                <c:pt idx="312">
                  <c:v>188</c:v>
                </c:pt>
                <c:pt idx="313">
                  <c:v>186</c:v>
                </c:pt>
                <c:pt idx="314">
                  <c:v>186</c:v>
                </c:pt>
                <c:pt idx="315">
                  <c:v>187</c:v>
                </c:pt>
                <c:pt idx="316">
                  <c:v>185</c:v>
                </c:pt>
                <c:pt idx="317">
                  <c:v>180</c:v>
                </c:pt>
                <c:pt idx="318">
                  <c:v>179</c:v>
                </c:pt>
                <c:pt idx="319">
                  <c:v>175</c:v>
                </c:pt>
                <c:pt idx="320">
                  <c:v>174</c:v>
                </c:pt>
                <c:pt idx="321">
                  <c:v>171</c:v>
                </c:pt>
                <c:pt idx="322">
                  <c:v>172</c:v>
                </c:pt>
                <c:pt idx="323">
                  <c:v>170</c:v>
                </c:pt>
                <c:pt idx="324">
                  <c:v>168</c:v>
                </c:pt>
                <c:pt idx="325">
                  <c:v>169</c:v>
                </c:pt>
                <c:pt idx="326">
                  <c:v>164</c:v>
                </c:pt>
                <c:pt idx="327">
                  <c:v>162</c:v>
                </c:pt>
                <c:pt idx="328">
                  <c:v>156</c:v>
                </c:pt>
                <c:pt idx="329">
                  <c:v>157</c:v>
                </c:pt>
                <c:pt idx="330">
                  <c:v>155</c:v>
                </c:pt>
                <c:pt idx="331">
                  <c:v>153</c:v>
                </c:pt>
                <c:pt idx="332">
                  <c:v>152</c:v>
                </c:pt>
                <c:pt idx="333">
                  <c:v>155</c:v>
                </c:pt>
                <c:pt idx="334">
                  <c:v>147</c:v>
                </c:pt>
                <c:pt idx="335">
                  <c:v>145</c:v>
                </c:pt>
                <c:pt idx="336">
                  <c:v>144</c:v>
                </c:pt>
                <c:pt idx="337">
                  <c:v>146</c:v>
                </c:pt>
                <c:pt idx="338">
                  <c:v>141</c:v>
                </c:pt>
                <c:pt idx="339">
                  <c:v>138</c:v>
                </c:pt>
                <c:pt idx="340">
                  <c:v>131</c:v>
                </c:pt>
                <c:pt idx="341">
                  <c:v>132</c:v>
                </c:pt>
                <c:pt idx="342">
                  <c:v>130</c:v>
                </c:pt>
                <c:pt idx="343">
                  <c:v>129</c:v>
                </c:pt>
                <c:pt idx="344">
                  <c:v>126</c:v>
                </c:pt>
                <c:pt idx="345">
                  <c:v>125</c:v>
                </c:pt>
                <c:pt idx="346">
                  <c:v>114</c:v>
                </c:pt>
                <c:pt idx="347">
                  <c:v>108</c:v>
                </c:pt>
                <c:pt idx="348">
                  <c:v>110</c:v>
                </c:pt>
                <c:pt idx="349">
                  <c:v>112</c:v>
                </c:pt>
                <c:pt idx="350">
                  <c:v>110</c:v>
                </c:pt>
                <c:pt idx="351">
                  <c:v>109</c:v>
                </c:pt>
                <c:pt idx="352">
                  <c:v>109</c:v>
                </c:pt>
                <c:pt idx="353">
                  <c:v>100</c:v>
                </c:pt>
                <c:pt idx="354">
                  <c:v>97</c:v>
                </c:pt>
                <c:pt idx="355">
                  <c:v>95</c:v>
                </c:pt>
                <c:pt idx="356">
                  <c:v>91</c:v>
                </c:pt>
                <c:pt idx="357">
                  <c:v>92</c:v>
                </c:pt>
                <c:pt idx="358">
                  <c:v>90</c:v>
                </c:pt>
                <c:pt idx="359">
                  <c:v>89</c:v>
                </c:pt>
                <c:pt idx="360">
                  <c:v>85</c:v>
                </c:pt>
                <c:pt idx="361">
                  <c:v>83</c:v>
                </c:pt>
                <c:pt idx="362">
                  <c:v>80</c:v>
                </c:pt>
                <c:pt idx="363">
                  <c:v>75</c:v>
                </c:pt>
                <c:pt idx="364">
                  <c:v>73</c:v>
                </c:pt>
                <c:pt idx="365">
                  <c:v>78</c:v>
                </c:pt>
                <c:pt idx="366">
                  <c:v>76</c:v>
                </c:pt>
                <c:pt idx="367">
                  <c:v>73</c:v>
                </c:pt>
                <c:pt idx="368">
                  <c:v>77</c:v>
                </c:pt>
                <c:pt idx="369">
                  <c:v>72</c:v>
                </c:pt>
                <c:pt idx="370">
                  <c:v>74</c:v>
                </c:pt>
                <c:pt idx="371">
                  <c:v>75</c:v>
                </c:pt>
                <c:pt idx="372">
                  <c:v>73</c:v>
                </c:pt>
                <c:pt idx="373">
                  <c:v>70</c:v>
                </c:pt>
                <c:pt idx="374">
                  <c:v>72</c:v>
                </c:pt>
                <c:pt idx="375">
                  <c:v>74</c:v>
                </c:pt>
                <c:pt idx="376">
                  <c:v>71</c:v>
                </c:pt>
                <c:pt idx="377">
                  <c:v>70</c:v>
                </c:pt>
                <c:pt idx="378">
                  <c:v>68</c:v>
                </c:pt>
                <c:pt idx="379">
                  <c:v>69</c:v>
                </c:pt>
                <c:pt idx="380">
                  <c:v>67</c:v>
                </c:pt>
                <c:pt idx="381">
                  <c:v>70</c:v>
                </c:pt>
                <c:pt idx="382">
                  <c:v>72</c:v>
                </c:pt>
                <c:pt idx="383">
                  <c:v>71</c:v>
                </c:pt>
                <c:pt idx="384">
                  <c:v>69</c:v>
                </c:pt>
                <c:pt idx="385">
                  <c:v>65</c:v>
                </c:pt>
                <c:pt idx="386">
                  <c:v>67</c:v>
                </c:pt>
                <c:pt idx="387">
                  <c:v>68</c:v>
                </c:pt>
                <c:pt idx="388">
                  <c:v>63</c:v>
                </c:pt>
                <c:pt idx="389">
                  <c:v>66</c:v>
                </c:pt>
                <c:pt idx="390">
                  <c:v>72</c:v>
                </c:pt>
                <c:pt idx="391">
                  <c:v>76</c:v>
                </c:pt>
                <c:pt idx="392">
                  <c:v>78</c:v>
                </c:pt>
                <c:pt idx="393">
                  <c:v>77</c:v>
                </c:pt>
                <c:pt idx="394">
                  <c:v>78</c:v>
                </c:pt>
                <c:pt idx="395">
                  <c:v>74</c:v>
                </c:pt>
                <c:pt idx="396">
                  <c:v>76</c:v>
                </c:pt>
                <c:pt idx="397">
                  <c:v>78</c:v>
                </c:pt>
                <c:pt idx="398">
                  <c:v>79</c:v>
                </c:pt>
                <c:pt idx="399">
                  <c:v>71</c:v>
                </c:pt>
                <c:pt idx="400">
                  <c:v>72</c:v>
                </c:pt>
                <c:pt idx="401">
                  <c:v>70</c:v>
                </c:pt>
                <c:pt idx="402">
                  <c:v>76</c:v>
                </c:pt>
                <c:pt idx="403">
                  <c:v>74</c:v>
                </c:pt>
                <c:pt idx="404">
                  <c:v>73</c:v>
                </c:pt>
                <c:pt idx="405">
                  <c:v>65</c:v>
                </c:pt>
                <c:pt idx="406">
                  <c:v>63</c:v>
                </c:pt>
                <c:pt idx="407">
                  <c:v>62</c:v>
                </c:pt>
                <c:pt idx="408">
                  <c:v>66</c:v>
                </c:pt>
                <c:pt idx="409">
                  <c:v>64</c:v>
                </c:pt>
                <c:pt idx="410">
                  <c:v>62</c:v>
                </c:pt>
                <c:pt idx="411">
                  <c:v>63</c:v>
                </c:pt>
                <c:pt idx="412">
                  <c:v>64</c:v>
                </c:pt>
                <c:pt idx="413">
                  <c:v>60</c:v>
                </c:pt>
                <c:pt idx="414">
                  <c:v>62</c:v>
                </c:pt>
                <c:pt idx="415">
                  <c:v>64</c:v>
                </c:pt>
                <c:pt idx="416">
                  <c:v>61</c:v>
                </c:pt>
                <c:pt idx="417">
                  <c:v>58</c:v>
                </c:pt>
                <c:pt idx="418">
                  <c:v>37</c:v>
                </c:pt>
                <c:pt idx="419">
                  <c:v>42</c:v>
                </c:pt>
                <c:pt idx="420">
                  <c:v>44</c:v>
                </c:pt>
                <c:pt idx="421">
                  <c:v>47</c:v>
                </c:pt>
                <c:pt idx="422">
                  <c:v>45</c:v>
                </c:pt>
                <c:pt idx="423">
                  <c:v>41</c:v>
                </c:pt>
                <c:pt idx="424">
                  <c:v>43</c:v>
                </c:pt>
                <c:pt idx="425">
                  <c:v>46</c:v>
                </c:pt>
                <c:pt idx="426">
                  <c:v>49</c:v>
                </c:pt>
                <c:pt idx="427">
                  <c:v>50</c:v>
                </c:pt>
                <c:pt idx="428">
                  <c:v>48</c:v>
                </c:pt>
                <c:pt idx="429">
                  <c:v>46</c:v>
                </c:pt>
                <c:pt idx="430">
                  <c:v>45</c:v>
                </c:pt>
                <c:pt idx="431">
                  <c:v>43</c:v>
                </c:pt>
                <c:pt idx="432">
                  <c:v>46</c:v>
                </c:pt>
                <c:pt idx="433">
                  <c:v>48</c:v>
                </c:pt>
                <c:pt idx="434">
                  <c:v>42</c:v>
                </c:pt>
                <c:pt idx="435">
                  <c:v>47</c:v>
                </c:pt>
                <c:pt idx="436">
                  <c:v>48</c:v>
                </c:pt>
                <c:pt idx="437">
                  <c:v>47</c:v>
                </c:pt>
                <c:pt idx="438">
                  <c:v>44</c:v>
                </c:pt>
                <c:pt idx="439">
                  <c:v>49</c:v>
                </c:pt>
                <c:pt idx="440">
                  <c:v>44</c:v>
                </c:pt>
                <c:pt idx="441">
                  <c:v>41</c:v>
                </c:pt>
                <c:pt idx="442">
                  <c:v>43</c:v>
                </c:pt>
                <c:pt idx="443">
                  <c:v>47</c:v>
                </c:pt>
                <c:pt idx="444">
                  <c:v>49</c:v>
                </c:pt>
                <c:pt idx="445">
                  <c:v>46</c:v>
                </c:pt>
                <c:pt idx="446">
                  <c:v>43</c:v>
                </c:pt>
                <c:pt idx="447">
                  <c:v>40</c:v>
                </c:pt>
                <c:pt idx="448">
                  <c:v>40</c:v>
                </c:pt>
                <c:pt idx="449">
                  <c:v>41</c:v>
                </c:pt>
                <c:pt idx="450">
                  <c:v>39</c:v>
                </c:pt>
                <c:pt idx="451">
                  <c:v>37</c:v>
                </c:pt>
                <c:pt idx="452">
                  <c:v>38</c:v>
                </c:pt>
                <c:pt idx="453">
                  <c:v>39</c:v>
                </c:pt>
                <c:pt idx="454">
                  <c:v>39</c:v>
                </c:pt>
                <c:pt idx="455">
                  <c:v>55</c:v>
                </c:pt>
                <c:pt idx="456">
                  <c:v>38</c:v>
                </c:pt>
                <c:pt idx="457">
                  <c:v>40</c:v>
                </c:pt>
                <c:pt idx="458">
                  <c:v>39</c:v>
                </c:pt>
                <c:pt idx="459">
                  <c:v>40</c:v>
                </c:pt>
                <c:pt idx="460">
                  <c:v>38</c:v>
                </c:pt>
                <c:pt idx="461">
                  <c:v>41</c:v>
                </c:pt>
                <c:pt idx="462">
                  <c:v>44</c:v>
                </c:pt>
                <c:pt idx="463">
                  <c:v>49</c:v>
                </c:pt>
                <c:pt idx="464">
                  <c:v>51</c:v>
                </c:pt>
                <c:pt idx="465">
                  <c:v>56</c:v>
                </c:pt>
                <c:pt idx="466">
                  <c:v>60</c:v>
                </c:pt>
                <c:pt idx="467">
                  <c:v>70</c:v>
                </c:pt>
                <c:pt idx="468">
                  <c:v>75</c:v>
                </c:pt>
                <c:pt idx="469">
                  <c:v>105</c:v>
                </c:pt>
                <c:pt idx="470">
                  <c:v>116</c:v>
                </c:pt>
                <c:pt idx="471">
                  <c:v>124</c:v>
                </c:pt>
                <c:pt idx="472">
                  <c:v>134</c:v>
                </c:pt>
                <c:pt idx="473">
                  <c:v>151</c:v>
                </c:pt>
                <c:pt idx="474">
                  <c:v>148</c:v>
                </c:pt>
                <c:pt idx="475">
                  <c:v>178</c:v>
                </c:pt>
                <c:pt idx="476">
                  <c:v>156</c:v>
                </c:pt>
                <c:pt idx="477">
                  <c:v>158</c:v>
                </c:pt>
                <c:pt idx="478">
                  <c:v>159</c:v>
                </c:pt>
                <c:pt idx="479">
                  <c:v>160</c:v>
                </c:pt>
                <c:pt idx="480">
                  <c:v>161</c:v>
                </c:pt>
                <c:pt idx="481">
                  <c:v>170</c:v>
                </c:pt>
                <c:pt idx="482">
                  <c:v>193</c:v>
                </c:pt>
                <c:pt idx="483">
                  <c:v>201</c:v>
                </c:pt>
                <c:pt idx="484">
                  <c:v>208</c:v>
                </c:pt>
                <c:pt idx="485">
                  <c:v>215</c:v>
                </c:pt>
                <c:pt idx="486">
                  <c:v>200</c:v>
                </c:pt>
                <c:pt idx="487">
                  <c:v>210</c:v>
                </c:pt>
                <c:pt idx="488">
                  <c:v>218</c:v>
                </c:pt>
                <c:pt idx="489">
                  <c:v>228</c:v>
                </c:pt>
                <c:pt idx="490">
                  <c:v>241</c:v>
                </c:pt>
                <c:pt idx="491">
                  <c:v>256</c:v>
                </c:pt>
                <c:pt idx="492">
                  <c:v>253</c:v>
                </c:pt>
                <c:pt idx="493">
                  <c:v>257</c:v>
                </c:pt>
                <c:pt idx="494">
                  <c:v>266</c:v>
                </c:pt>
                <c:pt idx="495">
                  <c:v>269</c:v>
                </c:pt>
                <c:pt idx="496">
                  <c:v>283</c:v>
                </c:pt>
                <c:pt idx="497">
                  <c:v>280</c:v>
                </c:pt>
                <c:pt idx="498">
                  <c:v>290</c:v>
                </c:pt>
                <c:pt idx="499">
                  <c:v>291</c:v>
                </c:pt>
                <c:pt idx="500">
                  <c:v>290</c:v>
                </c:pt>
                <c:pt idx="501">
                  <c:v>293</c:v>
                </c:pt>
                <c:pt idx="502">
                  <c:v>289</c:v>
                </c:pt>
                <c:pt idx="503">
                  <c:v>289</c:v>
                </c:pt>
                <c:pt idx="504">
                  <c:v>290</c:v>
                </c:pt>
                <c:pt idx="505">
                  <c:v>291</c:v>
                </c:pt>
                <c:pt idx="506">
                  <c:v>288</c:v>
                </c:pt>
                <c:pt idx="507">
                  <c:v>286</c:v>
                </c:pt>
                <c:pt idx="508">
                  <c:v>287</c:v>
                </c:pt>
                <c:pt idx="509">
                  <c:v>289</c:v>
                </c:pt>
                <c:pt idx="510">
                  <c:v>288</c:v>
                </c:pt>
                <c:pt idx="511">
                  <c:v>281</c:v>
                </c:pt>
                <c:pt idx="512">
                  <c:v>279</c:v>
                </c:pt>
                <c:pt idx="513">
                  <c:v>285</c:v>
                </c:pt>
                <c:pt idx="514">
                  <c:v>290</c:v>
                </c:pt>
                <c:pt idx="515">
                  <c:v>287</c:v>
                </c:pt>
                <c:pt idx="516">
                  <c:v>282</c:v>
                </c:pt>
                <c:pt idx="517">
                  <c:v>285</c:v>
                </c:pt>
                <c:pt idx="518">
                  <c:v>288</c:v>
                </c:pt>
                <c:pt idx="519">
                  <c:v>292</c:v>
                </c:pt>
                <c:pt idx="520">
                  <c:v>290</c:v>
                </c:pt>
                <c:pt idx="521">
                  <c:v>288</c:v>
                </c:pt>
                <c:pt idx="522">
                  <c:v>287</c:v>
                </c:pt>
                <c:pt idx="523">
                  <c:v>292</c:v>
                </c:pt>
                <c:pt idx="524">
                  <c:v>286</c:v>
                </c:pt>
                <c:pt idx="525">
                  <c:v>290</c:v>
                </c:pt>
                <c:pt idx="526">
                  <c:v>289</c:v>
                </c:pt>
                <c:pt idx="527">
                  <c:v>289</c:v>
                </c:pt>
                <c:pt idx="528">
                  <c:v>286</c:v>
                </c:pt>
                <c:pt idx="529">
                  <c:v>286</c:v>
                </c:pt>
                <c:pt idx="530">
                  <c:v>283</c:v>
                </c:pt>
                <c:pt idx="531">
                  <c:v>288</c:v>
                </c:pt>
                <c:pt idx="532">
                  <c:v>290</c:v>
                </c:pt>
                <c:pt idx="533">
                  <c:v>291</c:v>
                </c:pt>
                <c:pt idx="534">
                  <c:v>288</c:v>
                </c:pt>
                <c:pt idx="535">
                  <c:v>286</c:v>
                </c:pt>
                <c:pt idx="536">
                  <c:v>287</c:v>
                </c:pt>
                <c:pt idx="537">
                  <c:v>289</c:v>
                </c:pt>
                <c:pt idx="538">
                  <c:v>290</c:v>
                </c:pt>
                <c:pt idx="539">
                  <c:v>287</c:v>
                </c:pt>
                <c:pt idx="540">
                  <c:v>289</c:v>
                </c:pt>
                <c:pt idx="541">
                  <c:v>285</c:v>
                </c:pt>
                <c:pt idx="542">
                  <c:v>288</c:v>
                </c:pt>
                <c:pt idx="543">
                  <c:v>290</c:v>
                </c:pt>
                <c:pt idx="544">
                  <c:v>286</c:v>
                </c:pt>
                <c:pt idx="545">
                  <c:v>287</c:v>
                </c:pt>
                <c:pt idx="546">
                  <c:v>284</c:v>
                </c:pt>
                <c:pt idx="547">
                  <c:v>279</c:v>
                </c:pt>
                <c:pt idx="548">
                  <c:v>277</c:v>
                </c:pt>
                <c:pt idx="549">
                  <c:v>270</c:v>
                </c:pt>
                <c:pt idx="550">
                  <c:v>265</c:v>
                </c:pt>
                <c:pt idx="551">
                  <c:v>255</c:v>
                </c:pt>
                <c:pt idx="552">
                  <c:v>251</c:v>
                </c:pt>
                <c:pt idx="553">
                  <c:v>248</c:v>
                </c:pt>
                <c:pt idx="554">
                  <c:v>230</c:v>
                </c:pt>
                <c:pt idx="555">
                  <c:v>225</c:v>
                </c:pt>
                <c:pt idx="556">
                  <c:v>229</c:v>
                </c:pt>
                <c:pt idx="557">
                  <c:v>210</c:v>
                </c:pt>
                <c:pt idx="558">
                  <c:v>173</c:v>
                </c:pt>
                <c:pt idx="559">
                  <c:v>170</c:v>
                </c:pt>
                <c:pt idx="560">
                  <c:v>171</c:v>
                </c:pt>
                <c:pt idx="561">
                  <c:v>169</c:v>
                </c:pt>
                <c:pt idx="562">
                  <c:v>163</c:v>
                </c:pt>
                <c:pt idx="563">
                  <c:v>166</c:v>
                </c:pt>
                <c:pt idx="564">
                  <c:v>161</c:v>
                </c:pt>
                <c:pt idx="565">
                  <c:v>168</c:v>
                </c:pt>
                <c:pt idx="566">
                  <c:v>169</c:v>
                </c:pt>
                <c:pt idx="567">
                  <c:v>165</c:v>
                </c:pt>
                <c:pt idx="568">
                  <c:v>170</c:v>
                </c:pt>
                <c:pt idx="569">
                  <c:v>173</c:v>
                </c:pt>
                <c:pt idx="570">
                  <c:v>178</c:v>
                </c:pt>
                <c:pt idx="571">
                  <c:v>175</c:v>
                </c:pt>
                <c:pt idx="572">
                  <c:v>183</c:v>
                </c:pt>
                <c:pt idx="573">
                  <c:v>184</c:v>
                </c:pt>
                <c:pt idx="574">
                  <c:v>194</c:v>
                </c:pt>
                <c:pt idx="575">
                  <c:v>198</c:v>
                </c:pt>
                <c:pt idx="576">
                  <c:v>207</c:v>
                </c:pt>
                <c:pt idx="577">
                  <c:v>207</c:v>
                </c:pt>
                <c:pt idx="578">
                  <c:v>219</c:v>
                </c:pt>
                <c:pt idx="579">
                  <c:v>220</c:v>
                </c:pt>
                <c:pt idx="580">
                  <c:v>227</c:v>
                </c:pt>
                <c:pt idx="581">
                  <c:v>231</c:v>
                </c:pt>
                <c:pt idx="582">
                  <c:v>237</c:v>
                </c:pt>
                <c:pt idx="583">
                  <c:v>242</c:v>
                </c:pt>
                <c:pt idx="584">
                  <c:v>234</c:v>
                </c:pt>
                <c:pt idx="585">
                  <c:v>236</c:v>
                </c:pt>
                <c:pt idx="586">
                  <c:v>244</c:v>
                </c:pt>
                <c:pt idx="587">
                  <c:v>248</c:v>
                </c:pt>
                <c:pt idx="588">
                  <c:v>245</c:v>
                </c:pt>
                <c:pt idx="589">
                  <c:v>250</c:v>
                </c:pt>
                <c:pt idx="590">
                  <c:v>244</c:v>
                </c:pt>
                <c:pt idx="591">
                  <c:v>251</c:v>
                </c:pt>
                <c:pt idx="592">
                  <c:v>244</c:v>
                </c:pt>
                <c:pt idx="593">
                  <c:v>248</c:v>
                </c:pt>
                <c:pt idx="594">
                  <c:v>253</c:v>
                </c:pt>
                <c:pt idx="595">
                  <c:v>250</c:v>
                </c:pt>
                <c:pt idx="596">
                  <c:v>255</c:v>
                </c:pt>
                <c:pt idx="597">
                  <c:v>249</c:v>
                </c:pt>
                <c:pt idx="598">
                  <c:v>251</c:v>
                </c:pt>
                <c:pt idx="599">
                  <c:v>246</c:v>
                </c:pt>
                <c:pt idx="600">
                  <c:v>252</c:v>
                </c:pt>
                <c:pt idx="601">
                  <c:v>255</c:v>
                </c:pt>
                <c:pt idx="602">
                  <c:v>266</c:v>
                </c:pt>
                <c:pt idx="603">
                  <c:v>264</c:v>
                </c:pt>
                <c:pt idx="604">
                  <c:v>260</c:v>
                </c:pt>
                <c:pt idx="605">
                  <c:v>260</c:v>
                </c:pt>
                <c:pt idx="606">
                  <c:v>256</c:v>
                </c:pt>
                <c:pt idx="607">
                  <c:v>250</c:v>
                </c:pt>
                <c:pt idx="608">
                  <c:v>257</c:v>
                </c:pt>
                <c:pt idx="609">
                  <c:v>261</c:v>
                </c:pt>
                <c:pt idx="610">
                  <c:v>259</c:v>
                </c:pt>
                <c:pt idx="611">
                  <c:v>258</c:v>
                </c:pt>
                <c:pt idx="612">
                  <c:v>261</c:v>
                </c:pt>
                <c:pt idx="613">
                  <c:v>256</c:v>
                </c:pt>
                <c:pt idx="614">
                  <c:v>265</c:v>
                </c:pt>
                <c:pt idx="615">
                  <c:v>260</c:v>
                </c:pt>
                <c:pt idx="616">
                  <c:v>259</c:v>
                </c:pt>
                <c:pt idx="617">
                  <c:v>264</c:v>
                </c:pt>
                <c:pt idx="618">
                  <c:v>258</c:v>
                </c:pt>
                <c:pt idx="619">
                  <c:v>254</c:v>
                </c:pt>
                <c:pt idx="620">
                  <c:v>258</c:v>
                </c:pt>
                <c:pt idx="621">
                  <c:v>266</c:v>
                </c:pt>
                <c:pt idx="622">
                  <c:v>261</c:v>
                </c:pt>
                <c:pt idx="623">
                  <c:v>255</c:v>
                </c:pt>
                <c:pt idx="624">
                  <c:v>257</c:v>
                </c:pt>
                <c:pt idx="625">
                  <c:v>255</c:v>
                </c:pt>
                <c:pt idx="626">
                  <c:v>249</c:v>
                </c:pt>
                <c:pt idx="627">
                  <c:v>244</c:v>
                </c:pt>
                <c:pt idx="628">
                  <c:v>240</c:v>
                </c:pt>
                <c:pt idx="629">
                  <c:v>241</c:v>
                </c:pt>
                <c:pt idx="630">
                  <c:v>249</c:v>
                </c:pt>
                <c:pt idx="631">
                  <c:v>245</c:v>
                </c:pt>
                <c:pt idx="632">
                  <c:v>241</c:v>
                </c:pt>
                <c:pt idx="633">
                  <c:v>252</c:v>
                </c:pt>
                <c:pt idx="634">
                  <c:v>246</c:v>
                </c:pt>
                <c:pt idx="635">
                  <c:v>242</c:v>
                </c:pt>
                <c:pt idx="636">
                  <c:v>241</c:v>
                </c:pt>
                <c:pt idx="637">
                  <c:v>247</c:v>
                </c:pt>
                <c:pt idx="638">
                  <c:v>239</c:v>
                </c:pt>
                <c:pt idx="639">
                  <c:v>240</c:v>
                </c:pt>
                <c:pt idx="640">
                  <c:v>245</c:v>
                </c:pt>
                <c:pt idx="641">
                  <c:v>241</c:v>
                </c:pt>
                <c:pt idx="642">
                  <c:v>244</c:v>
                </c:pt>
                <c:pt idx="643">
                  <c:v>240</c:v>
                </c:pt>
                <c:pt idx="644">
                  <c:v>235</c:v>
                </c:pt>
                <c:pt idx="645">
                  <c:v>236</c:v>
                </c:pt>
                <c:pt idx="646">
                  <c:v>242</c:v>
                </c:pt>
                <c:pt idx="647">
                  <c:v>240</c:v>
                </c:pt>
                <c:pt idx="648">
                  <c:v>231</c:v>
                </c:pt>
                <c:pt idx="649">
                  <c:v>239</c:v>
                </c:pt>
                <c:pt idx="650">
                  <c:v>233</c:v>
                </c:pt>
                <c:pt idx="651">
                  <c:v>230</c:v>
                </c:pt>
                <c:pt idx="652">
                  <c:v>228</c:v>
                </c:pt>
                <c:pt idx="653">
                  <c:v>222</c:v>
                </c:pt>
                <c:pt idx="654">
                  <c:v>187</c:v>
                </c:pt>
                <c:pt idx="655">
                  <c:v>185</c:v>
                </c:pt>
                <c:pt idx="656">
                  <c:v>179</c:v>
                </c:pt>
                <c:pt idx="657">
                  <c:v>180</c:v>
                </c:pt>
                <c:pt idx="658">
                  <c:v>177</c:v>
                </c:pt>
                <c:pt idx="659">
                  <c:v>184</c:v>
                </c:pt>
                <c:pt idx="660">
                  <c:v>176</c:v>
                </c:pt>
                <c:pt idx="661">
                  <c:v>169</c:v>
                </c:pt>
                <c:pt idx="662">
                  <c:v>162</c:v>
                </c:pt>
                <c:pt idx="663">
                  <c:v>151</c:v>
                </c:pt>
                <c:pt idx="664">
                  <c:v>133</c:v>
                </c:pt>
                <c:pt idx="665">
                  <c:v>110</c:v>
                </c:pt>
                <c:pt idx="666">
                  <c:v>98</c:v>
                </c:pt>
                <c:pt idx="667">
                  <c:v>104</c:v>
                </c:pt>
                <c:pt idx="668">
                  <c:v>100</c:v>
                </c:pt>
                <c:pt idx="669">
                  <c:v>111</c:v>
                </c:pt>
                <c:pt idx="670">
                  <c:v>126</c:v>
                </c:pt>
                <c:pt idx="671">
                  <c:v>136</c:v>
                </c:pt>
                <c:pt idx="672">
                  <c:v>146</c:v>
                </c:pt>
                <c:pt idx="673">
                  <c:v>151</c:v>
                </c:pt>
                <c:pt idx="674">
                  <c:v>154</c:v>
                </c:pt>
                <c:pt idx="675">
                  <c:v>163</c:v>
                </c:pt>
                <c:pt idx="676">
                  <c:v>201</c:v>
                </c:pt>
                <c:pt idx="677">
                  <c:v>215</c:v>
                </c:pt>
                <c:pt idx="678">
                  <c:v>238</c:v>
                </c:pt>
                <c:pt idx="679">
                  <c:v>405</c:v>
                </c:pt>
                <c:pt idx="680">
                  <c:v>400</c:v>
                </c:pt>
                <c:pt idx="681">
                  <c:v>390</c:v>
                </c:pt>
                <c:pt idx="682">
                  <c:v>393</c:v>
                </c:pt>
                <c:pt idx="683">
                  <c:v>398</c:v>
                </c:pt>
                <c:pt idx="684">
                  <c:v>408</c:v>
                </c:pt>
                <c:pt idx="685">
                  <c:v>518</c:v>
                </c:pt>
                <c:pt idx="686">
                  <c:v>466</c:v>
                </c:pt>
                <c:pt idx="687">
                  <c:v>459</c:v>
                </c:pt>
                <c:pt idx="688">
                  <c:v>475</c:v>
                </c:pt>
                <c:pt idx="689">
                  <c:v>478</c:v>
                </c:pt>
                <c:pt idx="690">
                  <c:v>522</c:v>
                </c:pt>
                <c:pt idx="691">
                  <c:v>614</c:v>
                </c:pt>
                <c:pt idx="692">
                  <c:v>691</c:v>
                </c:pt>
                <c:pt idx="693">
                  <c:v>735</c:v>
                </c:pt>
                <c:pt idx="694">
                  <c:v>704</c:v>
                </c:pt>
                <c:pt idx="695">
                  <c:v>773</c:v>
                </c:pt>
                <c:pt idx="696">
                  <c:v>809</c:v>
                </c:pt>
                <c:pt idx="697">
                  <c:v>851</c:v>
                </c:pt>
                <c:pt idx="698">
                  <c:v>855</c:v>
                </c:pt>
                <c:pt idx="699">
                  <c:v>842</c:v>
                </c:pt>
                <c:pt idx="700">
                  <c:v>900</c:v>
                </c:pt>
                <c:pt idx="701">
                  <c:v>890</c:v>
                </c:pt>
                <c:pt idx="702">
                  <c:v>887</c:v>
                </c:pt>
                <c:pt idx="703">
                  <c:v>860</c:v>
                </c:pt>
                <c:pt idx="704">
                  <c:v>851</c:v>
                </c:pt>
                <c:pt idx="705">
                  <c:v>849</c:v>
                </c:pt>
                <c:pt idx="706">
                  <c:v>801</c:v>
                </c:pt>
                <c:pt idx="707">
                  <c:v>799</c:v>
                </c:pt>
                <c:pt idx="708">
                  <c:v>764</c:v>
                </c:pt>
                <c:pt idx="709">
                  <c:v>745</c:v>
                </c:pt>
                <c:pt idx="710">
                  <c:v>741</c:v>
                </c:pt>
                <c:pt idx="711">
                  <c:v>700</c:v>
                </c:pt>
                <c:pt idx="712">
                  <c:v>659</c:v>
                </c:pt>
                <c:pt idx="713">
                  <c:v>588</c:v>
                </c:pt>
                <c:pt idx="714">
                  <c:v>593</c:v>
                </c:pt>
                <c:pt idx="715">
                  <c:v>554</c:v>
                </c:pt>
                <c:pt idx="716">
                  <c:v>562</c:v>
                </c:pt>
                <c:pt idx="717">
                  <c:v>445</c:v>
                </c:pt>
                <c:pt idx="718">
                  <c:v>430</c:v>
                </c:pt>
                <c:pt idx="719">
                  <c:v>341</c:v>
                </c:pt>
                <c:pt idx="720">
                  <c:v>355</c:v>
                </c:pt>
                <c:pt idx="721">
                  <c:v>308</c:v>
                </c:pt>
                <c:pt idx="722">
                  <c:v>315</c:v>
                </c:pt>
                <c:pt idx="723">
                  <c:v>319</c:v>
                </c:pt>
                <c:pt idx="724">
                  <c:v>245</c:v>
                </c:pt>
                <c:pt idx="725">
                  <c:v>247</c:v>
                </c:pt>
                <c:pt idx="726">
                  <c:v>198</c:v>
                </c:pt>
                <c:pt idx="727">
                  <c:v>176</c:v>
                </c:pt>
                <c:pt idx="728">
                  <c:v>140</c:v>
                </c:pt>
                <c:pt idx="729">
                  <c:v>117</c:v>
                </c:pt>
                <c:pt idx="730">
                  <c:v>121</c:v>
                </c:pt>
                <c:pt idx="731">
                  <c:v>131</c:v>
                </c:pt>
                <c:pt idx="732">
                  <c:v>144</c:v>
                </c:pt>
                <c:pt idx="733">
                  <c:v>133</c:v>
                </c:pt>
                <c:pt idx="734">
                  <c:v>124</c:v>
                </c:pt>
                <c:pt idx="735">
                  <c:v>103</c:v>
                </c:pt>
                <c:pt idx="736">
                  <c:v>100</c:v>
                </c:pt>
                <c:pt idx="737">
                  <c:v>96</c:v>
                </c:pt>
                <c:pt idx="738">
                  <c:v>101</c:v>
                </c:pt>
                <c:pt idx="739">
                  <c:v>96</c:v>
                </c:pt>
                <c:pt idx="740">
                  <c:v>100</c:v>
                </c:pt>
                <c:pt idx="741">
                  <c:v>91</c:v>
                </c:pt>
                <c:pt idx="742">
                  <c:v>99</c:v>
                </c:pt>
                <c:pt idx="743">
                  <c:v>88</c:v>
                </c:pt>
                <c:pt idx="744">
                  <c:v>80</c:v>
                </c:pt>
                <c:pt idx="745">
                  <c:v>85</c:v>
                </c:pt>
                <c:pt idx="746">
                  <c:v>82</c:v>
                </c:pt>
                <c:pt idx="747">
                  <c:v>90</c:v>
                </c:pt>
                <c:pt idx="748">
                  <c:v>84</c:v>
                </c:pt>
                <c:pt idx="749">
                  <c:v>79</c:v>
                </c:pt>
                <c:pt idx="750">
                  <c:v>76</c:v>
                </c:pt>
                <c:pt idx="751">
                  <c:v>51</c:v>
                </c:pt>
                <c:pt idx="752">
                  <c:v>50</c:v>
                </c:pt>
                <c:pt idx="753">
                  <c:v>65</c:v>
                </c:pt>
                <c:pt idx="754">
                  <c:v>68</c:v>
                </c:pt>
                <c:pt idx="755">
                  <c:v>58</c:v>
                </c:pt>
                <c:pt idx="756">
                  <c:v>63</c:v>
                </c:pt>
                <c:pt idx="757">
                  <c:v>66</c:v>
                </c:pt>
                <c:pt idx="758">
                  <c:v>63</c:v>
                </c:pt>
                <c:pt idx="759">
                  <c:v>54</c:v>
                </c:pt>
                <c:pt idx="760">
                  <c:v>50</c:v>
                </c:pt>
                <c:pt idx="761">
                  <c:v>44</c:v>
                </c:pt>
                <c:pt idx="762">
                  <c:v>41</c:v>
                </c:pt>
                <c:pt idx="763">
                  <c:v>37</c:v>
                </c:pt>
                <c:pt idx="764">
                  <c:v>30</c:v>
                </c:pt>
                <c:pt idx="765">
                  <c:v>34</c:v>
                </c:pt>
                <c:pt idx="766">
                  <c:v>43</c:v>
                </c:pt>
                <c:pt idx="767">
                  <c:v>35</c:v>
                </c:pt>
                <c:pt idx="768">
                  <c:v>31</c:v>
                </c:pt>
                <c:pt idx="769">
                  <c:v>33</c:v>
                </c:pt>
                <c:pt idx="770">
                  <c:v>36</c:v>
                </c:pt>
                <c:pt idx="771">
                  <c:v>30</c:v>
                </c:pt>
                <c:pt idx="772">
                  <c:v>32</c:v>
                </c:pt>
                <c:pt idx="773">
                  <c:v>40</c:v>
                </c:pt>
                <c:pt idx="774">
                  <c:v>34</c:v>
                </c:pt>
                <c:pt idx="775">
                  <c:v>33</c:v>
                </c:pt>
                <c:pt idx="776">
                  <c:v>36</c:v>
                </c:pt>
                <c:pt idx="777">
                  <c:v>36</c:v>
                </c:pt>
                <c:pt idx="778">
                  <c:v>44</c:v>
                </c:pt>
                <c:pt idx="779">
                  <c:v>38</c:v>
                </c:pt>
                <c:pt idx="780">
                  <c:v>31</c:v>
                </c:pt>
                <c:pt idx="781">
                  <c:v>33</c:v>
                </c:pt>
                <c:pt idx="782">
                  <c:v>30</c:v>
                </c:pt>
                <c:pt idx="783">
                  <c:v>28</c:v>
                </c:pt>
                <c:pt idx="784">
                  <c:v>32</c:v>
                </c:pt>
                <c:pt idx="785">
                  <c:v>34</c:v>
                </c:pt>
                <c:pt idx="786">
                  <c:v>37</c:v>
                </c:pt>
                <c:pt idx="787">
                  <c:v>33</c:v>
                </c:pt>
                <c:pt idx="788">
                  <c:v>30</c:v>
                </c:pt>
                <c:pt idx="789">
                  <c:v>28</c:v>
                </c:pt>
                <c:pt idx="790">
                  <c:v>29</c:v>
                </c:pt>
                <c:pt idx="791">
                  <c:v>36</c:v>
                </c:pt>
                <c:pt idx="792">
                  <c:v>39</c:v>
                </c:pt>
                <c:pt idx="793">
                  <c:v>40</c:v>
                </c:pt>
                <c:pt idx="794">
                  <c:v>37</c:v>
                </c:pt>
                <c:pt idx="795">
                  <c:v>44</c:v>
                </c:pt>
                <c:pt idx="796">
                  <c:v>38</c:v>
                </c:pt>
                <c:pt idx="797">
                  <c:v>36</c:v>
                </c:pt>
                <c:pt idx="798">
                  <c:v>38</c:v>
                </c:pt>
                <c:pt idx="799">
                  <c:v>39</c:v>
                </c:pt>
                <c:pt idx="800">
                  <c:v>36</c:v>
                </c:pt>
                <c:pt idx="801">
                  <c:v>34</c:v>
                </c:pt>
                <c:pt idx="802">
                  <c:v>33</c:v>
                </c:pt>
                <c:pt idx="803">
                  <c:v>31</c:v>
                </c:pt>
                <c:pt idx="804">
                  <c:v>35</c:v>
                </c:pt>
                <c:pt idx="805">
                  <c:v>32</c:v>
                </c:pt>
                <c:pt idx="806">
                  <c:v>35</c:v>
                </c:pt>
                <c:pt idx="807">
                  <c:v>33</c:v>
                </c:pt>
                <c:pt idx="808">
                  <c:v>31</c:v>
                </c:pt>
                <c:pt idx="809">
                  <c:v>32</c:v>
                </c:pt>
                <c:pt idx="810">
                  <c:v>28</c:v>
                </c:pt>
                <c:pt idx="811">
                  <c:v>30</c:v>
                </c:pt>
                <c:pt idx="812">
                  <c:v>33</c:v>
                </c:pt>
                <c:pt idx="813">
                  <c:v>31</c:v>
                </c:pt>
                <c:pt idx="814">
                  <c:v>29</c:v>
                </c:pt>
                <c:pt idx="815">
                  <c:v>32</c:v>
                </c:pt>
                <c:pt idx="816">
                  <c:v>33</c:v>
                </c:pt>
                <c:pt idx="817">
                  <c:v>30</c:v>
                </c:pt>
                <c:pt idx="818">
                  <c:v>31</c:v>
                </c:pt>
                <c:pt idx="819">
                  <c:v>28</c:v>
                </c:pt>
                <c:pt idx="820">
                  <c:v>30</c:v>
                </c:pt>
                <c:pt idx="821">
                  <c:v>33</c:v>
                </c:pt>
                <c:pt idx="822">
                  <c:v>32</c:v>
                </c:pt>
                <c:pt idx="823">
                  <c:v>29</c:v>
                </c:pt>
                <c:pt idx="824">
                  <c:v>30</c:v>
                </c:pt>
                <c:pt idx="825">
                  <c:v>27</c:v>
                </c:pt>
                <c:pt idx="826">
                  <c:v>25</c:v>
                </c:pt>
                <c:pt idx="827">
                  <c:v>31</c:v>
                </c:pt>
                <c:pt idx="828">
                  <c:v>23</c:v>
                </c:pt>
                <c:pt idx="829">
                  <c:v>25</c:v>
                </c:pt>
                <c:pt idx="830">
                  <c:v>29</c:v>
                </c:pt>
                <c:pt idx="831">
                  <c:v>30</c:v>
                </c:pt>
                <c:pt idx="832">
                  <c:v>32</c:v>
                </c:pt>
                <c:pt idx="833">
                  <c:v>28</c:v>
                </c:pt>
                <c:pt idx="834">
                  <c:v>25</c:v>
                </c:pt>
                <c:pt idx="835">
                  <c:v>27</c:v>
                </c:pt>
                <c:pt idx="836">
                  <c:v>24</c:v>
                </c:pt>
                <c:pt idx="837">
                  <c:v>29</c:v>
                </c:pt>
                <c:pt idx="838">
                  <c:v>30</c:v>
                </c:pt>
                <c:pt idx="839">
                  <c:v>28</c:v>
                </c:pt>
                <c:pt idx="840">
                  <c:v>26</c:v>
                </c:pt>
                <c:pt idx="841">
                  <c:v>24</c:v>
                </c:pt>
                <c:pt idx="842">
                  <c:v>25</c:v>
                </c:pt>
                <c:pt idx="843">
                  <c:v>27</c:v>
                </c:pt>
                <c:pt idx="844">
                  <c:v>28</c:v>
                </c:pt>
                <c:pt idx="845">
                  <c:v>23</c:v>
                </c:pt>
                <c:pt idx="846">
                  <c:v>25</c:v>
                </c:pt>
                <c:pt idx="847">
                  <c:v>26</c:v>
                </c:pt>
                <c:pt idx="848">
                  <c:v>24</c:v>
                </c:pt>
                <c:pt idx="849">
                  <c:v>28</c:v>
                </c:pt>
                <c:pt idx="850">
                  <c:v>36</c:v>
                </c:pt>
                <c:pt idx="851">
                  <c:v>34</c:v>
                </c:pt>
                <c:pt idx="852">
                  <c:v>35</c:v>
                </c:pt>
                <c:pt idx="853">
                  <c:v>38</c:v>
                </c:pt>
                <c:pt idx="854">
                  <c:v>60</c:v>
                </c:pt>
                <c:pt idx="855">
                  <c:v>65</c:v>
                </c:pt>
                <c:pt idx="856">
                  <c:v>85</c:v>
                </c:pt>
                <c:pt idx="857">
                  <c:v>87</c:v>
                </c:pt>
                <c:pt idx="858">
                  <c:v>100</c:v>
                </c:pt>
                <c:pt idx="859">
                  <c:v>84</c:v>
                </c:pt>
                <c:pt idx="860">
                  <c:v>79</c:v>
                </c:pt>
                <c:pt idx="861">
                  <c:v>77</c:v>
                </c:pt>
                <c:pt idx="862">
                  <c:v>76</c:v>
                </c:pt>
                <c:pt idx="863">
                  <c:v>81</c:v>
                </c:pt>
                <c:pt idx="864">
                  <c:v>85</c:v>
                </c:pt>
                <c:pt idx="865">
                  <c:v>88</c:v>
                </c:pt>
                <c:pt idx="866">
                  <c:v>98</c:v>
                </c:pt>
                <c:pt idx="867">
                  <c:v>127</c:v>
                </c:pt>
                <c:pt idx="868">
                  <c:v>125</c:v>
                </c:pt>
                <c:pt idx="869">
                  <c:v>126</c:v>
                </c:pt>
                <c:pt idx="870">
                  <c:v>124</c:v>
                </c:pt>
                <c:pt idx="871">
                  <c:v>114</c:v>
                </c:pt>
                <c:pt idx="872">
                  <c:v>109</c:v>
                </c:pt>
                <c:pt idx="873">
                  <c:v>122</c:v>
                </c:pt>
                <c:pt idx="874">
                  <c:v>124</c:v>
                </c:pt>
                <c:pt idx="875">
                  <c:v>144</c:v>
                </c:pt>
                <c:pt idx="876">
                  <c:v>150</c:v>
                </c:pt>
                <c:pt idx="877">
                  <c:v>146</c:v>
                </c:pt>
                <c:pt idx="878">
                  <c:v>142</c:v>
                </c:pt>
                <c:pt idx="879">
                  <c:v>149</c:v>
                </c:pt>
                <c:pt idx="880">
                  <c:v>153</c:v>
                </c:pt>
                <c:pt idx="881">
                  <c:v>147</c:v>
                </c:pt>
                <c:pt idx="882">
                  <c:v>139</c:v>
                </c:pt>
                <c:pt idx="883">
                  <c:v>135</c:v>
                </c:pt>
                <c:pt idx="884">
                  <c:v>128</c:v>
                </c:pt>
                <c:pt idx="885">
                  <c:v>120</c:v>
                </c:pt>
                <c:pt idx="886">
                  <c:v>109</c:v>
                </c:pt>
                <c:pt idx="887">
                  <c:v>115</c:v>
                </c:pt>
                <c:pt idx="888">
                  <c:v>124</c:v>
                </c:pt>
                <c:pt idx="889">
                  <c:v>130</c:v>
                </c:pt>
                <c:pt idx="890">
                  <c:v>136</c:v>
                </c:pt>
                <c:pt idx="891">
                  <c:v>140</c:v>
                </c:pt>
                <c:pt idx="892">
                  <c:v>146</c:v>
                </c:pt>
                <c:pt idx="893">
                  <c:v>148</c:v>
                </c:pt>
                <c:pt idx="894">
                  <c:v>154</c:v>
                </c:pt>
                <c:pt idx="895">
                  <c:v>159</c:v>
                </c:pt>
                <c:pt idx="896">
                  <c:v>164</c:v>
                </c:pt>
                <c:pt idx="897">
                  <c:v>171</c:v>
                </c:pt>
                <c:pt idx="898">
                  <c:v>214</c:v>
                </c:pt>
                <c:pt idx="899">
                  <c:v>216</c:v>
                </c:pt>
                <c:pt idx="900">
                  <c:v>218</c:v>
                </c:pt>
                <c:pt idx="901">
                  <c:v>241</c:v>
                </c:pt>
                <c:pt idx="902">
                  <c:v>246</c:v>
                </c:pt>
                <c:pt idx="903">
                  <c:v>244</c:v>
                </c:pt>
                <c:pt idx="904">
                  <c:v>239</c:v>
                </c:pt>
                <c:pt idx="905">
                  <c:v>242</c:v>
                </c:pt>
                <c:pt idx="906">
                  <c:v>240</c:v>
                </c:pt>
                <c:pt idx="907">
                  <c:v>238</c:v>
                </c:pt>
                <c:pt idx="908">
                  <c:v>239</c:v>
                </c:pt>
                <c:pt idx="909">
                  <c:v>242</c:v>
                </c:pt>
                <c:pt idx="910">
                  <c:v>254</c:v>
                </c:pt>
                <c:pt idx="911">
                  <c:v>301</c:v>
                </c:pt>
                <c:pt idx="912">
                  <c:v>293</c:v>
                </c:pt>
                <c:pt idx="913">
                  <c:v>284</c:v>
                </c:pt>
                <c:pt idx="914">
                  <c:v>283</c:v>
                </c:pt>
                <c:pt idx="915">
                  <c:v>279</c:v>
                </c:pt>
                <c:pt idx="916">
                  <c:v>274</c:v>
                </c:pt>
                <c:pt idx="917">
                  <c:v>278</c:v>
                </c:pt>
                <c:pt idx="918">
                  <c:v>273</c:v>
                </c:pt>
                <c:pt idx="919">
                  <c:v>274</c:v>
                </c:pt>
                <c:pt idx="920">
                  <c:v>266</c:v>
                </c:pt>
                <c:pt idx="921">
                  <c:v>264</c:v>
                </c:pt>
                <c:pt idx="922">
                  <c:v>233</c:v>
                </c:pt>
                <c:pt idx="923">
                  <c:v>230</c:v>
                </c:pt>
                <c:pt idx="924">
                  <c:v>177</c:v>
                </c:pt>
                <c:pt idx="925">
                  <c:v>164</c:v>
                </c:pt>
                <c:pt idx="926">
                  <c:v>159</c:v>
                </c:pt>
                <c:pt idx="927">
                  <c:v>93</c:v>
                </c:pt>
                <c:pt idx="928">
                  <c:v>91</c:v>
                </c:pt>
                <c:pt idx="929">
                  <c:v>88</c:v>
                </c:pt>
                <c:pt idx="930">
                  <c:v>84</c:v>
                </c:pt>
                <c:pt idx="931">
                  <c:v>74</c:v>
                </c:pt>
                <c:pt idx="932">
                  <c:v>65</c:v>
                </c:pt>
                <c:pt idx="933">
                  <c:v>60</c:v>
                </c:pt>
                <c:pt idx="934">
                  <c:v>54</c:v>
                </c:pt>
                <c:pt idx="935">
                  <c:v>40</c:v>
                </c:pt>
                <c:pt idx="936">
                  <c:v>35</c:v>
                </c:pt>
                <c:pt idx="937">
                  <c:v>38</c:v>
                </c:pt>
                <c:pt idx="938">
                  <c:v>35</c:v>
                </c:pt>
                <c:pt idx="939">
                  <c:v>32</c:v>
                </c:pt>
                <c:pt idx="940">
                  <c:v>30</c:v>
                </c:pt>
                <c:pt idx="941">
                  <c:v>31</c:v>
                </c:pt>
                <c:pt idx="942">
                  <c:v>28</c:v>
                </c:pt>
                <c:pt idx="943">
                  <c:v>31</c:v>
                </c:pt>
                <c:pt idx="944">
                  <c:v>30</c:v>
                </c:pt>
                <c:pt idx="945">
                  <c:v>29</c:v>
                </c:pt>
                <c:pt idx="946">
                  <c:v>31</c:v>
                </c:pt>
                <c:pt idx="947">
                  <c:v>27</c:v>
                </c:pt>
                <c:pt idx="948">
                  <c:v>25</c:v>
                </c:pt>
                <c:pt idx="949">
                  <c:v>26</c:v>
                </c:pt>
                <c:pt idx="950">
                  <c:v>24</c:v>
                </c:pt>
                <c:pt idx="951">
                  <c:v>27</c:v>
                </c:pt>
                <c:pt idx="952">
                  <c:v>12</c:v>
                </c:pt>
                <c:pt idx="953">
                  <c:v>9</c:v>
                </c:pt>
                <c:pt idx="954">
                  <c:v>10</c:v>
                </c:pt>
                <c:pt idx="955">
                  <c:v>8</c:v>
                </c:pt>
                <c:pt idx="956">
                  <c:v>7</c:v>
                </c:pt>
                <c:pt idx="957">
                  <c:v>6</c:v>
                </c:pt>
                <c:pt idx="958">
                  <c:v>5</c:v>
                </c:pt>
                <c:pt idx="959">
                  <c:v>5</c:v>
                </c:pt>
                <c:pt idx="960">
                  <c:v>8</c:v>
                </c:pt>
                <c:pt idx="961">
                  <c:v>5</c:v>
                </c:pt>
                <c:pt idx="962">
                  <c:v>7</c:v>
                </c:pt>
                <c:pt idx="963">
                  <c:v>6</c:v>
                </c:pt>
                <c:pt idx="964">
                  <c:v>5</c:v>
                </c:pt>
                <c:pt idx="965">
                  <c:v>7</c:v>
                </c:pt>
                <c:pt idx="966">
                  <c:v>9</c:v>
                </c:pt>
                <c:pt idx="967">
                  <c:v>11</c:v>
                </c:pt>
                <c:pt idx="968">
                  <c:v>10</c:v>
                </c:pt>
                <c:pt idx="969">
                  <c:v>9</c:v>
                </c:pt>
                <c:pt idx="970">
                  <c:v>11</c:v>
                </c:pt>
                <c:pt idx="971">
                  <c:v>14</c:v>
                </c:pt>
                <c:pt idx="972">
                  <c:v>12</c:v>
                </c:pt>
                <c:pt idx="973">
                  <c:v>13</c:v>
                </c:pt>
                <c:pt idx="974">
                  <c:v>15</c:v>
                </c:pt>
                <c:pt idx="975">
                  <c:v>17</c:v>
                </c:pt>
                <c:pt idx="976">
                  <c:v>18</c:v>
                </c:pt>
                <c:pt idx="977">
                  <c:v>20</c:v>
                </c:pt>
                <c:pt idx="978">
                  <c:v>17</c:v>
                </c:pt>
                <c:pt idx="979">
                  <c:v>15</c:v>
                </c:pt>
                <c:pt idx="980">
                  <c:v>17</c:v>
                </c:pt>
                <c:pt idx="981">
                  <c:v>18</c:v>
                </c:pt>
                <c:pt idx="982">
                  <c:v>19</c:v>
                </c:pt>
                <c:pt idx="983">
                  <c:v>17</c:v>
                </c:pt>
                <c:pt idx="984">
                  <c:v>20</c:v>
                </c:pt>
                <c:pt idx="985">
                  <c:v>17</c:v>
                </c:pt>
                <c:pt idx="986">
                  <c:v>18</c:v>
                </c:pt>
                <c:pt idx="987">
                  <c:v>15</c:v>
                </c:pt>
                <c:pt idx="988">
                  <c:v>17</c:v>
                </c:pt>
                <c:pt idx="989">
                  <c:v>19</c:v>
                </c:pt>
                <c:pt idx="990">
                  <c:v>17</c:v>
                </c:pt>
                <c:pt idx="991">
                  <c:v>16</c:v>
                </c:pt>
                <c:pt idx="992">
                  <c:v>15</c:v>
                </c:pt>
                <c:pt idx="993">
                  <c:v>14</c:v>
                </c:pt>
                <c:pt idx="994">
                  <c:v>16</c:v>
                </c:pt>
                <c:pt idx="995">
                  <c:v>17</c:v>
                </c:pt>
                <c:pt idx="996">
                  <c:v>15</c:v>
                </c:pt>
                <c:pt idx="997">
                  <c:v>16</c:v>
                </c:pt>
                <c:pt idx="998">
                  <c:v>17</c:v>
                </c:pt>
                <c:pt idx="999">
                  <c:v>17</c:v>
                </c:pt>
                <c:pt idx="1000">
                  <c:v>18</c:v>
                </c:pt>
                <c:pt idx="1001">
                  <c:v>20</c:v>
                </c:pt>
                <c:pt idx="1002">
                  <c:v>19</c:v>
                </c:pt>
                <c:pt idx="1003">
                  <c:v>22</c:v>
                </c:pt>
                <c:pt idx="1004">
                  <c:v>21</c:v>
                </c:pt>
                <c:pt idx="1005">
                  <c:v>19</c:v>
                </c:pt>
                <c:pt idx="1006">
                  <c:v>22</c:v>
                </c:pt>
                <c:pt idx="1007">
                  <c:v>21</c:v>
                </c:pt>
                <c:pt idx="1008">
                  <c:v>25</c:v>
                </c:pt>
                <c:pt idx="1009">
                  <c:v>13</c:v>
                </c:pt>
                <c:pt idx="1010">
                  <c:v>14</c:v>
                </c:pt>
                <c:pt idx="1011">
                  <c:v>15</c:v>
                </c:pt>
                <c:pt idx="1012">
                  <c:v>17</c:v>
                </c:pt>
                <c:pt idx="1013">
                  <c:v>15</c:v>
                </c:pt>
                <c:pt idx="1014">
                  <c:v>11</c:v>
                </c:pt>
                <c:pt idx="1015">
                  <c:v>10</c:v>
                </c:pt>
                <c:pt idx="1016">
                  <c:v>9</c:v>
                </c:pt>
                <c:pt idx="1017">
                  <c:v>7</c:v>
                </c:pt>
                <c:pt idx="1018">
                  <c:v>5</c:v>
                </c:pt>
                <c:pt idx="1019">
                  <c:v>3</c:v>
                </c:pt>
                <c:pt idx="1020">
                  <c:v>9</c:v>
                </c:pt>
                <c:pt idx="1021">
                  <c:v>11</c:v>
                </c:pt>
                <c:pt idx="1022">
                  <c:v>8</c:v>
                </c:pt>
                <c:pt idx="1023">
                  <c:v>6</c:v>
                </c:pt>
                <c:pt idx="1024">
                  <c:v>7</c:v>
                </c:pt>
                <c:pt idx="1025">
                  <c:v>9</c:v>
                </c:pt>
                <c:pt idx="1026">
                  <c:v>10</c:v>
                </c:pt>
                <c:pt idx="1027">
                  <c:v>11</c:v>
                </c:pt>
                <c:pt idx="1028">
                  <c:v>12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14</c:v>
                </c:pt>
                <c:pt idx="1033">
                  <c:v>15</c:v>
                </c:pt>
                <c:pt idx="1034">
                  <c:v>19</c:v>
                </c:pt>
                <c:pt idx="1035">
                  <c:v>18</c:v>
                </c:pt>
                <c:pt idx="1036">
                  <c:v>18</c:v>
                </c:pt>
                <c:pt idx="1037">
                  <c:v>15</c:v>
                </c:pt>
                <c:pt idx="1038">
                  <c:v>10</c:v>
                </c:pt>
                <c:pt idx="1039">
                  <c:v>12</c:v>
                </c:pt>
                <c:pt idx="1040">
                  <c:v>13</c:v>
                </c:pt>
                <c:pt idx="1041">
                  <c:v>14</c:v>
                </c:pt>
                <c:pt idx="1042">
                  <c:v>15</c:v>
                </c:pt>
                <c:pt idx="1043">
                  <c:v>10</c:v>
                </c:pt>
                <c:pt idx="1044">
                  <c:v>11</c:v>
                </c:pt>
                <c:pt idx="1045">
                  <c:v>12</c:v>
                </c:pt>
                <c:pt idx="1046">
                  <c:v>16</c:v>
                </c:pt>
                <c:pt idx="1047">
                  <c:v>16</c:v>
                </c:pt>
                <c:pt idx="1048">
                  <c:v>14</c:v>
                </c:pt>
                <c:pt idx="1049">
                  <c:v>17</c:v>
                </c:pt>
                <c:pt idx="1050">
                  <c:v>18</c:v>
                </c:pt>
                <c:pt idx="1051">
                  <c:v>16</c:v>
                </c:pt>
                <c:pt idx="1052">
                  <c:v>15</c:v>
                </c:pt>
                <c:pt idx="1053">
                  <c:v>14</c:v>
                </c:pt>
                <c:pt idx="1054">
                  <c:v>14</c:v>
                </c:pt>
                <c:pt idx="1055">
                  <c:v>28</c:v>
                </c:pt>
                <c:pt idx="1056">
                  <c:v>29</c:v>
                </c:pt>
                <c:pt idx="1057">
                  <c:v>24</c:v>
                </c:pt>
                <c:pt idx="1058">
                  <c:v>28</c:v>
                </c:pt>
                <c:pt idx="1059">
                  <c:v>27</c:v>
                </c:pt>
                <c:pt idx="1060">
                  <c:v>26</c:v>
                </c:pt>
                <c:pt idx="1061">
                  <c:v>28</c:v>
                </c:pt>
                <c:pt idx="1062">
                  <c:v>29</c:v>
                </c:pt>
                <c:pt idx="1063">
                  <c:v>30</c:v>
                </c:pt>
                <c:pt idx="1064">
                  <c:v>35</c:v>
                </c:pt>
                <c:pt idx="1065">
                  <c:v>39</c:v>
                </c:pt>
                <c:pt idx="1066">
                  <c:v>42</c:v>
                </c:pt>
                <c:pt idx="1067">
                  <c:v>45</c:v>
                </c:pt>
                <c:pt idx="1068">
                  <c:v>49</c:v>
                </c:pt>
                <c:pt idx="1069">
                  <c:v>50</c:v>
                </c:pt>
                <c:pt idx="1070">
                  <c:v>51</c:v>
                </c:pt>
                <c:pt idx="1071">
                  <c:v>48</c:v>
                </c:pt>
                <c:pt idx="1072">
                  <c:v>49</c:v>
                </c:pt>
                <c:pt idx="1073">
                  <c:v>51</c:v>
                </c:pt>
                <c:pt idx="1074">
                  <c:v>55</c:v>
                </c:pt>
                <c:pt idx="1075">
                  <c:v>53</c:v>
                </c:pt>
                <c:pt idx="1076">
                  <c:v>56</c:v>
                </c:pt>
                <c:pt idx="1077">
                  <c:v>53</c:v>
                </c:pt>
                <c:pt idx="1078">
                  <c:v>50</c:v>
                </c:pt>
                <c:pt idx="1079">
                  <c:v>48</c:v>
                </c:pt>
                <c:pt idx="1080">
                  <c:v>45</c:v>
                </c:pt>
                <c:pt idx="1081">
                  <c:v>41</c:v>
                </c:pt>
                <c:pt idx="1082">
                  <c:v>35</c:v>
                </c:pt>
                <c:pt idx="1083">
                  <c:v>34</c:v>
                </c:pt>
                <c:pt idx="1084">
                  <c:v>36</c:v>
                </c:pt>
                <c:pt idx="1085">
                  <c:v>33</c:v>
                </c:pt>
                <c:pt idx="1086">
                  <c:v>35</c:v>
                </c:pt>
                <c:pt idx="1087">
                  <c:v>37</c:v>
                </c:pt>
                <c:pt idx="1088">
                  <c:v>35</c:v>
                </c:pt>
                <c:pt idx="1089">
                  <c:v>33</c:v>
                </c:pt>
                <c:pt idx="1090">
                  <c:v>34</c:v>
                </c:pt>
                <c:pt idx="1091">
                  <c:v>36</c:v>
                </c:pt>
                <c:pt idx="1092">
                  <c:v>33</c:v>
                </c:pt>
                <c:pt idx="1093">
                  <c:v>36</c:v>
                </c:pt>
                <c:pt idx="1094">
                  <c:v>39</c:v>
                </c:pt>
                <c:pt idx="1095">
                  <c:v>38</c:v>
                </c:pt>
                <c:pt idx="1096">
                  <c:v>37</c:v>
                </c:pt>
                <c:pt idx="1097">
                  <c:v>34</c:v>
                </c:pt>
                <c:pt idx="1098">
                  <c:v>35</c:v>
                </c:pt>
                <c:pt idx="1099">
                  <c:v>36</c:v>
                </c:pt>
                <c:pt idx="1100">
                  <c:v>38</c:v>
                </c:pt>
                <c:pt idx="1101">
                  <c:v>34</c:v>
                </c:pt>
                <c:pt idx="1102">
                  <c:v>33</c:v>
                </c:pt>
                <c:pt idx="1103">
                  <c:v>35</c:v>
                </c:pt>
                <c:pt idx="1104">
                  <c:v>36</c:v>
                </c:pt>
                <c:pt idx="1105">
                  <c:v>33</c:v>
                </c:pt>
                <c:pt idx="1106">
                  <c:v>27</c:v>
                </c:pt>
                <c:pt idx="1107">
                  <c:v>29</c:v>
                </c:pt>
                <c:pt idx="1108">
                  <c:v>25</c:v>
                </c:pt>
                <c:pt idx="1109">
                  <c:v>24</c:v>
                </c:pt>
                <c:pt idx="1110">
                  <c:v>25</c:v>
                </c:pt>
                <c:pt idx="1111">
                  <c:v>28</c:v>
                </c:pt>
                <c:pt idx="1112">
                  <c:v>29</c:v>
                </c:pt>
                <c:pt idx="1113">
                  <c:v>30</c:v>
                </c:pt>
                <c:pt idx="1114">
                  <c:v>29</c:v>
                </c:pt>
                <c:pt idx="1115">
                  <c:v>25</c:v>
                </c:pt>
                <c:pt idx="1116">
                  <c:v>28</c:v>
                </c:pt>
                <c:pt idx="1117">
                  <c:v>27</c:v>
                </c:pt>
                <c:pt idx="1118">
                  <c:v>25</c:v>
                </c:pt>
                <c:pt idx="1119">
                  <c:v>28</c:v>
                </c:pt>
                <c:pt idx="1120">
                  <c:v>20</c:v>
                </c:pt>
                <c:pt idx="1121">
                  <c:v>19</c:v>
                </c:pt>
                <c:pt idx="1122">
                  <c:v>16</c:v>
                </c:pt>
                <c:pt idx="1123">
                  <c:v>18</c:v>
                </c:pt>
                <c:pt idx="1124">
                  <c:v>25</c:v>
                </c:pt>
                <c:pt idx="1125">
                  <c:v>24</c:v>
                </c:pt>
                <c:pt idx="1126">
                  <c:v>26</c:v>
                </c:pt>
                <c:pt idx="1127">
                  <c:v>27</c:v>
                </c:pt>
                <c:pt idx="1128">
                  <c:v>23</c:v>
                </c:pt>
                <c:pt idx="1129">
                  <c:v>21</c:v>
                </c:pt>
                <c:pt idx="1130">
                  <c:v>22</c:v>
                </c:pt>
                <c:pt idx="1131">
                  <c:v>19</c:v>
                </c:pt>
                <c:pt idx="1132">
                  <c:v>21</c:v>
                </c:pt>
                <c:pt idx="1133">
                  <c:v>20</c:v>
                </c:pt>
                <c:pt idx="1134">
                  <c:v>119.77180616740088</c:v>
                </c:pt>
                <c:pt idx="1135">
                  <c:v>119.77180616740088</c:v>
                </c:pt>
                <c:pt idx="1136">
                  <c:v>119.77180616740088</c:v>
                </c:pt>
                <c:pt idx="1137">
                  <c:v>119.77180616740088</c:v>
                </c:pt>
                <c:pt idx="1138">
                  <c:v>119.77180616740088</c:v>
                </c:pt>
                <c:pt idx="1139">
                  <c:v>119.77180616740088</c:v>
                </c:pt>
                <c:pt idx="1140">
                  <c:v>119.77180616740088</c:v>
                </c:pt>
                <c:pt idx="1141">
                  <c:v>119.77180616740088</c:v>
                </c:pt>
                <c:pt idx="1142">
                  <c:v>119.77180616740088</c:v>
                </c:pt>
                <c:pt idx="1143">
                  <c:v>119.77180616740088</c:v>
                </c:pt>
                <c:pt idx="1144">
                  <c:v>119.77180616740088</c:v>
                </c:pt>
                <c:pt idx="1145">
                  <c:v>119.77180616740088</c:v>
                </c:pt>
                <c:pt idx="1146">
                  <c:v>119.77180616740088</c:v>
                </c:pt>
                <c:pt idx="1147">
                  <c:v>119.77180616740088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6-4442-970B-D00DD5179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9791"/>
        <c:axId val="209905199"/>
      </c:lineChart>
      <c:catAx>
        <c:axId val="2098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905199"/>
        <c:crosses val="autoZero"/>
        <c:auto val="1"/>
        <c:lblAlgn val="ctr"/>
        <c:lblOffset val="100"/>
        <c:tickLblSkip val="100"/>
        <c:noMultiLvlLbl val="0"/>
      </c:catAx>
      <c:valAx>
        <c:axId val="2099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89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'Астр.обл.прогноз 2'!$B$1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'Астр.обл.прогноз 2'!$A$1137:$A$1164</c:f>
              <c:strCache>
                <c:ptCount val="28"/>
                <c:pt idx="0">
                  <c:v>4/21/2023</c:v>
                </c:pt>
                <c:pt idx="1">
                  <c:v>4/22/2023</c:v>
                </c:pt>
                <c:pt idx="2">
                  <c:v>4/23/2023</c:v>
                </c:pt>
                <c:pt idx="3">
                  <c:v>4/24/2023</c:v>
                </c:pt>
                <c:pt idx="4">
                  <c:v>4/25/2023</c:v>
                </c:pt>
                <c:pt idx="5">
                  <c:v>4/26/2023</c:v>
                </c:pt>
                <c:pt idx="6">
                  <c:v>4/27/2023</c:v>
                </c:pt>
                <c:pt idx="7">
                  <c:v>4/28/2023</c:v>
                </c:pt>
                <c:pt idx="8">
                  <c:v>4/29/2023</c:v>
                </c:pt>
                <c:pt idx="9">
                  <c:v>4/30/2023</c:v>
                </c:pt>
                <c:pt idx="10">
                  <c:v>05.01.2023</c:v>
                </c:pt>
                <c:pt idx="11">
                  <c:v>05.02.2023</c:v>
                </c:pt>
                <c:pt idx="12">
                  <c:v>05.03.2023</c:v>
                </c:pt>
                <c:pt idx="13">
                  <c:v>05.04.2023</c:v>
                </c:pt>
                <c:pt idx="14">
                  <c:v>05.05.2023</c:v>
                </c:pt>
                <c:pt idx="15">
                  <c:v>05.06.2023</c:v>
                </c:pt>
                <c:pt idx="16">
                  <c:v>05.07.2023</c:v>
                </c:pt>
                <c:pt idx="17">
                  <c:v>05.08.2023</c:v>
                </c:pt>
                <c:pt idx="18">
                  <c:v>05.09.2023</c:v>
                </c:pt>
                <c:pt idx="19">
                  <c:v>05.10.2023</c:v>
                </c:pt>
                <c:pt idx="20">
                  <c:v>05.11.2023</c:v>
                </c:pt>
                <c:pt idx="21">
                  <c:v>05.12.2023</c:v>
                </c:pt>
                <c:pt idx="22">
                  <c:v>05.13.2023</c:v>
                </c:pt>
                <c:pt idx="23">
                  <c:v>05.14.2023</c:v>
                </c:pt>
                <c:pt idx="24">
                  <c:v>05.15.2023</c:v>
                </c:pt>
                <c:pt idx="25">
                  <c:v>05.16.2023</c:v>
                </c:pt>
                <c:pt idx="26">
                  <c:v>05.17.2023</c:v>
                </c:pt>
                <c:pt idx="27">
                  <c:v>05.18.2023</c:v>
                </c:pt>
              </c:strCache>
            </c:strRef>
          </c:cat>
          <c:val>
            <c:numRef>
              <c:f>'Астр.обл.прогноз 2'!$B$1137:$B$1164</c:f>
              <c:numCache>
                <c:formatCode>General</c:formatCode>
                <c:ptCount val="28"/>
                <c:pt idx="0">
                  <c:v>22</c:v>
                </c:pt>
                <c:pt idx="1">
                  <c:v>19</c:v>
                </c:pt>
                <c:pt idx="2">
                  <c:v>24</c:v>
                </c:pt>
                <c:pt idx="3">
                  <c:v>25</c:v>
                </c:pt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18</c:v>
                </c:pt>
                <c:pt idx="9">
                  <c:v>15</c:v>
                </c:pt>
                <c:pt idx="10">
                  <c:v>16</c:v>
                </c:pt>
                <c:pt idx="11">
                  <c:v>14</c:v>
                </c:pt>
                <c:pt idx="12">
                  <c:v>16</c:v>
                </c:pt>
                <c:pt idx="13">
                  <c:v>15</c:v>
                </c:pt>
                <c:pt idx="14">
                  <c:v>118.54221061792863</c:v>
                </c:pt>
                <c:pt idx="15">
                  <c:v>118.54221061792863</c:v>
                </c:pt>
                <c:pt idx="16">
                  <c:v>118.54221061792863</c:v>
                </c:pt>
                <c:pt idx="17">
                  <c:v>118.54221061792863</c:v>
                </c:pt>
                <c:pt idx="18">
                  <c:v>118.54221061792863</c:v>
                </c:pt>
                <c:pt idx="19">
                  <c:v>118.54221061792863</c:v>
                </c:pt>
                <c:pt idx="20">
                  <c:v>118.54221061792863</c:v>
                </c:pt>
                <c:pt idx="21">
                  <c:v>118.54221061792863</c:v>
                </c:pt>
                <c:pt idx="22">
                  <c:v>118.54221061792863</c:v>
                </c:pt>
                <c:pt idx="23">
                  <c:v>118.54221061792863</c:v>
                </c:pt>
                <c:pt idx="24">
                  <c:v>118.54221061792863</c:v>
                </c:pt>
                <c:pt idx="25">
                  <c:v>118.54221061792863</c:v>
                </c:pt>
                <c:pt idx="26">
                  <c:v>118.54221061792863</c:v>
                </c:pt>
                <c:pt idx="27">
                  <c:v>118.54221061792863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B-48DE-8600-130A1AB049AE}"/>
            </c:ext>
          </c:extLst>
        </c:ser>
        <c:ser>
          <c:idx val="1"/>
          <c:order val="1"/>
          <c:tx>
            <c:strRef>
              <c:f>'Астр.обл.прогноз 2'!$C$1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'Астр.обл.прогноз 2'!$A$1137:$A$1164</c:f>
              <c:strCache>
                <c:ptCount val="28"/>
                <c:pt idx="0">
                  <c:v>4/21/2023</c:v>
                </c:pt>
                <c:pt idx="1">
                  <c:v>4/22/2023</c:v>
                </c:pt>
                <c:pt idx="2">
                  <c:v>4/23/2023</c:v>
                </c:pt>
                <c:pt idx="3">
                  <c:v>4/24/2023</c:v>
                </c:pt>
                <c:pt idx="4">
                  <c:v>4/25/2023</c:v>
                </c:pt>
                <c:pt idx="5">
                  <c:v>4/26/2023</c:v>
                </c:pt>
                <c:pt idx="6">
                  <c:v>4/27/2023</c:v>
                </c:pt>
                <c:pt idx="7">
                  <c:v>4/28/2023</c:v>
                </c:pt>
                <c:pt idx="8">
                  <c:v>4/29/2023</c:v>
                </c:pt>
                <c:pt idx="9">
                  <c:v>4/30/2023</c:v>
                </c:pt>
                <c:pt idx="10">
                  <c:v>05.01.2023</c:v>
                </c:pt>
                <c:pt idx="11">
                  <c:v>05.02.2023</c:v>
                </c:pt>
                <c:pt idx="12">
                  <c:v>05.03.2023</c:v>
                </c:pt>
                <c:pt idx="13">
                  <c:v>05.04.2023</c:v>
                </c:pt>
                <c:pt idx="14">
                  <c:v>05.05.2023</c:v>
                </c:pt>
                <c:pt idx="15">
                  <c:v>05.06.2023</c:v>
                </c:pt>
                <c:pt idx="16">
                  <c:v>05.07.2023</c:v>
                </c:pt>
                <c:pt idx="17">
                  <c:v>05.08.2023</c:v>
                </c:pt>
                <c:pt idx="18">
                  <c:v>05.09.2023</c:v>
                </c:pt>
                <c:pt idx="19">
                  <c:v>05.10.2023</c:v>
                </c:pt>
                <c:pt idx="20">
                  <c:v>05.11.2023</c:v>
                </c:pt>
                <c:pt idx="21">
                  <c:v>05.12.2023</c:v>
                </c:pt>
                <c:pt idx="22">
                  <c:v>05.13.2023</c:v>
                </c:pt>
                <c:pt idx="23">
                  <c:v>05.14.2023</c:v>
                </c:pt>
                <c:pt idx="24">
                  <c:v>05.15.2023</c:v>
                </c:pt>
                <c:pt idx="25">
                  <c:v>05.16.2023</c:v>
                </c:pt>
                <c:pt idx="26">
                  <c:v>05.17.2023</c:v>
                </c:pt>
                <c:pt idx="27">
                  <c:v>05.18.2023</c:v>
                </c:pt>
              </c:strCache>
            </c:strRef>
          </c:cat>
          <c:val>
            <c:numRef>
              <c:f>'Астр.обл.прогноз 2'!$C$1137:$C$1150</c:f>
              <c:numCache>
                <c:formatCode>General</c:formatCode>
                <c:ptCount val="14"/>
                <c:pt idx="0">
                  <c:v>119.77180616740088</c:v>
                </c:pt>
                <c:pt idx="1">
                  <c:v>119.77180616740088</c:v>
                </c:pt>
                <c:pt idx="2">
                  <c:v>119.77180616740088</c:v>
                </c:pt>
                <c:pt idx="3">
                  <c:v>119.77180616740088</c:v>
                </c:pt>
                <c:pt idx="4">
                  <c:v>119.77180616740088</c:v>
                </c:pt>
                <c:pt idx="5">
                  <c:v>119.77180616740088</c:v>
                </c:pt>
                <c:pt idx="6">
                  <c:v>119.77180616740088</c:v>
                </c:pt>
                <c:pt idx="7">
                  <c:v>119.77180616740088</c:v>
                </c:pt>
                <c:pt idx="8">
                  <c:v>119.77180616740088</c:v>
                </c:pt>
                <c:pt idx="9">
                  <c:v>119.77180616740088</c:v>
                </c:pt>
                <c:pt idx="10">
                  <c:v>119.77180616740088</c:v>
                </c:pt>
                <c:pt idx="11">
                  <c:v>119.77180616740088</c:v>
                </c:pt>
                <c:pt idx="12">
                  <c:v>119.77180616740088</c:v>
                </c:pt>
                <c:pt idx="13">
                  <c:v>119.77180616740088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DB-48DE-8600-130A1AB04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9791"/>
        <c:axId val="209905199"/>
      </c:lineChart>
      <c:catAx>
        <c:axId val="2098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905199"/>
        <c:crosses val="autoZero"/>
        <c:auto val="1"/>
        <c:lblAlgn val="ctr"/>
        <c:lblOffset val="100"/>
        <c:noMultiLvlLbl val="0"/>
      </c:catAx>
      <c:valAx>
        <c:axId val="2099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89979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'КРпрогноз 2'!$B$1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2'!$A$2:$A$596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'КРпрогноз 2'!$B$2:$B$596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103</c:v>
                </c:pt>
                <c:pt idx="568">
                  <c:v>77</c:v>
                </c:pt>
                <c:pt idx="569">
                  <c:v>62</c:v>
                </c:pt>
                <c:pt idx="570">
                  <c:v>60</c:v>
                </c:pt>
                <c:pt idx="571">
                  <c:v>53</c:v>
                </c:pt>
                <c:pt idx="572">
                  <c:v>53</c:v>
                </c:pt>
                <c:pt idx="573">
                  <c:v>51</c:v>
                </c:pt>
                <c:pt idx="574">
                  <c:v>69</c:v>
                </c:pt>
                <c:pt idx="575">
                  <c:v>43</c:v>
                </c:pt>
                <c:pt idx="576">
                  <c:v>70</c:v>
                </c:pt>
                <c:pt idx="577">
                  <c:v>74</c:v>
                </c:pt>
                <c:pt idx="578">
                  <c:v>67</c:v>
                </c:pt>
                <c:pt idx="579">
                  <c:v>41</c:v>
                </c:pt>
                <c:pt idx="580">
                  <c:v>37</c:v>
                </c:pt>
                <c:pt idx="581">
                  <c:v>315.46471600688466</c:v>
                </c:pt>
                <c:pt idx="582">
                  <c:v>315.46471600688466</c:v>
                </c:pt>
                <c:pt idx="583">
                  <c:v>315.46471600688466</c:v>
                </c:pt>
                <c:pt idx="584">
                  <c:v>315.46471600688466</c:v>
                </c:pt>
                <c:pt idx="585">
                  <c:v>315.46471600688466</c:v>
                </c:pt>
                <c:pt idx="586">
                  <c:v>315.46471600688466</c:v>
                </c:pt>
                <c:pt idx="587">
                  <c:v>315.46471600688466</c:v>
                </c:pt>
                <c:pt idx="588">
                  <c:v>315.46471600688466</c:v>
                </c:pt>
                <c:pt idx="589">
                  <c:v>315.46471600688466</c:v>
                </c:pt>
                <c:pt idx="590">
                  <c:v>315.46471600688466</c:v>
                </c:pt>
                <c:pt idx="591">
                  <c:v>315.46471600688466</c:v>
                </c:pt>
                <c:pt idx="592">
                  <c:v>315.46471600688466</c:v>
                </c:pt>
                <c:pt idx="593">
                  <c:v>315.46471600688466</c:v>
                </c:pt>
                <c:pt idx="594">
                  <c:v>315.46471600688466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4-4BFB-B56B-616A114C733B}"/>
            </c:ext>
          </c:extLst>
        </c:ser>
        <c:ser>
          <c:idx val="1"/>
          <c:order val="1"/>
          <c:tx>
            <c:strRef>
              <c:f>'КРпрогноз 2'!$C$1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2'!$A$2:$A$596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'КРпрогноз 2'!$C$2:$C$582</c:f>
              <c:numCache>
                <c:formatCode>General</c:formatCode>
                <c:ptCount val="58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321.73721340388005</c:v>
                </c:pt>
                <c:pt idx="568">
                  <c:v>321.73721340388005</c:v>
                </c:pt>
                <c:pt idx="569">
                  <c:v>321.73721340388005</c:v>
                </c:pt>
                <c:pt idx="570">
                  <c:v>321.73721340388005</c:v>
                </c:pt>
                <c:pt idx="571">
                  <c:v>321.73721340388005</c:v>
                </c:pt>
                <c:pt idx="572">
                  <c:v>321.73721340388005</c:v>
                </c:pt>
                <c:pt idx="573">
                  <c:v>321.73721340388005</c:v>
                </c:pt>
                <c:pt idx="574">
                  <c:v>321.73721340388005</c:v>
                </c:pt>
                <c:pt idx="575">
                  <c:v>321.73721340388005</c:v>
                </c:pt>
                <c:pt idx="576">
                  <c:v>321.73721340388005</c:v>
                </c:pt>
                <c:pt idx="577">
                  <c:v>321.73721340388005</c:v>
                </c:pt>
                <c:pt idx="578">
                  <c:v>321.73721340388005</c:v>
                </c:pt>
                <c:pt idx="579">
                  <c:v>321.73721340388005</c:v>
                </c:pt>
                <c:pt idx="580">
                  <c:v>321.73721340388005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34-4BFB-B56B-616A114C7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583311"/>
        <c:axId val="325562095"/>
      </c:lineChart>
      <c:catAx>
        <c:axId val="3255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62095"/>
        <c:crosses val="autoZero"/>
        <c:auto val="1"/>
        <c:lblAlgn val="ctr"/>
        <c:lblOffset val="100"/>
        <c:tickLblSkip val="100"/>
        <c:noMultiLvlLbl val="0"/>
      </c:catAx>
      <c:valAx>
        <c:axId val="3255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8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'КРпрогноз 2'!$B$1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2'!$A$569:$A$596</c:f>
              <c:strCache>
                <c:ptCount val="28"/>
                <c:pt idx="0">
                  <c:v>2021-11-16</c:v>
                </c:pt>
                <c:pt idx="1">
                  <c:v>2021-11-17</c:v>
                </c:pt>
                <c:pt idx="2">
                  <c:v>2021-11-18</c:v>
                </c:pt>
                <c:pt idx="3">
                  <c:v>2021-11-19</c:v>
                </c:pt>
                <c:pt idx="4">
                  <c:v>2021-11-20</c:v>
                </c:pt>
                <c:pt idx="5">
                  <c:v>2021-11-21</c:v>
                </c:pt>
                <c:pt idx="6">
                  <c:v>2021-11-22</c:v>
                </c:pt>
                <c:pt idx="7">
                  <c:v>2021-11-23</c:v>
                </c:pt>
                <c:pt idx="8">
                  <c:v>2021-11-24</c:v>
                </c:pt>
                <c:pt idx="9">
                  <c:v>2021-11-25</c:v>
                </c:pt>
                <c:pt idx="10">
                  <c:v>2021-11-26</c:v>
                </c:pt>
                <c:pt idx="11">
                  <c:v>2021-11-27</c:v>
                </c:pt>
                <c:pt idx="12">
                  <c:v>2021-11-28</c:v>
                </c:pt>
                <c:pt idx="13">
                  <c:v>2021-11-29</c:v>
                </c:pt>
                <c:pt idx="14">
                  <c:v>30.11.2021</c:v>
                </c:pt>
                <c:pt idx="15">
                  <c:v>01.12.2021</c:v>
                </c:pt>
                <c:pt idx="16">
                  <c:v>02.12.2021</c:v>
                </c:pt>
                <c:pt idx="17">
                  <c:v>03.12.2021.</c:v>
                </c:pt>
                <c:pt idx="18">
                  <c:v>04.12.2021</c:v>
                </c:pt>
                <c:pt idx="19">
                  <c:v>05.12.2021</c:v>
                </c:pt>
                <c:pt idx="20">
                  <c:v>06.12.2021</c:v>
                </c:pt>
                <c:pt idx="21">
                  <c:v>07.12.2021</c:v>
                </c:pt>
                <c:pt idx="22">
                  <c:v>08.12.2021</c:v>
                </c:pt>
                <c:pt idx="23">
                  <c:v>09.12.2021</c:v>
                </c:pt>
                <c:pt idx="24">
                  <c:v>10.12.2021</c:v>
                </c:pt>
                <c:pt idx="25">
                  <c:v>11.12.2021</c:v>
                </c:pt>
                <c:pt idx="26">
                  <c:v>12.12.2021</c:v>
                </c:pt>
                <c:pt idx="27">
                  <c:v>13.12.2021</c:v>
                </c:pt>
              </c:strCache>
            </c:strRef>
          </c:cat>
          <c:val>
            <c:numRef>
              <c:f>'КРпрогноз 2'!$B$569:$B$596</c:f>
              <c:numCache>
                <c:formatCode>General</c:formatCode>
                <c:ptCount val="28"/>
                <c:pt idx="0">
                  <c:v>103</c:v>
                </c:pt>
                <c:pt idx="1">
                  <c:v>77</c:v>
                </c:pt>
                <c:pt idx="2">
                  <c:v>62</c:v>
                </c:pt>
                <c:pt idx="3">
                  <c:v>60</c:v>
                </c:pt>
                <c:pt idx="4">
                  <c:v>53</c:v>
                </c:pt>
                <c:pt idx="5">
                  <c:v>53</c:v>
                </c:pt>
                <c:pt idx="6">
                  <c:v>51</c:v>
                </c:pt>
                <c:pt idx="7">
                  <c:v>69</c:v>
                </c:pt>
                <c:pt idx="8">
                  <c:v>43</c:v>
                </c:pt>
                <c:pt idx="9">
                  <c:v>70</c:v>
                </c:pt>
                <c:pt idx="10">
                  <c:v>74</c:v>
                </c:pt>
                <c:pt idx="11">
                  <c:v>67</c:v>
                </c:pt>
                <c:pt idx="12">
                  <c:v>41</c:v>
                </c:pt>
                <c:pt idx="13">
                  <c:v>37</c:v>
                </c:pt>
                <c:pt idx="14">
                  <c:v>315.46471600688466</c:v>
                </c:pt>
                <c:pt idx="15">
                  <c:v>315.46471600688466</c:v>
                </c:pt>
                <c:pt idx="16">
                  <c:v>315.46471600688466</c:v>
                </c:pt>
                <c:pt idx="17">
                  <c:v>315.46471600688466</c:v>
                </c:pt>
                <c:pt idx="18">
                  <c:v>315.46471600688466</c:v>
                </c:pt>
                <c:pt idx="19">
                  <c:v>315.46471600688466</c:v>
                </c:pt>
                <c:pt idx="20">
                  <c:v>315.46471600688466</c:v>
                </c:pt>
                <c:pt idx="21">
                  <c:v>315.46471600688466</c:v>
                </c:pt>
                <c:pt idx="22">
                  <c:v>315.46471600688466</c:v>
                </c:pt>
                <c:pt idx="23">
                  <c:v>315.46471600688466</c:v>
                </c:pt>
                <c:pt idx="24">
                  <c:v>315.46471600688466</c:v>
                </c:pt>
                <c:pt idx="25">
                  <c:v>315.46471600688466</c:v>
                </c:pt>
                <c:pt idx="26">
                  <c:v>315.46471600688466</c:v>
                </c:pt>
                <c:pt idx="27">
                  <c:v>315.46471600688466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5-4BB2-BC86-CBDDF98A27A8}"/>
            </c:ext>
          </c:extLst>
        </c:ser>
        <c:ser>
          <c:idx val="1"/>
          <c:order val="1"/>
          <c:tx>
            <c:strRef>
              <c:f>'КРпрогноз 2'!$C$1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2'!$A$569:$A$596</c:f>
              <c:strCache>
                <c:ptCount val="28"/>
                <c:pt idx="0">
                  <c:v>2021-11-16</c:v>
                </c:pt>
                <c:pt idx="1">
                  <c:v>2021-11-17</c:v>
                </c:pt>
                <c:pt idx="2">
                  <c:v>2021-11-18</c:v>
                </c:pt>
                <c:pt idx="3">
                  <c:v>2021-11-19</c:v>
                </c:pt>
                <c:pt idx="4">
                  <c:v>2021-11-20</c:v>
                </c:pt>
                <c:pt idx="5">
                  <c:v>2021-11-21</c:v>
                </c:pt>
                <c:pt idx="6">
                  <c:v>2021-11-22</c:v>
                </c:pt>
                <c:pt idx="7">
                  <c:v>2021-11-23</c:v>
                </c:pt>
                <c:pt idx="8">
                  <c:v>2021-11-24</c:v>
                </c:pt>
                <c:pt idx="9">
                  <c:v>2021-11-25</c:v>
                </c:pt>
                <c:pt idx="10">
                  <c:v>2021-11-26</c:v>
                </c:pt>
                <c:pt idx="11">
                  <c:v>2021-11-27</c:v>
                </c:pt>
                <c:pt idx="12">
                  <c:v>2021-11-28</c:v>
                </c:pt>
                <c:pt idx="13">
                  <c:v>2021-11-29</c:v>
                </c:pt>
                <c:pt idx="14">
                  <c:v>30.11.2021</c:v>
                </c:pt>
                <c:pt idx="15">
                  <c:v>01.12.2021</c:v>
                </c:pt>
                <c:pt idx="16">
                  <c:v>02.12.2021</c:v>
                </c:pt>
                <c:pt idx="17">
                  <c:v>03.12.2021.</c:v>
                </c:pt>
                <c:pt idx="18">
                  <c:v>04.12.2021</c:v>
                </c:pt>
                <c:pt idx="19">
                  <c:v>05.12.2021</c:v>
                </c:pt>
                <c:pt idx="20">
                  <c:v>06.12.2021</c:v>
                </c:pt>
                <c:pt idx="21">
                  <c:v>07.12.2021</c:v>
                </c:pt>
                <c:pt idx="22">
                  <c:v>08.12.2021</c:v>
                </c:pt>
                <c:pt idx="23">
                  <c:v>09.12.2021</c:v>
                </c:pt>
                <c:pt idx="24">
                  <c:v>10.12.2021</c:v>
                </c:pt>
                <c:pt idx="25">
                  <c:v>11.12.2021</c:v>
                </c:pt>
                <c:pt idx="26">
                  <c:v>12.12.2021</c:v>
                </c:pt>
                <c:pt idx="27">
                  <c:v>13.12.2021</c:v>
                </c:pt>
              </c:strCache>
            </c:strRef>
          </c:cat>
          <c:val>
            <c:numRef>
              <c:f>'КРпрогноз 2'!$C$569:$C$582</c:f>
              <c:numCache>
                <c:formatCode>General</c:formatCode>
                <c:ptCount val="14"/>
                <c:pt idx="0">
                  <c:v>321.73721340388005</c:v>
                </c:pt>
                <c:pt idx="1">
                  <c:v>321.73721340388005</c:v>
                </c:pt>
                <c:pt idx="2">
                  <c:v>321.73721340388005</c:v>
                </c:pt>
                <c:pt idx="3">
                  <c:v>321.73721340388005</c:v>
                </c:pt>
                <c:pt idx="4">
                  <c:v>321.73721340388005</c:v>
                </c:pt>
                <c:pt idx="5">
                  <c:v>321.73721340388005</c:v>
                </c:pt>
                <c:pt idx="6">
                  <c:v>321.73721340388005</c:v>
                </c:pt>
                <c:pt idx="7">
                  <c:v>321.73721340388005</c:v>
                </c:pt>
                <c:pt idx="8">
                  <c:v>321.73721340388005</c:v>
                </c:pt>
                <c:pt idx="9">
                  <c:v>321.73721340388005</c:v>
                </c:pt>
                <c:pt idx="10">
                  <c:v>321.73721340388005</c:v>
                </c:pt>
                <c:pt idx="11">
                  <c:v>321.73721340388005</c:v>
                </c:pt>
                <c:pt idx="12">
                  <c:v>321.73721340388005</c:v>
                </c:pt>
                <c:pt idx="13">
                  <c:v>321.73721340388005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5-4BB2-BC86-CBDDF98A2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583311"/>
        <c:axId val="325562095"/>
      </c:lineChart>
      <c:catAx>
        <c:axId val="3255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62095"/>
        <c:crosses val="autoZero"/>
        <c:auto val="1"/>
        <c:lblAlgn val="ctr"/>
        <c:lblOffset val="100"/>
        <c:tickLblSkip val="100"/>
        <c:noMultiLvlLbl val="0"/>
      </c:catAx>
      <c:valAx>
        <c:axId val="3255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8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'Астр.обл.прогноз 3'!$B$1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'Астр.обл.прогноз 3'!$A$2:$A$1164</c15:sqref>
                  </c15:fullRef>
                </c:ext>
              </c:extLst>
              <c:f>'Астр.обл.прогноз 3'!$A$3:$A$1164</c:f>
              <c:strCache>
                <c:ptCount val="1162"/>
                <c:pt idx="0">
                  <c:v>3/13/2020</c:v>
                </c:pt>
                <c:pt idx="1">
                  <c:v>3/14/2020</c:v>
                </c:pt>
                <c:pt idx="2">
                  <c:v>3/15/2020</c:v>
                </c:pt>
                <c:pt idx="3">
                  <c:v>3/16/2020</c:v>
                </c:pt>
                <c:pt idx="4">
                  <c:v>3/17/2020</c:v>
                </c:pt>
                <c:pt idx="5">
                  <c:v>3/18/2020</c:v>
                </c:pt>
                <c:pt idx="6">
                  <c:v>3/19/2020</c:v>
                </c:pt>
                <c:pt idx="7">
                  <c:v>3/20/2020</c:v>
                </c:pt>
                <c:pt idx="8">
                  <c:v>3/21/2020</c:v>
                </c:pt>
                <c:pt idx="9">
                  <c:v>3/22/2020</c:v>
                </c:pt>
                <c:pt idx="10">
                  <c:v>3/23/2020</c:v>
                </c:pt>
                <c:pt idx="11">
                  <c:v>3/24/2020</c:v>
                </c:pt>
                <c:pt idx="12">
                  <c:v>3/25/2020</c:v>
                </c:pt>
                <c:pt idx="13">
                  <c:v>3/26/2020</c:v>
                </c:pt>
                <c:pt idx="14">
                  <c:v>3/27/2020</c:v>
                </c:pt>
                <c:pt idx="15">
                  <c:v>3/28/2020</c:v>
                </c:pt>
                <c:pt idx="16">
                  <c:v>3/29/2020</c:v>
                </c:pt>
                <c:pt idx="17">
                  <c:v>3/30/2020</c:v>
                </c:pt>
                <c:pt idx="18">
                  <c:v>3/31/2020</c:v>
                </c:pt>
                <c:pt idx="19">
                  <c:v>04.01.2020</c:v>
                </c:pt>
                <c:pt idx="20">
                  <c:v>04.02.2020</c:v>
                </c:pt>
                <c:pt idx="21">
                  <c:v>04.03.2020</c:v>
                </c:pt>
                <c:pt idx="22">
                  <c:v>04.04.2020</c:v>
                </c:pt>
                <c:pt idx="23">
                  <c:v>04.05.2020</c:v>
                </c:pt>
                <c:pt idx="24">
                  <c:v>04.06.2020</c:v>
                </c:pt>
                <c:pt idx="25">
                  <c:v>04.07.2020</c:v>
                </c:pt>
                <c:pt idx="26">
                  <c:v>04.08.2020</c:v>
                </c:pt>
                <c:pt idx="27">
                  <c:v>04.09.2020</c:v>
                </c:pt>
                <c:pt idx="28">
                  <c:v>04.10.2020</c:v>
                </c:pt>
                <c:pt idx="29">
                  <c:v>04.11.2020</c:v>
                </c:pt>
                <c:pt idx="30">
                  <c:v>04.12.2020</c:v>
                </c:pt>
                <c:pt idx="31">
                  <c:v>4/13/2020</c:v>
                </c:pt>
                <c:pt idx="32">
                  <c:v>4/14/2020</c:v>
                </c:pt>
                <c:pt idx="33">
                  <c:v>4/15/2020</c:v>
                </c:pt>
                <c:pt idx="34">
                  <c:v>4/16/2020</c:v>
                </c:pt>
                <c:pt idx="35">
                  <c:v>4/17/2020</c:v>
                </c:pt>
                <c:pt idx="36">
                  <c:v>4/18/2020</c:v>
                </c:pt>
                <c:pt idx="37">
                  <c:v>4/19/2020</c:v>
                </c:pt>
                <c:pt idx="38">
                  <c:v>4/20/2020</c:v>
                </c:pt>
                <c:pt idx="39">
                  <c:v>4/21/2020</c:v>
                </c:pt>
                <c:pt idx="40">
                  <c:v>4/22/2020</c:v>
                </c:pt>
                <c:pt idx="41">
                  <c:v>4/23/2020</c:v>
                </c:pt>
                <c:pt idx="42">
                  <c:v>4/24/2020</c:v>
                </c:pt>
                <c:pt idx="43">
                  <c:v>4/25/2020</c:v>
                </c:pt>
                <c:pt idx="44">
                  <c:v>4/26/2020</c:v>
                </c:pt>
                <c:pt idx="45">
                  <c:v>4/27/2020</c:v>
                </c:pt>
                <c:pt idx="46">
                  <c:v>4/28/2020</c:v>
                </c:pt>
                <c:pt idx="47">
                  <c:v>4/29/2020</c:v>
                </c:pt>
                <c:pt idx="48">
                  <c:v>4/30/2020</c:v>
                </c:pt>
                <c:pt idx="49">
                  <c:v>05.01.2020</c:v>
                </c:pt>
                <c:pt idx="50">
                  <c:v>05.02.2020</c:v>
                </c:pt>
                <c:pt idx="51">
                  <c:v>05.03.2020</c:v>
                </c:pt>
                <c:pt idx="52">
                  <c:v>05.04.2020</c:v>
                </c:pt>
                <c:pt idx="53">
                  <c:v>05.05.2020</c:v>
                </c:pt>
                <c:pt idx="54">
                  <c:v>05.06.2020</c:v>
                </c:pt>
                <c:pt idx="55">
                  <c:v>05.07.2020</c:v>
                </c:pt>
                <c:pt idx="56">
                  <c:v>05.08.2020</c:v>
                </c:pt>
                <c:pt idx="57">
                  <c:v>05.09.2020</c:v>
                </c:pt>
                <c:pt idx="58">
                  <c:v>05.10.2020</c:v>
                </c:pt>
                <c:pt idx="59">
                  <c:v>05.11.2020</c:v>
                </c:pt>
                <c:pt idx="60">
                  <c:v>05.12.2020</c:v>
                </c:pt>
                <c:pt idx="61">
                  <c:v>5/13/2020</c:v>
                </c:pt>
                <c:pt idx="62">
                  <c:v>5/14/2020</c:v>
                </c:pt>
                <c:pt idx="63">
                  <c:v>5/15/2020</c:v>
                </c:pt>
                <c:pt idx="64">
                  <c:v>5/16/2020</c:v>
                </c:pt>
                <c:pt idx="65">
                  <c:v>5/17/2020</c:v>
                </c:pt>
                <c:pt idx="66">
                  <c:v>5/18/2020</c:v>
                </c:pt>
                <c:pt idx="67">
                  <c:v>5/19/2020</c:v>
                </c:pt>
                <c:pt idx="68">
                  <c:v>5/20/2020</c:v>
                </c:pt>
                <c:pt idx="69">
                  <c:v>5/21/2020</c:v>
                </c:pt>
                <c:pt idx="70">
                  <c:v>5/22/2020</c:v>
                </c:pt>
                <c:pt idx="71">
                  <c:v>5/23/2020</c:v>
                </c:pt>
                <c:pt idx="72">
                  <c:v>5/24/2020</c:v>
                </c:pt>
                <c:pt idx="73">
                  <c:v>5/25/2020</c:v>
                </c:pt>
                <c:pt idx="74">
                  <c:v>5/26/2020</c:v>
                </c:pt>
                <c:pt idx="75">
                  <c:v>5/27/2020</c:v>
                </c:pt>
                <c:pt idx="76">
                  <c:v>5/28/2020</c:v>
                </c:pt>
                <c:pt idx="77">
                  <c:v>5/29/2020</c:v>
                </c:pt>
                <c:pt idx="78">
                  <c:v>5/30/2020</c:v>
                </c:pt>
                <c:pt idx="79">
                  <c:v>5/31/2020</c:v>
                </c:pt>
                <c:pt idx="80">
                  <c:v>06.01.2020</c:v>
                </c:pt>
                <c:pt idx="81">
                  <c:v>06.02.2020</c:v>
                </c:pt>
                <c:pt idx="82">
                  <c:v>06.03.2020</c:v>
                </c:pt>
                <c:pt idx="83">
                  <c:v>06.04.2020</c:v>
                </c:pt>
                <c:pt idx="84">
                  <c:v>06.05.2020</c:v>
                </c:pt>
                <c:pt idx="85">
                  <c:v>06.06.2020</c:v>
                </c:pt>
                <c:pt idx="86">
                  <c:v>06.07.2020</c:v>
                </c:pt>
                <c:pt idx="87">
                  <c:v>06.08.2020</c:v>
                </c:pt>
                <c:pt idx="88">
                  <c:v>06.09.2020</c:v>
                </c:pt>
                <c:pt idx="89">
                  <c:v>06.10.2020</c:v>
                </c:pt>
                <c:pt idx="90">
                  <c:v>06.11.2020</c:v>
                </c:pt>
                <c:pt idx="91">
                  <c:v>06.12.2020</c:v>
                </c:pt>
                <c:pt idx="92">
                  <c:v>6/13/2020</c:v>
                </c:pt>
                <c:pt idx="93">
                  <c:v>6/14/2020</c:v>
                </c:pt>
                <c:pt idx="94">
                  <c:v>6/15/2020</c:v>
                </c:pt>
                <c:pt idx="95">
                  <c:v>6/16/2020</c:v>
                </c:pt>
                <c:pt idx="96">
                  <c:v>6/17/2020</c:v>
                </c:pt>
                <c:pt idx="97">
                  <c:v>6/18/2020</c:v>
                </c:pt>
                <c:pt idx="98">
                  <c:v>6/19/2020</c:v>
                </c:pt>
                <c:pt idx="99">
                  <c:v>6/20/2020</c:v>
                </c:pt>
                <c:pt idx="100">
                  <c:v>6/21/2020</c:v>
                </c:pt>
                <c:pt idx="101">
                  <c:v>6/22/2020</c:v>
                </c:pt>
                <c:pt idx="102">
                  <c:v>6/23/2020</c:v>
                </c:pt>
                <c:pt idx="103">
                  <c:v>6/24/2020</c:v>
                </c:pt>
                <c:pt idx="104">
                  <c:v>6/25/2020</c:v>
                </c:pt>
                <c:pt idx="105">
                  <c:v>6/26/2020</c:v>
                </c:pt>
                <c:pt idx="106">
                  <c:v>6/27/2020</c:v>
                </c:pt>
                <c:pt idx="107">
                  <c:v>6/28/2020</c:v>
                </c:pt>
                <c:pt idx="108">
                  <c:v>6/29/2020</c:v>
                </c:pt>
                <c:pt idx="109">
                  <c:v>6/30/2020</c:v>
                </c:pt>
                <c:pt idx="110">
                  <c:v>07.01.2020</c:v>
                </c:pt>
                <c:pt idx="111">
                  <c:v>07.02.2020</c:v>
                </c:pt>
                <c:pt idx="112">
                  <c:v>07.03.2020</c:v>
                </c:pt>
                <c:pt idx="113">
                  <c:v>07.04.2020</c:v>
                </c:pt>
                <c:pt idx="114">
                  <c:v>07.05.2020</c:v>
                </c:pt>
                <c:pt idx="115">
                  <c:v>07.06.2020</c:v>
                </c:pt>
                <c:pt idx="116">
                  <c:v>07.07.2020</c:v>
                </c:pt>
                <c:pt idx="117">
                  <c:v>07.08.2020</c:v>
                </c:pt>
                <c:pt idx="118">
                  <c:v>07.09.2020</c:v>
                </c:pt>
                <c:pt idx="119">
                  <c:v>07.10.2020</c:v>
                </c:pt>
                <c:pt idx="120">
                  <c:v>07.11.2020</c:v>
                </c:pt>
                <c:pt idx="121">
                  <c:v>07.12.2020</c:v>
                </c:pt>
                <c:pt idx="122">
                  <c:v>7/13/2020</c:v>
                </c:pt>
                <c:pt idx="123">
                  <c:v>7/14/2020</c:v>
                </c:pt>
                <c:pt idx="124">
                  <c:v>7/15/2020</c:v>
                </c:pt>
                <c:pt idx="125">
                  <c:v>7/16/2020</c:v>
                </c:pt>
                <c:pt idx="126">
                  <c:v>7/17/2020</c:v>
                </c:pt>
                <c:pt idx="127">
                  <c:v>7/18/2020</c:v>
                </c:pt>
                <c:pt idx="128">
                  <c:v>7/19/2020</c:v>
                </c:pt>
                <c:pt idx="129">
                  <c:v>7/20/2020</c:v>
                </c:pt>
                <c:pt idx="130">
                  <c:v>7/21/2020</c:v>
                </c:pt>
                <c:pt idx="131">
                  <c:v>7/22/2020</c:v>
                </c:pt>
                <c:pt idx="132">
                  <c:v>7/23/2020</c:v>
                </c:pt>
                <c:pt idx="133">
                  <c:v>7/24/2020</c:v>
                </c:pt>
                <c:pt idx="134">
                  <c:v>7/25/2020</c:v>
                </c:pt>
                <c:pt idx="135">
                  <c:v>7/26/2020</c:v>
                </c:pt>
                <c:pt idx="136">
                  <c:v>7/27/2020</c:v>
                </c:pt>
                <c:pt idx="137">
                  <c:v>7/28/2020</c:v>
                </c:pt>
                <c:pt idx="138">
                  <c:v>7/29/2020</c:v>
                </c:pt>
                <c:pt idx="139">
                  <c:v>7/30/2020</c:v>
                </c:pt>
                <c:pt idx="140">
                  <c:v>7/31/2020</c:v>
                </c:pt>
                <c:pt idx="141">
                  <c:v>08.01.2020</c:v>
                </c:pt>
                <c:pt idx="142">
                  <c:v>08.02.2020</c:v>
                </c:pt>
                <c:pt idx="143">
                  <c:v>08.03.2020</c:v>
                </c:pt>
                <c:pt idx="144">
                  <c:v>08.04.2020</c:v>
                </c:pt>
                <c:pt idx="145">
                  <c:v>08.05.2020</c:v>
                </c:pt>
                <c:pt idx="146">
                  <c:v>08.06.2020</c:v>
                </c:pt>
                <c:pt idx="147">
                  <c:v>08.07.2020</c:v>
                </c:pt>
                <c:pt idx="148">
                  <c:v>08.08.2020</c:v>
                </c:pt>
                <c:pt idx="149">
                  <c:v>08.09.2020</c:v>
                </c:pt>
                <c:pt idx="150">
                  <c:v>08.10.2020</c:v>
                </c:pt>
                <c:pt idx="151">
                  <c:v>08.11.2020</c:v>
                </c:pt>
                <c:pt idx="152">
                  <c:v>08.12.2020</c:v>
                </c:pt>
                <c:pt idx="153">
                  <c:v>8/13/2020</c:v>
                </c:pt>
                <c:pt idx="154">
                  <c:v>8/14/2020</c:v>
                </c:pt>
                <c:pt idx="155">
                  <c:v>8/15/2020</c:v>
                </c:pt>
                <c:pt idx="156">
                  <c:v>8/16/2020</c:v>
                </c:pt>
                <c:pt idx="157">
                  <c:v>8/17/2020</c:v>
                </c:pt>
                <c:pt idx="158">
                  <c:v>8/18/2020</c:v>
                </c:pt>
                <c:pt idx="159">
                  <c:v>8/19/2020</c:v>
                </c:pt>
                <c:pt idx="160">
                  <c:v>8/20/2020</c:v>
                </c:pt>
                <c:pt idx="161">
                  <c:v>8/21/2020</c:v>
                </c:pt>
                <c:pt idx="162">
                  <c:v>8/22/2020</c:v>
                </c:pt>
                <c:pt idx="163">
                  <c:v>8/23/2020</c:v>
                </c:pt>
                <c:pt idx="164">
                  <c:v>8/24/2020</c:v>
                </c:pt>
                <c:pt idx="165">
                  <c:v>8/25/2020</c:v>
                </c:pt>
                <c:pt idx="166">
                  <c:v>8/26/2020</c:v>
                </c:pt>
                <c:pt idx="167">
                  <c:v>8/27/2020</c:v>
                </c:pt>
                <c:pt idx="168">
                  <c:v>8/28/2020</c:v>
                </c:pt>
                <c:pt idx="169">
                  <c:v>8/29/2020</c:v>
                </c:pt>
                <c:pt idx="170">
                  <c:v>8/30/2020</c:v>
                </c:pt>
                <c:pt idx="171">
                  <c:v>8/31/2020</c:v>
                </c:pt>
                <c:pt idx="172">
                  <c:v>09.01.2020</c:v>
                </c:pt>
                <c:pt idx="173">
                  <c:v>09.02.2020</c:v>
                </c:pt>
                <c:pt idx="174">
                  <c:v>09.03.2020</c:v>
                </c:pt>
                <c:pt idx="175">
                  <c:v>09.04.2020</c:v>
                </c:pt>
                <c:pt idx="176">
                  <c:v>09.05.2020</c:v>
                </c:pt>
                <c:pt idx="177">
                  <c:v>09.06.2020</c:v>
                </c:pt>
                <c:pt idx="178">
                  <c:v>09.07.2020</c:v>
                </c:pt>
                <c:pt idx="179">
                  <c:v>09.08.2020</c:v>
                </c:pt>
                <c:pt idx="180">
                  <c:v>09.09.2020</c:v>
                </c:pt>
                <c:pt idx="181">
                  <c:v>09.10.2020</c:v>
                </c:pt>
                <c:pt idx="182">
                  <c:v>09.11.2020</c:v>
                </c:pt>
                <c:pt idx="183">
                  <c:v>09.12.2020</c:v>
                </c:pt>
                <c:pt idx="184">
                  <c:v>9/13/2020</c:v>
                </c:pt>
                <c:pt idx="185">
                  <c:v>9/14/2020</c:v>
                </c:pt>
                <c:pt idx="186">
                  <c:v>9/15/2020</c:v>
                </c:pt>
                <c:pt idx="187">
                  <c:v>9/16/2020</c:v>
                </c:pt>
                <c:pt idx="188">
                  <c:v>9/17/2020</c:v>
                </c:pt>
                <c:pt idx="189">
                  <c:v>9/18/2020</c:v>
                </c:pt>
                <c:pt idx="190">
                  <c:v>9/19/2020</c:v>
                </c:pt>
                <c:pt idx="191">
                  <c:v>9/20/2020</c:v>
                </c:pt>
                <c:pt idx="192">
                  <c:v>9/21/2020</c:v>
                </c:pt>
                <c:pt idx="193">
                  <c:v>9/22/2020</c:v>
                </c:pt>
                <c:pt idx="194">
                  <c:v>9/23/2020</c:v>
                </c:pt>
                <c:pt idx="195">
                  <c:v>9/24/2020</c:v>
                </c:pt>
                <c:pt idx="196">
                  <c:v>9/25/2020</c:v>
                </c:pt>
                <c:pt idx="197">
                  <c:v>9/26/2020</c:v>
                </c:pt>
                <c:pt idx="198">
                  <c:v>9/27/2020</c:v>
                </c:pt>
                <c:pt idx="199">
                  <c:v>9/28/2020</c:v>
                </c:pt>
                <c:pt idx="200">
                  <c:v>9/29/2020</c:v>
                </c:pt>
                <c:pt idx="201">
                  <c:v>9/30/2020</c:v>
                </c:pt>
                <c:pt idx="202">
                  <c:v>10.01.2020</c:v>
                </c:pt>
                <c:pt idx="203">
                  <c:v>10.02.2020</c:v>
                </c:pt>
                <c:pt idx="204">
                  <c:v>10.03.2020</c:v>
                </c:pt>
                <c:pt idx="205">
                  <c:v>10.04.2020</c:v>
                </c:pt>
                <c:pt idx="206">
                  <c:v>10.05.2020</c:v>
                </c:pt>
                <c:pt idx="207">
                  <c:v>10.06.2020</c:v>
                </c:pt>
                <c:pt idx="208">
                  <c:v>10.07.2020</c:v>
                </c:pt>
                <c:pt idx="209">
                  <c:v>10.08.2020</c:v>
                </c:pt>
                <c:pt idx="210">
                  <c:v>10.09.2020</c:v>
                </c:pt>
                <c:pt idx="211">
                  <c:v>10.10.2020</c:v>
                </c:pt>
                <c:pt idx="212">
                  <c:v>10.11.2020</c:v>
                </c:pt>
                <c:pt idx="213">
                  <c:v>10.12.2020</c:v>
                </c:pt>
                <c:pt idx="214">
                  <c:v>10/13/2020</c:v>
                </c:pt>
                <c:pt idx="215">
                  <c:v>10/14/2020</c:v>
                </c:pt>
                <c:pt idx="216">
                  <c:v>10/15/2020</c:v>
                </c:pt>
                <c:pt idx="217">
                  <c:v>10/16/2020</c:v>
                </c:pt>
                <c:pt idx="218">
                  <c:v>10/17/2020</c:v>
                </c:pt>
                <c:pt idx="219">
                  <c:v>10/18/2020</c:v>
                </c:pt>
                <c:pt idx="220">
                  <c:v>10/19/2020</c:v>
                </c:pt>
                <c:pt idx="221">
                  <c:v>10/20/2020</c:v>
                </c:pt>
                <c:pt idx="222">
                  <c:v>10/21/2020</c:v>
                </c:pt>
                <c:pt idx="223">
                  <c:v>10/22/2020</c:v>
                </c:pt>
                <c:pt idx="224">
                  <c:v>10/23/2020</c:v>
                </c:pt>
                <c:pt idx="225">
                  <c:v>10/24/2020</c:v>
                </c:pt>
                <c:pt idx="226">
                  <c:v>10/25/2020</c:v>
                </c:pt>
                <c:pt idx="227">
                  <c:v>10/26/2020</c:v>
                </c:pt>
                <c:pt idx="228">
                  <c:v>10/27/2020</c:v>
                </c:pt>
                <c:pt idx="229">
                  <c:v>10/28/2020</c:v>
                </c:pt>
                <c:pt idx="230">
                  <c:v>10/29/2020</c:v>
                </c:pt>
                <c:pt idx="231">
                  <c:v>10/30/2020</c:v>
                </c:pt>
                <c:pt idx="232">
                  <c:v>10/31/2020</c:v>
                </c:pt>
                <c:pt idx="233">
                  <c:v>11.01.2020</c:v>
                </c:pt>
                <c:pt idx="234">
                  <c:v>11.02.2020</c:v>
                </c:pt>
                <c:pt idx="235">
                  <c:v>11.03.2020</c:v>
                </c:pt>
                <c:pt idx="236">
                  <c:v>11.04.2020</c:v>
                </c:pt>
                <c:pt idx="237">
                  <c:v>11.05.2020</c:v>
                </c:pt>
                <c:pt idx="238">
                  <c:v>11.06.2020</c:v>
                </c:pt>
                <c:pt idx="239">
                  <c:v>11.07.2020</c:v>
                </c:pt>
                <c:pt idx="240">
                  <c:v>11.08.2020</c:v>
                </c:pt>
                <c:pt idx="241">
                  <c:v>11.09.2020</c:v>
                </c:pt>
                <c:pt idx="242">
                  <c:v>11.10.2020</c:v>
                </c:pt>
                <c:pt idx="243">
                  <c:v>11.11.2020</c:v>
                </c:pt>
                <c:pt idx="244">
                  <c:v>11.12.2020</c:v>
                </c:pt>
                <c:pt idx="245">
                  <c:v>11/13/2020</c:v>
                </c:pt>
                <c:pt idx="246">
                  <c:v>11/14/2020</c:v>
                </c:pt>
                <c:pt idx="247">
                  <c:v>11/15/2020</c:v>
                </c:pt>
                <c:pt idx="248">
                  <c:v>11/16/2020</c:v>
                </c:pt>
                <c:pt idx="249">
                  <c:v>11/17/2020</c:v>
                </c:pt>
                <c:pt idx="250">
                  <c:v>11/18/2020</c:v>
                </c:pt>
                <c:pt idx="251">
                  <c:v>11/19/2020</c:v>
                </c:pt>
                <c:pt idx="252">
                  <c:v>11/20/2020</c:v>
                </c:pt>
                <c:pt idx="253">
                  <c:v>11/21/2020</c:v>
                </c:pt>
                <c:pt idx="254">
                  <c:v>11/22/2020</c:v>
                </c:pt>
                <c:pt idx="255">
                  <c:v>11/23/2020</c:v>
                </c:pt>
                <c:pt idx="256">
                  <c:v>11/24/2020</c:v>
                </c:pt>
                <c:pt idx="257">
                  <c:v>11/25/2020</c:v>
                </c:pt>
                <c:pt idx="258">
                  <c:v>11/26/2020</c:v>
                </c:pt>
                <c:pt idx="259">
                  <c:v>11/27/2020</c:v>
                </c:pt>
                <c:pt idx="260">
                  <c:v>11/28/2020</c:v>
                </c:pt>
                <c:pt idx="261">
                  <c:v>11/29/2020</c:v>
                </c:pt>
                <c:pt idx="262">
                  <c:v>11/30/2020</c:v>
                </c:pt>
                <c:pt idx="263">
                  <c:v>12.01.2020</c:v>
                </c:pt>
                <c:pt idx="264">
                  <c:v>12.02.2020</c:v>
                </c:pt>
                <c:pt idx="265">
                  <c:v>12.03.2020</c:v>
                </c:pt>
                <c:pt idx="266">
                  <c:v>12.04.2020</c:v>
                </c:pt>
                <c:pt idx="267">
                  <c:v>12.05.2020</c:v>
                </c:pt>
                <c:pt idx="268">
                  <c:v>12.06.2020</c:v>
                </c:pt>
                <c:pt idx="269">
                  <c:v>12.07.2020</c:v>
                </c:pt>
                <c:pt idx="270">
                  <c:v>12.08.2020</c:v>
                </c:pt>
                <c:pt idx="271">
                  <c:v>12.09.2020</c:v>
                </c:pt>
                <c:pt idx="272">
                  <c:v>12.10.2020</c:v>
                </c:pt>
                <c:pt idx="273">
                  <c:v>12.11.2020</c:v>
                </c:pt>
                <c:pt idx="274">
                  <c:v>12.12.2020</c:v>
                </c:pt>
                <c:pt idx="275">
                  <c:v>12/13/2020</c:v>
                </c:pt>
                <c:pt idx="276">
                  <c:v>12/14/2020</c:v>
                </c:pt>
                <c:pt idx="277">
                  <c:v>12/15/2020</c:v>
                </c:pt>
                <c:pt idx="278">
                  <c:v>12/16/2020</c:v>
                </c:pt>
                <c:pt idx="279">
                  <c:v>12/17/2020</c:v>
                </c:pt>
                <c:pt idx="280">
                  <c:v>12/18/2020</c:v>
                </c:pt>
                <c:pt idx="281">
                  <c:v>12/19/2020</c:v>
                </c:pt>
                <c:pt idx="282">
                  <c:v>12/20/2020</c:v>
                </c:pt>
                <c:pt idx="283">
                  <c:v>12/21/2020</c:v>
                </c:pt>
                <c:pt idx="284">
                  <c:v>12/22/2020</c:v>
                </c:pt>
                <c:pt idx="285">
                  <c:v>12/23/2020</c:v>
                </c:pt>
                <c:pt idx="286">
                  <c:v>12/24/2020</c:v>
                </c:pt>
                <c:pt idx="287">
                  <c:v>12/25/2020</c:v>
                </c:pt>
                <c:pt idx="288">
                  <c:v>12/26/2020</c:v>
                </c:pt>
                <c:pt idx="289">
                  <c:v>12/27/2020</c:v>
                </c:pt>
                <c:pt idx="290">
                  <c:v>12/28/2020</c:v>
                </c:pt>
                <c:pt idx="291">
                  <c:v>12/29/2020</c:v>
                </c:pt>
                <c:pt idx="292">
                  <c:v>12/30/2020</c:v>
                </c:pt>
                <c:pt idx="293">
                  <c:v>12/31/2020</c:v>
                </c:pt>
                <c:pt idx="294">
                  <c:v>01.01.2021</c:v>
                </c:pt>
                <c:pt idx="295">
                  <c:v>01.02.2021</c:v>
                </c:pt>
                <c:pt idx="296">
                  <c:v>01.03.2021</c:v>
                </c:pt>
                <c:pt idx="297">
                  <c:v>01.04.2021</c:v>
                </c:pt>
                <c:pt idx="298">
                  <c:v>01.05.2021</c:v>
                </c:pt>
                <c:pt idx="299">
                  <c:v>01.06.2021</c:v>
                </c:pt>
                <c:pt idx="300">
                  <c:v>01.07.2021</c:v>
                </c:pt>
                <c:pt idx="301">
                  <c:v>01.08.2021</c:v>
                </c:pt>
                <c:pt idx="302">
                  <c:v>01.09.2021</c:v>
                </c:pt>
                <c:pt idx="303">
                  <c:v>01.10.2021</c:v>
                </c:pt>
                <c:pt idx="304">
                  <c:v>01.11.2021</c:v>
                </c:pt>
                <c:pt idx="305">
                  <c:v>01.12.2021</c:v>
                </c:pt>
                <c:pt idx="306">
                  <c:v>1/13/2021</c:v>
                </c:pt>
                <c:pt idx="307">
                  <c:v>1/14/2021</c:v>
                </c:pt>
                <c:pt idx="308">
                  <c:v>1/15/2021</c:v>
                </c:pt>
                <c:pt idx="309">
                  <c:v>1/16/2021</c:v>
                </c:pt>
                <c:pt idx="310">
                  <c:v>1/17/2021</c:v>
                </c:pt>
                <c:pt idx="311">
                  <c:v>1/18/2021</c:v>
                </c:pt>
                <c:pt idx="312">
                  <c:v>1/19/2021</c:v>
                </c:pt>
                <c:pt idx="313">
                  <c:v>1/20/2021</c:v>
                </c:pt>
                <c:pt idx="314">
                  <c:v>1/21/2021</c:v>
                </c:pt>
                <c:pt idx="315">
                  <c:v>1/22/2021</c:v>
                </c:pt>
                <c:pt idx="316">
                  <c:v>1/23/2021</c:v>
                </c:pt>
                <c:pt idx="317">
                  <c:v>1/24/2021</c:v>
                </c:pt>
                <c:pt idx="318">
                  <c:v>1/25/2021</c:v>
                </c:pt>
                <c:pt idx="319">
                  <c:v>1/26/2021</c:v>
                </c:pt>
                <c:pt idx="320">
                  <c:v>1/27/2021</c:v>
                </c:pt>
                <c:pt idx="321">
                  <c:v>1/28/2021</c:v>
                </c:pt>
                <c:pt idx="322">
                  <c:v>1/29/2021</c:v>
                </c:pt>
                <c:pt idx="323">
                  <c:v>1/30/2021</c:v>
                </c:pt>
                <c:pt idx="324">
                  <c:v>1/31/2021</c:v>
                </c:pt>
                <c:pt idx="325">
                  <c:v>02.01.2021</c:v>
                </c:pt>
                <c:pt idx="326">
                  <c:v>02.02.2021</c:v>
                </c:pt>
                <c:pt idx="327">
                  <c:v>02.03.2021</c:v>
                </c:pt>
                <c:pt idx="328">
                  <c:v>02.04.2021</c:v>
                </c:pt>
                <c:pt idx="329">
                  <c:v>02.05.2021</c:v>
                </c:pt>
                <c:pt idx="330">
                  <c:v>02.06.2021</c:v>
                </c:pt>
                <c:pt idx="331">
                  <c:v>02.07.2021</c:v>
                </c:pt>
                <c:pt idx="332">
                  <c:v>02.08.2021</c:v>
                </c:pt>
                <c:pt idx="333">
                  <c:v>02.09.2021</c:v>
                </c:pt>
                <c:pt idx="334">
                  <c:v>02.10.2021</c:v>
                </c:pt>
                <c:pt idx="335">
                  <c:v>02.11.2021</c:v>
                </c:pt>
                <c:pt idx="336">
                  <c:v>02.12.2021</c:v>
                </c:pt>
                <c:pt idx="337">
                  <c:v>2/13/2021</c:v>
                </c:pt>
                <c:pt idx="338">
                  <c:v>2/14/2021</c:v>
                </c:pt>
                <c:pt idx="339">
                  <c:v>2/15/2021</c:v>
                </c:pt>
                <c:pt idx="340">
                  <c:v>2/16/2021</c:v>
                </c:pt>
                <c:pt idx="341">
                  <c:v>2/17/2021</c:v>
                </c:pt>
                <c:pt idx="342">
                  <c:v>2/18/2021</c:v>
                </c:pt>
                <c:pt idx="343">
                  <c:v>2/19/2021</c:v>
                </c:pt>
                <c:pt idx="344">
                  <c:v>2/20/2021</c:v>
                </c:pt>
                <c:pt idx="345">
                  <c:v>2/21/2021</c:v>
                </c:pt>
                <c:pt idx="346">
                  <c:v>2/22/2021</c:v>
                </c:pt>
                <c:pt idx="347">
                  <c:v>2/23/2021</c:v>
                </c:pt>
                <c:pt idx="348">
                  <c:v>2/24/2021</c:v>
                </c:pt>
                <c:pt idx="349">
                  <c:v>2/25/2021</c:v>
                </c:pt>
                <c:pt idx="350">
                  <c:v>2/26/2021</c:v>
                </c:pt>
                <c:pt idx="351">
                  <c:v>2/27/2021</c:v>
                </c:pt>
                <c:pt idx="352">
                  <c:v>2/28/2021</c:v>
                </c:pt>
                <c:pt idx="353">
                  <c:v>03.01.2021</c:v>
                </c:pt>
                <c:pt idx="354">
                  <c:v>03.02.2021</c:v>
                </c:pt>
                <c:pt idx="355">
                  <c:v>03.03.2021</c:v>
                </c:pt>
                <c:pt idx="356">
                  <c:v>03.04.2021</c:v>
                </c:pt>
                <c:pt idx="357">
                  <c:v>03.05.2021</c:v>
                </c:pt>
                <c:pt idx="358">
                  <c:v>03.06.2021</c:v>
                </c:pt>
                <c:pt idx="359">
                  <c:v>03.07.2021</c:v>
                </c:pt>
                <c:pt idx="360">
                  <c:v>03.08.2021</c:v>
                </c:pt>
                <c:pt idx="361">
                  <c:v>03.09.2021</c:v>
                </c:pt>
                <c:pt idx="362">
                  <c:v>03.10.2021</c:v>
                </c:pt>
                <c:pt idx="363">
                  <c:v>03.11.2021</c:v>
                </c:pt>
                <c:pt idx="364">
                  <c:v>03.12.2021</c:v>
                </c:pt>
                <c:pt idx="365">
                  <c:v>3/13/2021</c:v>
                </c:pt>
                <c:pt idx="366">
                  <c:v>3/14/2021</c:v>
                </c:pt>
                <c:pt idx="367">
                  <c:v>3/15/2021</c:v>
                </c:pt>
                <c:pt idx="368">
                  <c:v>3/16/2021</c:v>
                </c:pt>
                <c:pt idx="369">
                  <c:v>3/17/2021</c:v>
                </c:pt>
                <c:pt idx="370">
                  <c:v>3/18/2021</c:v>
                </c:pt>
                <c:pt idx="371">
                  <c:v>3/19/2021</c:v>
                </c:pt>
                <c:pt idx="372">
                  <c:v>3/20/2021</c:v>
                </c:pt>
                <c:pt idx="373">
                  <c:v>3/21/2021</c:v>
                </c:pt>
                <c:pt idx="374">
                  <c:v>3/22/2021</c:v>
                </c:pt>
                <c:pt idx="375">
                  <c:v>3/23/2021</c:v>
                </c:pt>
                <c:pt idx="376">
                  <c:v>3/24/2021</c:v>
                </c:pt>
                <c:pt idx="377">
                  <c:v>3/25/2021</c:v>
                </c:pt>
                <c:pt idx="378">
                  <c:v>3/26/2021</c:v>
                </c:pt>
                <c:pt idx="379">
                  <c:v>3/27/2021</c:v>
                </c:pt>
                <c:pt idx="380">
                  <c:v>3/28/2021</c:v>
                </c:pt>
                <c:pt idx="381">
                  <c:v>3/29/2021</c:v>
                </c:pt>
                <c:pt idx="382">
                  <c:v>3/30/2021</c:v>
                </c:pt>
                <c:pt idx="383">
                  <c:v>3/31/2021</c:v>
                </c:pt>
                <c:pt idx="384">
                  <c:v>04.01.2021</c:v>
                </c:pt>
                <c:pt idx="385">
                  <c:v>04.02.2021</c:v>
                </c:pt>
                <c:pt idx="386">
                  <c:v>04.03.2021</c:v>
                </c:pt>
                <c:pt idx="387">
                  <c:v>04.04.2021</c:v>
                </c:pt>
                <c:pt idx="388">
                  <c:v>04.05.2021</c:v>
                </c:pt>
                <c:pt idx="389">
                  <c:v>04.06.2021</c:v>
                </c:pt>
                <c:pt idx="390">
                  <c:v>04.07.2021</c:v>
                </c:pt>
                <c:pt idx="391">
                  <c:v>04.08.2021</c:v>
                </c:pt>
                <c:pt idx="392">
                  <c:v>04.09.2021</c:v>
                </c:pt>
                <c:pt idx="393">
                  <c:v>04.10.2021</c:v>
                </c:pt>
                <c:pt idx="394">
                  <c:v>04.11.2021</c:v>
                </c:pt>
                <c:pt idx="395">
                  <c:v>04.12.2021</c:v>
                </c:pt>
                <c:pt idx="396">
                  <c:v>4/13/2021</c:v>
                </c:pt>
                <c:pt idx="397">
                  <c:v>4/14/2021</c:v>
                </c:pt>
                <c:pt idx="398">
                  <c:v>4/15/2021</c:v>
                </c:pt>
                <c:pt idx="399">
                  <c:v>4/16/2021</c:v>
                </c:pt>
                <c:pt idx="400">
                  <c:v>4/17/2021</c:v>
                </c:pt>
                <c:pt idx="401">
                  <c:v>4/18/2021</c:v>
                </c:pt>
                <c:pt idx="402">
                  <c:v>4/19/2021</c:v>
                </c:pt>
                <c:pt idx="403">
                  <c:v>4/20/2021</c:v>
                </c:pt>
                <c:pt idx="404">
                  <c:v>4/21/2021</c:v>
                </c:pt>
                <c:pt idx="405">
                  <c:v>4/22/2021</c:v>
                </c:pt>
                <c:pt idx="406">
                  <c:v>4/23/2021</c:v>
                </c:pt>
                <c:pt idx="407">
                  <c:v>4/24/2021</c:v>
                </c:pt>
                <c:pt idx="408">
                  <c:v>4/25/2021</c:v>
                </c:pt>
                <c:pt idx="409">
                  <c:v>4/26/2021</c:v>
                </c:pt>
                <c:pt idx="410">
                  <c:v>4/27/2021</c:v>
                </c:pt>
                <c:pt idx="411">
                  <c:v>4/28/2021</c:v>
                </c:pt>
                <c:pt idx="412">
                  <c:v>4/29/2021</c:v>
                </c:pt>
                <c:pt idx="413">
                  <c:v>4/30/2021</c:v>
                </c:pt>
                <c:pt idx="414">
                  <c:v>05.01.2021</c:v>
                </c:pt>
                <c:pt idx="415">
                  <c:v>05.02.2021</c:v>
                </c:pt>
                <c:pt idx="416">
                  <c:v>05.03.2021</c:v>
                </c:pt>
                <c:pt idx="417">
                  <c:v>05.04.2021</c:v>
                </c:pt>
                <c:pt idx="418">
                  <c:v>05.05.2021</c:v>
                </c:pt>
                <c:pt idx="419">
                  <c:v>05.06.2021</c:v>
                </c:pt>
                <c:pt idx="420">
                  <c:v>05.07.2021</c:v>
                </c:pt>
                <c:pt idx="421">
                  <c:v>05.08.2021</c:v>
                </c:pt>
                <c:pt idx="422">
                  <c:v>05.09.2021</c:v>
                </c:pt>
                <c:pt idx="423">
                  <c:v>05.10.2021</c:v>
                </c:pt>
                <c:pt idx="424">
                  <c:v>05.11.2021</c:v>
                </c:pt>
                <c:pt idx="425">
                  <c:v>05.12.2021</c:v>
                </c:pt>
                <c:pt idx="426">
                  <c:v>5/13/2021</c:v>
                </c:pt>
                <c:pt idx="427">
                  <c:v>5/14/2021</c:v>
                </c:pt>
                <c:pt idx="428">
                  <c:v>5/15/2021</c:v>
                </c:pt>
                <c:pt idx="429">
                  <c:v>5/16/2021</c:v>
                </c:pt>
                <c:pt idx="430">
                  <c:v>5/17/2021</c:v>
                </c:pt>
                <c:pt idx="431">
                  <c:v>5/18/2021</c:v>
                </c:pt>
                <c:pt idx="432">
                  <c:v>5/19/2021</c:v>
                </c:pt>
                <c:pt idx="433">
                  <c:v>5/20/2021</c:v>
                </c:pt>
                <c:pt idx="434">
                  <c:v>5/21/2021</c:v>
                </c:pt>
                <c:pt idx="435">
                  <c:v>5/22/2021</c:v>
                </c:pt>
                <c:pt idx="436">
                  <c:v>5/23/2021</c:v>
                </c:pt>
                <c:pt idx="437">
                  <c:v>5/24/2021</c:v>
                </c:pt>
                <c:pt idx="438">
                  <c:v>5/25/2021</c:v>
                </c:pt>
                <c:pt idx="439">
                  <c:v>5/26/2021</c:v>
                </c:pt>
                <c:pt idx="440">
                  <c:v>5/27/2021</c:v>
                </c:pt>
                <c:pt idx="441">
                  <c:v>5/28/2021</c:v>
                </c:pt>
                <c:pt idx="442">
                  <c:v>5/29/2021</c:v>
                </c:pt>
                <c:pt idx="443">
                  <c:v>5/30/2021</c:v>
                </c:pt>
                <c:pt idx="444">
                  <c:v>5/31/2021</c:v>
                </c:pt>
                <c:pt idx="445">
                  <c:v>06.01.2021</c:v>
                </c:pt>
                <c:pt idx="446">
                  <c:v>06.02.2021</c:v>
                </c:pt>
                <c:pt idx="447">
                  <c:v>06.03.2021</c:v>
                </c:pt>
                <c:pt idx="448">
                  <c:v>06.04.2021</c:v>
                </c:pt>
                <c:pt idx="449">
                  <c:v>06.05.2021</c:v>
                </c:pt>
                <c:pt idx="450">
                  <c:v>06.06.2021</c:v>
                </c:pt>
                <c:pt idx="451">
                  <c:v>06.07.2021</c:v>
                </c:pt>
                <c:pt idx="452">
                  <c:v>06.08.2021</c:v>
                </c:pt>
                <c:pt idx="453">
                  <c:v>06.09.2021</c:v>
                </c:pt>
                <c:pt idx="454">
                  <c:v>06.10.2021</c:v>
                </c:pt>
                <c:pt idx="455">
                  <c:v>06.11.2021</c:v>
                </c:pt>
                <c:pt idx="456">
                  <c:v>06.12.2021</c:v>
                </c:pt>
                <c:pt idx="457">
                  <c:v>6/13/2021</c:v>
                </c:pt>
                <c:pt idx="458">
                  <c:v>6/14/2021</c:v>
                </c:pt>
                <c:pt idx="459">
                  <c:v>6/15/2021</c:v>
                </c:pt>
                <c:pt idx="460">
                  <c:v>6/16/2021</c:v>
                </c:pt>
                <c:pt idx="461">
                  <c:v>6/17/2021</c:v>
                </c:pt>
                <c:pt idx="462">
                  <c:v>6/18/2021</c:v>
                </c:pt>
                <c:pt idx="463">
                  <c:v>6/19/2021</c:v>
                </c:pt>
                <c:pt idx="464">
                  <c:v>6/20/2021</c:v>
                </c:pt>
                <c:pt idx="465">
                  <c:v>6/21/2021</c:v>
                </c:pt>
                <c:pt idx="466">
                  <c:v>6/22/2021</c:v>
                </c:pt>
                <c:pt idx="467">
                  <c:v>6/23/2021</c:v>
                </c:pt>
                <c:pt idx="468">
                  <c:v>6/24/2021</c:v>
                </c:pt>
                <c:pt idx="469">
                  <c:v>6/25/2021</c:v>
                </c:pt>
                <c:pt idx="470">
                  <c:v>6/26/2021</c:v>
                </c:pt>
                <c:pt idx="471">
                  <c:v>6/27/2021</c:v>
                </c:pt>
                <c:pt idx="472">
                  <c:v>6/28/2021</c:v>
                </c:pt>
                <c:pt idx="473">
                  <c:v>6/29/2021</c:v>
                </c:pt>
                <c:pt idx="474">
                  <c:v>6/30/2021</c:v>
                </c:pt>
                <c:pt idx="475">
                  <c:v>07.01.2021</c:v>
                </c:pt>
                <c:pt idx="476">
                  <c:v>07.02.2021</c:v>
                </c:pt>
                <c:pt idx="477">
                  <c:v>07.03.2021</c:v>
                </c:pt>
                <c:pt idx="478">
                  <c:v>07.04.2021</c:v>
                </c:pt>
                <c:pt idx="479">
                  <c:v>07.05.2021</c:v>
                </c:pt>
                <c:pt idx="480">
                  <c:v>07.06.2021</c:v>
                </c:pt>
                <c:pt idx="481">
                  <c:v>07.07.2021</c:v>
                </c:pt>
                <c:pt idx="482">
                  <c:v>07.08.2021</c:v>
                </c:pt>
                <c:pt idx="483">
                  <c:v>07.09.2021</c:v>
                </c:pt>
                <c:pt idx="484">
                  <c:v>07.10.2021</c:v>
                </c:pt>
                <c:pt idx="485">
                  <c:v>07.11.2021</c:v>
                </c:pt>
                <c:pt idx="486">
                  <c:v>07.12.2021</c:v>
                </c:pt>
                <c:pt idx="487">
                  <c:v>7/13/2021</c:v>
                </c:pt>
                <c:pt idx="488">
                  <c:v>7/14/2021</c:v>
                </c:pt>
                <c:pt idx="489">
                  <c:v>7/15/2021</c:v>
                </c:pt>
                <c:pt idx="490">
                  <c:v>7/16/2021</c:v>
                </c:pt>
                <c:pt idx="491">
                  <c:v>7/17/2021</c:v>
                </c:pt>
                <c:pt idx="492">
                  <c:v>7/18/2021</c:v>
                </c:pt>
                <c:pt idx="493">
                  <c:v>7/19/2021</c:v>
                </c:pt>
                <c:pt idx="494">
                  <c:v>7/20/2021</c:v>
                </c:pt>
                <c:pt idx="495">
                  <c:v>7/21/2021</c:v>
                </c:pt>
                <c:pt idx="496">
                  <c:v>7/22/2021</c:v>
                </c:pt>
                <c:pt idx="497">
                  <c:v>7/23/2021</c:v>
                </c:pt>
                <c:pt idx="498">
                  <c:v>7/24/2021</c:v>
                </c:pt>
                <c:pt idx="499">
                  <c:v>7/25/2021</c:v>
                </c:pt>
                <c:pt idx="500">
                  <c:v>7/26/2021</c:v>
                </c:pt>
                <c:pt idx="501">
                  <c:v>7/27/2021</c:v>
                </c:pt>
                <c:pt idx="502">
                  <c:v>7/28/2021</c:v>
                </c:pt>
                <c:pt idx="503">
                  <c:v>7/29/2021</c:v>
                </c:pt>
                <c:pt idx="504">
                  <c:v>7/30/2021</c:v>
                </c:pt>
                <c:pt idx="505">
                  <c:v>7/31/2021</c:v>
                </c:pt>
                <c:pt idx="506">
                  <c:v>08.01.2021</c:v>
                </c:pt>
                <c:pt idx="507">
                  <c:v>08.02.2021</c:v>
                </c:pt>
                <c:pt idx="508">
                  <c:v>08.03.2021</c:v>
                </c:pt>
                <c:pt idx="509">
                  <c:v>08.04.2021</c:v>
                </c:pt>
                <c:pt idx="510">
                  <c:v>08.05.2021</c:v>
                </c:pt>
                <c:pt idx="511">
                  <c:v>08.06.2021</c:v>
                </c:pt>
                <c:pt idx="512">
                  <c:v>08.07.2021</c:v>
                </c:pt>
                <c:pt idx="513">
                  <c:v>08.08.2021</c:v>
                </c:pt>
                <c:pt idx="514">
                  <c:v>08.09.2021</c:v>
                </c:pt>
                <c:pt idx="515">
                  <c:v>08.10.2021</c:v>
                </c:pt>
                <c:pt idx="516">
                  <c:v>08.11.2021</c:v>
                </c:pt>
                <c:pt idx="517">
                  <c:v>08.12.2021</c:v>
                </c:pt>
                <c:pt idx="518">
                  <c:v>8/13/2021</c:v>
                </c:pt>
                <c:pt idx="519">
                  <c:v>8/14/2021</c:v>
                </c:pt>
                <c:pt idx="520">
                  <c:v>8/15/2021</c:v>
                </c:pt>
                <c:pt idx="521">
                  <c:v>8/16/2021</c:v>
                </c:pt>
                <c:pt idx="522">
                  <c:v>8/17/2021</c:v>
                </c:pt>
                <c:pt idx="523">
                  <c:v>8/18/2021</c:v>
                </c:pt>
                <c:pt idx="524">
                  <c:v>8/19/2021</c:v>
                </c:pt>
                <c:pt idx="525">
                  <c:v>8/20/2021</c:v>
                </c:pt>
                <c:pt idx="526">
                  <c:v>8/21/2021</c:v>
                </c:pt>
                <c:pt idx="527">
                  <c:v>8/22/2021</c:v>
                </c:pt>
                <c:pt idx="528">
                  <c:v>8/23/2021</c:v>
                </c:pt>
                <c:pt idx="529">
                  <c:v>8/24/2021</c:v>
                </c:pt>
                <c:pt idx="530">
                  <c:v>8/25/2021</c:v>
                </c:pt>
                <c:pt idx="531">
                  <c:v>8/26/2021</c:v>
                </c:pt>
                <c:pt idx="532">
                  <c:v>8/27/2021</c:v>
                </c:pt>
                <c:pt idx="533">
                  <c:v>8/28/2021</c:v>
                </c:pt>
                <c:pt idx="534">
                  <c:v>8/29/2021</c:v>
                </c:pt>
                <c:pt idx="535">
                  <c:v>8/30/2021</c:v>
                </c:pt>
                <c:pt idx="536">
                  <c:v>8/31/2021</c:v>
                </c:pt>
                <c:pt idx="537">
                  <c:v>09.01.2021</c:v>
                </c:pt>
                <c:pt idx="538">
                  <c:v>09.02.2021</c:v>
                </c:pt>
                <c:pt idx="539">
                  <c:v>09.03.2021</c:v>
                </c:pt>
                <c:pt idx="540">
                  <c:v>09.04.2021</c:v>
                </c:pt>
                <c:pt idx="541">
                  <c:v>09.05.2021</c:v>
                </c:pt>
                <c:pt idx="542">
                  <c:v>09.06.2021</c:v>
                </c:pt>
                <c:pt idx="543">
                  <c:v>09.07.2021</c:v>
                </c:pt>
                <c:pt idx="544">
                  <c:v>09.08.2021</c:v>
                </c:pt>
                <c:pt idx="545">
                  <c:v>09.09.2021</c:v>
                </c:pt>
                <c:pt idx="546">
                  <c:v>09.10.2021</c:v>
                </c:pt>
                <c:pt idx="547">
                  <c:v>09.11.2021</c:v>
                </c:pt>
                <c:pt idx="548">
                  <c:v>09.12.2021</c:v>
                </c:pt>
                <c:pt idx="549">
                  <c:v>9/13/2021</c:v>
                </c:pt>
                <c:pt idx="550">
                  <c:v>9/14/2021</c:v>
                </c:pt>
                <c:pt idx="551">
                  <c:v>9/15/2021</c:v>
                </c:pt>
                <c:pt idx="552">
                  <c:v>9/16/2021</c:v>
                </c:pt>
                <c:pt idx="553">
                  <c:v>9/17/2021</c:v>
                </c:pt>
                <c:pt idx="554">
                  <c:v>9/18/2021</c:v>
                </c:pt>
                <c:pt idx="555">
                  <c:v>9/19/2021</c:v>
                </c:pt>
                <c:pt idx="556">
                  <c:v>9/20/2021</c:v>
                </c:pt>
                <c:pt idx="557">
                  <c:v>9/21/2021</c:v>
                </c:pt>
                <c:pt idx="558">
                  <c:v>9/22/2021</c:v>
                </c:pt>
                <c:pt idx="559">
                  <c:v>9/23/2021</c:v>
                </c:pt>
                <c:pt idx="560">
                  <c:v>9/24/2021</c:v>
                </c:pt>
                <c:pt idx="561">
                  <c:v>9/25/2021</c:v>
                </c:pt>
                <c:pt idx="562">
                  <c:v>9/26/2021</c:v>
                </c:pt>
                <c:pt idx="563">
                  <c:v>9/27/2021</c:v>
                </c:pt>
                <c:pt idx="564">
                  <c:v>9/28/2021</c:v>
                </c:pt>
                <c:pt idx="565">
                  <c:v>9/29/2021</c:v>
                </c:pt>
                <c:pt idx="566">
                  <c:v>9/30/2021</c:v>
                </c:pt>
                <c:pt idx="567">
                  <c:v>10.01.2021</c:v>
                </c:pt>
                <c:pt idx="568">
                  <c:v>10.02.2021</c:v>
                </c:pt>
                <c:pt idx="569">
                  <c:v>10.03.2021</c:v>
                </c:pt>
                <c:pt idx="570">
                  <c:v>10.04.2021</c:v>
                </c:pt>
                <c:pt idx="571">
                  <c:v>10.05.2021</c:v>
                </c:pt>
                <c:pt idx="572">
                  <c:v>10.06.2021</c:v>
                </c:pt>
                <c:pt idx="573">
                  <c:v>10.07.2021</c:v>
                </c:pt>
                <c:pt idx="574">
                  <c:v>10.08.2021</c:v>
                </c:pt>
                <c:pt idx="575">
                  <c:v>10.09.2021</c:v>
                </c:pt>
                <c:pt idx="576">
                  <c:v>10.10.2021</c:v>
                </c:pt>
                <c:pt idx="577">
                  <c:v>10.11.2021</c:v>
                </c:pt>
                <c:pt idx="578">
                  <c:v>10.12.2021</c:v>
                </c:pt>
                <c:pt idx="579">
                  <c:v>10/13/2021</c:v>
                </c:pt>
                <c:pt idx="580">
                  <c:v>10/14/2021</c:v>
                </c:pt>
                <c:pt idx="581">
                  <c:v>10/15/2021</c:v>
                </c:pt>
                <c:pt idx="582">
                  <c:v>10/16/2021</c:v>
                </c:pt>
                <c:pt idx="583">
                  <c:v>10/17/2021</c:v>
                </c:pt>
                <c:pt idx="584">
                  <c:v>10/18/2021</c:v>
                </c:pt>
                <c:pt idx="585">
                  <c:v>10/19/2021</c:v>
                </c:pt>
                <c:pt idx="586">
                  <c:v>10/20/2021</c:v>
                </c:pt>
                <c:pt idx="587">
                  <c:v>10/21/2021</c:v>
                </c:pt>
                <c:pt idx="588">
                  <c:v>10/22/2021</c:v>
                </c:pt>
                <c:pt idx="589">
                  <c:v>10/23/2021</c:v>
                </c:pt>
                <c:pt idx="590">
                  <c:v>10/24/2021</c:v>
                </c:pt>
                <c:pt idx="591">
                  <c:v>10/25/2021</c:v>
                </c:pt>
                <c:pt idx="592">
                  <c:v>10/26/2021</c:v>
                </c:pt>
                <c:pt idx="593">
                  <c:v>10/27/2021</c:v>
                </c:pt>
                <c:pt idx="594">
                  <c:v>10/28/2021</c:v>
                </c:pt>
                <c:pt idx="595">
                  <c:v>10/29/2021</c:v>
                </c:pt>
                <c:pt idx="596">
                  <c:v>10/30/2021</c:v>
                </c:pt>
                <c:pt idx="597">
                  <c:v>10/31/2021</c:v>
                </c:pt>
                <c:pt idx="598">
                  <c:v>11.01.2021</c:v>
                </c:pt>
                <c:pt idx="599">
                  <c:v>11.02.2021</c:v>
                </c:pt>
                <c:pt idx="600">
                  <c:v>11.03.2021</c:v>
                </c:pt>
                <c:pt idx="601">
                  <c:v>11.04.2021</c:v>
                </c:pt>
                <c:pt idx="602">
                  <c:v>11.05.2021</c:v>
                </c:pt>
                <c:pt idx="603">
                  <c:v>11.06.2021</c:v>
                </c:pt>
                <c:pt idx="604">
                  <c:v>11.07.2021</c:v>
                </c:pt>
                <c:pt idx="605">
                  <c:v>11.08.2021</c:v>
                </c:pt>
                <c:pt idx="606">
                  <c:v>11.09.2021</c:v>
                </c:pt>
                <c:pt idx="607">
                  <c:v>11.10.2021</c:v>
                </c:pt>
                <c:pt idx="608">
                  <c:v>11.11.2021</c:v>
                </c:pt>
                <c:pt idx="609">
                  <c:v>11.12.2021</c:v>
                </c:pt>
                <c:pt idx="610">
                  <c:v>11/13/2021</c:v>
                </c:pt>
                <c:pt idx="611">
                  <c:v>11/14/2021</c:v>
                </c:pt>
                <c:pt idx="612">
                  <c:v>11/15/2021</c:v>
                </c:pt>
                <c:pt idx="613">
                  <c:v>11/16/2021</c:v>
                </c:pt>
                <c:pt idx="614">
                  <c:v>11/17/2021</c:v>
                </c:pt>
                <c:pt idx="615">
                  <c:v>11/18/2021</c:v>
                </c:pt>
                <c:pt idx="616">
                  <c:v>11/19/2021</c:v>
                </c:pt>
                <c:pt idx="617">
                  <c:v>11/20/2021</c:v>
                </c:pt>
                <c:pt idx="618">
                  <c:v>11/21/2021</c:v>
                </c:pt>
                <c:pt idx="619">
                  <c:v>11/22/2021</c:v>
                </c:pt>
                <c:pt idx="620">
                  <c:v>11/23/2021</c:v>
                </c:pt>
                <c:pt idx="621">
                  <c:v>11/24/2021</c:v>
                </c:pt>
                <c:pt idx="622">
                  <c:v>11/25/2021</c:v>
                </c:pt>
                <c:pt idx="623">
                  <c:v>11/26/2021</c:v>
                </c:pt>
                <c:pt idx="624">
                  <c:v>11/27/2021</c:v>
                </c:pt>
                <c:pt idx="625">
                  <c:v>11/28/2021</c:v>
                </c:pt>
                <c:pt idx="626">
                  <c:v>11/29/2021</c:v>
                </c:pt>
                <c:pt idx="627">
                  <c:v>11/30/2021</c:v>
                </c:pt>
                <c:pt idx="628">
                  <c:v>12.01.2021</c:v>
                </c:pt>
                <c:pt idx="629">
                  <c:v>12.02.2021</c:v>
                </c:pt>
                <c:pt idx="630">
                  <c:v>12.03.2021</c:v>
                </c:pt>
                <c:pt idx="631">
                  <c:v>12.04.2021</c:v>
                </c:pt>
                <c:pt idx="632">
                  <c:v>12.05.2021</c:v>
                </c:pt>
                <c:pt idx="633">
                  <c:v>12.06.2021</c:v>
                </c:pt>
                <c:pt idx="634">
                  <c:v>12.07.2021</c:v>
                </c:pt>
                <c:pt idx="635">
                  <c:v>12.08.2021</c:v>
                </c:pt>
                <c:pt idx="636">
                  <c:v>12.09.2021</c:v>
                </c:pt>
                <c:pt idx="637">
                  <c:v>12.10.2021</c:v>
                </c:pt>
                <c:pt idx="638">
                  <c:v>12.11.2021</c:v>
                </c:pt>
                <c:pt idx="639">
                  <c:v>12.12.2021</c:v>
                </c:pt>
                <c:pt idx="640">
                  <c:v>12/13/2021</c:v>
                </c:pt>
                <c:pt idx="641">
                  <c:v>12/14/2021</c:v>
                </c:pt>
                <c:pt idx="642">
                  <c:v>12/15/2021</c:v>
                </c:pt>
                <c:pt idx="643">
                  <c:v>12/16/2021</c:v>
                </c:pt>
                <c:pt idx="644">
                  <c:v>12/17/2021</c:v>
                </c:pt>
                <c:pt idx="645">
                  <c:v>12/18/2021</c:v>
                </c:pt>
                <c:pt idx="646">
                  <c:v>12/19/2021</c:v>
                </c:pt>
                <c:pt idx="647">
                  <c:v>12/20/2021</c:v>
                </c:pt>
                <c:pt idx="648">
                  <c:v>12/21/2021</c:v>
                </c:pt>
                <c:pt idx="649">
                  <c:v>12/22/2021</c:v>
                </c:pt>
                <c:pt idx="650">
                  <c:v>12/23/2021</c:v>
                </c:pt>
                <c:pt idx="651">
                  <c:v>12/24/2021</c:v>
                </c:pt>
                <c:pt idx="652">
                  <c:v>12/25/2021</c:v>
                </c:pt>
                <c:pt idx="653">
                  <c:v>12/26/2021</c:v>
                </c:pt>
                <c:pt idx="654">
                  <c:v>12/27/2021</c:v>
                </c:pt>
                <c:pt idx="655">
                  <c:v>12/28/2021</c:v>
                </c:pt>
                <c:pt idx="656">
                  <c:v>12/29/2021</c:v>
                </c:pt>
                <c:pt idx="657">
                  <c:v>12/30/2021</c:v>
                </c:pt>
                <c:pt idx="658">
                  <c:v>12/31/2021</c:v>
                </c:pt>
                <c:pt idx="659">
                  <c:v>01.01.2022</c:v>
                </c:pt>
                <c:pt idx="660">
                  <c:v>01.02.2022</c:v>
                </c:pt>
                <c:pt idx="661">
                  <c:v>01.03.2022</c:v>
                </c:pt>
                <c:pt idx="662">
                  <c:v>01.04.2022</c:v>
                </c:pt>
                <c:pt idx="663">
                  <c:v>01.05.2022</c:v>
                </c:pt>
                <c:pt idx="664">
                  <c:v>01.06.2022</c:v>
                </c:pt>
                <c:pt idx="665">
                  <c:v>01.07.2022</c:v>
                </c:pt>
                <c:pt idx="666">
                  <c:v>01.08.2022</c:v>
                </c:pt>
                <c:pt idx="667">
                  <c:v>01.09.2022</c:v>
                </c:pt>
                <c:pt idx="668">
                  <c:v>01.10.2022</c:v>
                </c:pt>
                <c:pt idx="669">
                  <c:v>01.11.2022</c:v>
                </c:pt>
                <c:pt idx="670">
                  <c:v>01.12.2022</c:v>
                </c:pt>
                <c:pt idx="671">
                  <c:v>1/13/2022</c:v>
                </c:pt>
                <c:pt idx="672">
                  <c:v>1/14/2022</c:v>
                </c:pt>
                <c:pt idx="673">
                  <c:v>1/15/2022</c:v>
                </c:pt>
                <c:pt idx="674">
                  <c:v>1/16/2022</c:v>
                </c:pt>
                <c:pt idx="675">
                  <c:v>1/17/2022</c:v>
                </c:pt>
                <c:pt idx="676">
                  <c:v>1/18/2022</c:v>
                </c:pt>
                <c:pt idx="677">
                  <c:v>1/19/2022</c:v>
                </c:pt>
                <c:pt idx="678">
                  <c:v>1/20/2022</c:v>
                </c:pt>
                <c:pt idx="679">
                  <c:v>1/21/2022</c:v>
                </c:pt>
                <c:pt idx="680">
                  <c:v>1/22/2022</c:v>
                </c:pt>
                <c:pt idx="681">
                  <c:v>1/23/2022</c:v>
                </c:pt>
                <c:pt idx="682">
                  <c:v>1/24/2022</c:v>
                </c:pt>
                <c:pt idx="683">
                  <c:v>1/25/2022</c:v>
                </c:pt>
                <c:pt idx="684">
                  <c:v>1/26/2022</c:v>
                </c:pt>
                <c:pt idx="685">
                  <c:v>1/27/2022</c:v>
                </c:pt>
                <c:pt idx="686">
                  <c:v>1/28/2022</c:v>
                </c:pt>
                <c:pt idx="687">
                  <c:v>1/29/2022</c:v>
                </c:pt>
                <c:pt idx="688">
                  <c:v>1/30/2022</c:v>
                </c:pt>
                <c:pt idx="689">
                  <c:v>1/31/2022</c:v>
                </c:pt>
                <c:pt idx="690">
                  <c:v>02.01.2022</c:v>
                </c:pt>
                <c:pt idx="691">
                  <c:v>02.02.2022</c:v>
                </c:pt>
                <c:pt idx="692">
                  <c:v>02.03.2022</c:v>
                </c:pt>
                <c:pt idx="693">
                  <c:v>02.04.2022</c:v>
                </c:pt>
                <c:pt idx="694">
                  <c:v>02.05.2022</c:v>
                </c:pt>
                <c:pt idx="695">
                  <c:v>02.06.2022</c:v>
                </c:pt>
                <c:pt idx="696">
                  <c:v>02.07.2022</c:v>
                </c:pt>
                <c:pt idx="697">
                  <c:v>02.08.2022</c:v>
                </c:pt>
                <c:pt idx="698">
                  <c:v>02.09.2022</c:v>
                </c:pt>
                <c:pt idx="699">
                  <c:v>02.10.2022</c:v>
                </c:pt>
                <c:pt idx="700">
                  <c:v>02.11.2022</c:v>
                </c:pt>
                <c:pt idx="701">
                  <c:v>02.12.2022</c:v>
                </c:pt>
                <c:pt idx="702">
                  <c:v>2/13/2022</c:v>
                </c:pt>
                <c:pt idx="703">
                  <c:v>2/14/2022</c:v>
                </c:pt>
                <c:pt idx="704">
                  <c:v>2/15/2022</c:v>
                </c:pt>
                <c:pt idx="705">
                  <c:v>2/16/2022</c:v>
                </c:pt>
                <c:pt idx="706">
                  <c:v>2/17/2022</c:v>
                </c:pt>
                <c:pt idx="707">
                  <c:v>2/18/2022</c:v>
                </c:pt>
                <c:pt idx="708">
                  <c:v>2/19/2022</c:v>
                </c:pt>
                <c:pt idx="709">
                  <c:v>2/20/2022</c:v>
                </c:pt>
                <c:pt idx="710">
                  <c:v>2/21/2022</c:v>
                </c:pt>
                <c:pt idx="711">
                  <c:v>2/22/2022</c:v>
                </c:pt>
                <c:pt idx="712">
                  <c:v>2/23/2022</c:v>
                </c:pt>
                <c:pt idx="713">
                  <c:v>2/24/2022</c:v>
                </c:pt>
                <c:pt idx="714">
                  <c:v>2/25/2022</c:v>
                </c:pt>
                <c:pt idx="715">
                  <c:v>2/26/2022</c:v>
                </c:pt>
                <c:pt idx="716">
                  <c:v>2/27/2022</c:v>
                </c:pt>
                <c:pt idx="717">
                  <c:v>2/28/2022</c:v>
                </c:pt>
                <c:pt idx="718">
                  <c:v>03.01.2022</c:v>
                </c:pt>
                <c:pt idx="719">
                  <c:v>03.02.2022</c:v>
                </c:pt>
                <c:pt idx="720">
                  <c:v>03.03.2022</c:v>
                </c:pt>
                <c:pt idx="721">
                  <c:v>03.04.2022</c:v>
                </c:pt>
                <c:pt idx="722">
                  <c:v>03.05.2022</c:v>
                </c:pt>
                <c:pt idx="723">
                  <c:v>03.06.2022</c:v>
                </c:pt>
                <c:pt idx="724">
                  <c:v>03.07.2022</c:v>
                </c:pt>
                <c:pt idx="725">
                  <c:v>03.08.2022</c:v>
                </c:pt>
                <c:pt idx="726">
                  <c:v>03.09.2022</c:v>
                </c:pt>
                <c:pt idx="727">
                  <c:v>03.10.2022</c:v>
                </c:pt>
                <c:pt idx="728">
                  <c:v>03.11.2022</c:v>
                </c:pt>
                <c:pt idx="729">
                  <c:v>03.12.2022</c:v>
                </c:pt>
                <c:pt idx="730">
                  <c:v>3/13/2022</c:v>
                </c:pt>
                <c:pt idx="731">
                  <c:v>3/14/2022</c:v>
                </c:pt>
                <c:pt idx="732">
                  <c:v>3/15/2022</c:v>
                </c:pt>
                <c:pt idx="733">
                  <c:v>3/16/2022</c:v>
                </c:pt>
                <c:pt idx="734">
                  <c:v>3/17/2022</c:v>
                </c:pt>
                <c:pt idx="735">
                  <c:v>3/18/2022</c:v>
                </c:pt>
                <c:pt idx="736">
                  <c:v>3/19/2022</c:v>
                </c:pt>
                <c:pt idx="737">
                  <c:v>3/20/2022</c:v>
                </c:pt>
                <c:pt idx="738">
                  <c:v>3/21/2022</c:v>
                </c:pt>
                <c:pt idx="739">
                  <c:v>3/22/2022</c:v>
                </c:pt>
                <c:pt idx="740">
                  <c:v>3/23/2022</c:v>
                </c:pt>
                <c:pt idx="741">
                  <c:v>3/24/2022</c:v>
                </c:pt>
                <c:pt idx="742">
                  <c:v>3/25/2022</c:v>
                </c:pt>
                <c:pt idx="743">
                  <c:v>3/26/2022</c:v>
                </c:pt>
                <c:pt idx="744">
                  <c:v>3/27/2022</c:v>
                </c:pt>
                <c:pt idx="745">
                  <c:v>3/28/2022</c:v>
                </c:pt>
                <c:pt idx="746">
                  <c:v>3/29/2022</c:v>
                </c:pt>
                <c:pt idx="747">
                  <c:v>3/30/2022</c:v>
                </c:pt>
                <c:pt idx="748">
                  <c:v>3/31/2022</c:v>
                </c:pt>
                <c:pt idx="749">
                  <c:v>04.01.2022</c:v>
                </c:pt>
                <c:pt idx="750">
                  <c:v>04.02.2022</c:v>
                </c:pt>
                <c:pt idx="751">
                  <c:v>04.03.2022</c:v>
                </c:pt>
                <c:pt idx="752">
                  <c:v>04.04.2022</c:v>
                </c:pt>
                <c:pt idx="753">
                  <c:v>04.05.2022</c:v>
                </c:pt>
                <c:pt idx="754">
                  <c:v>04.06.2022</c:v>
                </c:pt>
                <c:pt idx="755">
                  <c:v>04.07.2022</c:v>
                </c:pt>
                <c:pt idx="756">
                  <c:v>04.08.2022</c:v>
                </c:pt>
                <c:pt idx="757">
                  <c:v>04.09.2022</c:v>
                </c:pt>
                <c:pt idx="758">
                  <c:v>04.10.2022</c:v>
                </c:pt>
                <c:pt idx="759">
                  <c:v>04.11.2022</c:v>
                </c:pt>
                <c:pt idx="760">
                  <c:v>04.12.2022</c:v>
                </c:pt>
                <c:pt idx="761">
                  <c:v>4/13/2022</c:v>
                </c:pt>
                <c:pt idx="762">
                  <c:v>4/14/2022</c:v>
                </c:pt>
                <c:pt idx="763">
                  <c:v>4/15/2022</c:v>
                </c:pt>
                <c:pt idx="764">
                  <c:v>4/16/2022</c:v>
                </c:pt>
                <c:pt idx="765">
                  <c:v>4/17/2022</c:v>
                </c:pt>
                <c:pt idx="766">
                  <c:v>4/18/2022</c:v>
                </c:pt>
                <c:pt idx="767">
                  <c:v>4/19/2022</c:v>
                </c:pt>
                <c:pt idx="768">
                  <c:v>4/20/2022</c:v>
                </c:pt>
                <c:pt idx="769">
                  <c:v>4/21/2022</c:v>
                </c:pt>
                <c:pt idx="770">
                  <c:v>4/22/2022</c:v>
                </c:pt>
                <c:pt idx="771">
                  <c:v>4/23/2022</c:v>
                </c:pt>
                <c:pt idx="772">
                  <c:v>4/24/2022</c:v>
                </c:pt>
                <c:pt idx="773">
                  <c:v>4/25/2022</c:v>
                </c:pt>
                <c:pt idx="774">
                  <c:v>4/26/2022</c:v>
                </c:pt>
                <c:pt idx="775">
                  <c:v>4/27/2022</c:v>
                </c:pt>
                <c:pt idx="776">
                  <c:v>4/28/2022</c:v>
                </c:pt>
                <c:pt idx="777">
                  <c:v>4/29/2022</c:v>
                </c:pt>
                <c:pt idx="778">
                  <c:v>4/30/2022</c:v>
                </c:pt>
                <c:pt idx="779">
                  <c:v>05.01.2022</c:v>
                </c:pt>
                <c:pt idx="780">
                  <c:v>05.02.2022</c:v>
                </c:pt>
                <c:pt idx="781">
                  <c:v>05.03.2022</c:v>
                </c:pt>
                <c:pt idx="782">
                  <c:v>05.04.2022</c:v>
                </c:pt>
                <c:pt idx="783">
                  <c:v>05.05.2022</c:v>
                </c:pt>
                <c:pt idx="784">
                  <c:v>05.06.2022</c:v>
                </c:pt>
                <c:pt idx="785">
                  <c:v>05.07.2022</c:v>
                </c:pt>
                <c:pt idx="786">
                  <c:v>05.08.2022</c:v>
                </c:pt>
                <c:pt idx="787">
                  <c:v>05.09.2022</c:v>
                </c:pt>
                <c:pt idx="788">
                  <c:v>05.10.2022</c:v>
                </c:pt>
                <c:pt idx="789">
                  <c:v>05.11.2022</c:v>
                </c:pt>
                <c:pt idx="790">
                  <c:v>05.12.2022</c:v>
                </c:pt>
                <c:pt idx="791">
                  <c:v>5/13/2022</c:v>
                </c:pt>
                <c:pt idx="792">
                  <c:v>5/14/2022</c:v>
                </c:pt>
                <c:pt idx="793">
                  <c:v>5/15/2022</c:v>
                </c:pt>
                <c:pt idx="794">
                  <c:v>5/16/2022</c:v>
                </c:pt>
                <c:pt idx="795">
                  <c:v>5/17/2022</c:v>
                </c:pt>
                <c:pt idx="796">
                  <c:v>5/18/2022</c:v>
                </c:pt>
                <c:pt idx="797">
                  <c:v>5/19/2022</c:v>
                </c:pt>
                <c:pt idx="798">
                  <c:v>5/20/2022</c:v>
                </c:pt>
                <c:pt idx="799">
                  <c:v>5/21/2022</c:v>
                </c:pt>
                <c:pt idx="800">
                  <c:v>5/22/2022</c:v>
                </c:pt>
                <c:pt idx="801">
                  <c:v>5/23/2022</c:v>
                </c:pt>
                <c:pt idx="802">
                  <c:v>5/24/2022</c:v>
                </c:pt>
                <c:pt idx="803">
                  <c:v>5/25/2022</c:v>
                </c:pt>
                <c:pt idx="804">
                  <c:v>5/26/2022</c:v>
                </c:pt>
                <c:pt idx="805">
                  <c:v>5/27/2022</c:v>
                </c:pt>
                <c:pt idx="806">
                  <c:v>5/28/2022</c:v>
                </c:pt>
                <c:pt idx="807">
                  <c:v>5/29/2022</c:v>
                </c:pt>
                <c:pt idx="808">
                  <c:v>5/30/2022</c:v>
                </c:pt>
                <c:pt idx="809">
                  <c:v>5/31/2022</c:v>
                </c:pt>
                <c:pt idx="810">
                  <c:v>06.01.2022</c:v>
                </c:pt>
                <c:pt idx="811">
                  <c:v>06.02.2022</c:v>
                </c:pt>
                <c:pt idx="812">
                  <c:v>06.03.2022</c:v>
                </c:pt>
                <c:pt idx="813">
                  <c:v>06.04.2022</c:v>
                </c:pt>
                <c:pt idx="814">
                  <c:v>06.05.2022</c:v>
                </c:pt>
                <c:pt idx="815">
                  <c:v>06.06.2022</c:v>
                </c:pt>
                <c:pt idx="816">
                  <c:v>06.07.2022</c:v>
                </c:pt>
                <c:pt idx="817">
                  <c:v>06.08.2022</c:v>
                </c:pt>
                <c:pt idx="818">
                  <c:v>06.09.2022</c:v>
                </c:pt>
                <c:pt idx="819">
                  <c:v>06.10.2022</c:v>
                </c:pt>
                <c:pt idx="820">
                  <c:v>06.11.2022</c:v>
                </c:pt>
                <c:pt idx="821">
                  <c:v>06.12.2022</c:v>
                </c:pt>
                <c:pt idx="822">
                  <c:v>6/13/2022</c:v>
                </c:pt>
                <c:pt idx="823">
                  <c:v>6/14/2022</c:v>
                </c:pt>
                <c:pt idx="824">
                  <c:v>6/15/2022</c:v>
                </c:pt>
                <c:pt idx="825">
                  <c:v>6/16/2022</c:v>
                </c:pt>
                <c:pt idx="826">
                  <c:v>6/17/2022</c:v>
                </c:pt>
                <c:pt idx="827">
                  <c:v>6/18/2022</c:v>
                </c:pt>
                <c:pt idx="828">
                  <c:v>6/19/2022</c:v>
                </c:pt>
                <c:pt idx="829">
                  <c:v>6/20/2022</c:v>
                </c:pt>
                <c:pt idx="830">
                  <c:v>6/21/2022</c:v>
                </c:pt>
                <c:pt idx="831">
                  <c:v>6/22/2022</c:v>
                </c:pt>
                <c:pt idx="832">
                  <c:v>6/23/2022</c:v>
                </c:pt>
                <c:pt idx="833">
                  <c:v>6/24/2022</c:v>
                </c:pt>
                <c:pt idx="834">
                  <c:v>6/25/2022</c:v>
                </c:pt>
                <c:pt idx="835">
                  <c:v>6/26/2022</c:v>
                </c:pt>
                <c:pt idx="836">
                  <c:v>6/27/2022</c:v>
                </c:pt>
                <c:pt idx="837">
                  <c:v>6/28/2022</c:v>
                </c:pt>
                <c:pt idx="838">
                  <c:v>6/29/2022</c:v>
                </c:pt>
                <c:pt idx="839">
                  <c:v>6/30/2022</c:v>
                </c:pt>
                <c:pt idx="840">
                  <c:v>07.01.2022</c:v>
                </c:pt>
                <c:pt idx="841">
                  <c:v>07.02.2022</c:v>
                </c:pt>
                <c:pt idx="842">
                  <c:v>07.03.2022</c:v>
                </c:pt>
                <c:pt idx="843">
                  <c:v>07.04.2022</c:v>
                </c:pt>
                <c:pt idx="844">
                  <c:v>07.05.2022</c:v>
                </c:pt>
                <c:pt idx="845">
                  <c:v>07.06.2022</c:v>
                </c:pt>
                <c:pt idx="846">
                  <c:v>07.07.2022</c:v>
                </c:pt>
                <c:pt idx="847">
                  <c:v>07.08.2022</c:v>
                </c:pt>
                <c:pt idx="848">
                  <c:v>07.09.2022</c:v>
                </c:pt>
                <c:pt idx="849">
                  <c:v>07.10.2022</c:v>
                </c:pt>
                <c:pt idx="850">
                  <c:v>07.11.2022</c:v>
                </c:pt>
                <c:pt idx="851">
                  <c:v>07.12.2022</c:v>
                </c:pt>
                <c:pt idx="852">
                  <c:v>7/13/2022</c:v>
                </c:pt>
                <c:pt idx="853">
                  <c:v>7/14/2022</c:v>
                </c:pt>
                <c:pt idx="854">
                  <c:v>7/15/2022</c:v>
                </c:pt>
                <c:pt idx="855">
                  <c:v>7/16/2022</c:v>
                </c:pt>
                <c:pt idx="856">
                  <c:v>7/17/2022</c:v>
                </c:pt>
                <c:pt idx="857">
                  <c:v>7/18/2022</c:v>
                </c:pt>
                <c:pt idx="858">
                  <c:v>7/19/2022</c:v>
                </c:pt>
                <c:pt idx="859">
                  <c:v>7/20/2022</c:v>
                </c:pt>
                <c:pt idx="860">
                  <c:v>7/21/2022</c:v>
                </c:pt>
                <c:pt idx="861">
                  <c:v>7/22/2022</c:v>
                </c:pt>
                <c:pt idx="862">
                  <c:v>7/23/2022</c:v>
                </c:pt>
                <c:pt idx="863">
                  <c:v>7/24/2022</c:v>
                </c:pt>
                <c:pt idx="864">
                  <c:v>7/25/2022</c:v>
                </c:pt>
                <c:pt idx="865">
                  <c:v>7/26/2022</c:v>
                </c:pt>
                <c:pt idx="866">
                  <c:v>7/27/2022</c:v>
                </c:pt>
                <c:pt idx="867">
                  <c:v>7/28/2022</c:v>
                </c:pt>
                <c:pt idx="868">
                  <c:v>7/29/2022</c:v>
                </c:pt>
                <c:pt idx="869">
                  <c:v>7/30/2022</c:v>
                </c:pt>
                <c:pt idx="870">
                  <c:v>7/31/2022</c:v>
                </c:pt>
                <c:pt idx="871">
                  <c:v>08.01.2022</c:v>
                </c:pt>
                <c:pt idx="872">
                  <c:v>08.02.2022</c:v>
                </c:pt>
                <c:pt idx="873">
                  <c:v>08.03.2022</c:v>
                </c:pt>
                <c:pt idx="874">
                  <c:v>08.04.2022</c:v>
                </c:pt>
                <c:pt idx="875">
                  <c:v>08.05.2022</c:v>
                </c:pt>
                <c:pt idx="876">
                  <c:v>08.06.2022</c:v>
                </c:pt>
                <c:pt idx="877">
                  <c:v>08.07.2022</c:v>
                </c:pt>
                <c:pt idx="878">
                  <c:v>08.08.2022</c:v>
                </c:pt>
                <c:pt idx="879">
                  <c:v>08.09.2022</c:v>
                </c:pt>
                <c:pt idx="880">
                  <c:v>08.10.2022</c:v>
                </c:pt>
                <c:pt idx="881">
                  <c:v>08.11.2022</c:v>
                </c:pt>
                <c:pt idx="882">
                  <c:v>08.12.2022</c:v>
                </c:pt>
                <c:pt idx="883">
                  <c:v>8/13/2022</c:v>
                </c:pt>
                <c:pt idx="884">
                  <c:v>8/14/2022</c:v>
                </c:pt>
                <c:pt idx="885">
                  <c:v>8/15/2022</c:v>
                </c:pt>
                <c:pt idx="886">
                  <c:v>8/16/2022</c:v>
                </c:pt>
                <c:pt idx="887">
                  <c:v>8/17/2022</c:v>
                </c:pt>
                <c:pt idx="888">
                  <c:v>8/18/2022</c:v>
                </c:pt>
                <c:pt idx="889">
                  <c:v>8/19/2022</c:v>
                </c:pt>
                <c:pt idx="890">
                  <c:v>8/20/2022</c:v>
                </c:pt>
                <c:pt idx="891">
                  <c:v>8/21/2022</c:v>
                </c:pt>
                <c:pt idx="892">
                  <c:v>8/22/2022</c:v>
                </c:pt>
                <c:pt idx="893">
                  <c:v>8/23/2022</c:v>
                </c:pt>
                <c:pt idx="894">
                  <c:v>8/24/2022</c:v>
                </c:pt>
                <c:pt idx="895">
                  <c:v>8/25/2022</c:v>
                </c:pt>
                <c:pt idx="896">
                  <c:v>8/26/2022</c:v>
                </c:pt>
                <c:pt idx="897">
                  <c:v>8/27/2022</c:v>
                </c:pt>
                <c:pt idx="898">
                  <c:v>8/28/2022</c:v>
                </c:pt>
                <c:pt idx="899">
                  <c:v>8/29/2022</c:v>
                </c:pt>
                <c:pt idx="900">
                  <c:v>8/30/2022</c:v>
                </c:pt>
                <c:pt idx="901">
                  <c:v>8/31/2022</c:v>
                </c:pt>
                <c:pt idx="902">
                  <c:v>09.01.2022</c:v>
                </c:pt>
                <c:pt idx="903">
                  <c:v>09.02.2022</c:v>
                </c:pt>
                <c:pt idx="904">
                  <c:v>09.03.2022</c:v>
                </c:pt>
                <c:pt idx="905">
                  <c:v>09.04.2022</c:v>
                </c:pt>
                <c:pt idx="906">
                  <c:v>09.05.2022</c:v>
                </c:pt>
                <c:pt idx="907">
                  <c:v>09.06.2022</c:v>
                </c:pt>
                <c:pt idx="908">
                  <c:v>09.07.2022</c:v>
                </c:pt>
                <c:pt idx="909">
                  <c:v>09.08.2022</c:v>
                </c:pt>
                <c:pt idx="910">
                  <c:v>09.09.2022</c:v>
                </c:pt>
                <c:pt idx="911">
                  <c:v>09.10.2022</c:v>
                </c:pt>
                <c:pt idx="912">
                  <c:v>09.11.2022</c:v>
                </c:pt>
                <c:pt idx="913">
                  <c:v>09.12.2022</c:v>
                </c:pt>
                <c:pt idx="914">
                  <c:v>9/13/2022</c:v>
                </c:pt>
                <c:pt idx="915">
                  <c:v>9/14/2022</c:v>
                </c:pt>
                <c:pt idx="916">
                  <c:v>9/15/2022</c:v>
                </c:pt>
                <c:pt idx="917">
                  <c:v>9/16/2022</c:v>
                </c:pt>
                <c:pt idx="918">
                  <c:v>9/17/2022</c:v>
                </c:pt>
                <c:pt idx="919">
                  <c:v>9/18/2022</c:v>
                </c:pt>
                <c:pt idx="920">
                  <c:v>9/19/2022</c:v>
                </c:pt>
                <c:pt idx="921">
                  <c:v>9/20/2022</c:v>
                </c:pt>
                <c:pt idx="922">
                  <c:v>9/21/2022</c:v>
                </c:pt>
                <c:pt idx="923">
                  <c:v>9/22/2022</c:v>
                </c:pt>
                <c:pt idx="924">
                  <c:v>9/23/2022</c:v>
                </c:pt>
                <c:pt idx="925">
                  <c:v>9/24/2022</c:v>
                </c:pt>
                <c:pt idx="926">
                  <c:v>9/25/2022</c:v>
                </c:pt>
                <c:pt idx="927">
                  <c:v>9/26/2022</c:v>
                </c:pt>
                <c:pt idx="928">
                  <c:v>9/27/2022</c:v>
                </c:pt>
                <c:pt idx="929">
                  <c:v>9/28/2022</c:v>
                </c:pt>
                <c:pt idx="930">
                  <c:v>9/29/2022</c:v>
                </c:pt>
                <c:pt idx="931">
                  <c:v>9/30/2022</c:v>
                </c:pt>
                <c:pt idx="932">
                  <c:v>10.01.2022</c:v>
                </c:pt>
                <c:pt idx="933">
                  <c:v>10.02.2022</c:v>
                </c:pt>
                <c:pt idx="934">
                  <c:v>10.03.2022</c:v>
                </c:pt>
                <c:pt idx="935">
                  <c:v>10.04.2022</c:v>
                </c:pt>
                <c:pt idx="936">
                  <c:v>10.05.2022</c:v>
                </c:pt>
                <c:pt idx="937">
                  <c:v>10.06.2022</c:v>
                </c:pt>
                <c:pt idx="938">
                  <c:v>10.07.2022</c:v>
                </c:pt>
                <c:pt idx="939">
                  <c:v>10.08.2022</c:v>
                </c:pt>
                <c:pt idx="940">
                  <c:v>10.09.2022</c:v>
                </c:pt>
                <c:pt idx="941">
                  <c:v>10.10.2022</c:v>
                </c:pt>
                <c:pt idx="942">
                  <c:v>10.11.2022</c:v>
                </c:pt>
                <c:pt idx="943">
                  <c:v>10.12.2022</c:v>
                </c:pt>
                <c:pt idx="944">
                  <c:v>10/13/2022</c:v>
                </c:pt>
                <c:pt idx="945">
                  <c:v>10/14/2022</c:v>
                </c:pt>
                <c:pt idx="946">
                  <c:v>10/15/2022</c:v>
                </c:pt>
                <c:pt idx="947">
                  <c:v>10/16/2022</c:v>
                </c:pt>
                <c:pt idx="948">
                  <c:v>10/17/2022</c:v>
                </c:pt>
                <c:pt idx="949">
                  <c:v>10/18/2022</c:v>
                </c:pt>
                <c:pt idx="950">
                  <c:v>10/19/2022</c:v>
                </c:pt>
                <c:pt idx="951">
                  <c:v>10/20/2022</c:v>
                </c:pt>
                <c:pt idx="952">
                  <c:v>10/21/2022</c:v>
                </c:pt>
                <c:pt idx="953">
                  <c:v>10/22/2022</c:v>
                </c:pt>
                <c:pt idx="954">
                  <c:v>10/23/2022</c:v>
                </c:pt>
                <c:pt idx="955">
                  <c:v>10/24/2022</c:v>
                </c:pt>
                <c:pt idx="956">
                  <c:v>10/25/2022</c:v>
                </c:pt>
                <c:pt idx="957">
                  <c:v>10/26/2022</c:v>
                </c:pt>
                <c:pt idx="958">
                  <c:v>10/27/2022</c:v>
                </c:pt>
                <c:pt idx="959">
                  <c:v>10/28/2022</c:v>
                </c:pt>
                <c:pt idx="960">
                  <c:v>10/29/2022</c:v>
                </c:pt>
                <c:pt idx="961">
                  <c:v>10/30/2022</c:v>
                </c:pt>
                <c:pt idx="962">
                  <c:v>10/31/2022</c:v>
                </c:pt>
                <c:pt idx="963">
                  <c:v>11.01.2022</c:v>
                </c:pt>
                <c:pt idx="964">
                  <c:v>11.02.2022</c:v>
                </c:pt>
                <c:pt idx="965">
                  <c:v>11.03.2022</c:v>
                </c:pt>
                <c:pt idx="966">
                  <c:v>11.04.2022</c:v>
                </c:pt>
                <c:pt idx="967">
                  <c:v>11.05.2022</c:v>
                </c:pt>
                <c:pt idx="968">
                  <c:v>11.06.2022</c:v>
                </c:pt>
                <c:pt idx="969">
                  <c:v>11.07.2022</c:v>
                </c:pt>
                <c:pt idx="970">
                  <c:v>11.08.2022</c:v>
                </c:pt>
                <c:pt idx="971">
                  <c:v>11.09.2022</c:v>
                </c:pt>
                <c:pt idx="972">
                  <c:v>11.10.2022</c:v>
                </c:pt>
                <c:pt idx="973">
                  <c:v>11.11.2022</c:v>
                </c:pt>
                <c:pt idx="974">
                  <c:v>11.12.2022</c:v>
                </c:pt>
                <c:pt idx="975">
                  <c:v>11/13/2022</c:v>
                </c:pt>
                <c:pt idx="976">
                  <c:v>11/14/2022</c:v>
                </c:pt>
                <c:pt idx="977">
                  <c:v>11/15/2022</c:v>
                </c:pt>
                <c:pt idx="978">
                  <c:v>11/16/2022</c:v>
                </c:pt>
                <c:pt idx="979">
                  <c:v>11/17/2022</c:v>
                </c:pt>
                <c:pt idx="980">
                  <c:v>11/18/2022</c:v>
                </c:pt>
                <c:pt idx="981">
                  <c:v>11/19/2022</c:v>
                </c:pt>
                <c:pt idx="982">
                  <c:v>11/20/2022</c:v>
                </c:pt>
                <c:pt idx="983">
                  <c:v>11/21/2022</c:v>
                </c:pt>
                <c:pt idx="984">
                  <c:v>11/22/2022</c:v>
                </c:pt>
                <c:pt idx="985">
                  <c:v>11/23/2022</c:v>
                </c:pt>
                <c:pt idx="986">
                  <c:v>11/24/2022</c:v>
                </c:pt>
                <c:pt idx="987">
                  <c:v>11/25/2022</c:v>
                </c:pt>
                <c:pt idx="988">
                  <c:v>11/26/2022</c:v>
                </c:pt>
                <c:pt idx="989">
                  <c:v>11/27/2022</c:v>
                </c:pt>
                <c:pt idx="990">
                  <c:v>11/28/2022</c:v>
                </c:pt>
                <c:pt idx="991">
                  <c:v>11/29/2022</c:v>
                </c:pt>
                <c:pt idx="992">
                  <c:v>11/30/2022</c:v>
                </c:pt>
                <c:pt idx="993">
                  <c:v>12.01.2022</c:v>
                </c:pt>
                <c:pt idx="994">
                  <c:v>12.02.2022</c:v>
                </c:pt>
                <c:pt idx="995">
                  <c:v>12.03.2022</c:v>
                </c:pt>
                <c:pt idx="996">
                  <c:v>12.04.2022</c:v>
                </c:pt>
                <c:pt idx="997">
                  <c:v>12.05.2022</c:v>
                </c:pt>
                <c:pt idx="998">
                  <c:v>12.06.2022</c:v>
                </c:pt>
                <c:pt idx="999">
                  <c:v>12.07.2022</c:v>
                </c:pt>
                <c:pt idx="1000">
                  <c:v>12.08.2022</c:v>
                </c:pt>
                <c:pt idx="1001">
                  <c:v>12.09.2022</c:v>
                </c:pt>
                <c:pt idx="1002">
                  <c:v>12.10.2022</c:v>
                </c:pt>
                <c:pt idx="1003">
                  <c:v>12.11.2022</c:v>
                </c:pt>
                <c:pt idx="1004">
                  <c:v>12.12.2022</c:v>
                </c:pt>
                <c:pt idx="1005">
                  <c:v>12/13/2022</c:v>
                </c:pt>
                <c:pt idx="1006">
                  <c:v>12/14/2022</c:v>
                </c:pt>
                <c:pt idx="1007">
                  <c:v>12/15/2022</c:v>
                </c:pt>
                <c:pt idx="1008">
                  <c:v>12/16/2022</c:v>
                </c:pt>
                <c:pt idx="1009">
                  <c:v>12/17/2022</c:v>
                </c:pt>
                <c:pt idx="1010">
                  <c:v>12/18/2022</c:v>
                </c:pt>
                <c:pt idx="1011">
                  <c:v>12/19/2022</c:v>
                </c:pt>
                <c:pt idx="1012">
                  <c:v>12/20/2022</c:v>
                </c:pt>
                <c:pt idx="1013">
                  <c:v>12/21/2022</c:v>
                </c:pt>
                <c:pt idx="1014">
                  <c:v>12/22/2022</c:v>
                </c:pt>
                <c:pt idx="1015">
                  <c:v>12/23/2022</c:v>
                </c:pt>
                <c:pt idx="1016">
                  <c:v>12/24/2022</c:v>
                </c:pt>
                <c:pt idx="1017">
                  <c:v>12/25/2022</c:v>
                </c:pt>
                <c:pt idx="1018">
                  <c:v>12/26/2022</c:v>
                </c:pt>
                <c:pt idx="1019">
                  <c:v>12/27/2022</c:v>
                </c:pt>
                <c:pt idx="1020">
                  <c:v>12/28/2022</c:v>
                </c:pt>
                <c:pt idx="1021">
                  <c:v>12/29/2022</c:v>
                </c:pt>
                <c:pt idx="1022">
                  <c:v>12/30/2022</c:v>
                </c:pt>
                <c:pt idx="1023">
                  <c:v>12/31/2022</c:v>
                </c:pt>
                <c:pt idx="1024">
                  <c:v>01.01.2023</c:v>
                </c:pt>
                <c:pt idx="1025">
                  <c:v>01.02.2023</c:v>
                </c:pt>
                <c:pt idx="1026">
                  <c:v>01.03.2023</c:v>
                </c:pt>
                <c:pt idx="1027">
                  <c:v>01.04.2023</c:v>
                </c:pt>
                <c:pt idx="1028">
                  <c:v>01.05.2023</c:v>
                </c:pt>
                <c:pt idx="1029">
                  <c:v>01.06.2023</c:v>
                </c:pt>
                <c:pt idx="1030">
                  <c:v>01.07.2023</c:v>
                </c:pt>
                <c:pt idx="1031">
                  <c:v>01.08.2023</c:v>
                </c:pt>
                <c:pt idx="1032">
                  <c:v>01.09.2023</c:v>
                </c:pt>
                <c:pt idx="1033">
                  <c:v>01.10.2023</c:v>
                </c:pt>
                <c:pt idx="1034">
                  <c:v>01.11.2023</c:v>
                </c:pt>
                <c:pt idx="1035">
                  <c:v>01.12.2023</c:v>
                </c:pt>
                <c:pt idx="1036">
                  <c:v>1/13/2023</c:v>
                </c:pt>
                <c:pt idx="1037">
                  <c:v>1/14/2023</c:v>
                </c:pt>
                <c:pt idx="1038">
                  <c:v>1/15/2023</c:v>
                </c:pt>
                <c:pt idx="1039">
                  <c:v>1/16/2023</c:v>
                </c:pt>
                <c:pt idx="1040">
                  <c:v>1/17/2023</c:v>
                </c:pt>
                <c:pt idx="1041">
                  <c:v>1/18/2023</c:v>
                </c:pt>
                <c:pt idx="1042">
                  <c:v>1/19/2023</c:v>
                </c:pt>
                <c:pt idx="1043">
                  <c:v>1/20/2023</c:v>
                </c:pt>
                <c:pt idx="1044">
                  <c:v>1/21/2023</c:v>
                </c:pt>
                <c:pt idx="1045">
                  <c:v>1/22/2023</c:v>
                </c:pt>
                <c:pt idx="1046">
                  <c:v>1/23/2023</c:v>
                </c:pt>
                <c:pt idx="1047">
                  <c:v>1/24/2023</c:v>
                </c:pt>
                <c:pt idx="1048">
                  <c:v>1/25/2023</c:v>
                </c:pt>
                <c:pt idx="1049">
                  <c:v>1/26/2023</c:v>
                </c:pt>
                <c:pt idx="1050">
                  <c:v>1/27/2023</c:v>
                </c:pt>
                <c:pt idx="1051">
                  <c:v>1/28/2023</c:v>
                </c:pt>
                <c:pt idx="1052">
                  <c:v>1/29/2023</c:v>
                </c:pt>
                <c:pt idx="1053">
                  <c:v>1/30/2023</c:v>
                </c:pt>
                <c:pt idx="1054">
                  <c:v>1/31/2023</c:v>
                </c:pt>
                <c:pt idx="1055">
                  <c:v>02.01.2023</c:v>
                </c:pt>
                <c:pt idx="1056">
                  <c:v>02.02.2023</c:v>
                </c:pt>
                <c:pt idx="1057">
                  <c:v>02.03.2023</c:v>
                </c:pt>
                <c:pt idx="1058">
                  <c:v>02.04.2023</c:v>
                </c:pt>
                <c:pt idx="1059">
                  <c:v>02.05.2023</c:v>
                </c:pt>
                <c:pt idx="1060">
                  <c:v>02.06.2023</c:v>
                </c:pt>
                <c:pt idx="1061">
                  <c:v>02.07.2023</c:v>
                </c:pt>
                <c:pt idx="1062">
                  <c:v>02.08.2023</c:v>
                </c:pt>
                <c:pt idx="1063">
                  <c:v>02.09.2023</c:v>
                </c:pt>
                <c:pt idx="1064">
                  <c:v>02.10.2023</c:v>
                </c:pt>
                <c:pt idx="1065">
                  <c:v>02.11.2023</c:v>
                </c:pt>
                <c:pt idx="1066">
                  <c:v>02.12.2023</c:v>
                </c:pt>
                <c:pt idx="1067">
                  <c:v>2/13/2023</c:v>
                </c:pt>
                <c:pt idx="1068">
                  <c:v>2/14/2023</c:v>
                </c:pt>
                <c:pt idx="1069">
                  <c:v>2/15/2023</c:v>
                </c:pt>
                <c:pt idx="1070">
                  <c:v>2/16/2023</c:v>
                </c:pt>
                <c:pt idx="1071">
                  <c:v>2/17/2023</c:v>
                </c:pt>
                <c:pt idx="1072">
                  <c:v>2/18/2023</c:v>
                </c:pt>
                <c:pt idx="1073">
                  <c:v>2/19/2023</c:v>
                </c:pt>
                <c:pt idx="1074">
                  <c:v>2/20/2023</c:v>
                </c:pt>
                <c:pt idx="1075">
                  <c:v>2/21/2023</c:v>
                </c:pt>
                <c:pt idx="1076">
                  <c:v>2/22/2023</c:v>
                </c:pt>
                <c:pt idx="1077">
                  <c:v>2/23/2023</c:v>
                </c:pt>
                <c:pt idx="1078">
                  <c:v>2/24/2023</c:v>
                </c:pt>
                <c:pt idx="1079">
                  <c:v>2/25/2023</c:v>
                </c:pt>
                <c:pt idx="1080">
                  <c:v>2/26/2023</c:v>
                </c:pt>
                <c:pt idx="1081">
                  <c:v>2/27/2023</c:v>
                </c:pt>
                <c:pt idx="1082">
                  <c:v>2/28/2023</c:v>
                </c:pt>
                <c:pt idx="1083">
                  <c:v>03.01.2023</c:v>
                </c:pt>
                <c:pt idx="1084">
                  <c:v>03.02.2023</c:v>
                </c:pt>
                <c:pt idx="1085">
                  <c:v>03.03.2023</c:v>
                </c:pt>
                <c:pt idx="1086">
                  <c:v>03.04.2023</c:v>
                </c:pt>
                <c:pt idx="1087">
                  <c:v>03.05.2023</c:v>
                </c:pt>
                <c:pt idx="1088">
                  <c:v>03.06.2023</c:v>
                </c:pt>
                <c:pt idx="1089">
                  <c:v>03.07.2023</c:v>
                </c:pt>
                <c:pt idx="1090">
                  <c:v>03.08.2023</c:v>
                </c:pt>
                <c:pt idx="1091">
                  <c:v>03.09.2023</c:v>
                </c:pt>
                <c:pt idx="1092">
                  <c:v>03.10.2023</c:v>
                </c:pt>
                <c:pt idx="1093">
                  <c:v>03.11.2023</c:v>
                </c:pt>
                <c:pt idx="1094">
                  <c:v>03.12.2023</c:v>
                </c:pt>
                <c:pt idx="1095">
                  <c:v>3/13/2023</c:v>
                </c:pt>
                <c:pt idx="1096">
                  <c:v>3/14/2023</c:v>
                </c:pt>
                <c:pt idx="1097">
                  <c:v>3/15/2023</c:v>
                </c:pt>
                <c:pt idx="1098">
                  <c:v>3/16/2023</c:v>
                </c:pt>
                <c:pt idx="1099">
                  <c:v>3/17/2023</c:v>
                </c:pt>
                <c:pt idx="1100">
                  <c:v>3/18/2023</c:v>
                </c:pt>
                <c:pt idx="1101">
                  <c:v>3/19/2023</c:v>
                </c:pt>
                <c:pt idx="1102">
                  <c:v>3/20/2023</c:v>
                </c:pt>
                <c:pt idx="1103">
                  <c:v>3/21/2023</c:v>
                </c:pt>
                <c:pt idx="1104">
                  <c:v>3/22/2023</c:v>
                </c:pt>
                <c:pt idx="1105">
                  <c:v>3/23/2023</c:v>
                </c:pt>
                <c:pt idx="1106">
                  <c:v>3/24/2023</c:v>
                </c:pt>
                <c:pt idx="1107">
                  <c:v>3/25/2023</c:v>
                </c:pt>
                <c:pt idx="1108">
                  <c:v>3/26/2023</c:v>
                </c:pt>
                <c:pt idx="1109">
                  <c:v>3/27/2023</c:v>
                </c:pt>
                <c:pt idx="1110">
                  <c:v>3/28/2023</c:v>
                </c:pt>
                <c:pt idx="1111">
                  <c:v>3/29/2023</c:v>
                </c:pt>
                <c:pt idx="1112">
                  <c:v>3/30/2023</c:v>
                </c:pt>
                <c:pt idx="1113">
                  <c:v>3/31/2023</c:v>
                </c:pt>
                <c:pt idx="1114">
                  <c:v>04.01.2023</c:v>
                </c:pt>
                <c:pt idx="1115">
                  <c:v>04.02.2023</c:v>
                </c:pt>
                <c:pt idx="1116">
                  <c:v>04.03.2023</c:v>
                </c:pt>
                <c:pt idx="1117">
                  <c:v>04.04.2023</c:v>
                </c:pt>
                <c:pt idx="1118">
                  <c:v>04.05.2023</c:v>
                </c:pt>
                <c:pt idx="1119">
                  <c:v>04.06.2023</c:v>
                </c:pt>
                <c:pt idx="1120">
                  <c:v>04.07.2023</c:v>
                </c:pt>
                <c:pt idx="1121">
                  <c:v>04.08.2023</c:v>
                </c:pt>
                <c:pt idx="1122">
                  <c:v>04.09.2023</c:v>
                </c:pt>
                <c:pt idx="1123">
                  <c:v>04.10.2023</c:v>
                </c:pt>
                <c:pt idx="1124">
                  <c:v>04.11.2023</c:v>
                </c:pt>
                <c:pt idx="1125">
                  <c:v>04.12.2023</c:v>
                </c:pt>
                <c:pt idx="1126">
                  <c:v>4/13/2023</c:v>
                </c:pt>
                <c:pt idx="1127">
                  <c:v>4/14/2023</c:v>
                </c:pt>
                <c:pt idx="1128">
                  <c:v>4/15/2023</c:v>
                </c:pt>
                <c:pt idx="1129">
                  <c:v>4/16/2023</c:v>
                </c:pt>
                <c:pt idx="1130">
                  <c:v>4/17/2023</c:v>
                </c:pt>
                <c:pt idx="1131">
                  <c:v>4/18/2023</c:v>
                </c:pt>
                <c:pt idx="1132">
                  <c:v>4/19/2023</c:v>
                </c:pt>
                <c:pt idx="1133">
                  <c:v>4/20/2023</c:v>
                </c:pt>
                <c:pt idx="1134">
                  <c:v>4/21/2023</c:v>
                </c:pt>
                <c:pt idx="1135">
                  <c:v>4/22/2023</c:v>
                </c:pt>
                <c:pt idx="1136">
                  <c:v>4/23/2023</c:v>
                </c:pt>
                <c:pt idx="1137">
                  <c:v>4/24/2023</c:v>
                </c:pt>
                <c:pt idx="1138">
                  <c:v>4/25/2023</c:v>
                </c:pt>
                <c:pt idx="1139">
                  <c:v>4/26/2023</c:v>
                </c:pt>
                <c:pt idx="1140">
                  <c:v>4/27/2023</c:v>
                </c:pt>
                <c:pt idx="1141">
                  <c:v>4/28/2023</c:v>
                </c:pt>
                <c:pt idx="1142">
                  <c:v>4/29/2023</c:v>
                </c:pt>
                <c:pt idx="1143">
                  <c:v>4/30/2023</c:v>
                </c:pt>
                <c:pt idx="1144">
                  <c:v>05.01.2023</c:v>
                </c:pt>
                <c:pt idx="1145">
                  <c:v>05.02.2023</c:v>
                </c:pt>
                <c:pt idx="1146">
                  <c:v>05.03.2023</c:v>
                </c:pt>
                <c:pt idx="1147">
                  <c:v>05.04.2023</c:v>
                </c:pt>
                <c:pt idx="1148">
                  <c:v>05.05.2023</c:v>
                </c:pt>
                <c:pt idx="1149">
                  <c:v>05.06.2023</c:v>
                </c:pt>
                <c:pt idx="1150">
                  <c:v>05.07.2023</c:v>
                </c:pt>
                <c:pt idx="1151">
                  <c:v>05.08.2023</c:v>
                </c:pt>
                <c:pt idx="1152">
                  <c:v>05.09.2023</c:v>
                </c:pt>
                <c:pt idx="1153">
                  <c:v>05.10.2023</c:v>
                </c:pt>
                <c:pt idx="1154">
                  <c:v>05.11.2023</c:v>
                </c:pt>
                <c:pt idx="1155">
                  <c:v>05.12.2023</c:v>
                </c:pt>
                <c:pt idx="1156">
                  <c:v>05.13.2023</c:v>
                </c:pt>
                <c:pt idx="1157">
                  <c:v>05.14.2023</c:v>
                </c:pt>
                <c:pt idx="1158">
                  <c:v>05.15.2023</c:v>
                </c:pt>
                <c:pt idx="1159">
                  <c:v>05.16.2023</c:v>
                </c:pt>
                <c:pt idx="1160">
                  <c:v>05.17.2023</c:v>
                </c:pt>
                <c:pt idx="1161">
                  <c:v>05.18.2023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'Астр.обл.прогноз 3'!$B$2:$B$1164</c15:sqref>
                  </c15:fullRef>
                </c:ext>
              </c:extLst>
              <c:f>'Астр.обл.прогноз 3'!$B$3:$B$1164</c:f>
              <c:numCache>
                <c:formatCode>General</c:formatCode>
                <c:ptCount val="11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16</c:v>
                </c:pt>
                <c:pt idx="28">
                  <c:v>0</c:v>
                </c:pt>
                <c:pt idx="29">
                  <c:v>0</c:v>
                </c:pt>
                <c:pt idx="30">
                  <c:v>8</c:v>
                </c:pt>
                <c:pt idx="31">
                  <c:v>1</c:v>
                </c:pt>
                <c:pt idx="32">
                  <c:v>0</c:v>
                </c:pt>
                <c:pt idx="33">
                  <c:v>17</c:v>
                </c:pt>
                <c:pt idx="34">
                  <c:v>13</c:v>
                </c:pt>
                <c:pt idx="35">
                  <c:v>4</c:v>
                </c:pt>
                <c:pt idx="36">
                  <c:v>35</c:v>
                </c:pt>
                <c:pt idx="37">
                  <c:v>24</c:v>
                </c:pt>
                <c:pt idx="38">
                  <c:v>13</c:v>
                </c:pt>
                <c:pt idx="39">
                  <c:v>1</c:v>
                </c:pt>
                <c:pt idx="40">
                  <c:v>11</c:v>
                </c:pt>
                <c:pt idx="41">
                  <c:v>17</c:v>
                </c:pt>
                <c:pt idx="42">
                  <c:v>21</c:v>
                </c:pt>
                <c:pt idx="43">
                  <c:v>25</c:v>
                </c:pt>
                <c:pt idx="44">
                  <c:v>66</c:v>
                </c:pt>
                <c:pt idx="45">
                  <c:v>21</c:v>
                </c:pt>
                <c:pt idx="46">
                  <c:v>8</c:v>
                </c:pt>
                <c:pt idx="47">
                  <c:v>44</c:v>
                </c:pt>
                <c:pt idx="48">
                  <c:v>15</c:v>
                </c:pt>
                <c:pt idx="49">
                  <c:v>19</c:v>
                </c:pt>
                <c:pt idx="50">
                  <c:v>27</c:v>
                </c:pt>
                <c:pt idx="51">
                  <c:v>76</c:v>
                </c:pt>
                <c:pt idx="52">
                  <c:v>17</c:v>
                </c:pt>
                <c:pt idx="53">
                  <c:v>31</c:v>
                </c:pt>
                <c:pt idx="54">
                  <c:v>29</c:v>
                </c:pt>
                <c:pt idx="55">
                  <c:v>25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33</c:v>
                </c:pt>
                <c:pt idx="60">
                  <c:v>42</c:v>
                </c:pt>
                <c:pt idx="61">
                  <c:v>44</c:v>
                </c:pt>
                <c:pt idx="62">
                  <c:v>45</c:v>
                </c:pt>
                <c:pt idx="63">
                  <c:v>50</c:v>
                </c:pt>
                <c:pt idx="64">
                  <c:v>39</c:v>
                </c:pt>
                <c:pt idx="65">
                  <c:v>45</c:v>
                </c:pt>
                <c:pt idx="66">
                  <c:v>36</c:v>
                </c:pt>
                <c:pt idx="67">
                  <c:v>34</c:v>
                </c:pt>
                <c:pt idx="68">
                  <c:v>55</c:v>
                </c:pt>
                <c:pt idx="69">
                  <c:v>48</c:v>
                </c:pt>
                <c:pt idx="70">
                  <c:v>45</c:v>
                </c:pt>
                <c:pt idx="71">
                  <c:v>51</c:v>
                </c:pt>
                <c:pt idx="72">
                  <c:v>50</c:v>
                </c:pt>
                <c:pt idx="73">
                  <c:v>153</c:v>
                </c:pt>
                <c:pt idx="74">
                  <c:v>57</c:v>
                </c:pt>
                <c:pt idx="75">
                  <c:v>38</c:v>
                </c:pt>
                <c:pt idx="76">
                  <c:v>18</c:v>
                </c:pt>
                <c:pt idx="77">
                  <c:v>40</c:v>
                </c:pt>
                <c:pt idx="78">
                  <c:v>39</c:v>
                </c:pt>
                <c:pt idx="79">
                  <c:v>59</c:v>
                </c:pt>
                <c:pt idx="80">
                  <c:v>131</c:v>
                </c:pt>
                <c:pt idx="81">
                  <c:v>54</c:v>
                </c:pt>
                <c:pt idx="82">
                  <c:v>67</c:v>
                </c:pt>
                <c:pt idx="83">
                  <c:v>93</c:v>
                </c:pt>
                <c:pt idx="84">
                  <c:v>75</c:v>
                </c:pt>
                <c:pt idx="85">
                  <c:v>61</c:v>
                </c:pt>
                <c:pt idx="86">
                  <c:v>60</c:v>
                </c:pt>
                <c:pt idx="87">
                  <c:v>44</c:v>
                </c:pt>
                <c:pt idx="88">
                  <c:v>83</c:v>
                </c:pt>
                <c:pt idx="89">
                  <c:v>81</c:v>
                </c:pt>
                <c:pt idx="90">
                  <c:v>85</c:v>
                </c:pt>
                <c:pt idx="91">
                  <c:v>44</c:v>
                </c:pt>
                <c:pt idx="92">
                  <c:v>44</c:v>
                </c:pt>
                <c:pt idx="93">
                  <c:v>59</c:v>
                </c:pt>
                <c:pt idx="94">
                  <c:v>61</c:v>
                </c:pt>
                <c:pt idx="95">
                  <c:v>68</c:v>
                </c:pt>
                <c:pt idx="96">
                  <c:v>65</c:v>
                </c:pt>
                <c:pt idx="97">
                  <c:v>60</c:v>
                </c:pt>
                <c:pt idx="98">
                  <c:v>59</c:v>
                </c:pt>
                <c:pt idx="99">
                  <c:v>57</c:v>
                </c:pt>
                <c:pt idx="100">
                  <c:v>55</c:v>
                </c:pt>
                <c:pt idx="101">
                  <c:v>48</c:v>
                </c:pt>
                <c:pt idx="102">
                  <c:v>36</c:v>
                </c:pt>
                <c:pt idx="103">
                  <c:v>33</c:v>
                </c:pt>
                <c:pt idx="104">
                  <c:v>32</c:v>
                </c:pt>
                <c:pt idx="105">
                  <c:v>40</c:v>
                </c:pt>
                <c:pt idx="106">
                  <c:v>35</c:v>
                </c:pt>
                <c:pt idx="107">
                  <c:v>37</c:v>
                </c:pt>
                <c:pt idx="108">
                  <c:v>29</c:v>
                </c:pt>
                <c:pt idx="109">
                  <c:v>31</c:v>
                </c:pt>
                <c:pt idx="110">
                  <c:v>34</c:v>
                </c:pt>
                <c:pt idx="111">
                  <c:v>35</c:v>
                </c:pt>
                <c:pt idx="112">
                  <c:v>29</c:v>
                </c:pt>
                <c:pt idx="113">
                  <c:v>40</c:v>
                </c:pt>
                <c:pt idx="114">
                  <c:v>39</c:v>
                </c:pt>
                <c:pt idx="115">
                  <c:v>42</c:v>
                </c:pt>
                <c:pt idx="116">
                  <c:v>40</c:v>
                </c:pt>
                <c:pt idx="117">
                  <c:v>35</c:v>
                </c:pt>
                <c:pt idx="118">
                  <c:v>33</c:v>
                </c:pt>
                <c:pt idx="119">
                  <c:v>36</c:v>
                </c:pt>
                <c:pt idx="120">
                  <c:v>31</c:v>
                </c:pt>
                <c:pt idx="121">
                  <c:v>37</c:v>
                </c:pt>
                <c:pt idx="122">
                  <c:v>33</c:v>
                </c:pt>
                <c:pt idx="123">
                  <c:v>34</c:v>
                </c:pt>
                <c:pt idx="124">
                  <c:v>36</c:v>
                </c:pt>
                <c:pt idx="125">
                  <c:v>32</c:v>
                </c:pt>
                <c:pt idx="126">
                  <c:v>41</c:v>
                </c:pt>
                <c:pt idx="127">
                  <c:v>58</c:v>
                </c:pt>
                <c:pt idx="128">
                  <c:v>32</c:v>
                </c:pt>
                <c:pt idx="129">
                  <c:v>37</c:v>
                </c:pt>
                <c:pt idx="130">
                  <c:v>32</c:v>
                </c:pt>
                <c:pt idx="131">
                  <c:v>35</c:v>
                </c:pt>
                <c:pt idx="132">
                  <c:v>31</c:v>
                </c:pt>
                <c:pt idx="133">
                  <c:v>30</c:v>
                </c:pt>
                <c:pt idx="134">
                  <c:v>30</c:v>
                </c:pt>
                <c:pt idx="135">
                  <c:v>34</c:v>
                </c:pt>
                <c:pt idx="136">
                  <c:v>32</c:v>
                </c:pt>
                <c:pt idx="137">
                  <c:v>36</c:v>
                </c:pt>
                <c:pt idx="138">
                  <c:v>30</c:v>
                </c:pt>
                <c:pt idx="139">
                  <c:v>35</c:v>
                </c:pt>
                <c:pt idx="140">
                  <c:v>31</c:v>
                </c:pt>
                <c:pt idx="141">
                  <c:v>51</c:v>
                </c:pt>
                <c:pt idx="142">
                  <c:v>37</c:v>
                </c:pt>
                <c:pt idx="143">
                  <c:v>31</c:v>
                </c:pt>
                <c:pt idx="144">
                  <c:v>29</c:v>
                </c:pt>
                <c:pt idx="145">
                  <c:v>34</c:v>
                </c:pt>
                <c:pt idx="146">
                  <c:v>41</c:v>
                </c:pt>
                <c:pt idx="147">
                  <c:v>39</c:v>
                </c:pt>
                <c:pt idx="148">
                  <c:v>34</c:v>
                </c:pt>
                <c:pt idx="149">
                  <c:v>31</c:v>
                </c:pt>
                <c:pt idx="150">
                  <c:v>32</c:v>
                </c:pt>
                <c:pt idx="151">
                  <c:v>37</c:v>
                </c:pt>
                <c:pt idx="152">
                  <c:v>41</c:v>
                </c:pt>
                <c:pt idx="153">
                  <c:v>35</c:v>
                </c:pt>
                <c:pt idx="154">
                  <c:v>38</c:v>
                </c:pt>
                <c:pt idx="155">
                  <c:v>36</c:v>
                </c:pt>
                <c:pt idx="156">
                  <c:v>33</c:v>
                </c:pt>
                <c:pt idx="157">
                  <c:v>37</c:v>
                </c:pt>
                <c:pt idx="158">
                  <c:v>44</c:v>
                </c:pt>
                <c:pt idx="159">
                  <c:v>35</c:v>
                </c:pt>
                <c:pt idx="160">
                  <c:v>30</c:v>
                </c:pt>
                <c:pt idx="161">
                  <c:v>37</c:v>
                </c:pt>
                <c:pt idx="162">
                  <c:v>38</c:v>
                </c:pt>
                <c:pt idx="163">
                  <c:v>41</c:v>
                </c:pt>
                <c:pt idx="164">
                  <c:v>35</c:v>
                </c:pt>
                <c:pt idx="165">
                  <c:v>33</c:v>
                </c:pt>
                <c:pt idx="166">
                  <c:v>30</c:v>
                </c:pt>
                <c:pt idx="167">
                  <c:v>43</c:v>
                </c:pt>
                <c:pt idx="168">
                  <c:v>40</c:v>
                </c:pt>
                <c:pt idx="169">
                  <c:v>37</c:v>
                </c:pt>
                <c:pt idx="170">
                  <c:v>30</c:v>
                </c:pt>
                <c:pt idx="171">
                  <c:v>35</c:v>
                </c:pt>
                <c:pt idx="172">
                  <c:v>37</c:v>
                </c:pt>
                <c:pt idx="173">
                  <c:v>41</c:v>
                </c:pt>
                <c:pt idx="174">
                  <c:v>38</c:v>
                </c:pt>
                <c:pt idx="175">
                  <c:v>35</c:v>
                </c:pt>
                <c:pt idx="176">
                  <c:v>50</c:v>
                </c:pt>
                <c:pt idx="177">
                  <c:v>41</c:v>
                </c:pt>
                <c:pt idx="178">
                  <c:v>43</c:v>
                </c:pt>
                <c:pt idx="179">
                  <c:v>48</c:v>
                </c:pt>
                <c:pt idx="180">
                  <c:v>50</c:v>
                </c:pt>
                <c:pt idx="181">
                  <c:v>39</c:v>
                </c:pt>
                <c:pt idx="182">
                  <c:v>53</c:v>
                </c:pt>
                <c:pt idx="183">
                  <c:v>50</c:v>
                </c:pt>
                <c:pt idx="184">
                  <c:v>45</c:v>
                </c:pt>
                <c:pt idx="185">
                  <c:v>42</c:v>
                </c:pt>
                <c:pt idx="186">
                  <c:v>51</c:v>
                </c:pt>
                <c:pt idx="187">
                  <c:v>53</c:v>
                </c:pt>
                <c:pt idx="188">
                  <c:v>48</c:v>
                </c:pt>
                <c:pt idx="189">
                  <c:v>47</c:v>
                </c:pt>
                <c:pt idx="190">
                  <c:v>46</c:v>
                </c:pt>
                <c:pt idx="191">
                  <c:v>54</c:v>
                </c:pt>
                <c:pt idx="192">
                  <c:v>49</c:v>
                </c:pt>
                <c:pt idx="193">
                  <c:v>45</c:v>
                </c:pt>
                <c:pt idx="194">
                  <c:v>51</c:v>
                </c:pt>
                <c:pt idx="195">
                  <c:v>55</c:v>
                </c:pt>
                <c:pt idx="196">
                  <c:v>52</c:v>
                </c:pt>
                <c:pt idx="197">
                  <c:v>43</c:v>
                </c:pt>
                <c:pt idx="198">
                  <c:v>56</c:v>
                </c:pt>
                <c:pt idx="199">
                  <c:v>57</c:v>
                </c:pt>
                <c:pt idx="200">
                  <c:v>56</c:v>
                </c:pt>
                <c:pt idx="201">
                  <c:v>41</c:v>
                </c:pt>
                <c:pt idx="202">
                  <c:v>45</c:v>
                </c:pt>
                <c:pt idx="203">
                  <c:v>48</c:v>
                </c:pt>
                <c:pt idx="204">
                  <c:v>49</c:v>
                </c:pt>
                <c:pt idx="205">
                  <c:v>50</c:v>
                </c:pt>
                <c:pt idx="206">
                  <c:v>51</c:v>
                </c:pt>
                <c:pt idx="207">
                  <c:v>49</c:v>
                </c:pt>
                <c:pt idx="208">
                  <c:v>53</c:v>
                </c:pt>
                <c:pt idx="209">
                  <c:v>55</c:v>
                </c:pt>
                <c:pt idx="210">
                  <c:v>57</c:v>
                </c:pt>
                <c:pt idx="211">
                  <c:v>58</c:v>
                </c:pt>
                <c:pt idx="212">
                  <c:v>60</c:v>
                </c:pt>
                <c:pt idx="213">
                  <c:v>62</c:v>
                </c:pt>
                <c:pt idx="214">
                  <c:v>65</c:v>
                </c:pt>
                <c:pt idx="215">
                  <c:v>68</c:v>
                </c:pt>
                <c:pt idx="216">
                  <c:v>70</c:v>
                </c:pt>
                <c:pt idx="217">
                  <c:v>71</c:v>
                </c:pt>
                <c:pt idx="218">
                  <c:v>73</c:v>
                </c:pt>
                <c:pt idx="219">
                  <c:v>75</c:v>
                </c:pt>
                <c:pt idx="220">
                  <c:v>77</c:v>
                </c:pt>
                <c:pt idx="221">
                  <c:v>93</c:v>
                </c:pt>
                <c:pt idx="222">
                  <c:v>87</c:v>
                </c:pt>
                <c:pt idx="223">
                  <c:v>99</c:v>
                </c:pt>
                <c:pt idx="224">
                  <c:v>102</c:v>
                </c:pt>
                <c:pt idx="225">
                  <c:v>105</c:v>
                </c:pt>
                <c:pt idx="226">
                  <c:v>115</c:v>
                </c:pt>
                <c:pt idx="227">
                  <c:v>118</c:v>
                </c:pt>
                <c:pt idx="228">
                  <c:v>119</c:v>
                </c:pt>
                <c:pt idx="229">
                  <c:v>121</c:v>
                </c:pt>
                <c:pt idx="230">
                  <c:v>120</c:v>
                </c:pt>
                <c:pt idx="231">
                  <c:v>122</c:v>
                </c:pt>
                <c:pt idx="232">
                  <c:v>124</c:v>
                </c:pt>
                <c:pt idx="233">
                  <c:v>125</c:v>
                </c:pt>
                <c:pt idx="234">
                  <c:v>125</c:v>
                </c:pt>
                <c:pt idx="235">
                  <c:v>126</c:v>
                </c:pt>
                <c:pt idx="236">
                  <c:v>128</c:v>
                </c:pt>
                <c:pt idx="237">
                  <c:v>125</c:v>
                </c:pt>
                <c:pt idx="238">
                  <c:v>127</c:v>
                </c:pt>
                <c:pt idx="239">
                  <c:v>129</c:v>
                </c:pt>
                <c:pt idx="240">
                  <c:v>131</c:v>
                </c:pt>
                <c:pt idx="241">
                  <c:v>130</c:v>
                </c:pt>
                <c:pt idx="242">
                  <c:v>132</c:v>
                </c:pt>
                <c:pt idx="243">
                  <c:v>132</c:v>
                </c:pt>
                <c:pt idx="244">
                  <c:v>135</c:v>
                </c:pt>
                <c:pt idx="245">
                  <c:v>136</c:v>
                </c:pt>
                <c:pt idx="246">
                  <c:v>134</c:v>
                </c:pt>
                <c:pt idx="247">
                  <c:v>138</c:v>
                </c:pt>
                <c:pt idx="248">
                  <c:v>135</c:v>
                </c:pt>
                <c:pt idx="249">
                  <c:v>139</c:v>
                </c:pt>
                <c:pt idx="250">
                  <c:v>141</c:v>
                </c:pt>
                <c:pt idx="251">
                  <c:v>144</c:v>
                </c:pt>
                <c:pt idx="252">
                  <c:v>140</c:v>
                </c:pt>
                <c:pt idx="253">
                  <c:v>142</c:v>
                </c:pt>
                <c:pt idx="254">
                  <c:v>145</c:v>
                </c:pt>
                <c:pt idx="255">
                  <c:v>147</c:v>
                </c:pt>
                <c:pt idx="256">
                  <c:v>146</c:v>
                </c:pt>
                <c:pt idx="257">
                  <c:v>150</c:v>
                </c:pt>
                <c:pt idx="258">
                  <c:v>150</c:v>
                </c:pt>
                <c:pt idx="259">
                  <c:v>151</c:v>
                </c:pt>
                <c:pt idx="260">
                  <c:v>153</c:v>
                </c:pt>
                <c:pt idx="261">
                  <c:v>155</c:v>
                </c:pt>
                <c:pt idx="262">
                  <c:v>154</c:v>
                </c:pt>
                <c:pt idx="263">
                  <c:v>154</c:v>
                </c:pt>
                <c:pt idx="264">
                  <c:v>155</c:v>
                </c:pt>
                <c:pt idx="265">
                  <c:v>153</c:v>
                </c:pt>
                <c:pt idx="266">
                  <c:v>152</c:v>
                </c:pt>
                <c:pt idx="267">
                  <c:v>154</c:v>
                </c:pt>
                <c:pt idx="268">
                  <c:v>156</c:v>
                </c:pt>
                <c:pt idx="269">
                  <c:v>153</c:v>
                </c:pt>
                <c:pt idx="270">
                  <c:v>157</c:v>
                </c:pt>
                <c:pt idx="271">
                  <c:v>160</c:v>
                </c:pt>
                <c:pt idx="272">
                  <c:v>164</c:v>
                </c:pt>
                <c:pt idx="273">
                  <c:v>167</c:v>
                </c:pt>
                <c:pt idx="274">
                  <c:v>170</c:v>
                </c:pt>
                <c:pt idx="275">
                  <c:v>174</c:v>
                </c:pt>
                <c:pt idx="276">
                  <c:v>177</c:v>
                </c:pt>
                <c:pt idx="277">
                  <c:v>179</c:v>
                </c:pt>
                <c:pt idx="278">
                  <c:v>181</c:v>
                </c:pt>
                <c:pt idx="279">
                  <c:v>178</c:v>
                </c:pt>
                <c:pt idx="280">
                  <c:v>179</c:v>
                </c:pt>
                <c:pt idx="281">
                  <c:v>182</c:v>
                </c:pt>
                <c:pt idx="282">
                  <c:v>181</c:v>
                </c:pt>
                <c:pt idx="283">
                  <c:v>180</c:v>
                </c:pt>
                <c:pt idx="284">
                  <c:v>180</c:v>
                </c:pt>
                <c:pt idx="285">
                  <c:v>183</c:v>
                </c:pt>
                <c:pt idx="286">
                  <c:v>184</c:v>
                </c:pt>
                <c:pt idx="287">
                  <c:v>178</c:v>
                </c:pt>
                <c:pt idx="288">
                  <c:v>179</c:v>
                </c:pt>
                <c:pt idx="289">
                  <c:v>179</c:v>
                </c:pt>
                <c:pt idx="290">
                  <c:v>177</c:v>
                </c:pt>
                <c:pt idx="291">
                  <c:v>178</c:v>
                </c:pt>
                <c:pt idx="292">
                  <c:v>176</c:v>
                </c:pt>
                <c:pt idx="293">
                  <c:v>175</c:v>
                </c:pt>
                <c:pt idx="294">
                  <c:v>177</c:v>
                </c:pt>
                <c:pt idx="295">
                  <c:v>174</c:v>
                </c:pt>
                <c:pt idx="296">
                  <c:v>176</c:v>
                </c:pt>
                <c:pt idx="297">
                  <c:v>171</c:v>
                </c:pt>
                <c:pt idx="298">
                  <c:v>169</c:v>
                </c:pt>
                <c:pt idx="299">
                  <c:v>168</c:v>
                </c:pt>
                <c:pt idx="300">
                  <c:v>171</c:v>
                </c:pt>
                <c:pt idx="301">
                  <c:v>167</c:v>
                </c:pt>
                <c:pt idx="302">
                  <c:v>169</c:v>
                </c:pt>
                <c:pt idx="303">
                  <c:v>172</c:v>
                </c:pt>
                <c:pt idx="304">
                  <c:v>170</c:v>
                </c:pt>
                <c:pt idx="305">
                  <c:v>171</c:v>
                </c:pt>
                <c:pt idx="306">
                  <c:v>168</c:v>
                </c:pt>
                <c:pt idx="307">
                  <c:v>175</c:v>
                </c:pt>
                <c:pt idx="308">
                  <c:v>180</c:v>
                </c:pt>
                <c:pt idx="309">
                  <c:v>182</c:v>
                </c:pt>
                <c:pt idx="310">
                  <c:v>185</c:v>
                </c:pt>
                <c:pt idx="311">
                  <c:v>185</c:v>
                </c:pt>
                <c:pt idx="312">
                  <c:v>188</c:v>
                </c:pt>
                <c:pt idx="313">
                  <c:v>186</c:v>
                </c:pt>
                <c:pt idx="314">
                  <c:v>186</c:v>
                </c:pt>
                <c:pt idx="315">
                  <c:v>187</c:v>
                </c:pt>
                <c:pt idx="316">
                  <c:v>185</c:v>
                </c:pt>
                <c:pt idx="317">
                  <c:v>180</c:v>
                </c:pt>
                <c:pt idx="318">
                  <c:v>179</c:v>
                </c:pt>
                <c:pt idx="319">
                  <c:v>175</c:v>
                </c:pt>
                <c:pt idx="320">
                  <c:v>174</c:v>
                </c:pt>
                <c:pt idx="321">
                  <c:v>171</c:v>
                </c:pt>
                <c:pt idx="322">
                  <c:v>172</c:v>
                </c:pt>
                <c:pt idx="323">
                  <c:v>170</c:v>
                </c:pt>
                <c:pt idx="324">
                  <c:v>168</c:v>
                </c:pt>
                <c:pt idx="325">
                  <c:v>169</c:v>
                </c:pt>
                <c:pt idx="326">
                  <c:v>164</c:v>
                </c:pt>
                <c:pt idx="327">
                  <c:v>162</c:v>
                </c:pt>
                <c:pt idx="328">
                  <c:v>156</c:v>
                </c:pt>
                <c:pt idx="329">
                  <c:v>157</c:v>
                </c:pt>
                <c:pt idx="330">
                  <c:v>155</c:v>
                </c:pt>
                <c:pt idx="331">
                  <c:v>153</c:v>
                </c:pt>
                <c:pt idx="332">
                  <c:v>152</c:v>
                </c:pt>
                <c:pt idx="333">
                  <c:v>155</c:v>
                </c:pt>
                <c:pt idx="334">
                  <c:v>147</c:v>
                </c:pt>
                <c:pt idx="335">
                  <c:v>145</c:v>
                </c:pt>
                <c:pt idx="336">
                  <c:v>144</c:v>
                </c:pt>
                <c:pt idx="337">
                  <c:v>146</c:v>
                </c:pt>
                <c:pt idx="338">
                  <c:v>141</c:v>
                </c:pt>
                <c:pt idx="339">
                  <c:v>138</c:v>
                </c:pt>
                <c:pt idx="340">
                  <c:v>131</c:v>
                </c:pt>
                <c:pt idx="341">
                  <c:v>132</c:v>
                </c:pt>
                <c:pt idx="342">
                  <c:v>130</c:v>
                </c:pt>
                <c:pt idx="343">
                  <c:v>129</c:v>
                </c:pt>
                <c:pt idx="344">
                  <c:v>126</c:v>
                </c:pt>
                <c:pt idx="345">
                  <c:v>125</c:v>
                </c:pt>
                <c:pt idx="346">
                  <c:v>114</c:v>
                </c:pt>
                <c:pt idx="347">
                  <c:v>108</c:v>
                </c:pt>
                <c:pt idx="348">
                  <c:v>110</c:v>
                </c:pt>
                <c:pt idx="349">
                  <c:v>112</c:v>
                </c:pt>
                <c:pt idx="350">
                  <c:v>110</c:v>
                </c:pt>
                <c:pt idx="351">
                  <c:v>109</c:v>
                </c:pt>
                <c:pt idx="352">
                  <c:v>109</c:v>
                </c:pt>
                <c:pt idx="353">
                  <c:v>100</c:v>
                </c:pt>
                <c:pt idx="354">
                  <c:v>97</c:v>
                </c:pt>
                <c:pt idx="355">
                  <c:v>95</c:v>
                </c:pt>
                <c:pt idx="356">
                  <c:v>91</c:v>
                </c:pt>
                <c:pt idx="357">
                  <c:v>92</c:v>
                </c:pt>
                <c:pt idx="358">
                  <c:v>90</c:v>
                </c:pt>
                <c:pt idx="359">
                  <c:v>89</c:v>
                </c:pt>
                <c:pt idx="360">
                  <c:v>85</c:v>
                </c:pt>
                <c:pt idx="361">
                  <c:v>83</c:v>
                </c:pt>
                <c:pt idx="362">
                  <c:v>80</c:v>
                </c:pt>
                <c:pt idx="363">
                  <c:v>75</c:v>
                </c:pt>
                <c:pt idx="364">
                  <c:v>73</c:v>
                </c:pt>
                <c:pt idx="365">
                  <c:v>78</c:v>
                </c:pt>
                <c:pt idx="366">
                  <c:v>76</c:v>
                </c:pt>
                <c:pt idx="367">
                  <c:v>73</c:v>
                </c:pt>
                <c:pt idx="368">
                  <c:v>77</c:v>
                </c:pt>
                <c:pt idx="369">
                  <c:v>72</c:v>
                </c:pt>
                <c:pt idx="370">
                  <c:v>74</c:v>
                </c:pt>
                <c:pt idx="371">
                  <c:v>75</c:v>
                </c:pt>
                <c:pt idx="372">
                  <c:v>73</c:v>
                </c:pt>
                <c:pt idx="373">
                  <c:v>70</c:v>
                </c:pt>
                <c:pt idx="374">
                  <c:v>72</c:v>
                </c:pt>
                <c:pt idx="375">
                  <c:v>74</c:v>
                </c:pt>
                <c:pt idx="376">
                  <c:v>71</c:v>
                </c:pt>
                <c:pt idx="377">
                  <c:v>70</c:v>
                </c:pt>
                <c:pt idx="378">
                  <c:v>68</c:v>
                </c:pt>
                <c:pt idx="379">
                  <c:v>69</c:v>
                </c:pt>
                <c:pt idx="380">
                  <c:v>67</c:v>
                </c:pt>
                <c:pt idx="381">
                  <c:v>70</c:v>
                </c:pt>
                <c:pt idx="382">
                  <c:v>72</c:v>
                </c:pt>
                <c:pt idx="383">
                  <c:v>71</c:v>
                </c:pt>
                <c:pt idx="384">
                  <c:v>69</c:v>
                </c:pt>
                <c:pt idx="385">
                  <c:v>65</c:v>
                </c:pt>
                <c:pt idx="386">
                  <c:v>67</c:v>
                </c:pt>
                <c:pt idx="387">
                  <c:v>68</c:v>
                </c:pt>
                <c:pt idx="388">
                  <c:v>63</c:v>
                </c:pt>
                <c:pt idx="389">
                  <c:v>66</c:v>
                </c:pt>
                <c:pt idx="390">
                  <c:v>72</c:v>
                </c:pt>
                <c:pt idx="391">
                  <c:v>76</c:v>
                </c:pt>
                <c:pt idx="392">
                  <c:v>78</c:v>
                </c:pt>
                <c:pt idx="393">
                  <c:v>77</c:v>
                </c:pt>
                <c:pt idx="394">
                  <c:v>78</c:v>
                </c:pt>
                <c:pt idx="395">
                  <c:v>74</c:v>
                </c:pt>
                <c:pt idx="396">
                  <c:v>76</c:v>
                </c:pt>
                <c:pt idx="397">
                  <c:v>78</c:v>
                </c:pt>
                <c:pt idx="398">
                  <c:v>79</c:v>
                </c:pt>
                <c:pt idx="399">
                  <c:v>71</c:v>
                </c:pt>
                <c:pt idx="400">
                  <c:v>72</c:v>
                </c:pt>
                <c:pt idx="401">
                  <c:v>70</c:v>
                </c:pt>
                <c:pt idx="402">
                  <c:v>76</c:v>
                </c:pt>
                <c:pt idx="403">
                  <c:v>74</c:v>
                </c:pt>
                <c:pt idx="404">
                  <c:v>73</c:v>
                </c:pt>
                <c:pt idx="405">
                  <c:v>65</c:v>
                </c:pt>
                <c:pt idx="406">
                  <c:v>63</c:v>
                </c:pt>
                <c:pt idx="407">
                  <c:v>62</c:v>
                </c:pt>
                <c:pt idx="408">
                  <c:v>66</c:v>
                </c:pt>
                <c:pt idx="409">
                  <c:v>64</c:v>
                </c:pt>
                <c:pt idx="410">
                  <c:v>62</c:v>
                </c:pt>
                <c:pt idx="411">
                  <c:v>63</c:v>
                </c:pt>
                <c:pt idx="412">
                  <c:v>64</c:v>
                </c:pt>
                <c:pt idx="413">
                  <c:v>60</c:v>
                </c:pt>
                <c:pt idx="414">
                  <c:v>62</c:v>
                </c:pt>
                <c:pt idx="415">
                  <c:v>64</c:v>
                </c:pt>
                <c:pt idx="416">
                  <c:v>61</c:v>
                </c:pt>
                <c:pt idx="417">
                  <c:v>58</c:v>
                </c:pt>
                <c:pt idx="418">
                  <c:v>37</c:v>
                </c:pt>
                <c:pt idx="419">
                  <c:v>42</c:v>
                </c:pt>
                <c:pt idx="420">
                  <c:v>44</c:v>
                </c:pt>
                <c:pt idx="421">
                  <c:v>47</c:v>
                </c:pt>
                <c:pt idx="422">
                  <c:v>45</c:v>
                </c:pt>
                <c:pt idx="423">
                  <c:v>41</c:v>
                </c:pt>
                <c:pt idx="424">
                  <c:v>43</c:v>
                </c:pt>
                <c:pt idx="425">
                  <c:v>46</c:v>
                </c:pt>
                <c:pt idx="426">
                  <c:v>49</c:v>
                </c:pt>
                <c:pt idx="427">
                  <c:v>50</c:v>
                </c:pt>
                <c:pt idx="428">
                  <c:v>48</c:v>
                </c:pt>
                <c:pt idx="429">
                  <c:v>46</c:v>
                </c:pt>
                <c:pt idx="430">
                  <c:v>45</c:v>
                </c:pt>
                <c:pt idx="431">
                  <c:v>43</c:v>
                </c:pt>
                <c:pt idx="432">
                  <c:v>46</c:v>
                </c:pt>
                <c:pt idx="433">
                  <c:v>48</c:v>
                </c:pt>
                <c:pt idx="434">
                  <c:v>42</c:v>
                </c:pt>
                <c:pt idx="435">
                  <c:v>47</c:v>
                </c:pt>
                <c:pt idx="436">
                  <c:v>48</c:v>
                </c:pt>
                <c:pt idx="437">
                  <c:v>47</c:v>
                </c:pt>
                <c:pt idx="438">
                  <c:v>44</c:v>
                </c:pt>
                <c:pt idx="439">
                  <c:v>49</c:v>
                </c:pt>
                <c:pt idx="440">
                  <c:v>44</c:v>
                </c:pt>
                <c:pt idx="441">
                  <c:v>41</c:v>
                </c:pt>
                <c:pt idx="442">
                  <c:v>43</c:v>
                </c:pt>
                <c:pt idx="443">
                  <c:v>47</c:v>
                </c:pt>
                <c:pt idx="444">
                  <c:v>49</c:v>
                </c:pt>
                <c:pt idx="445">
                  <c:v>46</c:v>
                </c:pt>
                <c:pt idx="446">
                  <c:v>43</c:v>
                </c:pt>
                <c:pt idx="447">
                  <c:v>40</c:v>
                </c:pt>
                <c:pt idx="448">
                  <c:v>40</c:v>
                </c:pt>
                <c:pt idx="449">
                  <c:v>41</c:v>
                </c:pt>
                <c:pt idx="450">
                  <c:v>39</c:v>
                </c:pt>
                <c:pt idx="451">
                  <c:v>37</c:v>
                </c:pt>
                <c:pt idx="452">
                  <c:v>38</c:v>
                </c:pt>
                <c:pt idx="453">
                  <c:v>39</c:v>
                </c:pt>
                <c:pt idx="454">
                  <c:v>39</c:v>
                </c:pt>
                <c:pt idx="455">
                  <c:v>55</c:v>
                </c:pt>
                <c:pt idx="456">
                  <c:v>38</c:v>
                </c:pt>
                <c:pt idx="457">
                  <c:v>40</c:v>
                </c:pt>
                <c:pt idx="458">
                  <c:v>39</c:v>
                </c:pt>
                <c:pt idx="459">
                  <c:v>40</c:v>
                </c:pt>
                <c:pt idx="460">
                  <c:v>38</c:v>
                </c:pt>
                <c:pt idx="461">
                  <c:v>41</c:v>
                </c:pt>
                <c:pt idx="462">
                  <c:v>44</c:v>
                </c:pt>
                <c:pt idx="463">
                  <c:v>49</c:v>
                </c:pt>
                <c:pt idx="464">
                  <c:v>51</c:v>
                </c:pt>
                <c:pt idx="465">
                  <c:v>56</c:v>
                </c:pt>
                <c:pt idx="466">
                  <c:v>60</c:v>
                </c:pt>
                <c:pt idx="467">
                  <c:v>70</c:v>
                </c:pt>
                <c:pt idx="468">
                  <c:v>75</c:v>
                </c:pt>
                <c:pt idx="469">
                  <c:v>105</c:v>
                </c:pt>
                <c:pt idx="470">
                  <c:v>116</c:v>
                </c:pt>
                <c:pt idx="471">
                  <c:v>124</c:v>
                </c:pt>
                <c:pt idx="472">
                  <c:v>134</c:v>
                </c:pt>
                <c:pt idx="473">
                  <c:v>151</c:v>
                </c:pt>
                <c:pt idx="474">
                  <c:v>148</c:v>
                </c:pt>
                <c:pt idx="475">
                  <c:v>178</c:v>
                </c:pt>
                <c:pt idx="476">
                  <c:v>156</c:v>
                </c:pt>
                <c:pt idx="477">
                  <c:v>158</c:v>
                </c:pt>
                <c:pt idx="478">
                  <c:v>159</c:v>
                </c:pt>
                <c:pt idx="479">
                  <c:v>160</c:v>
                </c:pt>
                <c:pt idx="480">
                  <c:v>161</c:v>
                </c:pt>
                <c:pt idx="481">
                  <c:v>170</c:v>
                </c:pt>
                <c:pt idx="482">
                  <c:v>193</c:v>
                </c:pt>
                <c:pt idx="483">
                  <c:v>201</c:v>
                </c:pt>
                <c:pt idx="484">
                  <c:v>208</c:v>
                </c:pt>
                <c:pt idx="485">
                  <c:v>215</c:v>
                </c:pt>
                <c:pt idx="486">
                  <c:v>200</c:v>
                </c:pt>
                <c:pt idx="487">
                  <c:v>210</c:v>
                </c:pt>
                <c:pt idx="488">
                  <c:v>218</c:v>
                </c:pt>
                <c:pt idx="489">
                  <c:v>228</c:v>
                </c:pt>
                <c:pt idx="490">
                  <c:v>241</c:v>
                </c:pt>
                <c:pt idx="491">
                  <c:v>256</c:v>
                </c:pt>
                <c:pt idx="492">
                  <c:v>253</c:v>
                </c:pt>
                <c:pt idx="493">
                  <c:v>257</c:v>
                </c:pt>
                <c:pt idx="494">
                  <c:v>266</c:v>
                </c:pt>
                <c:pt idx="495">
                  <c:v>269</c:v>
                </c:pt>
                <c:pt idx="496">
                  <c:v>283</c:v>
                </c:pt>
                <c:pt idx="497">
                  <c:v>280</c:v>
                </c:pt>
                <c:pt idx="498">
                  <c:v>290</c:v>
                </c:pt>
                <c:pt idx="499">
                  <c:v>291</c:v>
                </c:pt>
                <c:pt idx="500">
                  <c:v>290</c:v>
                </c:pt>
                <c:pt idx="501">
                  <c:v>293</c:v>
                </c:pt>
                <c:pt idx="502">
                  <c:v>289</c:v>
                </c:pt>
                <c:pt idx="503">
                  <c:v>289</c:v>
                </c:pt>
                <c:pt idx="504">
                  <c:v>290</c:v>
                </c:pt>
                <c:pt idx="505">
                  <c:v>291</c:v>
                </c:pt>
                <c:pt idx="506">
                  <c:v>288</c:v>
                </c:pt>
                <c:pt idx="507">
                  <c:v>286</c:v>
                </c:pt>
                <c:pt idx="508">
                  <c:v>287</c:v>
                </c:pt>
                <c:pt idx="509">
                  <c:v>289</c:v>
                </c:pt>
                <c:pt idx="510">
                  <c:v>288</c:v>
                </c:pt>
                <c:pt idx="511">
                  <c:v>281</c:v>
                </c:pt>
                <c:pt idx="512">
                  <c:v>279</c:v>
                </c:pt>
                <c:pt idx="513">
                  <c:v>285</c:v>
                </c:pt>
                <c:pt idx="514">
                  <c:v>290</c:v>
                </c:pt>
                <c:pt idx="515">
                  <c:v>287</c:v>
                </c:pt>
                <c:pt idx="516">
                  <c:v>282</c:v>
                </c:pt>
                <c:pt idx="517">
                  <c:v>285</c:v>
                </c:pt>
                <c:pt idx="518">
                  <c:v>288</c:v>
                </c:pt>
                <c:pt idx="519">
                  <c:v>292</c:v>
                </c:pt>
                <c:pt idx="520">
                  <c:v>290</c:v>
                </c:pt>
                <c:pt idx="521">
                  <c:v>288</c:v>
                </c:pt>
                <c:pt idx="522">
                  <c:v>287</c:v>
                </c:pt>
                <c:pt idx="523">
                  <c:v>292</c:v>
                </c:pt>
                <c:pt idx="524">
                  <c:v>286</c:v>
                </c:pt>
                <c:pt idx="525">
                  <c:v>290</c:v>
                </c:pt>
                <c:pt idx="526">
                  <c:v>289</c:v>
                </c:pt>
                <c:pt idx="527">
                  <c:v>289</c:v>
                </c:pt>
                <c:pt idx="528">
                  <c:v>286</c:v>
                </c:pt>
                <c:pt idx="529">
                  <c:v>286</c:v>
                </c:pt>
                <c:pt idx="530">
                  <c:v>283</c:v>
                </c:pt>
                <c:pt idx="531">
                  <c:v>288</c:v>
                </c:pt>
                <c:pt idx="532">
                  <c:v>290</c:v>
                </c:pt>
                <c:pt idx="533">
                  <c:v>291</c:v>
                </c:pt>
                <c:pt idx="534">
                  <c:v>288</c:v>
                </c:pt>
                <c:pt idx="535">
                  <c:v>286</c:v>
                </c:pt>
                <c:pt idx="536">
                  <c:v>287</c:v>
                </c:pt>
                <c:pt idx="537">
                  <c:v>289</c:v>
                </c:pt>
                <c:pt idx="538">
                  <c:v>290</c:v>
                </c:pt>
                <c:pt idx="539">
                  <c:v>287</c:v>
                </c:pt>
                <c:pt idx="540">
                  <c:v>289</c:v>
                </c:pt>
                <c:pt idx="541">
                  <c:v>285</c:v>
                </c:pt>
                <c:pt idx="542">
                  <c:v>288</c:v>
                </c:pt>
                <c:pt idx="543">
                  <c:v>290</c:v>
                </c:pt>
                <c:pt idx="544">
                  <c:v>286</c:v>
                </c:pt>
                <c:pt idx="545">
                  <c:v>287</c:v>
                </c:pt>
                <c:pt idx="546">
                  <c:v>284</c:v>
                </c:pt>
                <c:pt idx="547">
                  <c:v>279</c:v>
                </c:pt>
                <c:pt idx="548">
                  <c:v>277</c:v>
                </c:pt>
                <c:pt idx="549">
                  <c:v>270</c:v>
                </c:pt>
                <c:pt idx="550">
                  <c:v>265</c:v>
                </c:pt>
                <c:pt idx="551">
                  <c:v>255</c:v>
                </c:pt>
                <c:pt idx="552">
                  <c:v>251</c:v>
                </c:pt>
                <c:pt idx="553">
                  <c:v>248</c:v>
                </c:pt>
                <c:pt idx="554">
                  <c:v>230</c:v>
                </c:pt>
                <c:pt idx="555">
                  <c:v>225</c:v>
                </c:pt>
                <c:pt idx="556">
                  <c:v>229</c:v>
                </c:pt>
                <c:pt idx="557">
                  <c:v>210</c:v>
                </c:pt>
                <c:pt idx="558">
                  <c:v>173</c:v>
                </c:pt>
                <c:pt idx="559">
                  <c:v>170</c:v>
                </c:pt>
                <c:pt idx="560">
                  <c:v>171</c:v>
                </c:pt>
                <c:pt idx="561">
                  <c:v>169</c:v>
                </c:pt>
                <c:pt idx="562">
                  <c:v>163</c:v>
                </c:pt>
                <c:pt idx="563">
                  <c:v>166</c:v>
                </c:pt>
                <c:pt idx="564">
                  <c:v>161</c:v>
                </c:pt>
                <c:pt idx="565">
                  <c:v>168</c:v>
                </c:pt>
                <c:pt idx="566">
                  <c:v>169</c:v>
                </c:pt>
                <c:pt idx="567">
                  <c:v>165</c:v>
                </c:pt>
                <c:pt idx="568">
                  <c:v>170</c:v>
                </c:pt>
                <c:pt idx="569">
                  <c:v>173</c:v>
                </c:pt>
                <c:pt idx="570">
                  <c:v>178</c:v>
                </c:pt>
                <c:pt idx="571">
                  <c:v>175</c:v>
                </c:pt>
                <c:pt idx="572">
                  <c:v>183</c:v>
                </c:pt>
                <c:pt idx="573">
                  <c:v>184</c:v>
                </c:pt>
                <c:pt idx="574">
                  <c:v>194</c:v>
                </c:pt>
                <c:pt idx="575">
                  <c:v>198</c:v>
                </c:pt>
                <c:pt idx="576">
                  <c:v>207</c:v>
                </c:pt>
                <c:pt idx="577">
                  <c:v>207</c:v>
                </c:pt>
                <c:pt idx="578">
                  <c:v>219</c:v>
                </c:pt>
                <c:pt idx="579">
                  <c:v>220</c:v>
                </c:pt>
                <c:pt idx="580">
                  <c:v>227</c:v>
                </c:pt>
                <c:pt idx="581">
                  <c:v>231</c:v>
                </c:pt>
                <c:pt idx="582">
                  <c:v>237</c:v>
                </c:pt>
                <c:pt idx="583">
                  <c:v>242</c:v>
                </c:pt>
                <c:pt idx="584">
                  <c:v>234</c:v>
                </c:pt>
                <c:pt idx="585">
                  <c:v>236</c:v>
                </c:pt>
                <c:pt idx="586">
                  <c:v>244</c:v>
                </c:pt>
                <c:pt idx="587">
                  <c:v>248</c:v>
                </c:pt>
                <c:pt idx="588">
                  <c:v>245</c:v>
                </c:pt>
                <c:pt idx="589">
                  <c:v>250</c:v>
                </c:pt>
                <c:pt idx="590">
                  <c:v>244</c:v>
                </c:pt>
                <c:pt idx="591">
                  <c:v>251</c:v>
                </c:pt>
                <c:pt idx="592">
                  <c:v>244</c:v>
                </c:pt>
                <c:pt idx="593">
                  <c:v>248</c:v>
                </c:pt>
                <c:pt idx="594">
                  <c:v>253</c:v>
                </c:pt>
                <c:pt idx="595">
                  <c:v>250</c:v>
                </c:pt>
                <c:pt idx="596">
                  <c:v>255</c:v>
                </c:pt>
                <c:pt idx="597">
                  <c:v>249</c:v>
                </c:pt>
                <c:pt idx="598">
                  <c:v>251</c:v>
                </c:pt>
                <c:pt idx="599">
                  <c:v>246</c:v>
                </c:pt>
                <c:pt idx="600">
                  <c:v>252</c:v>
                </c:pt>
                <c:pt idx="601">
                  <c:v>255</c:v>
                </c:pt>
                <c:pt idx="602">
                  <c:v>266</c:v>
                </c:pt>
                <c:pt idx="603">
                  <c:v>264</c:v>
                </c:pt>
                <c:pt idx="604">
                  <c:v>260</c:v>
                </c:pt>
                <c:pt idx="605">
                  <c:v>260</c:v>
                </c:pt>
                <c:pt idx="606">
                  <c:v>256</c:v>
                </c:pt>
                <c:pt idx="607">
                  <c:v>250</c:v>
                </c:pt>
                <c:pt idx="608">
                  <c:v>257</c:v>
                </c:pt>
                <c:pt idx="609">
                  <c:v>261</c:v>
                </c:pt>
                <c:pt idx="610">
                  <c:v>259</c:v>
                </c:pt>
                <c:pt idx="611">
                  <c:v>258</c:v>
                </c:pt>
                <c:pt idx="612">
                  <c:v>261</c:v>
                </c:pt>
                <c:pt idx="613">
                  <c:v>256</c:v>
                </c:pt>
                <c:pt idx="614">
                  <c:v>265</c:v>
                </c:pt>
                <c:pt idx="615">
                  <c:v>260</c:v>
                </c:pt>
                <c:pt idx="616">
                  <c:v>259</c:v>
                </c:pt>
                <c:pt idx="617">
                  <c:v>264</c:v>
                </c:pt>
                <c:pt idx="618">
                  <c:v>258</c:v>
                </c:pt>
                <c:pt idx="619">
                  <c:v>254</c:v>
                </c:pt>
                <c:pt idx="620">
                  <c:v>258</c:v>
                </c:pt>
                <c:pt idx="621">
                  <c:v>266</c:v>
                </c:pt>
                <c:pt idx="622">
                  <c:v>261</c:v>
                </c:pt>
                <c:pt idx="623">
                  <c:v>255</c:v>
                </c:pt>
                <c:pt idx="624">
                  <c:v>257</c:v>
                </c:pt>
                <c:pt idx="625">
                  <c:v>255</c:v>
                </c:pt>
                <c:pt idx="626">
                  <c:v>249</c:v>
                </c:pt>
                <c:pt idx="627">
                  <c:v>244</c:v>
                </c:pt>
                <c:pt idx="628">
                  <c:v>240</c:v>
                </c:pt>
                <c:pt idx="629">
                  <c:v>241</c:v>
                </c:pt>
                <c:pt idx="630">
                  <c:v>249</c:v>
                </c:pt>
                <c:pt idx="631">
                  <c:v>245</c:v>
                </c:pt>
                <c:pt idx="632">
                  <c:v>241</c:v>
                </c:pt>
                <c:pt idx="633">
                  <c:v>252</c:v>
                </c:pt>
                <c:pt idx="634">
                  <c:v>246</c:v>
                </c:pt>
                <c:pt idx="635">
                  <c:v>242</c:v>
                </c:pt>
                <c:pt idx="636">
                  <c:v>241</c:v>
                </c:pt>
                <c:pt idx="637">
                  <c:v>247</c:v>
                </c:pt>
                <c:pt idx="638">
                  <c:v>239</c:v>
                </c:pt>
                <c:pt idx="639">
                  <c:v>240</c:v>
                </c:pt>
                <c:pt idx="640">
                  <c:v>245</c:v>
                </c:pt>
                <c:pt idx="641">
                  <c:v>241</c:v>
                </c:pt>
                <c:pt idx="642">
                  <c:v>244</c:v>
                </c:pt>
                <c:pt idx="643">
                  <c:v>240</c:v>
                </c:pt>
                <c:pt idx="644">
                  <c:v>235</c:v>
                </c:pt>
                <c:pt idx="645">
                  <c:v>236</c:v>
                </c:pt>
                <c:pt idx="646">
                  <c:v>242</c:v>
                </c:pt>
                <c:pt idx="647">
                  <c:v>240</c:v>
                </c:pt>
                <c:pt idx="648">
                  <c:v>231</c:v>
                </c:pt>
                <c:pt idx="649">
                  <c:v>239</c:v>
                </c:pt>
                <c:pt idx="650">
                  <c:v>233</c:v>
                </c:pt>
                <c:pt idx="651">
                  <c:v>230</c:v>
                </c:pt>
                <c:pt idx="652">
                  <c:v>228</c:v>
                </c:pt>
                <c:pt idx="653">
                  <c:v>222</c:v>
                </c:pt>
                <c:pt idx="654">
                  <c:v>187</c:v>
                </c:pt>
                <c:pt idx="655">
                  <c:v>185</c:v>
                </c:pt>
                <c:pt idx="656">
                  <c:v>179</c:v>
                </c:pt>
                <c:pt idx="657">
                  <c:v>180</c:v>
                </c:pt>
                <c:pt idx="658">
                  <c:v>177</c:v>
                </c:pt>
                <c:pt idx="659">
                  <c:v>184</c:v>
                </c:pt>
                <c:pt idx="660">
                  <c:v>176</c:v>
                </c:pt>
                <c:pt idx="661">
                  <c:v>169</c:v>
                </c:pt>
                <c:pt idx="662">
                  <c:v>162</c:v>
                </c:pt>
                <c:pt idx="663">
                  <c:v>151</c:v>
                </c:pt>
                <c:pt idx="664">
                  <c:v>133</c:v>
                </c:pt>
                <c:pt idx="665">
                  <c:v>110</c:v>
                </c:pt>
                <c:pt idx="666">
                  <c:v>98</c:v>
                </c:pt>
                <c:pt idx="667">
                  <c:v>104</c:v>
                </c:pt>
                <c:pt idx="668">
                  <c:v>100</c:v>
                </c:pt>
                <c:pt idx="669">
                  <c:v>111</c:v>
                </c:pt>
                <c:pt idx="670">
                  <c:v>126</c:v>
                </c:pt>
                <c:pt idx="671">
                  <c:v>136</c:v>
                </c:pt>
                <c:pt idx="672">
                  <c:v>146</c:v>
                </c:pt>
                <c:pt idx="673">
                  <c:v>151</c:v>
                </c:pt>
                <c:pt idx="674">
                  <c:v>154</c:v>
                </c:pt>
                <c:pt idx="675">
                  <c:v>163</c:v>
                </c:pt>
                <c:pt idx="676">
                  <c:v>201</c:v>
                </c:pt>
                <c:pt idx="677">
                  <c:v>215</c:v>
                </c:pt>
                <c:pt idx="678">
                  <c:v>238</c:v>
                </c:pt>
                <c:pt idx="679">
                  <c:v>405</c:v>
                </c:pt>
                <c:pt idx="680">
                  <c:v>400</c:v>
                </c:pt>
                <c:pt idx="681">
                  <c:v>390</c:v>
                </c:pt>
                <c:pt idx="682">
                  <c:v>393</c:v>
                </c:pt>
                <c:pt idx="683">
                  <c:v>398</c:v>
                </c:pt>
                <c:pt idx="684">
                  <c:v>408</c:v>
                </c:pt>
                <c:pt idx="685">
                  <c:v>518</c:v>
                </c:pt>
                <c:pt idx="686">
                  <c:v>466</c:v>
                </c:pt>
                <c:pt idx="687">
                  <c:v>459</c:v>
                </c:pt>
                <c:pt idx="688">
                  <c:v>475</c:v>
                </c:pt>
                <c:pt idx="689">
                  <c:v>478</c:v>
                </c:pt>
                <c:pt idx="690">
                  <c:v>522</c:v>
                </c:pt>
                <c:pt idx="691">
                  <c:v>614</c:v>
                </c:pt>
                <c:pt idx="692">
                  <c:v>691</c:v>
                </c:pt>
                <c:pt idx="693">
                  <c:v>735</c:v>
                </c:pt>
                <c:pt idx="694">
                  <c:v>704</c:v>
                </c:pt>
                <c:pt idx="695">
                  <c:v>773</c:v>
                </c:pt>
                <c:pt idx="696">
                  <c:v>809</c:v>
                </c:pt>
                <c:pt idx="697">
                  <c:v>851</c:v>
                </c:pt>
                <c:pt idx="698">
                  <c:v>855</c:v>
                </c:pt>
                <c:pt idx="699">
                  <c:v>842</c:v>
                </c:pt>
                <c:pt idx="700">
                  <c:v>900</c:v>
                </c:pt>
                <c:pt idx="701">
                  <c:v>890</c:v>
                </c:pt>
                <c:pt idx="702">
                  <c:v>887</c:v>
                </c:pt>
                <c:pt idx="703">
                  <c:v>860</c:v>
                </c:pt>
                <c:pt idx="704">
                  <c:v>851</c:v>
                </c:pt>
                <c:pt idx="705">
                  <c:v>849</c:v>
                </c:pt>
                <c:pt idx="706">
                  <c:v>801</c:v>
                </c:pt>
                <c:pt idx="707">
                  <c:v>799</c:v>
                </c:pt>
                <c:pt idx="708">
                  <c:v>764</c:v>
                </c:pt>
                <c:pt idx="709">
                  <c:v>745</c:v>
                </c:pt>
                <c:pt idx="710">
                  <c:v>741</c:v>
                </c:pt>
                <c:pt idx="711">
                  <c:v>700</c:v>
                </c:pt>
                <c:pt idx="712">
                  <c:v>659</c:v>
                </c:pt>
                <c:pt idx="713">
                  <c:v>588</c:v>
                </c:pt>
                <c:pt idx="714">
                  <c:v>593</c:v>
                </c:pt>
                <c:pt idx="715">
                  <c:v>554</c:v>
                </c:pt>
                <c:pt idx="716">
                  <c:v>562</c:v>
                </c:pt>
                <c:pt idx="717">
                  <c:v>445</c:v>
                </c:pt>
                <c:pt idx="718">
                  <c:v>430</c:v>
                </c:pt>
                <c:pt idx="719">
                  <c:v>341</c:v>
                </c:pt>
                <c:pt idx="720">
                  <c:v>355</c:v>
                </c:pt>
                <c:pt idx="721">
                  <c:v>308</c:v>
                </c:pt>
                <c:pt idx="722">
                  <c:v>315</c:v>
                </c:pt>
                <c:pt idx="723">
                  <c:v>319</c:v>
                </c:pt>
                <c:pt idx="724">
                  <c:v>245</c:v>
                </c:pt>
                <c:pt idx="725">
                  <c:v>247</c:v>
                </c:pt>
                <c:pt idx="726">
                  <c:v>198</c:v>
                </c:pt>
                <c:pt idx="727">
                  <c:v>176</c:v>
                </c:pt>
                <c:pt idx="728">
                  <c:v>140</c:v>
                </c:pt>
                <c:pt idx="729">
                  <c:v>117</c:v>
                </c:pt>
                <c:pt idx="730">
                  <c:v>121</c:v>
                </c:pt>
                <c:pt idx="731">
                  <c:v>131</c:v>
                </c:pt>
                <c:pt idx="732">
                  <c:v>144</c:v>
                </c:pt>
                <c:pt idx="733">
                  <c:v>133</c:v>
                </c:pt>
                <c:pt idx="734">
                  <c:v>124</c:v>
                </c:pt>
                <c:pt idx="735">
                  <c:v>103</c:v>
                </c:pt>
                <c:pt idx="736">
                  <c:v>100</c:v>
                </c:pt>
                <c:pt idx="737">
                  <c:v>96</c:v>
                </c:pt>
                <c:pt idx="738">
                  <c:v>101</c:v>
                </c:pt>
                <c:pt idx="739">
                  <c:v>96</c:v>
                </c:pt>
                <c:pt idx="740">
                  <c:v>100</c:v>
                </c:pt>
                <c:pt idx="741">
                  <c:v>91</c:v>
                </c:pt>
                <c:pt idx="742">
                  <c:v>99</c:v>
                </c:pt>
                <c:pt idx="743">
                  <c:v>88</c:v>
                </c:pt>
                <c:pt idx="744">
                  <c:v>80</c:v>
                </c:pt>
                <c:pt idx="745">
                  <c:v>85</c:v>
                </c:pt>
                <c:pt idx="746">
                  <c:v>82</c:v>
                </c:pt>
                <c:pt idx="747">
                  <c:v>90</c:v>
                </c:pt>
                <c:pt idx="748">
                  <c:v>84</c:v>
                </c:pt>
                <c:pt idx="749">
                  <c:v>79</c:v>
                </c:pt>
                <c:pt idx="750">
                  <c:v>76</c:v>
                </c:pt>
                <c:pt idx="751">
                  <c:v>51</c:v>
                </c:pt>
                <c:pt idx="752">
                  <c:v>50</c:v>
                </c:pt>
                <c:pt idx="753">
                  <c:v>65</c:v>
                </c:pt>
                <c:pt idx="754">
                  <c:v>68</c:v>
                </c:pt>
                <c:pt idx="755">
                  <c:v>58</c:v>
                </c:pt>
                <c:pt idx="756">
                  <c:v>63</c:v>
                </c:pt>
                <c:pt idx="757">
                  <c:v>66</c:v>
                </c:pt>
                <c:pt idx="758">
                  <c:v>63</c:v>
                </c:pt>
                <c:pt idx="759">
                  <c:v>54</c:v>
                </c:pt>
                <c:pt idx="760">
                  <c:v>50</c:v>
                </c:pt>
                <c:pt idx="761">
                  <c:v>44</c:v>
                </c:pt>
                <c:pt idx="762">
                  <c:v>41</c:v>
                </c:pt>
                <c:pt idx="763">
                  <c:v>37</c:v>
                </c:pt>
                <c:pt idx="764">
                  <c:v>30</c:v>
                </c:pt>
                <c:pt idx="765">
                  <c:v>34</c:v>
                </c:pt>
                <c:pt idx="766">
                  <c:v>43</c:v>
                </c:pt>
                <c:pt idx="767">
                  <c:v>35</c:v>
                </c:pt>
                <c:pt idx="768">
                  <c:v>31</c:v>
                </c:pt>
                <c:pt idx="769">
                  <c:v>33</c:v>
                </c:pt>
                <c:pt idx="770">
                  <c:v>36</c:v>
                </c:pt>
                <c:pt idx="771">
                  <c:v>30</c:v>
                </c:pt>
                <c:pt idx="772">
                  <c:v>32</c:v>
                </c:pt>
                <c:pt idx="773">
                  <c:v>40</c:v>
                </c:pt>
                <c:pt idx="774">
                  <c:v>34</c:v>
                </c:pt>
                <c:pt idx="775">
                  <c:v>33</c:v>
                </c:pt>
                <c:pt idx="776">
                  <c:v>36</c:v>
                </c:pt>
                <c:pt idx="777">
                  <c:v>36</c:v>
                </c:pt>
                <c:pt idx="778">
                  <c:v>44</c:v>
                </c:pt>
                <c:pt idx="779">
                  <c:v>38</c:v>
                </c:pt>
                <c:pt idx="780">
                  <c:v>31</c:v>
                </c:pt>
                <c:pt idx="781">
                  <c:v>33</c:v>
                </c:pt>
                <c:pt idx="782">
                  <c:v>30</c:v>
                </c:pt>
                <c:pt idx="783">
                  <c:v>28</c:v>
                </c:pt>
                <c:pt idx="784">
                  <c:v>32</c:v>
                </c:pt>
                <c:pt idx="785">
                  <c:v>34</c:v>
                </c:pt>
                <c:pt idx="786">
                  <c:v>37</c:v>
                </c:pt>
                <c:pt idx="787">
                  <c:v>33</c:v>
                </c:pt>
                <c:pt idx="788">
                  <c:v>30</c:v>
                </c:pt>
                <c:pt idx="789">
                  <c:v>28</c:v>
                </c:pt>
                <c:pt idx="790">
                  <c:v>29</c:v>
                </c:pt>
                <c:pt idx="791">
                  <c:v>36</c:v>
                </c:pt>
                <c:pt idx="792">
                  <c:v>39</c:v>
                </c:pt>
                <c:pt idx="793">
                  <c:v>40</c:v>
                </c:pt>
                <c:pt idx="794">
                  <c:v>37</c:v>
                </c:pt>
                <c:pt idx="795">
                  <c:v>44</c:v>
                </c:pt>
                <c:pt idx="796">
                  <c:v>38</c:v>
                </c:pt>
                <c:pt idx="797">
                  <c:v>36</c:v>
                </c:pt>
                <c:pt idx="798">
                  <c:v>38</c:v>
                </c:pt>
                <c:pt idx="799">
                  <c:v>39</c:v>
                </c:pt>
                <c:pt idx="800">
                  <c:v>36</c:v>
                </c:pt>
                <c:pt idx="801">
                  <c:v>34</c:v>
                </c:pt>
                <c:pt idx="802">
                  <c:v>33</c:v>
                </c:pt>
                <c:pt idx="803">
                  <c:v>31</c:v>
                </c:pt>
                <c:pt idx="804">
                  <c:v>35</c:v>
                </c:pt>
                <c:pt idx="805">
                  <c:v>32</c:v>
                </c:pt>
                <c:pt idx="806">
                  <c:v>35</c:v>
                </c:pt>
                <c:pt idx="807">
                  <c:v>33</c:v>
                </c:pt>
                <c:pt idx="808">
                  <c:v>31</c:v>
                </c:pt>
                <c:pt idx="809">
                  <c:v>32</c:v>
                </c:pt>
                <c:pt idx="810">
                  <c:v>28</c:v>
                </c:pt>
                <c:pt idx="811">
                  <c:v>30</c:v>
                </c:pt>
                <c:pt idx="812">
                  <c:v>33</c:v>
                </c:pt>
                <c:pt idx="813">
                  <c:v>31</c:v>
                </c:pt>
                <c:pt idx="814">
                  <c:v>29</c:v>
                </c:pt>
                <c:pt idx="815">
                  <c:v>32</c:v>
                </c:pt>
                <c:pt idx="816">
                  <c:v>33</c:v>
                </c:pt>
                <c:pt idx="817">
                  <c:v>30</c:v>
                </c:pt>
                <c:pt idx="818">
                  <c:v>31</c:v>
                </c:pt>
                <c:pt idx="819">
                  <c:v>28</c:v>
                </c:pt>
                <c:pt idx="820">
                  <c:v>30</c:v>
                </c:pt>
                <c:pt idx="821">
                  <c:v>33</c:v>
                </c:pt>
                <c:pt idx="822">
                  <c:v>32</c:v>
                </c:pt>
                <c:pt idx="823">
                  <c:v>29</c:v>
                </c:pt>
                <c:pt idx="824">
                  <c:v>30</c:v>
                </c:pt>
                <c:pt idx="825">
                  <c:v>27</c:v>
                </c:pt>
                <c:pt idx="826">
                  <c:v>25</c:v>
                </c:pt>
                <c:pt idx="827">
                  <c:v>31</c:v>
                </c:pt>
                <c:pt idx="828">
                  <c:v>23</c:v>
                </c:pt>
                <c:pt idx="829">
                  <c:v>25</c:v>
                </c:pt>
                <c:pt idx="830">
                  <c:v>29</c:v>
                </c:pt>
                <c:pt idx="831">
                  <c:v>30</c:v>
                </c:pt>
                <c:pt idx="832">
                  <c:v>32</c:v>
                </c:pt>
                <c:pt idx="833">
                  <c:v>28</c:v>
                </c:pt>
                <c:pt idx="834">
                  <c:v>25</c:v>
                </c:pt>
                <c:pt idx="835">
                  <c:v>27</c:v>
                </c:pt>
                <c:pt idx="836">
                  <c:v>24</c:v>
                </c:pt>
                <c:pt idx="837">
                  <c:v>29</c:v>
                </c:pt>
                <c:pt idx="838">
                  <c:v>30</c:v>
                </c:pt>
                <c:pt idx="839">
                  <c:v>28</c:v>
                </c:pt>
                <c:pt idx="840">
                  <c:v>26</c:v>
                </c:pt>
                <c:pt idx="841">
                  <c:v>24</c:v>
                </c:pt>
                <c:pt idx="842">
                  <c:v>25</c:v>
                </c:pt>
                <c:pt idx="843">
                  <c:v>27</c:v>
                </c:pt>
                <c:pt idx="844">
                  <c:v>28</c:v>
                </c:pt>
                <c:pt idx="845">
                  <c:v>23</c:v>
                </c:pt>
                <c:pt idx="846">
                  <c:v>25</c:v>
                </c:pt>
                <c:pt idx="847">
                  <c:v>26</c:v>
                </c:pt>
                <c:pt idx="848">
                  <c:v>24</c:v>
                </c:pt>
                <c:pt idx="849">
                  <c:v>28</c:v>
                </c:pt>
                <c:pt idx="850">
                  <c:v>36</c:v>
                </c:pt>
                <c:pt idx="851">
                  <c:v>34</c:v>
                </c:pt>
                <c:pt idx="852">
                  <c:v>35</c:v>
                </c:pt>
                <c:pt idx="853">
                  <c:v>38</c:v>
                </c:pt>
                <c:pt idx="854">
                  <c:v>60</c:v>
                </c:pt>
                <c:pt idx="855">
                  <c:v>65</c:v>
                </c:pt>
                <c:pt idx="856">
                  <c:v>85</c:v>
                </c:pt>
                <c:pt idx="857">
                  <c:v>87</c:v>
                </c:pt>
                <c:pt idx="858">
                  <c:v>100</c:v>
                </c:pt>
                <c:pt idx="859">
                  <c:v>84</c:v>
                </c:pt>
                <c:pt idx="860">
                  <c:v>79</c:v>
                </c:pt>
                <c:pt idx="861">
                  <c:v>77</c:v>
                </c:pt>
                <c:pt idx="862">
                  <c:v>76</c:v>
                </c:pt>
                <c:pt idx="863">
                  <c:v>81</c:v>
                </c:pt>
                <c:pt idx="864">
                  <c:v>85</c:v>
                </c:pt>
                <c:pt idx="865">
                  <c:v>88</c:v>
                </c:pt>
                <c:pt idx="866">
                  <c:v>98</c:v>
                </c:pt>
                <c:pt idx="867">
                  <c:v>127</c:v>
                </c:pt>
                <c:pt idx="868">
                  <c:v>125</c:v>
                </c:pt>
                <c:pt idx="869">
                  <c:v>126</c:v>
                </c:pt>
                <c:pt idx="870">
                  <c:v>124</c:v>
                </c:pt>
                <c:pt idx="871">
                  <c:v>114</c:v>
                </c:pt>
                <c:pt idx="872">
                  <c:v>109</c:v>
                </c:pt>
                <c:pt idx="873">
                  <c:v>122</c:v>
                </c:pt>
                <c:pt idx="874">
                  <c:v>124</c:v>
                </c:pt>
                <c:pt idx="875">
                  <c:v>144</c:v>
                </c:pt>
                <c:pt idx="876">
                  <c:v>150</c:v>
                </c:pt>
                <c:pt idx="877">
                  <c:v>146</c:v>
                </c:pt>
                <c:pt idx="878">
                  <c:v>142</c:v>
                </c:pt>
                <c:pt idx="879">
                  <c:v>149</c:v>
                </c:pt>
                <c:pt idx="880">
                  <c:v>153</c:v>
                </c:pt>
                <c:pt idx="881">
                  <c:v>147</c:v>
                </c:pt>
                <c:pt idx="882">
                  <c:v>139</c:v>
                </c:pt>
                <c:pt idx="883">
                  <c:v>135</c:v>
                </c:pt>
                <c:pt idx="884">
                  <c:v>128</c:v>
                </c:pt>
                <c:pt idx="885">
                  <c:v>120</c:v>
                </c:pt>
                <c:pt idx="886">
                  <c:v>109</c:v>
                </c:pt>
                <c:pt idx="887">
                  <c:v>115</c:v>
                </c:pt>
                <c:pt idx="888">
                  <c:v>124</c:v>
                </c:pt>
                <c:pt idx="889">
                  <c:v>130</c:v>
                </c:pt>
                <c:pt idx="890">
                  <c:v>136</c:v>
                </c:pt>
                <c:pt idx="891">
                  <c:v>140</c:v>
                </c:pt>
                <c:pt idx="892">
                  <c:v>146</c:v>
                </c:pt>
                <c:pt idx="893">
                  <c:v>148</c:v>
                </c:pt>
                <c:pt idx="894">
                  <c:v>154</c:v>
                </c:pt>
                <c:pt idx="895">
                  <c:v>159</c:v>
                </c:pt>
                <c:pt idx="896">
                  <c:v>164</c:v>
                </c:pt>
                <c:pt idx="897">
                  <c:v>171</c:v>
                </c:pt>
                <c:pt idx="898">
                  <c:v>214</c:v>
                </c:pt>
                <c:pt idx="899">
                  <c:v>216</c:v>
                </c:pt>
                <c:pt idx="900">
                  <c:v>218</c:v>
                </c:pt>
                <c:pt idx="901">
                  <c:v>241</c:v>
                </c:pt>
                <c:pt idx="902">
                  <c:v>246</c:v>
                </c:pt>
                <c:pt idx="903">
                  <c:v>244</c:v>
                </c:pt>
                <c:pt idx="904">
                  <c:v>239</c:v>
                </c:pt>
                <c:pt idx="905">
                  <c:v>242</c:v>
                </c:pt>
                <c:pt idx="906">
                  <c:v>240</c:v>
                </c:pt>
                <c:pt idx="907">
                  <c:v>238</c:v>
                </c:pt>
                <c:pt idx="908">
                  <c:v>239</c:v>
                </c:pt>
                <c:pt idx="909">
                  <c:v>242</c:v>
                </c:pt>
                <c:pt idx="910">
                  <c:v>254</c:v>
                </c:pt>
                <c:pt idx="911">
                  <c:v>301</c:v>
                </c:pt>
                <c:pt idx="912">
                  <c:v>293</c:v>
                </c:pt>
                <c:pt idx="913">
                  <c:v>284</c:v>
                </c:pt>
                <c:pt idx="914">
                  <c:v>283</c:v>
                </c:pt>
                <c:pt idx="915">
                  <c:v>279</c:v>
                </c:pt>
                <c:pt idx="916">
                  <c:v>274</c:v>
                </c:pt>
                <c:pt idx="917">
                  <c:v>278</c:v>
                </c:pt>
                <c:pt idx="918">
                  <c:v>273</c:v>
                </c:pt>
                <c:pt idx="919">
                  <c:v>274</c:v>
                </c:pt>
                <c:pt idx="920">
                  <c:v>266</c:v>
                </c:pt>
                <c:pt idx="921">
                  <c:v>264</c:v>
                </c:pt>
                <c:pt idx="922">
                  <c:v>233</c:v>
                </c:pt>
                <c:pt idx="923">
                  <c:v>230</c:v>
                </c:pt>
                <c:pt idx="924">
                  <c:v>177</c:v>
                </c:pt>
                <c:pt idx="925">
                  <c:v>164</c:v>
                </c:pt>
                <c:pt idx="926">
                  <c:v>159</c:v>
                </c:pt>
                <c:pt idx="927">
                  <c:v>93</c:v>
                </c:pt>
                <c:pt idx="928">
                  <c:v>91</c:v>
                </c:pt>
                <c:pt idx="929">
                  <c:v>88</c:v>
                </c:pt>
                <c:pt idx="930">
                  <c:v>84</c:v>
                </c:pt>
                <c:pt idx="931">
                  <c:v>74</c:v>
                </c:pt>
                <c:pt idx="932">
                  <c:v>65</c:v>
                </c:pt>
                <c:pt idx="933">
                  <c:v>60</c:v>
                </c:pt>
                <c:pt idx="934">
                  <c:v>54</c:v>
                </c:pt>
                <c:pt idx="935">
                  <c:v>40</c:v>
                </c:pt>
                <c:pt idx="936">
                  <c:v>35</c:v>
                </c:pt>
                <c:pt idx="937">
                  <c:v>38</c:v>
                </c:pt>
                <c:pt idx="938">
                  <c:v>35</c:v>
                </c:pt>
                <c:pt idx="939">
                  <c:v>32</c:v>
                </c:pt>
                <c:pt idx="940">
                  <c:v>30</c:v>
                </c:pt>
                <c:pt idx="941">
                  <c:v>31</c:v>
                </c:pt>
                <c:pt idx="942">
                  <c:v>28</c:v>
                </c:pt>
                <c:pt idx="943">
                  <c:v>31</c:v>
                </c:pt>
                <c:pt idx="944">
                  <c:v>30</c:v>
                </c:pt>
                <c:pt idx="945">
                  <c:v>29</c:v>
                </c:pt>
                <c:pt idx="946">
                  <c:v>31</c:v>
                </c:pt>
                <c:pt idx="947">
                  <c:v>27</c:v>
                </c:pt>
                <c:pt idx="948">
                  <c:v>25</c:v>
                </c:pt>
                <c:pt idx="949">
                  <c:v>26</c:v>
                </c:pt>
                <c:pt idx="950">
                  <c:v>24</c:v>
                </c:pt>
                <c:pt idx="951">
                  <c:v>27</c:v>
                </c:pt>
                <c:pt idx="952">
                  <c:v>12</c:v>
                </c:pt>
                <c:pt idx="953">
                  <c:v>9</c:v>
                </c:pt>
                <c:pt idx="954">
                  <c:v>10</c:v>
                </c:pt>
                <c:pt idx="955">
                  <c:v>8</c:v>
                </c:pt>
                <c:pt idx="956">
                  <c:v>7</c:v>
                </c:pt>
                <c:pt idx="957">
                  <c:v>6</c:v>
                </c:pt>
                <c:pt idx="958">
                  <c:v>5</c:v>
                </c:pt>
                <c:pt idx="959">
                  <c:v>5</c:v>
                </c:pt>
                <c:pt idx="960">
                  <c:v>8</c:v>
                </c:pt>
                <c:pt idx="961">
                  <c:v>5</c:v>
                </c:pt>
                <c:pt idx="962">
                  <c:v>7</c:v>
                </c:pt>
                <c:pt idx="963">
                  <c:v>6</c:v>
                </c:pt>
                <c:pt idx="964">
                  <c:v>5</c:v>
                </c:pt>
                <c:pt idx="965">
                  <c:v>7</c:v>
                </c:pt>
                <c:pt idx="966">
                  <c:v>9</c:v>
                </c:pt>
                <c:pt idx="967">
                  <c:v>11</c:v>
                </c:pt>
                <c:pt idx="968">
                  <c:v>10</c:v>
                </c:pt>
                <c:pt idx="969">
                  <c:v>9</c:v>
                </c:pt>
                <c:pt idx="970">
                  <c:v>11</c:v>
                </c:pt>
                <c:pt idx="971">
                  <c:v>14</c:v>
                </c:pt>
                <c:pt idx="972">
                  <c:v>12</c:v>
                </c:pt>
                <c:pt idx="973">
                  <c:v>13</c:v>
                </c:pt>
                <c:pt idx="974">
                  <c:v>15</c:v>
                </c:pt>
                <c:pt idx="975">
                  <c:v>17</c:v>
                </c:pt>
                <c:pt idx="976">
                  <c:v>18</c:v>
                </c:pt>
                <c:pt idx="977">
                  <c:v>20</c:v>
                </c:pt>
                <c:pt idx="978">
                  <c:v>17</c:v>
                </c:pt>
                <c:pt idx="979">
                  <c:v>15</c:v>
                </c:pt>
                <c:pt idx="980">
                  <c:v>17</c:v>
                </c:pt>
                <c:pt idx="981">
                  <c:v>18</c:v>
                </c:pt>
                <c:pt idx="982">
                  <c:v>19</c:v>
                </c:pt>
                <c:pt idx="983">
                  <c:v>17</c:v>
                </c:pt>
                <c:pt idx="984">
                  <c:v>20</c:v>
                </c:pt>
                <c:pt idx="985">
                  <c:v>17</c:v>
                </c:pt>
                <c:pt idx="986">
                  <c:v>18</c:v>
                </c:pt>
                <c:pt idx="987">
                  <c:v>15</c:v>
                </c:pt>
                <c:pt idx="988">
                  <c:v>17</c:v>
                </c:pt>
                <c:pt idx="989">
                  <c:v>19</c:v>
                </c:pt>
                <c:pt idx="990">
                  <c:v>17</c:v>
                </c:pt>
                <c:pt idx="991">
                  <c:v>16</c:v>
                </c:pt>
                <c:pt idx="992">
                  <c:v>15</c:v>
                </c:pt>
                <c:pt idx="993">
                  <c:v>14</c:v>
                </c:pt>
                <c:pt idx="994">
                  <c:v>16</c:v>
                </c:pt>
                <c:pt idx="995">
                  <c:v>17</c:v>
                </c:pt>
                <c:pt idx="996">
                  <c:v>15</c:v>
                </c:pt>
                <c:pt idx="997">
                  <c:v>16</c:v>
                </c:pt>
                <c:pt idx="998">
                  <c:v>17</c:v>
                </c:pt>
                <c:pt idx="999">
                  <c:v>17</c:v>
                </c:pt>
                <c:pt idx="1000">
                  <c:v>18</c:v>
                </c:pt>
                <c:pt idx="1001">
                  <c:v>20</c:v>
                </c:pt>
                <c:pt idx="1002">
                  <c:v>19</c:v>
                </c:pt>
                <c:pt idx="1003">
                  <c:v>22</c:v>
                </c:pt>
                <c:pt idx="1004">
                  <c:v>21</c:v>
                </c:pt>
                <c:pt idx="1005">
                  <c:v>19</c:v>
                </c:pt>
                <c:pt idx="1006">
                  <c:v>22</c:v>
                </c:pt>
                <c:pt idx="1007">
                  <c:v>21</c:v>
                </c:pt>
                <c:pt idx="1008">
                  <c:v>25</c:v>
                </c:pt>
                <c:pt idx="1009">
                  <c:v>13</c:v>
                </c:pt>
                <c:pt idx="1010">
                  <c:v>14</c:v>
                </c:pt>
                <c:pt idx="1011">
                  <c:v>15</c:v>
                </c:pt>
                <c:pt idx="1012">
                  <c:v>17</c:v>
                </c:pt>
                <c:pt idx="1013">
                  <c:v>15</c:v>
                </c:pt>
                <c:pt idx="1014">
                  <c:v>11</c:v>
                </c:pt>
                <c:pt idx="1015">
                  <c:v>10</c:v>
                </c:pt>
                <c:pt idx="1016">
                  <c:v>9</c:v>
                </c:pt>
                <c:pt idx="1017">
                  <c:v>7</c:v>
                </c:pt>
                <c:pt idx="1018">
                  <c:v>5</c:v>
                </c:pt>
                <c:pt idx="1019">
                  <c:v>3</c:v>
                </c:pt>
                <c:pt idx="1020">
                  <c:v>9</c:v>
                </c:pt>
                <c:pt idx="1021">
                  <c:v>11</c:v>
                </c:pt>
                <c:pt idx="1022">
                  <c:v>8</c:v>
                </c:pt>
                <c:pt idx="1023">
                  <c:v>6</c:v>
                </c:pt>
                <c:pt idx="1024">
                  <c:v>7</c:v>
                </c:pt>
                <c:pt idx="1025">
                  <c:v>9</c:v>
                </c:pt>
                <c:pt idx="1026">
                  <c:v>10</c:v>
                </c:pt>
                <c:pt idx="1027">
                  <c:v>11</c:v>
                </c:pt>
                <c:pt idx="1028">
                  <c:v>12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14</c:v>
                </c:pt>
                <c:pt idx="1033">
                  <c:v>15</c:v>
                </c:pt>
                <c:pt idx="1034">
                  <c:v>19</c:v>
                </c:pt>
                <c:pt idx="1035">
                  <c:v>18</c:v>
                </c:pt>
                <c:pt idx="1036">
                  <c:v>18</c:v>
                </c:pt>
                <c:pt idx="1037">
                  <c:v>15</c:v>
                </c:pt>
                <c:pt idx="1038">
                  <c:v>10</c:v>
                </c:pt>
                <c:pt idx="1039">
                  <c:v>12</c:v>
                </c:pt>
                <c:pt idx="1040">
                  <c:v>13</c:v>
                </c:pt>
                <c:pt idx="1041">
                  <c:v>14</c:v>
                </c:pt>
                <c:pt idx="1042">
                  <c:v>15</c:v>
                </c:pt>
                <c:pt idx="1043">
                  <c:v>10</c:v>
                </c:pt>
                <c:pt idx="1044">
                  <c:v>11</c:v>
                </c:pt>
                <c:pt idx="1045">
                  <c:v>12</c:v>
                </c:pt>
                <c:pt idx="1046">
                  <c:v>16</c:v>
                </c:pt>
                <c:pt idx="1047">
                  <c:v>16</c:v>
                </c:pt>
                <c:pt idx="1048">
                  <c:v>14</c:v>
                </c:pt>
                <c:pt idx="1049">
                  <c:v>17</c:v>
                </c:pt>
                <c:pt idx="1050">
                  <c:v>18</c:v>
                </c:pt>
                <c:pt idx="1051">
                  <c:v>16</c:v>
                </c:pt>
                <c:pt idx="1052">
                  <c:v>15</c:v>
                </c:pt>
                <c:pt idx="1053">
                  <c:v>14</c:v>
                </c:pt>
                <c:pt idx="1054">
                  <c:v>14</c:v>
                </c:pt>
                <c:pt idx="1055">
                  <c:v>28</c:v>
                </c:pt>
                <c:pt idx="1056">
                  <c:v>29</c:v>
                </c:pt>
                <c:pt idx="1057">
                  <c:v>24</c:v>
                </c:pt>
                <c:pt idx="1058">
                  <c:v>28</c:v>
                </c:pt>
                <c:pt idx="1059">
                  <c:v>27</c:v>
                </c:pt>
                <c:pt idx="1060">
                  <c:v>26</c:v>
                </c:pt>
                <c:pt idx="1061">
                  <c:v>28</c:v>
                </c:pt>
                <c:pt idx="1062">
                  <c:v>29</c:v>
                </c:pt>
                <c:pt idx="1063">
                  <c:v>30</c:v>
                </c:pt>
                <c:pt idx="1064">
                  <c:v>35</c:v>
                </c:pt>
                <c:pt idx="1065">
                  <c:v>39</c:v>
                </c:pt>
                <c:pt idx="1066">
                  <c:v>42</c:v>
                </c:pt>
                <c:pt idx="1067">
                  <c:v>45</c:v>
                </c:pt>
                <c:pt idx="1068">
                  <c:v>49</c:v>
                </c:pt>
                <c:pt idx="1069">
                  <c:v>50</c:v>
                </c:pt>
                <c:pt idx="1070">
                  <c:v>51</c:v>
                </c:pt>
                <c:pt idx="1071">
                  <c:v>48</c:v>
                </c:pt>
                <c:pt idx="1072">
                  <c:v>49</c:v>
                </c:pt>
                <c:pt idx="1073">
                  <c:v>51</c:v>
                </c:pt>
                <c:pt idx="1074">
                  <c:v>55</c:v>
                </c:pt>
                <c:pt idx="1075">
                  <c:v>53</c:v>
                </c:pt>
                <c:pt idx="1076">
                  <c:v>56</c:v>
                </c:pt>
                <c:pt idx="1077">
                  <c:v>53</c:v>
                </c:pt>
                <c:pt idx="1078">
                  <c:v>50</c:v>
                </c:pt>
                <c:pt idx="1079">
                  <c:v>48</c:v>
                </c:pt>
                <c:pt idx="1080">
                  <c:v>45</c:v>
                </c:pt>
                <c:pt idx="1081">
                  <c:v>41</c:v>
                </c:pt>
                <c:pt idx="1082">
                  <c:v>35</c:v>
                </c:pt>
                <c:pt idx="1083">
                  <c:v>34</c:v>
                </c:pt>
                <c:pt idx="1084">
                  <c:v>36</c:v>
                </c:pt>
                <c:pt idx="1085">
                  <c:v>33</c:v>
                </c:pt>
                <c:pt idx="1086">
                  <c:v>35</c:v>
                </c:pt>
                <c:pt idx="1087">
                  <c:v>37</c:v>
                </c:pt>
                <c:pt idx="1088">
                  <c:v>35</c:v>
                </c:pt>
                <c:pt idx="1089">
                  <c:v>33</c:v>
                </c:pt>
                <c:pt idx="1090">
                  <c:v>34</c:v>
                </c:pt>
                <c:pt idx="1091">
                  <c:v>36</c:v>
                </c:pt>
                <c:pt idx="1092">
                  <c:v>33</c:v>
                </c:pt>
                <c:pt idx="1093">
                  <c:v>36</c:v>
                </c:pt>
                <c:pt idx="1094">
                  <c:v>39</c:v>
                </c:pt>
                <c:pt idx="1095">
                  <c:v>38</c:v>
                </c:pt>
                <c:pt idx="1096">
                  <c:v>37</c:v>
                </c:pt>
                <c:pt idx="1097">
                  <c:v>34</c:v>
                </c:pt>
                <c:pt idx="1098">
                  <c:v>35</c:v>
                </c:pt>
                <c:pt idx="1099">
                  <c:v>36</c:v>
                </c:pt>
                <c:pt idx="1100">
                  <c:v>38</c:v>
                </c:pt>
                <c:pt idx="1101">
                  <c:v>34</c:v>
                </c:pt>
                <c:pt idx="1102">
                  <c:v>33</c:v>
                </c:pt>
                <c:pt idx="1103">
                  <c:v>35</c:v>
                </c:pt>
                <c:pt idx="1104">
                  <c:v>36</c:v>
                </c:pt>
                <c:pt idx="1105">
                  <c:v>33</c:v>
                </c:pt>
                <c:pt idx="1106">
                  <c:v>27</c:v>
                </c:pt>
                <c:pt idx="1107">
                  <c:v>29</c:v>
                </c:pt>
                <c:pt idx="1108">
                  <c:v>25</c:v>
                </c:pt>
                <c:pt idx="1109">
                  <c:v>24</c:v>
                </c:pt>
                <c:pt idx="1110">
                  <c:v>25</c:v>
                </c:pt>
                <c:pt idx="1111">
                  <c:v>28</c:v>
                </c:pt>
                <c:pt idx="1112">
                  <c:v>29</c:v>
                </c:pt>
                <c:pt idx="1113">
                  <c:v>30</c:v>
                </c:pt>
                <c:pt idx="1114">
                  <c:v>29</c:v>
                </c:pt>
                <c:pt idx="1115">
                  <c:v>25</c:v>
                </c:pt>
                <c:pt idx="1116">
                  <c:v>28</c:v>
                </c:pt>
                <c:pt idx="1117">
                  <c:v>27</c:v>
                </c:pt>
                <c:pt idx="1118">
                  <c:v>25</c:v>
                </c:pt>
                <c:pt idx="1119">
                  <c:v>28</c:v>
                </c:pt>
                <c:pt idx="1120">
                  <c:v>20</c:v>
                </c:pt>
                <c:pt idx="1121">
                  <c:v>19</c:v>
                </c:pt>
                <c:pt idx="1122">
                  <c:v>16</c:v>
                </c:pt>
                <c:pt idx="1123">
                  <c:v>18</c:v>
                </c:pt>
                <c:pt idx="1124">
                  <c:v>25</c:v>
                </c:pt>
                <c:pt idx="1125">
                  <c:v>24</c:v>
                </c:pt>
                <c:pt idx="1126">
                  <c:v>26</c:v>
                </c:pt>
                <c:pt idx="1127">
                  <c:v>27</c:v>
                </c:pt>
                <c:pt idx="1128">
                  <c:v>23</c:v>
                </c:pt>
                <c:pt idx="1129">
                  <c:v>21</c:v>
                </c:pt>
                <c:pt idx="1130">
                  <c:v>22</c:v>
                </c:pt>
                <c:pt idx="1131">
                  <c:v>19</c:v>
                </c:pt>
                <c:pt idx="1132">
                  <c:v>21</c:v>
                </c:pt>
                <c:pt idx="1133">
                  <c:v>20</c:v>
                </c:pt>
                <c:pt idx="1134">
                  <c:v>22</c:v>
                </c:pt>
                <c:pt idx="1135">
                  <c:v>19</c:v>
                </c:pt>
                <c:pt idx="1136">
                  <c:v>24</c:v>
                </c:pt>
                <c:pt idx="1137">
                  <c:v>25</c:v>
                </c:pt>
                <c:pt idx="1138">
                  <c:v>20</c:v>
                </c:pt>
                <c:pt idx="1139">
                  <c:v>19</c:v>
                </c:pt>
                <c:pt idx="1140">
                  <c:v>20</c:v>
                </c:pt>
                <c:pt idx="1141">
                  <c:v>21</c:v>
                </c:pt>
                <c:pt idx="1142">
                  <c:v>18</c:v>
                </c:pt>
                <c:pt idx="1143">
                  <c:v>15</c:v>
                </c:pt>
                <c:pt idx="1144">
                  <c:v>16</c:v>
                </c:pt>
                <c:pt idx="1145">
                  <c:v>14</c:v>
                </c:pt>
                <c:pt idx="1146">
                  <c:v>16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C-4677-BD29-20607FD9D951}"/>
            </c:ext>
          </c:extLst>
        </c:ser>
        <c:ser>
          <c:idx val="1"/>
          <c:order val="1"/>
          <c:tx>
            <c:strRef>
              <c:f>'Астр.обл.прогноз 3'!$C$1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'Астр.обл.прогноз 3'!$A$2:$A$1164</c15:sqref>
                  </c15:fullRef>
                </c:ext>
              </c:extLst>
              <c:f>'Астр.обл.прогноз 3'!$A$3:$A$1164</c:f>
              <c:strCache>
                <c:ptCount val="1162"/>
                <c:pt idx="0">
                  <c:v>3/13/2020</c:v>
                </c:pt>
                <c:pt idx="1">
                  <c:v>3/14/2020</c:v>
                </c:pt>
                <c:pt idx="2">
                  <c:v>3/15/2020</c:v>
                </c:pt>
                <c:pt idx="3">
                  <c:v>3/16/2020</c:v>
                </c:pt>
                <c:pt idx="4">
                  <c:v>3/17/2020</c:v>
                </c:pt>
                <c:pt idx="5">
                  <c:v>3/18/2020</c:v>
                </c:pt>
                <c:pt idx="6">
                  <c:v>3/19/2020</c:v>
                </c:pt>
                <c:pt idx="7">
                  <c:v>3/20/2020</c:v>
                </c:pt>
                <c:pt idx="8">
                  <c:v>3/21/2020</c:v>
                </c:pt>
                <c:pt idx="9">
                  <c:v>3/22/2020</c:v>
                </c:pt>
                <c:pt idx="10">
                  <c:v>3/23/2020</c:v>
                </c:pt>
                <c:pt idx="11">
                  <c:v>3/24/2020</c:v>
                </c:pt>
                <c:pt idx="12">
                  <c:v>3/25/2020</c:v>
                </c:pt>
                <c:pt idx="13">
                  <c:v>3/26/2020</c:v>
                </c:pt>
                <c:pt idx="14">
                  <c:v>3/27/2020</c:v>
                </c:pt>
                <c:pt idx="15">
                  <c:v>3/28/2020</c:v>
                </c:pt>
                <c:pt idx="16">
                  <c:v>3/29/2020</c:v>
                </c:pt>
                <c:pt idx="17">
                  <c:v>3/30/2020</c:v>
                </c:pt>
                <c:pt idx="18">
                  <c:v>3/31/2020</c:v>
                </c:pt>
                <c:pt idx="19">
                  <c:v>04.01.2020</c:v>
                </c:pt>
                <c:pt idx="20">
                  <c:v>04.02.2020</c:v>
                </c:pt>
                <c:pt idx="21">
                  <c:v>04.03.2020</c:v>
                </c:pt>
                <c:pt idx="22">
                  <c:v>04.04.2020</c:v>
                </c:pt>
                <c:pt idx="23">
                  <c:v>04.05.2020</c:v>
                </c:pt>
                <c:pt idx="24">
                  <c:v>04.06.2020</c:v>
                </c:pt>
                <c:pt idx="25">
                  <c:v>04.07.2020</c:v>
                </c:pt>
                <c:pt idx="26">
                  <c:v>04.08.2020</c:v>
                </c:pt>
                <c:pt idx="27">
                  <c:v>04.09.2020</c:v>
                </c:pt>
                <c:pt idx="28">
                  <c:v>04.10.2020</c:v>
                </c:pt>
                <c:pt idx="29">
                  <c:v>04.11.2020</c:v>
                </c:pt>
                <c:pt idx="30">
                  <c:v>04.12.2020</c:v>
                </c:pt>
                <c:pt idx="31">
                  <c:v>4/13/2020</c:v>
                </c:pt>
                <c:pt idx="32">
                  <c:v>4/14/2020</c:v>
                </c:pt>
                <c:pt idx="33">
                  <c:v>4/15/2020</c:v>
                </c:pt>
                <c:pt idx="34">
                  <c:v>4/16/2020</c:v>
                </c:pt>
                <c:pt idx="35">
                  <c:v>4/17/2020</c:v>
                </c:pt>
                <c:pt idx="36">
                  <c:v>4/18/2020</c:v>
                </c:pt>
                <c:pt idx="37">
                  <c:v>4/19/2020</c:v>
                </c:pt>
                <c:pt idx="38">
                  <c:v>4/20/2020</c:v>
                </c:pt>
                <c:pt idx="39">
                  <c:v>4/21/2020</c:v>
                </c:pt>
                <c:pt idx="40">
                  <c:v>4/22/2020</c:v>
                </c:pt>
                <c:pt idx="41">
                  <c:v>4/23/2020</c:v>
                </c:pt>
                <c:pt idx="42">
                  <c:v>4/24/2020</c:v>
                </c:pt>
                <c:pt idx="43">
                  <c:v>4/25/2020</c:v>
                </c:pt>
                <c:pt idx="44">
                  <c:v>4/26/2020</c:v>
                </c:pt>
                <c:pt idx="45">
                  <c:v>4/27/2020</c:v>
                </c:pt>
                <c:pt idx="46">
                  <c:v>4/28/2020</c:v>
                </c:pt>
                <c:pt idx="47">
                  <c:v>4/29/2020</c:v>
                </c:pt>
                <c:pt idx="48">
                  <c:v>4/30/2020</c:v>
                </c:pt>
                <c:pt idx="49">
                  <c:v>05.01.2020</c:v>
                </c:pt>
                <c:pt idx="50">
                  <c:v>05.02.2020</c:v>
                </c:pt>
                <c:pt idx="51">
                  <c:v>05.03.2020</c:v>
                </c:pt>
                <c:pt idx="52">
                  <c:v>05.04.2020</c:v>
                </c:pt>
                <c:pt idx="53">
                  <c:v>05.05.2020</c:v>
                </c:pt>
                <c:pt idx="54">
                  <c:v>05.06.2020</c:v>
                </c:pt>
                <c:pt idx="55">
                  <c:v>05.07.2020</c:v>
                </c:pt>
                <c:pt idx="56">
                  <c:v>05.08.2020</c:v>
                </c:pt>
                <c:pt idx="57">
                  <c:v>05.09.2020</c:v>
                </c:pt>
                <c:pt idx="58">
                  <c:v>05.10.2020</c:v>
                </c:pt>
                <c:pt idx="59">
                  <c:v>05.11.2020</c:v>
                </c:pt>
                <c:pt idx="60">
                  <c:v>05.12.2020</c:v>
                </c:pt>
                <c:pt idx="61">
                  <c:v>5/13/2020</c:v>
                </c:pt>
                <c:pt idx="62">
                  <c:v>5/14/2020</c:v>
                </c:pt>
                <c:pt idx="63">
                  <c:v>5/15/2020</c:v>
                </c:pt>
                <c:pt idx="64">
                  <c:v>5/16/2020</c:v>
                </c:pt>
                <c:pt idx="65">
                  <c:v>5/17/2020</c:v>
                </c:pt>
                <c:pt idx="66">
                  <c:v>5/18/2020</c:v>
                </c:pt>
                <c:pt idx="67">
                  <c:v>5/19/2020</c:v>
                </c:pt>
                <c:pt idx="68">
                  <c:v>5/20/2020</c:v>
                </c:pt>
                <c:pt idx="69">
                  <c:v>5/21/2020</c:v>
                </c:pt>
                <c:pt idx="70">
                  <c:v>5/22/2020</c:v>
                </c:pt>
                <c:pt idx="71">
                  <c:v>5/23/2020</c:v>
                </c:pt>
                <c:pt idx="72">
                  <c:v>5/24/2020</c:v>
                </c:pt>
                <c:pt idx="73">
                  <c:v>5/25/2020</c:v>
                </c:pt>
                <c:pt idx="74">
                  <c:v>5/26/2020</c:v>
                </c:pt>
                <c:pt idx="75">
                  <c:v>5/27/2020</c:v>
                </c:pt>
                <c:pt idx="76">
                  <c:v>5/28/2020</c:v>
                </c:pt>
                <c:pt idx="77">
                  <c:v>5/29/2020</c:v>
                </c:pt>
                <c:pt idx="78">
                  <c:v>5/30/2020</c:v>
                </c:pt>
                <c:pt idx="79">
                  <c:v>5/31/2020</c:v>
                </c:pt>
                <c:pt idx="80">
                  <c:v>06.01.2020</c:v>
                </c:pt>
                <c:pt idx="81">
                  <c:v>06.02.2020</c:v>
                </c:pt>
                <c:pt idx="82">
                  <c:v>06.03.2020</c:v>
                </c:pt>
                <c:pt idx="83">
                  <c:v>06.04.2020</c:v>
                </c:pt>
                <c:pt idx="84">
                  <c:v>06.05.2020</c:v>
                </c:pt>
                <c:pt idx="85">
                  <c:v>06.06.2020</c:v>
                </c:pt>
                <c:pt idx="86">
                  <c:v>06.07.2020</c:v>
                </c:pt>
                <c:pt idx="87">
                  <c:v>06.08.2020</c:v>
                </c:pt>
                <c:pt idx="88">
                  <c:v>06.09.2020</c:v>
                </c:pt>
                <c:pt idx="89">
                  <c:v>06.10.2020</c:v>
                </c:pt>
                <c:pt idx="90">
                  <c:v>06.11.2020</c:v>
                </c:pt>
                <c:pt idx="91">
                  <c:v>06.12.2020</c:v>
                </c:pt>
                <c:pt idx="92">
                  <c:v>6/13/2020</c:v>
                </c:pt>
                <c:pt idx="93">
                  <c:v>6/14/2020</c:v>
                </c:pt>
                <c:pt idx="94">
                  <c:v>6/15/2020</c:v>
                </c:pt>
                <c:pt idx="95">
                  <c:v>6/16/2020</c:v>
                </c:pt>
                <c:pt idx="96">
                  <c:v>6/17/2020</c:v>
                </c:pt>
                <c:pt idx="97">
                  <c:v>6/18/2020</c:v>
                </c:pt>
                <c:pt idx="98">
                  <c:v>6/19/2020</c:v>
                </c:pt>
                <c:pt idx="99">
                  <c:v>6/20/2020</c:v>
                </c:pt>
                <c:pt idx="100">
                  <c:v>6/21/2020</c:v>
                </c:pt>
                <c:pt idx="101">
                  <c:v>6/22/2020</c:v>
                </c:pt>
                <c:pt idx="102">
                  <c:v>6/23/2020</c:v>
                </c:pt>
                <c:pt idx="103">
                  <c:v>6/24/2020</c:v>
                </c:pt>
                <c:pt idx="104">
                  <c:v>6/25/2020</c:v>
                </c:pt>
                <c:pt idx="105">
                  <c:v>6/26/2020</c:v>
                </c:pt>
                <c:pt idx="106">
                  <c:v>6/27/2020</c:v>
                </c:pt>
                <c:pt idx="107">
                  <c:v>6/28/2020</c:v>
                </c:pt>
                <c:pt idx="108">
                  <c:v>6/29/2020</c:v>
                </c:pt>
                <c:pt idx="109">
                  <c:v>6/30/2020</c:v>
                </c:pt>
                <c:pt idx="110">
                  <c:v>07.01.2020</c:v>
                </c:pt>
                <c:pt idx="111">
                  <c:v>07.02.2020</c:v>
                </c:pt>
                <c:pt idx="112">
                  <c:v>07.03.2020</c:v>
                </c:pt>
                <c:pt idx="113">
                  <c:v>07.04.2020</c:v>
                </c:pt>
                <c:pt idx="114">
                  <c:v>07.05.2020</c:v>
                </c:pt>
                <c:pt idx="115">
                  <c:v>07.06.2020</c:v>
                </c:pt>
                <c:pt idx="116">
                  <c:v>07.07.2020</c:v>
                </c:pt>
                <c:pt idx="117">
                  <c:v>07.08.2020</c:v>
                </c:pt>
                <c:pt idx="118">
                  <c:v>07.09.2020</c:v>
                </c:pt>
                <c:pt idx="119">
                  <c:v>07.10.2020</c:v>
                </c:pt>
                <c:pt idx="120">
                  <c:v>07.11.2020</c:v>
                </c:pt>
                <c:pt idx="121">
                  <c:v>07.12.2020</c:v>
                </c:pt>
                <c:pt idx="122">
                  <c:v>7/13/2020</c:v>
                </c:pt>
                <c:pt idx="123">
                  <c:v>7/14/2020</c:v>
                </c:pt>
                <c:pt idx="124">
                  <c:v>7/15/2020</c:v>
                </c:pt>
                <c:pt idx="125">
                  <c:v>7/16/2020</c:v>
                </c:pt>
                <c:pt idx="126">
                  <c:v>7/17/2020</c:v>
                </c:pt>
                <c:pt idx="127">
                  <c:v>7/18/2020</c:v>
                </c:pt>
                <c:pt idx="128">
                  <c:v>7/19/2020</c:v>
                </c:pt>
                <c:pt idx="129">
                  <c:v>7/20/2020</c:v>
                </c:pt>
                <c:pt idx="130">
                  <c:v>7/21/2020</c:v>
                </c:pt>
                <c:pt idx="131">
                  <c:v>7/22/2020</c:v>
                </c:pt>
                <c:pt idx="132">
                  <c:v>7/23/2020</c:v>
                </c:pt>
                <c:pt idx="133">
                  <c:v>7/24/2020</c:v>
                </c:pt>
                <c:pt idx="134">
                  <c:v>7/25/2020</c:v>
                </c:pt>
                <c:pt idx="135">
                  <c:v>7/26/2020</c:v>
                </c:pt>
                <c:pt idx="136">
                  <c:v>7/27/2020</c:v>
                </c:pt>
                <c:pt idx="137">
                  <c:v>7/28/2020</c:v>
                </c:pt>
                <c:pt idx="138">
                  <c:v>7/29/2020</c:v>
                </c:pt>
                <c:pt idx="139">
                  <c:v>7/30/2020</c:v>
                </c:pt>
                <c:pt idx="140">
                  <c:v>7/31/2020</c:v>
                </c:pt>
                <c:pt idx="141">
                  <c:v>08.01.2020</c:v>
                </c:pt>
                <c:pt idx="142">
                  <c:v>08.02.2020</c:v>
                </c:pt>
                <c:pt idx="143">
                  <c:v>08.03.2020</c:v>
                </c:pt>
                <c:pt idx="144">
                  <c:v>08.04.2020</c:v>
                </c:pt>
                <c:pt idx="145">
                  <c:v>08.05.2020</c:v>
                </c:pt>
                <c:pt idx="146">
                  <c:v>08.06.2020</c:v>
                </c:pt>
                <c:pt idx="147">
                  <c:v>08.07.2020</c:v>
                </c:pt>
                <c:pt idx="148">
                  <c:v>08.08.2020</c:v>
                </c:pt>
                <c:pt idx="149">
                  <c:v>08.09.2020</c:v>
                </c:pt>
                <c:pt idx="150">
                  <c:v>08.10.2020</c:v>
                </c:pt>
                <c:pt idx="151">
                  <c:v>08.11.2020</c:v>
                </c:pt>
                <c:pt idx="152">
                  <c:v>08.12.2020</c:v>
                </c:pt>
                <c:pt idx="153">
                  <c:v>8/13/2020</c:v>
                </c:pt>
                <c:pt idx="154">
                  <c:v>8/14/2020</c:v>
                </c:pt>
                <c:pt idx="155">
                  <c:v>8/15/2020</c:v>
                </c:pt>
                <c:pt idx="156">
                  <c:v>8/16/2020</c:v>
                </c:pt>
                <c:pt idx="157">
                  <c:v>8/17/2020</c:v>
                </c:pt>
                <c:pt idx="158">
                  <c:v>8/18/2020</c:v>
                </c:pt>
                <c:pt idx="159">
                  <c:v>8/19/2020</c:v>
                </c:pt>
                <c:pt idx="160">
                  <c:v>8/20/2020</c:v>
                </c:pt>
                <c:pt idx="161">
                  <c:v>8/21/2020</c:v>
                </c:pt>
                <c:pt idx="162">
                  <c:v>8/22/2020</c:v>
                </c:pt>
                <c:pt idx="163">
                  <c:v>8/23/2020</c:v>
                </c:pt>
                <c:pt idx="164">
                  <c:v>8/24/2020</c:v>
                </c:pt>
                <c:pt idx="165">
                  <c:v>8/25/2020</c:v>
                </c:pt>
                <c:pt idx="166">
                  <c:v>8/26/2020</c:v>
                </c:pt>
                <c:pt idx="167">
                  <c:v>8/27/2020</c:v>
                </c:pt>
                <c:pt idx="168">
                  <c:v>8/28/2020</c:v>
                </c:pt>
                <c:pt idx="169">
                  <c:v>8/29/2020</c:v>
                </c:pt>
                <c:pt idx="170">
                  <c:v>8/30/2020</c:v>
                </c:pt>
                <c:pt idx="171">
                  <c:v>8/31/2020</c:v>
                </c:pt>
                <c:pt idx="172">
                  <c:v>09.01.2020</c:v>
                </c:pt>
                <c:pt idx="173">
                  <c:v>09.02.2020</c:v>
                </c:pt>
                <c:pt idx="174">
                  <c:v>09.03.2020</c:v>
                </c:pt>
                <c:pt idx="175">
                  <c:v>09.04.2020</c:v>
                </c:pt>
                <c:pt idx="176">
                  <c:v>09.05.2020</c:v>
                </c:pt>
                <c:pt idx="177">
                  <c:v>09.06.2020</c:v>
                </c:pt>
                <c:pt idx="178">
                  <c:v>09.07.2020</c:v>
                </c:pt>
                <c:pt idx="179">
                  <c:v>09.08.2020</c:v>
                </c:pt>
                <c:pt idx="180">
                  <c:v>09.09.2020</c:v>
                </c:pt>
                <c:pt idx="181">
                  <c:v>09.10.2020</c:v>
                </c:pt>
                <c:pt idx="182">
                  <c:v>09.11.2020</c:v>
                </c:pt>
                <c:pt idx="183">
                  <c:v>09.12.2020</c:v>
                </c:pt>
                <c:pt idx="184">
                  <c:v>9/13/2020</c:v>
                </c:pt>
                <c:pt idx="185">
                  <c:v>9/14/2020</c:v>
                </c:pt>
                <c:pt idx="186">
                  <c:v>9/15/2020</c:v>
                </c:pt>
                <c:pt idx="187">
                  <c:v>9/16/2020</c:v>
                </c:pt>
                <c:pt idx="188">
                  <c:v>9/17/2020</c:v>
                </c:pt>
                <c:pt idx="189">
                  <c:v>9/18/2020</c:v>
                </c:pt>
                <c:pt idx="190">
                  <c:v>9/19/2020</c:v>
                </c:pt>
                <c:pt idx="191">
                  <c:v>9/20/2020</c:v>
                </c:pt>
                <c:pt idx="192">
                  <c:v>9/21/2020</c:v>
                </c:pt>
                <c:pt idx="193">
                  <c:v>9/22/2020</c:v>
                </c:pt>
                <c:pt idx="194">
                  <c:v>9/23/2020</c:v>
                </c:pt>
                <c:pt idx="195">
                  <c:v>9/24/2020</c:v>
                </c:pt>
                <c:pt idx="196">
                  <c:v>9/25/2020</c:v>
                </c:pt>
                <c:pt idx="197">
                  <c:v>9/26/2020</c:v>
                </c:pt>
                <c:pt idx="198">
                  <c:v>9/27/2020</c:v>
                </c:pt>
                <c:pt idx="199">
                  <c:v>9/28/2020</c:v>
                </c:pt>
                <c:pt idx="200">
                  <c:v>9/29/2020</c:v>
                </c:pt>
                <c:pt idx="201">
                  <c:v>9/30/2020</c:v>
                </c:pt>
                <c:pt idx="202">
                  <c:v>10.01.2020</c:v>
                </c:pt>
                <c:pt idx="203">
                  <c:v>10.02.2020</c:v>
                </c:pt>
                <c:pt idx="204">
                  <c:v>10.03.2020</c:v>
                </c:pt>
                <c:pt idx="205">
                  <c:v>10.04.2020</c:v>
                </c:pt>
                <c:pt idx="206">
                  <c:v>10.05.2020</c:v>
                </c:pt>
                <c:pt idx="207">
                  <c:v>10.06.2020</c:v>
                </c:pt>
                <c:pt idx="208">
                  <c:v>10.07.2020</c:v>
                </c:pt>
                <c:pt idx="209">
                  <c:v>10.08.2020</c:v>
                </c:pt>
                <c:pt idx="210">
                  <c:v>10.09.2020</c:v>
                </c:pt>
                <c:pt idx="211">
                  <c:v>10.10.2020</c:v>
                </c:pt>
                <c:pt idx="212">
                  <c:v>10.11.2020</c:v>
                </c:pt>
                <c:pt idx="213">
                  <c:v>10.12.2020</c:v>
                </c:pt>
                <c:pt idx="214">
                  <c:v>10/13/2020</c:v>
                </c:pt>
                <c:pt idx="215">
                  <c:v>10/14/2020</c:v>
                </c:pt>
                <c:pt idx="216">
                  <c:v>10/15/2020</c:v>
                </c:pt>
                <c:pt idx="217">
                  <c:v>10/16/2020</c:v>
                </c:pt>
                <c:pt idx="218">
                  <c:v>10/17/2020</c:v>
                </c:pt>
                <c:pt idx="219">
                  <c:v>10/18/2020</c:v>
                </c:pt>
                <c:pt idx="220">
                  <c:v>10/19/2020</c:v>
                </c:pt>
                <c:pt idx="221">
                  <c:v>10/20/2020</c:v>
                </c:pt>
                <c:pt idx="222">
                  <c:v>10/21/2020</c:v>
                </c:pt>
                <c:pt idx="223">
                  <c:v>10/22/2020</c:v>
                </c:pt>
                <c:pt idx="224">
                  <c:v>10/23/2020</c:v>
                </c:pt>
                <c:pt idx="225">
                  <c:v>10/24/2020</c:v>
                </c:pt>
                <c:pt idx="226">
                  <c:v>10/25/2020</c:v>
                </c:pt>
                <c:pt idx="227">
                  <c:v>10/26/2020</c:v>
                </c:pt>
                <c:pt idx="228">
                  <c:v>10/27/2020</c:v>
                </c:pt>
                <c:pt idx="229">
                  <c:v>10/28/2020</c:v>
                </c:pt>
                <c:pt idx="230">
                  <c:v>10/29/2020</c:v>
                </c:pt>
                <c:pt idx="231">
                  <c:v>10/30/2020</c:v>
                </c:pt>
                <c:pt idx="232">
                  <c:v>10/31/2020</c:v>
                </c:pt>
                <c:pt idx="233">
                  <c:v>11.01.2020</c:v>
                </c:pt>
                <c:pt idx="234">
                  <c:v>11.02.2020</c:v>
                </c:pt>
                <c:pt idx="235">
                  <c:v>11.03.2020</c:v>
                </c:pt>
                <c:pt idx="236">
                  <c:v>11.04.2020</c:v>
                </c:pt>
                <c:pt idx="237">
                  <c:v>11.05.2020</c:v>
                </c:pt>
                <c:pt idx="238">
                  <c:v>11.06.2020</c:v>
                </c:pt>
                <c:pt idx="239">
                  <c:v>11.07.2020</c:v>
                </c:pt>
                <c:pt idx="240">
                  <c:v>11.08.2020</c:v>
                </c:pt>
                <c:pt idx="241">
                  <c:v>11.09.2020</c:v>
                </c:pt>
                <c:pt idx="242">
                  <c:v>11.10.2020</c:v>
                </c:pt>
                <c:pt idx="243">
                  <c:v>11.11.2020</c:v>
                </c:pt>
                <c:pt idx="244">
                  <c:v>11.12.2020</c:v>
                </c:pt>
                <c:pt idx="245">
                  <c:v>11/13/2020</c:v>
                </c:pt>
                <c:pt idx="246">
                  <c:v>11/14/2020</c:v>
                </c:pt>
                <c:pt idx="247">
                  <c:v>11/15/2020</c:v>
                </c:pt>
                <c:pt idx="248">
                  <c:v>11/16/2020</c:v>
                </c:pt>
                <c:pt idx="249">
                  <c:v>11/17/2020</c:v>
                </c:pt>
                <c:pt idx="250">
                  <c:v>11/18/2020</c:v>
                </c:pt>
                <c:pt idx="251">
                  <c:v>11/19/2020</c:v>
                </c:pt>
                <c:pt idx="252">
                  <c:v>11/20/2020</c:v>
                </c:pt>
                <c:pt idx="253">
                  <c:v>11/21/2020</c:v>
                </c:pt>
                <c:pt idx="254">
                  <c:v>11/22/2020</c:v>
                </c:pt>
                <c:pt idx="255">
                  <c:v>11/23/2020</c:v>
                </c:pt>
                <c:pt idx="256">
                  <c:v>11/24/2020</c:v>
                </c:pt>
                <c:pt idx="257">
                  <c:v>11/25/2020</c:v>
                </c:pt>
                <c:pt idx="258">
                  <c:v>11/26/2020</c:v>
                </c:pt>
                <c:pt idx="259">
                  <c:v>11/27/2020</c:v>
                </c:pt>
                <c:pt idx="260">
                  <c:v>11/28/2020</c:v>
                </c:pt>
                <c:pt idx="261">
                  <c:v>11/29/2020</c:v>
                </c:pt>
                <c:pt idx="262">
                  <c:v>11/30/2020</c:v>
                </c:pt>
                <c:pt idx="263">
                  <c:v>12.01.2020</c:v>
                </c:pt>
                <c:pt idx="264">
                  <c:v>12.02.2020</c:v>
                </c:pt>
                <c:pt idx="265">
                  <c:v>12.03.2020</c:v>
                </c:pt>
                <c:pt idx="266">
                  <c:v>12.04.2020</c:v>
                </c:pt>
                <c:pt idx="267">
                  <c:v>12.05.2020</c:v>
                </c:pt>
                <c:pt idx="268">
                  <c:v>12.06.2020</c:v>
                </c:pt>
                <c:pt idx="269">
                  <c:v>12.07.2020</c:v>
                </c:pt>
                <c:pt idx="270">
                  <c:v>12.08.2020</c:v>
                </c:pt>
                <c:pt idx="271">
                  <c:v>12.09.2020</c:v>
                </c:pt>
                <c:pt idx="272">
                  <c:v>12.10.2020</c:v>
                </c:pt>
                <c:pt idx="273">
                  <c:v>12.11.2020</c:v>
                </c:pt>
                <c:pt idx="274">
                  <c:v>12.12.2020</c:v>
                </c:pt>
                <c:pt idx="275">
                  <c:v>12/13/2020</c:v>
                </c:pt>
                <c:pt idx="276">
                  <c:v>12/14/2020</c:v>
                </c:pt>
                <c:pt idx="277">
                  <c:v>12/15/2020</c:v>
                </c:pt>
                <c:pt idx="278">
                  <c:v>12/16/2020</c:v>
                </c:pt>
                <c:pt idx="279">
                  <c:v>12/17/2020</c:v>
                </c:pt>
                <c:pt idx="280">
                  <c:v>12/18/2020</c:v>
                </c:pt>
                <c:pt idx="281">
                  <c:v>12/19/2020</c:v>
                </c:pt>
                <c:pt idx="282">
                  <c:v>12/20/2020</c:v>
                </c:pt>
                <c:pt idx="283">
                  <c:v>12/21/2020</c:v>
                </c:pt>
                <c:pt idx="284">
                  <c:v>12/22/2020</c:v>
                </c:pt>
                <c:pt idx="285">
                  <c:v>12/23/2020</c:v>
                </c:pt>
                <c:pt idx="286">
                  <c:v>12/24/2020</c:v>
                </c:pt>
                <c:pt idx="287">
                  <c:v>12/25/2020</c:v>
                </c:pt>
                <c:pt idx="288">
                  <c:v>12/26/2020</c:v>
                </c:pt>
                <c:pt idx="289">
                  <c:v>12/27/2020</c:v>
                </c:pt>
                <c:pt idx="290">
                  <c:v>12/28/2020</c:v>
                </c:pt>
                <c:pt idx="291">
                  <c:v>12/29/2020</c:v>
                </c:pt>
                <c:pt idx="292">
                  <c:v>12/30/2020</c:v>
                </c:pt>
                <c:pt idx="293">
                  <c:v>12/31/2020</c:v>
                </c:pt>
                <c:pt idx="294">
                  <c:v>01.01.2021</c:v>
                </c:pt>
                <c:pt idx="295">
                  <c:v>01.02.2021</c:v>
                </c:pt>
                <c:pt idx="296">
                  <c:v>01.03.2021</c:v>
                </c:pt>
                <c:pt idx="297">
                  <c:v>01.04.2021</c:v>
                </c:pt>
                <c:pt idx="298">
                  <c:v>01.05.2021</c:v>
                </c:pt>
                <c:pt idx="299">
                  <c:v>01.06.2021</c:v>
                </c:pt>
                <c:pt idx="300">
                  <c:v>01.07.2021</c:v>
                </c:pt>
                <c:pt idx="301">
                  <c:v>01.08.2021</c:v>
                </c:pt>
                <c:pt idx="302">
                  <c:v>01.09.2021</c:v>
                </c:pt>
                <c:pt idx="303">
                  <c:v>01.10.2021</c:v>
                </c:pt>
                <c:pt idx="304">
                  <c:v>01.11.2021</c:v>
                </c:pt>
                <c:pt idx="305">
                  <c:v>01.12.2021</c:v>
                </c:pt>
                <c:pt idx="306">
                  <c:v>1/13/2021</c:v>
                </c:pt>
                <c:pt idx="307">
                  <c:v>1/14/2021</c:v>
                </c:pt>
                <c:pt idx="308">
                  <c:v>1/15/2021</c:v>
                </c:pt>
                <c:pt idx="309">
                  <c:v>1/16/2021</c:v>
                </c:pt>
                <c:pt idx="310">
                  <c:v>1/17/2021</c:v>
                </c:pt>
                <c:pt idx="311">
                  <c:v>1/18/2021</c:v>
                </c:pt>
                <c:pt idx="312">
                  <c:v>1/19/2021</c:v>
                </c:pt>
                <c:pt idx="313">
                  <c:v>1/20/2021</c:v>
                </c:pt>
                <c:pt idx="314">
                  <c:v>1/21/2021</c:v>
                </c:pt>
                <c:pt idx="315">
                  <c:v>1/22/2021</c:v>
                </c:pt>
                <c:pt idx="316">
                  <c:v>1/23/2021</c:v>
                </c:pt>
                <c:pt idx="317">
                  <c:v>1/24/2021</c:v>
                </c:pt>
                <c:pt idx="318">
                  <c:v>1/25/2021</c:v>
                </c:pt>
                <c:pt idx="319">
                  <c:v>1/26/2021</c:v>
                </c:pt>
                <c:pt idx="320">
                  <c:v>1/27/2021</c:v>
                </c:pt>
                <c:pt idx="321">
                  <c:v>1/28/2021</c:v>
                </c:pt>
                <c:pt idx="322">
                  <c:v>1/29/2021</c:v>
                </c:pt>
                <c:pt idx="323">
                  <c:v>1/30/2021</c:v>
                </c:pt>
                <c:pt idx="324">
                  <c:v>1/31/2021</c:v>
                </c:pt>
                <c:pt idx="325">
                  <c:v>02.01.2021</c:v>
                </c:pt>
                <c:pt idx="326">
                  <c:v>02.02.2021</c:v>
                </c:pt>
                <c:pt idx="327">
                  <c:v>02.03.2021</c:v>
                </c:pt>
                <c:pt idx="328">
                  <c:v>02.04.2021</c:v>
                </c:pt>
                <c:pt idx="329">
                  <c:v>02.05.2021</c:v>
                </c:pt>
                <c:pt idx="330">
                  <c:v>02.06.2021</c:v>
                </c:pt>
                <c:pt idx="331">
                  <c:v>02.07.2021</c:v>
                </c:pt>
                <c:pt idx="332">
                  <c:v>02.08.2021</c:v>
                </c:pt>
                <c:pt idx="333">
                  <c:v>02.09.2021</c:v>
                </c:pt>
                <c:pt idx="334">
                  <c:v>02.10.2021</c:v>
                </c:pt>
                <c:pt idx="335">
                  <c:v>02.11.2021</c:v>
                </c:pt>
                <c:pt idx="336">
                  <c:v>02.12.2021</c:v>
                </c:pt>
                <c:pt idx="337">
                  <c:v>2/13/2021</c:v>
                </c:pt>
                <c:pt idx="338">
                  <c:v>2/14/2021</c:v>
                </c:pt>
                <c:pt idx="339">
                  <c:v>2/15/2021</c:v>
                </c:pt>
                <c:pt idx="340">
                  <c:v>2/16/2021</c:v>
                </c:pt>
                <c:pt idx="341">
                  <c:v>2/17/2021</c:v>
                </c:pt>
                <c:pt idx="342">
                  <c:v>2/18/2021</c:v>
                </c:pt>
                <c:pt idx="343">
                  <c:v>2/19/2021</c:v>
                </c:pt>
                <c:pt idx="344">
                  <c:v>2/20/2021</c:v>
                </c:pt>
                <c:pt idx="345">
                  <c:v>2/21/2021</c:v>
                </c:pt>
                <c:pt idx="346">
                  <c:v>2/22/2021</c:v>
                </c:pt>
                <c:pt idx="347">
                  <c:v>2/23/2021</c:v>
                </c:pt>
                <c:pt idx="348">
                  <c:v>2/24/2021</c:v>
                </c:pt>
                <c:pt idx="349">
                  <c:v>2/25/2021</c:v>
                </c:pt>
                <c:pt idx="350">
                  <c:v>2/26/2021</c:v>
                </c:pt>
                <c:pt idx="351">
                  <c:v>2/27/2021</c:v>
                </c:pt>
                <c:pt idx="352">
                  <c:v>2/28/2021</c:v>
                </c:pt>
                <c:pt idx="353">
                  <c:v>03.01.2021</c:v>
                </c:pt>
                <c:pt idx="354">
                  <c:v>03.02.2021</c:v>
                </c:pt>
                <c:pt idx="355">
                  <c:v>03.03.2021</c:v>
                </c:pt>
                <c:pt idx="356">
                  <c:v>03.04.2021</c:v>
                </c:pt>
                <c:pt idx="357">
                  <c:v>03.05.2021</c:v>
                </c:pt>
                <c:pt idx="358">
                  <c:v>03.06.2021</c:v>
                </c:pt>
                <c:pt idx="359">
                  <c:v>03.07.2021</c:v>
                </c:pt>
                <c:pt idx="360">
                  <c:v>03.08.2021</c:v>
                </c:pt>
                <c:pt idx="361">
                  <c:v>03.09.2021</c:v>
                </c:pt>
                <c:pt idx="362">
                  <c:v>03.10.2021</c:v>
                </c:pt>
                <c:pt idx="363">
                  <c:v>03.11.2021</c:v>
                </c:pt>
                <c:pt idx="364">
                  <c:v>03.12.2021</c:v>
                </c:pt>
                <c:pt idx="365">
                  <c:v>3/13/2021</c:v>
                </c:pt>
                <c:pt idx="366">
                  <c:v>3/14/2021</c:v>
                </c:pt>
                <c:pt idx="367">
                  <c:v>3/15/2021</c:v>
                </c:pt>
                <c:pt idx="368">
                  <c:v>3/16/2021</c:v>
                </c:pt>
                <c:pt idx="369">
                  <c:v>3/17/2021</c:v>
                </c:pt>
                <c:pt idx="370">
                  <c:v>3/18/2021</c:v>
                </c:pt>
                <c:pt idx="371">
                  <c:v>3/19/2021</c:v>
                </c:pt>
                <c:pt idx="372">
                  <c:v>3/20/2021</c:v>
                </c:pt>
                <c:pt idx="373">
                  <c:v>3/21/2021</c:v>
                </c:pt>
                <c:pt idx="374">
                  <c:v>3/22/2021</c:v>
                </c:pt>
                <c:pt idx="375">
                  <c:v>3/23/2021</c:v>
                </c:pt>
                <c:pt idx="376">
                  <c:v>3/24/2021</c:v>
                </c:pt>
                <c:pt idx="377">
                  <c:v>3/25/2021</c:v>
                </c:pt>
                <c:pt idx="378">
                  <c:v>3/26/2021</c:v>
                </c:pt>
                <c:pt idx="379">
                  <c:v>3/27/2021</c:v>
                </c:pt>
                <c:pt idx="380">
                  <c:v>3/28/2021</c:v>
                </c:pt>
                <c:pt idx="381">
                  <c:v>3/29/2021</c:v>
                </c:pt>
                <c:pt idx="382">
                  <c:v>3/30/2021</c:v>
                </c:pt>
                <c:pt idx="383">
                  <c:v>3/31/2021</c:v>
                </c:pt>
                <c:pt idx="384">
                  <c:v>04.01.2021</c:v>
                </c:pt>
                <c:pt idx="385">
                  <c:v>04.02.2021</c:v>
                </c:pt>
                <c:pt idx="386">
                  <c:v>04.03.2021</c:v>
                </c:pt>
                <c:pt idx="387">
                  <c:v>04.04.2021</c:v>
                </c:pt>
                <c:pt idx="388">
                  <c:v>04.05.2021</c:v>
                </c:pt>
                <c:pt idx="389">
                  <c:v>04.06.2021</c:v>
                </c:pt>
                <c:pt idx="390">
                  <c:v>04.07.2021</c:v>
                </c:pt>
                <c:pt idx="391">
                  <c:v>04.08.2021</c:v>
                </c:pt>
                <c:pt idx="392">
                  <c:v>04.09.2021</c:v>
                </c:pt>
                <c:pt idx="393">
                  <c:v>04.10.2021</c:v>
                </c:pt>
                <c:pt idx="394">
                  <c:v>04.11.2021</c:v>
                </c:pt>
                <c:pt idx="395">
                  <c:v>04.12.2021</c:v>
                </c:pt>
                <c:pt idx="396">
                  <c:v>4/13/2021</c:v>
                </c:pt>
                <c:pt idx="397">
                  <c:v>4/14/2021</c:v>
                </c:pt>
                <c:pt idx="398">
                  <c:v>4/15/2021</c:v>
                </c:pt>
                <c:pt idx="399">
                  <c:v>4/16/2021</c:v>
                </c:pt>
                <c:pt idx="400">
                  <c:v>4/17/2021</c:v>
                </c:pt>
                <c:pt idx="401">
                  <c:v>4/18/2021</c:v>
                </c:pt>
                <c:pt idx="402">
                  <c:v>4/19/2021</c:v>
                </c:pt>
                <c:pt idx="403">
                  <c:v>4/20/2021</c:v>
                </c:pt>
                <c:pt idx="404">
                  <c:v>4/21/2021</c:v>
                </c:pt>
                <c:pt idx="405">
                  <c:v>4/22/2021</c:v>
                </c:pt>
                <c:pt idx="406">
                  <c:v>4/23/2021</c:v>
                </c:pt>
                <c:pt idx="407">
                  <c:v>4/24/2021</c:v>
                </c:pt>
                <c:pt idx="408">
                  <c:v>4/25/2021</c:v>
                </c:pt>
                <c:pt idx="409">
                  <c:v>4/26/2021</c:v>
                </c:pt>
                <c:pt idx="410">
                  <c:v>4/27/2021</c:v>
                </c:pt>
                <c:pt idx="411">
                  <c:v>4/28/2021</c:v>
                </c:pt>
                <c:pt idx="412">
                  <c:v>4/29/2021</c:v>
                </c:pt>
                <c:pt idx="413">
                  <c:v>4/30/2021</c:v>
                </c:pt>
                <c:pt idx="414">
                  <c:v>05.01.2021</c:v>
                </c:pt>
                <c:pt idx="415">
                  <c:v>05.02.2021</c:v>
                </c:pt>
                <c:pt idx="416">
                  <c:v>05.03.2021</c:v>
                </c:pt>
                <c:pt idx="417">
                  <c:v>05.04.2021</c:v>
                </c:pt>
                <c:pt idx="418">
                  <c:v>05.05.2021</c:v>
                </c:pt>
                <c:pt idx="419">
                  <c:v>05.06.2021</c:v>
                </c:pt>
                <c:pt idx="420">
                  <c:v>05.07.2021</c:v>
                </c:pt>
                <c:pt idx="421">
                  <c:v>05.08.2021</c:v>
                </c:pt>
                <c:pt idx="422">
                  <c:v>05.09.2021</c:v>
                </c:pt>
                <c:pt idx="423">
                  <c:v>05.10.2021</c:v>
                </c:pt>
                <c:pt idx="424">
                  <c:v>05.11.2021</c:v>
                </c:pt>
                <c:pt idx="425">
                  <c:v>05.12.2021</c:v>
                </c:pt>
                <c:pt idx="426">
                  <c:v>5/13/2021</c:v>
                </c:pt>
                <c:pt idx="427">
                  <c:v>5/14/2021</c:v>
                </c:pt>
                <c:pt idx="428">
                  <c:v>5/15/2021</c:v>
                </c:pt>
                <c:pt idx="429">
                  <c:v>5/16/2021</c:v>
                </c:pt>
                <c:pt idx="430">
                  <c:v>5/17/2021</c:v>
                </c:pt>
                <c:pt idx="431">
                  <c:v>5/18/2021</c:v>
                </c:pt>
                <c:pt idx="432">
                  <c:v>5/19/2021</c:v>
                </c:pt>
                <c:pt idx="433">
                  <c:v>5/20/2021</c:v>
                </c:pt>
                <c:pt idx="434">
                  <c:v>5/21/2021</c:v>
                </c:pt>
                <c:pt idx="435">
                  <c:v>5/22/2021</c:v>
                </c:pt>
                <c:pt idx="436">
                  <c:v>5/23/2021</c:v>
                </c:pt>
                <c:pt idx="437">
                  <c:v>5/24/2021</c:v>
                </c:pt>
                <c:pt idx="438">
                  <c:v>5/25/2021</c:v>
                </c:pt>
                <c:pt idx="439">
                  <c:v>5/26/2021</c:v>
                </c:pt>
                <c:pt idx="440">
                  <c:v>5/27/2021</c:v>
                </c:pt>
                <c:pt idx="441">
                  <c:v>5/28/2021</c:v>
                </c:pt>
                <c:pt idx="442">
                  <c:v>5/29/2021</c:v>
                </c:pt>
                <c:pt idx="443">
                  <c:v>5/30/2021</c:v>
                </c:pt>
                <c:pt idx="444">
                  <c:v>5/31/2021</c:v>
                </c:pt>
                <c:pt idx="445">
                  <c:v>06.01.2021</c:v>
                </c:pt>
                <c:pt idx="446">
                  <c:v>06.02.2021</c:v>
                </c:pt>
                <c:pt idx="447">
                  <c:v>06.03.2021</c:v>
                </c:pt>
                <c:pt idx="448">
                  <c:v>06.04.2021</c:v>
                </c:pt>
                <c:pt idx="449">
                  <c:v>06.05.2021</c:v>
                </c:pt>
                <c:pt idx="450">
                  <c:v>06.06.2021</c:v>
                </c:pt>
                <c:pt idx="451">
                  <c:v>06.07.2021</c:v>
                </c:pt>
                <c:pt idx="452">
                  <c:v>06.08.2021</c:v>
                </c:pt>
                <c:pt idx="453">
                  <c:v>06.09.2021</c:v>
                </c:pt>
                <c:pt idx="454">
                  <c:v>06.10.2021</c:v>
                </c:pt>
                <c:pt idx="455">
                  <c:v>06.11.2021</c:v>
                </c:pt>
                <c:pt idx="456">
                  <c:v>06.12.2021</c:v>
                </c:pt>
                <c:pt idx="457">
                  <c:v>6/13/2021</c:v>
                </c:pt>
                <c:pt idx="458">
                  <c:v>6/14/2021</c:v>
                </c:pt>
                <c:pt idx="459">
                  <c:v>6/15/2021</c:v>
                </c:pt>
                <c:pt idx="460">
                  <c:v>6/16/2021</c:v>
                </c:pt>
                <c:pt idx="461">
                  <c:v>6/17/2021</c:v>
                </c:pt>
                <c:pt idx="462">
                  <c:v>6/18/2021</c:v>
                </c:pt>
                <c:pt idx="463">
                  <c:v>6/19/2021</c:v>
                </c:pt>
                <c:pt idx="464">
                  <c:v>6/20/2021</c:v>
                </c:pt>
                <c:pt idx="465">
                  <c:v>6/21/2021</c:v>
                </c:pt>
                <c:pt idx="466">
                  <c:v>6/22/2021</c:v>
                </c:pt>
                <c:pt idx="467">
                  <c:v>6/23/2021</c:v>
                </c:pt>
                <c:pt idx="468">
                  <c:v>6/24/2021</c:v>
                </c:pt>
                <c:pt idx="469">
                  <c:v>6/25/2021</c:v>
                </c:pt>
                <c:pt idx="470">
                  <c:v>6/26/2021</c:v>
                </c:pt>
                <c:pt idx="471">
                  <c:v>6/27/2021</c:v>
                </c:pt>
                <c:pt idx="472">
                  <c:v>6/28/2021</c:v>
                </c:pt>
                <c:pt idx="473">
                  <c:v>6/29/2021</c:v>
                </c:pt>
                <c:pt idx="474">
                  <c:v>6/30/2021</c:v>
                </c:pt>
                <c:pt idx="475">
                  <c:v>07.01.2021</c:v>
                </c:pt>
                <c:pt idx="476">
                  <c:v>07.02.2021</c:v>
                </c:pt>
                <c:pt idx="477">
                  <c:v>07.03.2021</c:v>
                </c:pt>
                <c:pt idx="478">
                  <c:v>07.04.2021</c:v>
                </c:pt>
                <c:pt idx="479">
                  <c:v>07.05.2021</c:v>
                </c:pt>
                <c:pt idx="480">
                  <c:v>07.06.2021</c:v>
                </c:pt>
                <c:pt idx="481">
                  <c:v>07.07.2021</c:v>
                </c:pt>
                <c:pt idx="482">
                  <c:v>07.08.2021</c:v>
                </c:pt>
                <c:pt idx="483">
                  <c:v>07.09.2021</c:v>
                </c:pt>
                <c:pt idx="484">
                  <c:v>07.10.2021</c:v>
                </c:pt>
                <c:pt idx="485">
                  <c:v>07.11.2021</c:v>
                </c:pt>
                <c:pt idx="486">
                  <c:v>07.12.2021</c:v>
                </c:pt>
                <c:pt idx="487">
                  <c:v>7/13/2021</c:v>
                </c:pt>
                <c:pt idx="488">
                  <c:v>7/14/2021</c:v>
                </c:pt>
                <c:pt idx="489">
                  <c:v>7/15/2021</c:v>
                </c:pt>
                <c:pt idx="490">
                  <c:v>7/16/2021</c:v>
                </c:pt>
                <c:pt idx="491">
                  <c:v>7/17/2021</c:v>
                </c:pt>
                <c:pt idx="492">
                  <c:v>7/18/2021</c:v>
                </c:pt>
                <c:pt idx="493">
                  <c:v>7/19/2021</c:v>
                </c:pt>
                <c:pt idx="494">
                  <c:v>7/20/2021</c:v>
                </c:pt>
                <c:pt idx="495">
                  <c:v>7/21/2021</c:v>
                </c:pt>
                <c:pt idx="496">
                  <c:v>7/22/2021</c:v>
                </c:pt>
                <c:pt idx="497">
                  <c:v>7/23/2021</c:v>
                </c:pt>
                <c:pt idx="498">
                  <c:v>7/24/2021</c:v>
                </c:pt>
                <c:pt idx="499">
                  <c:v>7/25/2021</c:v>
                </c:pt>
                <c:pt idx="500">
                  <c:v>7/26/2021</c:v>
                </c:pt>
                <c:pt idx="501">
                  <c:v>7/27/2021</c:v>
                </c:pt>
                <c:pt idx="502">
                  <c:v>7/28/2021</c:v>
                </c:pt>
                <c:pt idx="503">
                  <c:v>7/29/2021</c:v>
                </c:pt>
                <c:pt idx="504">
                  <c:v>7/30/2021</c:v>
                </c:pt>
                <c:pt idx="505">
                  <c:v>7/31/2021</c:v>
                </c:pt>
                <c:pt idx="506">
                  <c:v>08.01.2021</c:v>
                </c:pt>
                <c:pt idx="507">
                  <c:v>08.02.2021</c:v>
                </c:pt>
                <c:pt idx="508">
                  <c:v>08.03.2021</c:v>
                </c:pt>
                <c:pt idx="509">
                  <c:v>08.04.2021</c:v>
                </c:pt>
                <c:pt idx="510">
                  <c:v>08.05.2021</c:v>
                </c:pt>
                <c:pt idx="511">
                  <c:v>08.06.2021</c:v>
                </c:pt>
                <c:pt idx="512">
                  <c:v>08.07.2021</c:v>
                </c:pt>
                <c:pt idx="513">
                  <c:v>08.08.2021</c:v>
                </c:pt>
                <c:pt idx="514">
                  <c:v>08.09.2021</c:v>
                </c:pt>
                <c:pt idx="515">
                  <c:v>08.10.2021</c:v>
                </c:pt>
                <c:pt idx="516">
                  <c:v>08.11.2021</c:v>
                </c:pt>
                <c:pt idx="517">
                  <c:v>08.12.2021</c:v>
                </c:pt>
                <c:pt idx="518">
                  <c:v>8/13/2021</c:v>
                </c:pt>
                <c:pt idx="519">
                  <c:v>8/14/2021</c:v>
                </c:pt>
                <c:pt idx="520">
                  <c:v>8/15/2021</c:v>
                </c:pt>
                <c:pt idx="521">
                  <c:v>8/16/2021</c:v>
                </c:pt>
                <c:pt idx="522">
                  <c:v>8/17/2021</c:v>
                </c:pt>
                <c:pt idx="523">
                  <c:v>8/18/2021</c:v>
                </c:pt>
                <c:pt idx="524">
                  <c:v>8/19/2021</c:v>
                </c:pt>
                <c:pt idx="525">
                  <c:v>8/20/2021</c:v>
                </c:pt>
                <c:pt idx="526">
                  <c:v>8/21/2021</c:v>
                </c:pt>
                <c:pt idx="527">
                  <c:v>8/22/2021</c:v>
                </c:pt>
                <c:pt idx="528">
                  <c:v>8/23/2021</c:v>
                </c:pt>
                <c:pt idx="529">
                  <c:v>8/24/2021</c:v>
                </c:pt>
                <c:pt idx="530">
                  <c:v>8/25/2021</c:v>
                </c:pt>
                <c:pt idx="531">
                  <c:v>8/26/2021</c:v>
                </c:pt>
                <c:pt idx="532">
                  <c:v>8/27/2021</c:v>
                </c:pt>
                <c:pt idx="533">
                  <c:v>8/28/2021</c:v>
                </c:pt>
                <c:pt idx="534">
                  <c:v>8/29/2021</c:v>
                </c:pt>
                <c:pt idx="535">
                  <c:v>8/30/2021</c:v>
                </c:pt>
                <c:pt idx="536">
                  <c:v>8/31/2021</c:v>
                </c:pt>
                <c:pt idx="537">
                  <c:v>09.01.2021</c:v>
                </c:pt>
                <c:pt idx="538">
                  <c:v>09.02.2021</c:v>
                </c:pt>
                <c:pt idx="539">
                  <c:v>09.03.2021</c:v>
                </c:pt>
                <c:pt idx="540">
                  <c:v>09.04.2021</c:v>
                </c:pt>
                <c:pt idx="541">
                  <c:v>09.05.2021</c:v>
                </c:pt>
                <c:pt idx="542">
                  <c:v>09.06.2021</c:v>
                </c:pt>
                <c:pt idx="543">
                  <c:v>09.07.2021</c:v>
                </c:pt>
                <c:pt idx="544">
                  <c:v>09.08.2021</c:v>
                </c:pt>
                <c:pt idx="545">
                  <c:v>09.09.2021</c:v>
                </c:pt>
                <c:pt idx="546">
                  <c:v>09.10.2021</c:v>
                </c:pt>
                <c:pt idx="547">
                  <c:v>09.11.2021</c:v>
                </c:pt>
                <c:pt idx="548">
                  <c:v>09.12.2021</c:v>
                </c:pt>
                <c:pt idx="549">
                  <c:v>9/13/2021</c:v>
                </c:pt>
                <c:pt idx="550">
                  <c:v>9/14/2021</c:v>
                </c:pt>
                <c:pt idx="551">
                  <c:v>9/15/2021</c:v>
                </c:pt>
                <c:pt idx="552">
                  <c:v>9/16/2021</c:v>
                </c:pt>
                <c:pt idx="553">
                  <c:v>9/17/2021</c:v>
                </c:pt>
                <c:pt idx="554">
                  <c:v>9/18/2021</c:v>
                </c:pt>
                <c:pt idx="555">
                  <c:v>9/19/2021</c:v>
                </c:pt>
                <c:pt idx="556">
                  <c:v>9/20/2021</c:v>
                </c:pt>
                <c:pt idx="557">
                  <c:v>9/21/2021</c:v>
                </c:pt>
                <c:pt idx="558">
                  <c:v>9/22/2021</c:v>
                </c:pt>
                <c:pt idx="559">
                  <c:v>9/23/2021</c:v>
                </c:pt>
                <c:pt idx="560">
                  <c:v>9/24/2021</c:v>
                </c:pt>
                <c:pt idx="561">
                  <c:v>9/25/2021</c:v>
                </c:pt>
                <c:pt idx="562">
                  <c:v>9/26/2021</c:v>
                </c:pt>
                <c:pt idx="563">
                  <c:v>9/27/2021</c:v>
                </c:pt>
                <c:pt idx="564">
                  <c:v>9/28/2021</c:v>
                </c:pt>
                <c:pt idx="565">
                  <c:v>9/29/2021</c:v>
                </c:pt>
                <c:pt idx="566">
                  <c:v>9/30/2021</c:v>
                </c:pt>
                <c:pt idx="567">
                  <c:v>10.01.2021</c:v>
                </c:pt>
                <c:pt idx="568">
                  <c:v>10.02.2021</c:v>
                </c:pt>
                <c:pt idx="569">
                  <c:v>10.03.2021</c:v>
                </c:pt>
                <c:pt idx="570">
                  <c:v>10.04.2021</c:v>
                </c:pt>
                <c:pt idx="571">
                  <c:v>10.05.2021</c:v>
                </c:pt>
                <c:pt idx="572">
                  <c:v>10.06.2021</c:v>
                </c:pt>
                <c:pt idx="573">
                  <c:v>10.07.2021</c:v>
                </c:pt>
                <c:pt idx="574">
                  <c:v>10.08.2021</c:v>
                </c:pt>
                <c:pt idx="575">
                  <c:v>10.09.2021</c:v>
                </c:pt>
                <c:pt idx="576">
                  <c:v>10.10.2021</c:v>
                </c:pt>
                <c:pt idx="577">
                  <c:v>10.11.2021</c:v>
                </c:pt>
                <c:pt idx="578">
                  <c:v>10.12.2021</c:v>
                </c:pt>
                <c:pt idx="579">
                  <c:v>10/13/2021</c:v>
                </c:pt>
                <c:pt idx="580">
                  <c:v>10/14/2021</c:v>
                </c:pt>
                <c:pt idx="581">
                  <c:v>10/15/2021</c:v>
                </c:pt>
                <c:pt idx="582">
                  <c:v>10/16/2021</c:v>
                </c:pt>
                <c:pt idx="583">
                  <c:v>10/17/2021</c:v>
                </c:pt>
                <c:pt idx="584">
                  <c:v>10/18/2021</c:v>
                </c:pt>
                <c:pt idx="585">
                  <c:v>10/19/2021</c:v>
                </c:pt>
                <c:pt idx="586">
                  <c:v>10/20/2021</c:v>
                </c:pt>
                <c:pt idx="587">
                  <c:v>10/21/2021</c:v>
                </c:pt>
                <c:pt idx="588">
                  <c:v>10/22/2021</c:v>
                </c:pt>
                <c:pt idx="589">
                  <c:v>10/23/2021</c:v>
                </c:pt>
                <c:pt idx="590">
                  <c:v>10/24/2021</c:v>
                </c:pt>
                <c:pt idx="591">
                  <c:v>10/25/2021</c:v>
                </c:pt>
                <c:pt idx="592">
                  <c:v>10/26/2021</c:v>
                </c:pt>
                <c:pt idx="593">
                  <c:v>10/27/2021</c:v>
                </c:pt>
                <c:pt idx="594">
                  <c:v>10/28/2021</c:v>
                </c:pt>
                <c:pt idx="595">
                  <c:v>10/29/2021</c:v>
                </c:pt>
                <c:pt idx="596">
                  <c:v>10/30/2021</c:v>
                </c:pt>
                <c:pt idx="597">
                  <c:v>10/31/2021</c:v>
                </c:pt>
                <c:pt idx="598">
                  <c:v>11.01.2021</c:v>
                </c:pt>
                <c:pt idx="599">
                  <c:v>11.02.2021</c:v>
                </c:pt>
                <c:pt idx="600">
                  <c:v>11.03.2021</c:v>
                </c:pt>
                <c:pt idx="601">
                  <c:v>11.04.2021</c:v>
                </c:pt>
                <c:pt idx="602">
                  <c:v>11.05.2021</c:v>
                </c:pt>
                <c:pt idx="603">
                  <c:v>11.06.2021</c:v>
                </c:pt>
                <c:pt idx="604">
                  <c:v>11.07.2021</c:v>
                </c:pt>
                <c:pt idx="605">
                  <c:v>11.08.2021</c:v>
                </c:pt>
                <c:pt idx="606">
                  <c:v>11.09.2021</c:v>
                </c:pt>
                <c:pt idx="607">
                  <c:v>11.10.2021</c:v>
                </c:pt>
                <c:pt idx="608">
                  <c:v>11.11.2021</c:v>
                </c:pt>
                <c:pt idx="609">
                  <c:v>11.12.2021</c:v>
                </c:pt>
                <c:pt idx="610">
                  <c:v>11/13/2021</c:v>
                </c:pt>
                <c:pt idx="611">
                  <c:v>11/14/2021</c:v>
                </c:pt>
                <c:pt idx="612">
                  <c:v>11/15/2021</c:v>
                </c:pt>
                <c:pt idx="613">
                  <c:v>11/16/2021</c:v>
                </c:pt>
                <c:pt idx="614">
                  <c:v>11/17/2021</c:v>
                </c:pt>
                <c:pt idx="615">
                  <c:v>11/18/2021</c:v>
                </c:pt>
                <c:pt idx="616">
                  <c:v>11/19/2021</c:v>
                </c:pt>
                <c:pt idx="617">
                  <c:v>11/20/2021</c:v>
                </c:pt>
                <c:pt idx="618">
                  <c:v>11/21/2021</c:v>
                </c:pt>
                <c:pt idx="619">
                  <c:v>11/22/2021</c:v>
                </c:pt>
                <c:pt idx="620">
                  <c:v>11/23/2021</c:v>
                </c:pt>
                <c:pt idx="621">
                  <c:v>11/24/2021</c:v>
                </c:pt>
                <c:pt idx="622">
                  <c:v>11/25/2021</c:v>
                </c:pt>
                <c:pt idx="623">
                  <c:v>11/26/2021</c:v>
                </c:pt>
                <c:pt idx="624">
                  <c:v>11/27/2021</c:v>
                </c:pt>
                <c:pt idx="625">
                  <c:v>11/28/2021</c:v>
                </c:pt>
                <c:pt idx="626">
                  <c:v>11/29/2021</c:v>
                </c:pt>
                <c:pt idx="627">
                  <c:v>11/30/2021</c:v>
                </c:pt>
                <c:pt idx="628">
                  <c:v>12.01.2021</c:v>
                </c:pt>
                <c:pt idx="629">
                  <c:v>12.02.2021</c:v>
                </c:pt>
                <c:pt idx="630">
                  <c:v>12.03.2021</c:v>
                </c:pt>
                <c:pt idx="631">
                  <c:v>12.04.2021</c:v>
                </c:pt>
                <c:pt idx="632">
                  <c:v>12.05.2021</c:v>
                </c:pt>
                <c:pt idx="633">
                  <c:v>12.06.2021</c:v>
                </c:pt>
                <c:pt idx="634">
                  <c:v>12.07.2021</c:v>
                </c:pt>
                <c:pt idx="635">
                  <c:v>12.08.2021</c:v>
                </c:pt>
                <c:pt idx="636">
                  <c:v>12.09.2021</c:v>
                </c:pt>
                <c:pt idx="637">
                  <c:v>12.10.2021</c:v>
                </c:pt>
                <c:pt idx="638">
                  <c:v>12.11.2021</c:v>
                </c:pt>
                <c:pt idx="639">
                  <c:v>12.12.2021</c:v>
                </c:pt>
                <c:pt idx="640">
                  <c:v>12/13/2021</c:v>
                </c:pt>
                <c:pt idx="641">
                  <c:v>12/14/2021</c:v>
                </c:pt>
                <c:pt idx="642">
                  <c:v>12/15/2021</c:v>
                </c:pt>
                <c:pt idx="643">
                  <c:v>12/16/2021</c:v>
                </c:pt>
                <c:pt idx="644">
                  <c:v>12/17/2021</c:v>
                </c:pt>
                <c:pt idx="645">
                  <c:v>12/18/2021</c:v>
                </c:pt>
                <c:pt idx="646">
                  <c:v>12/19/2021</c:v>
                </c:pt>
                <c:pt idx="647">
                  <c:v>12/20/2021</c:v>
                </c:pt>
                <c:pt idx="648">
                  <c:v>12/21/2021</c:v>
                </c:pt>
                <c:pt idx="649">
                  <c:v>12/22/2021</c:v>
                </c:pt>
                <c:pt idx="650">
                  <c:v>12/23/2021</c:v>
                </c:pt>
                <c:pt idx="651">
                  <c:v>12/24/2021</c:v>
                </c:pt>
                <c:pt idx="652">
                  <c:v>12/25/2021</c:v>
                </c:pt>
                <c:pt idx="653">
                  <c:v>12/26/2021</c:v>
                </c:pt>
                <c:pt idx="654">
                  <c:v>12/27/2021</c:v>
                </c:pt>
                <c:pt idx="655">
                  <c:v>12/28/2021</c:v>
                </c:pt>
                <c:pt idx="656">
                  <c:v>12/29/2021</c:v>
                </c:pt>
                <c:pt idx="657">
                  <c:v>12/30/2021</c:v>
                </c:pt>
                <c:pt idx="658">
                  <c:v>12/31/2021</c:v>
                </c:pt>
                <c:pt idx="659">
                  <c:v>01.01.2022</c:v>
                </c:pt>
                <c:pt idx="660">
                  <c:v>01.02.2022</c:v>
                </c:pt>
                <c:pt idx="661">
                  <c:v>01.03.2022</c:v>
                </c:pt>
                <c:pt idx="662">
                  <c:v>01.04.2022</c:v>
                </c:pt>
                <c:pt idx="663">
                  <c:v>01.05.2022</c:v>
                </c:pt>
                <c:pt idx="664">
                  <c:v>01.06.2022</c:v>
                </c:pt>
                <c:pt idx="665">
                  <c:v>01.07.2022</c:v>
                </c:pt>
                <c:pt idx="666">
                  <c:v>01.08.2022</c:v>
                </c:pt>
                <c:pt idx="667">
                  <c:v>01.09.2022</c:v>
                </c:pt>
                <c:pt idx="668">
                  <c:v>01.10.2022</c:v>
                </c:pt>
                <c:pt idx="669">
                  <c:v>01.11.2022</c:v>
                </c:pt>
                <c:pt idx="670">
                  <c:v>01.12.2022</c:v>
                </c:pt>
                <c:pt idx="671">
                  <c:v>1/13/2022</c:v>
                </c:pt>
                <c:pt idx="672">
                  <c:v>1/14/2022</c:v>
                </c:pt>
                <c:pt idx="673">
                  <c:v>1/15/2022</c:v>
                </c:pt>
                <c:pt idx="674">
                  <c:v>1/16/2022</c:v>
                </c:pt>
                <c:pt idx="675">
                  <c:v>1/17/2022</c:v>
                </c:pt>
                <c:pt idx="676">
                  <c:v>1/18/2022</c:v>
                </c:pt>
                <c:pt idx="677">
                  <c:v>1/19/2022</c:v>
                </c:pt>
                <c:pt idx="678">
                  <c:v>1/20/2022</c:v>
                </c:pt>
                <c:pt idx="679">
                  <c:v>1/21/2022</c:v>
                </c:pt>
                <c:pt idx="680">
                  <c:v>1/22/2022</c:v>
                </c:pt>
                <c:pt idx="681">
                  <c:v>1/23/2022</c:v>
                </c:pt>
                <c:pt idx="682">
                  <c:v>1/24/2022</c:v>
                </c:pt>
                <c:pt idx="683">
                  <c:v>1/25/2022</c:v>
                </c:pt>
                <c:pt idx="684">
                  <c:v>1/26/2022</c:v>
                </c:pt>
                <c:pt idx="685">
                  <c:v>1/27/2022</c:v>
                </c:pt>
                <c:pt idx="686">
                  <c:v>1/28/2022</c:v>
                </c:pt>
                <c:pt idx="687">
                  <c:v>1/29/2022</c:v>
                </c:pt>
                <c:pt idx="688">
                  <c:v>1/30/2022</c:v>
                </c:pt>
                <c:pt idx="689">
                  <c:v>1/31/2022</c:v>
                </c:pt>
                <c:pt idx="690">
                  <c:v>02.01.2022</c:v>
                </c:pt>
                <c:pt idx="691">
                  <c:v>02.02.2022</c:v>
                </c:pt>
                <c:pt idx="692">
                  <c:v>02.03.2022</c:v>
                </c:pt>
                <c:pt idx="693">
                  <c:v>02.04.2022</c:v>
                </c:pt>
                <c:pt idx="694">
                  <c:v>02.05.2022</c:v>
                </c:pt>
                <c:pt idx="695">
                  <c:v>02.06.2022</c:v>
                </c:pt>
                <c:pt idx="696">
                  <c:v>02.07.2022</c:v>
                </c:pt>
                <c:pt idx="697">
                  <c:v>02.08.2022</c:v>
                </c:pt>
                <c:pt idx="698">
                  <c:v>02.09.2022</c:v>
                </c:pt>
                <c:pt idx="699">
                  <c:v>02.10.2022</c:v>
                </c:pt>
                <c:pt idx="700">
                  <c:v>02.11.2022</c:v>
                </c:pt>
                <c:pt idx="701">
                  <c:v>02.12.2022</c:v>
                </c:pt>
                <c:pt idx="702">
                  <c:v>2/13/2022</c:v>
                </c:pt>
                <c:pt idx="703">
                  <c:v>2/14/2022</c:v>
                </c:pt>
                <c:pt idx="704">
                  <c:v>2/15/2022</c:v>
                </c:pt>
                <c:pt idx="705">
                  <c:v>2/16/2022</c:v>
                </c:pt>
                <c:pt idx="706">
                  <c:v>2/17/2022</c:v>
                </c:pt>
                <c:pt idx="707">
                  <c:v>2/18/2022</c:v>
                </c:pt>
                <c:pt idx="708">
                  <c:v>2/19/2022</c:v>
                </c:pt>
                <c:pt idx="709">
                  <c:v>2/20/2022</c:v>
                </c:pt>
                <c:pt idx="710">
                  <c:v>2/21/2022</c:v>
                </c:pt>
                <c:pt idx="711">
                  <c:v>2/22/2022</c:v>
                </c:pt>
                <c:pt idx="712">
                  <c:v>2/23/2022</c:v>
                </c:pt>
                <c:pt idx="713">
                  <c:v>2/24/2022</c:v>
                </c:pt>
                <c:pt idx="714">
                  <c:v>2/25/2022</c:v>
                </c:pt>
                <c:pt idx="715">
                  <c:v>2/26/2022</c:v>
                </c:pt>
                <c:pt idx="716">
                  <c:v>2/27/2022</c:v>
                </c:pt>
                <c:pt idx="717">
                  <c:v>2/28/2022</c:v>
                </c:pt>
                <c:pt idx="718">
                  <c:v>03.01.2022</c:v>
                </c:pt>
                <c:pt idx="719">
                  <c:v>03.02.2022</c:v>
                </c:pt>
                <c:pt idx="720">
                  <c:v>03.03.2022</c:v>
                </c:pt>
                <c:pt idx="721">
                  <c:v>03.04.2022</c:v>
                </c:pt>
                <c:pt idx="722">
                  <c:v>03.05.2022</c:v>
                </c:pt>
                <c:pt idx="723">
                  <c:v>03.06.2022</c:v>
                </c:pt>
                <c:pt idx="724">
                  <c:v>03.07.2022</c:v>
                </c:pt>
                <c:pt idx="725">
                  <c:v>03.08.2022</c:v>
                </c:pt>
                <c:pt idx="726">
                  <c:v>03.09.2022</c:v>
                </c:pt>
                <c:pt idx="727">
                  <c:v>03.10.2022</c:v>
                </c:pt>
                <c:pt idx="728">
                  <c:v>03.11.2022</c:v>
                </c:pt>
                <c:pt idx="729">
                  <c:v>03.12.2022</c:v>
                </c:pt>
                <c:pt idx="730">
                  <c:v>3/13/2022</c:v>
                </c:pt>
                <c:pt idx="731">
                  <c:v>3/14/2022</c:v>
                </c:pt>
                <c:pt idx="732">
                  <c:v>3/15/2022</c:v>
                </c:pt>
                <c:pt idx="733">
                  <c:v>3/16/2022</c:v>
                </c:pt>
                <c:pt idx="734">
                  <c:v>3/17/2022</c:v>
                </c:pt>
                <c:pt idx="735">
                  <c:v>3/18/2022</c:v>
                </c:pt>
                <c:pt idx="736">
                  <c:v>3/19/2022</c:v>
                </c:pt>
                <c:pt idx="737">
                  <c:v>3/20/2022</c:v>
                </c:pt>
                <c:pt idx="738">
                  <c:v>3/21/2022</c:v>
                </c:pt>
                <c:pt idx="739">
                  <c:v>3/22/2022</c:v>
                </c:pt>
                <c:pt idx="740">
                  <c:v>3/23/2022</c:v>
                </c:pt>
                <c:pt idx="741">
                  <c:v>3/24/2022</c:v>
                </c:pt>
                <c:pt idx="742">
                  <c:v>3/25/2022</c:v>
                </c:pt>
                <c:pt idx="743">
                  <c:v>3/26/2022</c:v>
                </c:pt>
                <c:pt idx="744">
                  <c:v>3/27/2022</c:v>
                </c:pt>
                <c:pt idx="745">
                  <c:v>3/28/2022</c:v>
                </c:pt>
                <c:pt idx="746">
                  <c:v>3/29/2022</c:v>
                </c:pt>
                <c:pt idx="747">
                  <c:v>3/30/2022</c:v>
                </c:pt>
                <c:pt idx="748">
                  <c:v>3/31/2022</c:v>
                </c:pt>
                <c:pt idx="749">
                  <c:v>04.01.2022</c:v>
                </c:pt>
                <c:pt idx="750">
                  <c:v>04.02.2022</c:v>
                </c:pt>
                <c:pt idx="751">
                  <c:v>04.03.2022</c:v>
                </c:pt>
                <c:pt idx="752">
                  <c:v>04.04.2022</c:v>
                </c:pt>
                <c:pt idx="753">
                  <c:v>04.05.2022</c:v>
                </c:pt>
                <c:pt idx="754">
                  <c:v>04.06.2022</c:v>
                </c:pt>
                <c:pt idx="755">
                  <c:v>04.07.2022</c:v>
                </c:pt>
                <c:pt idx="756">
                  <c:v>04.08.2022</c:v>
                </c:pt>
                <c:pt idx="757">
                  <c:v>04.09.2022</c:v>
                </c:pt>
                <c:pt idx="758">
                  <c:v>04.10.2022</c:v>
                </c:pt>
                <c:pt idx="759">
                  <c:v>04.11.2022</c:v>
                </c:pt>
                <c:pt idx="760">
                  <c:v>04.12.2022</c:v>
                </c:pt>
                <c:pt idx="761">
                  <c:v>4/13/2022</c:v>
                </c:pt>
                <c:pt idx="762">
                  <c:v>4/14/2022</c:v>
                </c:pt>
                <c:pt idx="763">
                  <c:v>4/15/2022</c:v>
                </c:pt>
                <c:pt idx="764">
                  <c:v>4/16/2022</c:v>
                </c:pt>
                <c:pt idx="765">
                  <c:v>4/17/2022</c:v>
                </c:pt>
                <c:pt idx="766">
                  <c:v>4/18/2022</c:v>
                </c:pt>
                <c:pt idx="767">
                  <c:v>4/19/2022</c:v>
                </c:pt>
                <c:pt idx="768">
                  <c:v>4/20/2022</c:v>
                </c:pt>
                <c:pt idx="769">
                  <c:v>4/21/2022</c:v>
                </c:pt>
                <c:pt idx="770">
                  <c:v>4/22/2022</c:v>
                </c:pt>
                <c:pt idx="771">
                  <c:v>4/23/2022</c:v>
                </c:pt>
                <c:pt idx="772">
                  <c:v>4/24/2022</c:v>
                </c:pt>
                <c:pt idx="773">
                  <c:v>4/25/2022</c:v>
                </c:pt>
                <c:pt idx="774">
                  <c:v>4/26/2022</c:v>
                </c:pt>
                <c:pt idx="775">
                  <c:v>4/27/2022</c:v>
                </c:pt>
                <c:pt idx="776">
                  <c:v>4/28/2022</c:v>
                </c:pt>
                <c:pt idx="777">
                  <c:v>4/29/2022</c:v>
                </c:pt>
                <c:pt idx="778">
                  <c:v>4/30/2022</c:v>
                </c:pt>
                <c:pt idx="779">
                  <c:v>05.01.2022</c:v>
                </c:pt>
                <c:pt idx="780">
                  <c:v>05.02.2022</c:v>
                </c:pt>
                <c:pt idx="781">
                  <c:v>05.03.2022</c:v>
                </c:pt>
                <c:pt idx="782">
                  <c:v>05.04.2022</c:v>
                </c:pt>
                <c:pt idx="783">
                  <c:v>05.05.2022</c:v>
                </c:pt>
                <c:pt idx="784">
                  <c:v>05.06.2022</c:v>
                </c:pt>
                <c:pt idx="785">
                  <c:v>05.07.2022</c:v>
                </c:pt>
                <c:pt idx="786">
                  <c:v>05.08.2022</c:v>
                </c:pt>
                <c:pt idx="787">
                  <c:v>05.09.2022</c:v>
                </c:pt>
                <c:pt idx="788">
                  <c:v>05.10.2022</c:v>
                </c:pt>
                <c:pt idx="789">
                  <c:v>05.11.2022</c:v>
                </c:pt>
                <c:pt idx="790">
                  <c:v>05.12.2022</c:v>
                </c:pt>
                <c:pt idx="791">
                  <c:v>5/13/2022</c:v>
                </c:pt>
                <c:pt idx="792">
                  <c:v>5/14/2022</c:v>
                </c:pt>
                <c:pt idx="793">
                  <c:v>5/15/2022</c:v>
                </c:pt>
                <c:pt idx="794">
                  <c:v>5/16/2022</c:v>
                </c:pt>
                <c:pt idx="795">
                  <c:v>5/17/2022</c:v>
                </c:pt>
                <c:pt idx="796">
                  <c:v>5/18/2022</c:v>
                </c:pt>
                <c:pt idx="797">
                  <c:v>5/19/2022</c:v>
                </c:pt>
                <c:pt idx="798">
                  <c:v>5/20/2022</c:v>
                </c:pt>
                <c:pt idx="799">
                  <c:v>5/21/2022</c:v>
                </c:pt>
                <c:pt idx="800">
                  <c:v>5/22/2022</c:v>
                </c:pt>
                <c:pt idx="801">
                  <c:v>5/23/2022</c:v>
                </c:pt>
                <c:pt idx="802">
                  <c:v>5/24/2022</c:v>
                </c:pt>
                <c:pt idx="803">
                  <c:v>5/25/2022</c:v>
                </c:pt>
                <c:pt idx="804">
                  <c:v>5/26/2022</c:v>
                </c:pt>
                <c:pt idx="805">
                  <c:v>5/27/2022</c:v>
                </c:pt>
                <c:pt idx="806">
                  <c:v>5/28/2022</c:v>
                </c:pt>
                <c:pt idx="807">
                  <c:v>5/29/2022</c:v>
                </c:pt>
                <c:pt idx="808">
                  <c:v>5/30/2022</c:v>
                </c:pt>
                <c:pt idx="809">
                  <c:v>5/31/2022</c:v>
                </c:pt>
                <c:pt idx="810">
                  <c:v>06.01.2022</c:v>
                </c:pt>
                <c:pt idx="811">
                  <c:v>06.02.2022</c:v>
                </c:pt>
                <c:pt idx="812">
                  <c:v>06.03.2022</c:v>
                </c:pt>
                <c:pt idx="813">
                  <c:v>06.04.2022</c:v>
                </c:pt>
                <c:pt idx="814">
                  <c:v>06.05.2022</c:v>
                </c:pt>
                <c:pt idx="815">
                  <c:v>06.06.2022</c:v>
                </c:pt>
                <c:pt idx="816">
                  <c:v>06.07.2022</c:v>
                </c:pt>
                <c:pt idx="817">
                  <c:v>06.08.2022</c:v>
                </c:pt>
                <c:pt idx="818">
                  <c:v>06.09.2022</c:v>
                </c:pt>
                <c:pt idx="819">
                  <c:v>06.10.2022</c:v>
                </c:pt>
                <c:pt idx="820">
                  <c:v>06.11.2022</c:v>
                </c:pt>
                <c:pt idx="821">
                  <c:v>06.12.2022</c:v>
                </c:pt>
                <c:pt idx="822">
                  <c:v>6/13/2022</c:v>
                </c:pt>
                <c:pt idx="823">
                  <c:v>6/14/2022</c:v>
                </c:pt>
                <c:pt idx="824">
                  <c:v>6/15/2022</c:v>
                </c:pt>
                <c:pt idx="825">
                  <c:v>6/16/2022</c:v>
                </c:pt>
                <c:pt idx="826">
                  <c:v>6/17/2022</c:v>
                </c:pt>
                <c:pt idx="827">
                  <c:v>6/18/2022</c:v>
                </c:pt>
                <c:pt idx="828">
                  <c:v>6/19/2022</c:v>
                </c:pt>
                <c:pt idx="829">
                  <c:v>6/20/2022</c:v>
                </c:pt>
                <c:pt idx="830">
                  <c:v>6/21/2022</c:v>
                </c:pt>
                <c:pt idx="831">
                  <c:v>6/22/2022</c:v>
                </c:pt>
                <c:pt idx="832">
                  <c:v>6/23/2022</c:v>
                </c:pt>
                <c:pt idx="833">
                  <c:v>6/24/2022</c:v>
                </c:pt>
                <c:pt idx="834">
                  <c:v>6/25/2022</c:v>
                </c:pt>
                <c:pt idx="835">
                  <c:v>6/26/2022</c:v>
                </c:pt>
                <c:pt idx="836">
                  <c:v>6/27/2022</c:v>
                </c:pt>
                <c:pt idx="837">
                  <c:v>6/28/2022</c:v>
                </c:pt>
                <c:pt idx="838">
                  <c:v>6/29/2022</c:v>
                </c:pt>
                <c:pt idx="839">
                  <c:v>6/30/2022</c:v>
                </c:pt>
                <c:pt idx="840">
                  <c:v>07.01.2022</c:v>
                </c:pt>
                <c:pt idx="841">
                  <c:v>07.02.2022</c:v>
                </c:pt>
                <c:pt idx="842">
                  <c:v>07.03.2022</c:v>
                </c:pt>
                <c:pt idx="843">
                  <c:v>07.04.2022</c:v>
                </c:pt>
                <c:pt idx="844">
                  <c:v>07.05.2022</c:v>
                </c:pt>
                <c:pt idx="845">
                  <c:v>07.06.2022</c:v>
                </c:pt>
                <c:pt idx="846">
                  <c:v>07.07.2022</c:v>
                </c:pt>
                <c:pt idx="847">
                  <c:v>07.08.2022</c:v>
                </c:pt>
                <c:pt idx="848">
                  <c:v>07.09.2022</c:v>
                </c:pt>
                <c:pt idx="849">
                  <c:v>07.10.2022</c:v>
                </c:pt>
                <c:pt idx="850">
                  <c:v>07.11.2022</c:v>
                </c:pt>
                <c:pt idx="851">
                  <c:v>07.12.2022</c:v>
                </c:pt>
                <c:pt idx="852">
                  <c:v>7/13/2022</c:v>
                </c:pt>
                <c:pt idx="853">
                  <c:v>7/14/2022</c:v>
                </c:pt>
                <c:pt idx="854">
                  <c:v>7/15/2022</c:v>
                </c:pt>
                <c:pt idx="855">
                  <c:v>7/16/2022</c:v>
                </c:pt>
                <c:pt idx="856">
                  <c:v>7/17/2022</c:v>
                </c:pt>
                <c:pt idx="857">
                  <c:v>7/18/2022</c:v>
                </c:pt>
                <c:pt idx="858">
                  <c:v>7/19/2022</c:v>
                </c:pt>
                <c:pt idx="859">
                  <c:v>7/20/2022</c:v>
                </c:pt>
                <c:pt idx="860">
                  <c:v>7/21/2022</c:v>
                </c:pt>
                <c:pt idx="861">
                  <c:v>7/22/2022</c:v>
                </c:pt>
                <c:pt idx="862">
                  <c:v>7/23/2022</c:v>
                </c:pt>
                <c:pt idx="863">
                  <c:v>7/24/2022</c:v>
                </c:pt>
                <c:pt idx="864">
                  <c:v>7/25/2022</c:v>
                </c:pt>
                <c:pt idx="865">
                  <c:v>7/26/2022</c:v>
                </c:pt>
                <c:pt idx="866">
                  <c:v>7/27/2022</c:v>
                </c:pt>
                <c:pt idx="867">
                  <c:v>7/28/2022</c:v>
                </c:pt>
                <c:pt idx="868">
                  <c:v>7/29/2022</c:v>
                </c:pt>
                <c:pt idx="869">
                  <c:v>7/30/2022</c:v>
                </c:pt>
                <c:pt idx="870">
                  <c:v>7/31/2022</c:v>
                </c:pt>
                <c:pt idx="871">
                  <c:v>08.01.2022</c:v>
                </c:pt>
                <c:pt idx="872">
                  <c:v>08.02.2022</c:v>
                </c:pt>
                <c:pt idx="873">
                  <c:v>08.03.2022</c:v>
                </c:pt>
                <c:pt idx="874">
                  <c:v>08.04.2022</c:v>
                </c:pt>
                <c:pt idx="875">
                  <c:v>08.05.2022</c:v>
                </c:pt>
                <c:pt idx="876">
                  <c:v>08.06.2022</c:v>
                </c:pt>
                <c:pt idx="877">
                  <c:v>08.07.2022</c:v>
                </c:pt>
                <c:pt idx="878">
                  <c:v>08.08.2022</c:v>
                </c:pt>
                <c:pt idx="879">
                  <c:v>08.09.2022</c:v>
                </c:pt>
                <c:pt idx="880">
                  <c:v>08.10.2022</c:v>
                </c:pt>
                <c:pt idx="881">
                  <c:v>08.11.2022</c:v>
                </c:pt>
                <c:pt idx="882">
                  <c:v>08.12.2022</c:v>
                </c:pt>
                <c:pt idx="883">
                  <c:v>8/13/2022</c:v>
                </c:pt>
                <c:pt idx="884">
                  <c:v>8/14/2022</c:v>
                </c:pt>
                <c:pt idx="885">
                  <c:v>8/15/2022</c:v>
                </c:pt>
                <c:pt idx="886">
                  <c:v>8/16/2022</c:v>
                </c:pt>
                <c:pt idx="887">
                  <c:v>8/17/2022</c:v>
                </c:pt>
                <c:pt idx="888">
                  <c:v>8/18/2022</c:v>
                </c:pt>
                <c:pt idx="889">
                  <c:v>8/19/2022</c:v>
                </c:pt>
                <c:pt idx="890">
                  <c:v>8/20/2022</c:v>
                </c:pt>
                <c:pt idx="891">
                  <c:v>8/21/2022</c:v>
                </c:pt>
                <c:pt idx="892">
                  <c:v>8/22/2022</c:v>
                </c:pt>
                <c:pt idx="893">
                  <c:v>8/23/2022</c:v>
                </c:pt>
                <c:pt idx="894">
                  <c:v>8/24/2022</c:v>
                </c:pt>
                <c:pt idx="895">
                  <c:v>8/25/2022</c:v>
                </c:pt>
                <c:pt idx="896">
                  <c:v>8/26/2022</c:v>
                </c:pt>
                <c:pt idx="897">
                  <c:v>8/27/2022</c:v>
                </c:pt>
                <c:pt idx="898">
                  <c:v>8/28/2022</c:v>
                </c:pt>
                <c:pt idx="899">
                  <c:v>8/29/2022</c:v>
                </c:pt>
                <c:pt idx="900">
                  <c:v>8/30/2022</c:v>
                </c:pt>
                <c:pt idx="901">
                  <c:v>8/31/2022</c:v>
                </c:pt>
                <c:pt idx="902">
                  <c:v>09.01.2022</c:v>
                </c:pt>
                <c:pt idx="903">
                  <c:v>09.02.2022</c:v>
                </c:pt>
                <c:pt idx="904">
                  <c:v>09.03.2022</c:v>
                </c:pt>
                <c:pt idx="905">
                  <c:v>09.04.2022</c:v>
                </c:pt>
                <c:pt idx="906">
                  <c:v>09.05.2022</c:v>
                </c:pt>
                <c:pt idx="907">
                  <c:v>09.06.2022</c:v>
                </c:pt>
                <c:pt idx="908">
                  <c:v>09.07.2022</c:v>
                </c:pt>
                <c:pt idx="909">
                  <c:v>09.08.2022</c:v>
                </c:pt>
                <c:pt idx="910">
                  <c:v>09.09.2022</c:v>
                </c:pt>
                <c:pt idx="911">
                  <c:v>09.10.2022</c:v>
                </c:pt>
                <c:pt idx="912">
                  <c:v>09.11.2022</c:v>
                </c:pt>
                <c:pt idx="913">
                  <c:v>09.12.2022</c:v>
                </c:pt>
                <c:pt idx="914">
                  <c:v>9/13/2022</c:v>
                </c:pt>
                <c:pt idx="915">
                  <c:v>9/14/2022</c:v>
                </c:pt>
                <c:pt idx="916">
                  <c:v>9/15/2022</c:v>
                </c:pt>
                <c:pt idx="917">
                  <c:v>9/16/2022</c:v>
                </c:pt>
                <c:pt idx="918">
                  <c:v>9/17/2022</c:v>
                </c:pt>
                <c:pt idx="919">
                  <c:v>9/18/2022</c:v>
                </c:pt>
                <c:pt idx="920">
                  <c:v>9/19/2022</c:v>
                </c:pt>
                <c:pt idx="921">
                  <c:v>9/20/2022</c:v>
                </c:pt>
                <c:pt idx="922">
                  <c:v>9/21/2022</c:v>
                </c:pt>
                <c:pt idx="923">
                  <c:v>9/22/2022</c:v>
                </c:pt>
                <c:pt idx="924">
                  <c:v>9/23/2022</c:v>
                </c:pt>
                <c:pt idx="925">
                  <c:v>9/24/2022</c:v>
                </c:pt>
                <c:pt idx="926">
                  <c:v>9/25/2022</c:v>
                </c:pt>
                <c:pt idx="927">
                  <c:v>9/26/2022</c:v>
                </c:pt>
                <c:pt idx="928">
                  <c:v>9/27/2022</c:v>
                </c:pt>
                <c:pt idx="929">
                  <c:v>9/28/2022</c:v>
                </c:pt>
                <c:pt idx="930">
                  <c:v>9/29/2022</c:v>
                </c:pt>
                <c:pt idx="931">
                  <c:v>9/30/2022</c:v>
                </c:pt>
                <c:pt idx="932">
                  <c:v>10.01.2022</c:v>
                </c:pt>
                <c:pt idx="933">
                  <c:v>10.02.2022</c:v>
                </c:pt>
                <c:pt idx="934">
                  <c:v>10.03.2022</c:v>
                </c:pt>
                <c:pt idx="935">
                  <c:v>10.04.2022</c:v>
                </c:pt>
                <c:pt idx="936">
                  <c:v>10.05.2022</c:v>
                </c:pt>
                <c:pt idx="937">
                  <c:v>10.06.2022</c:v>
                </c:pt>
                <c:pt idx="938">
                  <c:v>10.07.2022</c:v>
                </c:pt>
                <c:pt idx="939">
                  <c:v>10.08.2022</c:v>
                </c:pt>
                <c:pt idx="940">
                  <c:v>10.09.2022</c:v>
                </c:pt>
                <c:pt idx="941">
                  <c:v>10.10.2022</c:v>
                </c:pt>
                <c:pt idx="942">
                  <c:v>10.11.2022</c:v>
                </c:pt>
                <c:pt idx="943">
                  <c:v>10.12.2022</c:v>
                </c:pt>
                <c:pt idx="944">
                  <c:v>10/13/2022</c:v>
                </c:pt>
                <c:pt idx="945">
                  <c:v>10/14/2022</c:v>
                </c:pt>
                <c:pt idx="946">
                  <c:v>10/15/2022</c:v>
                </c:pt>
                <c:pt idx="947">
                  <c:v>10/16/2022</c:v>
                </c:pt>
                <c:pt idx="948">
                  <c:v>10/17/2022</c:v>
                </c:pt>
                <c:pt idx="949">
                  <c:v>10/18/2022</c:v>
                </c:pt>
                <c:pt idx="950">
                  <c:v>10/19/2022</c:v>
                </c:pt>
                <c:pt idx="951">
                  <c:v>10/20/2022</c:v>
                </c:pt>
                <c:pt idx="952">
                  <c:v>10/21/2022</c:v>
                </c:pt>
                <c:pt idx="953">
                  <c:v>10/22/2022</c:v>
                </c:pt>
                <c:pt idx="954">
                  <c:v>10/23/2022</c:v>
                </c:pt>
                <c:pt idx="955">
                  <c:v>10/24/2022</c:v>
                </c:pt>
                <c:pt idx="956">
                  <c:v>10/25/2022</c:v>
                </c:pt>
                <c:pt idx="957">
                  <c:v>10/26/2022</c:v>
                </c:pt>
                <c:pt idx="958">
                  <c:v>10/27/2022</c:v>
                </c:pt>
                <c:pt idx="959">
                  <c:v>10/28/2022</c:v>
                </c:pt>
                <c:pt idx="960">
                  <c:v>10/29/2022</c:v>
                </c:pt>
                <c:pt idx="961">
                  <c:v>10/30/2022</c:v>
                </c:pt>
                <c:pt idx="962">
                  <c:v>10/31/2022</c:v>
                </c:pt>
                <c:pt idx="963">
                  <c:v>11.01.2022</c:v>
                </c:pt>
                <c:pt idx="964">
                  <c:v>11.02.2022</c:v>
                </c:pt>
                <c:pt idx="965">
                  <c:v>11.03.2022</c:v>
                </c:pt>
                <c:pt idx="966">
                  <c:v>11.04.2022</c:v>
                </c:pt>
                <c:pt idx="967">
                  <c:v>11.05.2022</c:v>
                </c:pt>
                <c:pt idx="968">
                  <c:v>11.06.2022</c:v>
                </c:pt>
                <c:pt idx="969">
                  <c:v>11.07.2022</c:v>
                </c:pt>
                <c:pt idx="970">
                  <c:v>11.08.2022</c:v>
                </c:pt>
                <c:pt idx="971">
                  <c:v>11.09.2022</c:v>
                </c:pt>
                <c:pt idx="972">
                  <c:v>11.10.2022</c:v>
                </c:pt>
                <c:pt idx="973">
                  <c:v>11.11.2022</c:v>
                </c:pt>
                <c:pt idx="974">
                  <c:v>11.12.2022</c:v>
                </c:pt>
                <c:pt idx="975">
                  <c:v>11/13/2022</c:v>
                </c:pt>
                <c:pt idx="976">
                  <c:v>11/14/2022</c:v>
                </c:pt>
                <c:pt idx="977">
                  <c:v>11/15/2022</c:v>
                </c:pt>
                <c:pt idx="978">
                  <c:v>11/16/2022</c:v>
                </c:pt>
                <c:pt idx="979">
                  <c:v>11/17/2022</c:v>
                </c:pt>
                <c:pt idx="980">
                  <c:v>11/18/2022</c:v>
                </c:pt>
                <c:pt idx="981">
                  <c:v>11/19/2022</c:v>
                </c:pt>
                <c:pt idx="982">
                  <c:v>11/20/2022</c:v>
                </c:pt>
                <c:pt idx="983">
                  <c:v>11/21/2022</c:v>
                </c:pt>
                <c:pt idx="984">
                  <c:v>11/22/2022</c:v>
                </c:pt>
                <c:pt idx="985">
                  <c:v>11/23/2022</c:v>
                </c:pt>
                <c:pt idx="986">
                  <c:v>11/24/2022</c:v>
                </c:pt>
                <c:pt idx="987">
                  <c:v>11/25/2022</c:v>
                </c:pt>
                <c:pt idx="988">
                  <c:v>11/26/2022</c:v>
                </c:pt>
                <c:pt idx="989">
                  <c:v>11/27/2022</c:v>
                </c:pt>
                <c:pt idx="990">
                  <c:v>11/28/2022</c:v>
                </c:pt>
                <c:pt idx="991">
                  <c:v>11/29/2022</c:v>
                </c:pt>
                <c:pt idx="992">
                  <c:v>11/30/2022</c:v>
                </c:pt>
                <c:pt idx="993">
                  <c:v>12.01.2022</c:v>
                </c:pt>
                <c:pt idx="994">
                  <c:v>12.02.2022</c:v>
                </c:pt>
                <c:pt idx="995">
                  <c:v>12.03.2022</c:v>
                </c:pt>
                <c:pt idx="996">
                  <c:v>12.04.2022</c:v>
                </c:pt>
                <c:pt idx="997">
                  <c:v>12.05.2022</c:v>
                </c:pt>
                <c:pt idx="998">
                  <c:v>12.06.2022</c:v>
                </c:pt>
                <c:pt idx="999">
                  <c:v>12.07.2022</c:v>
                </c:pt>
                <c:pt idx="1000">
                  <c:v>12.08.2022</c:v>
                </c:pt>
                <c:pt idx="1001">
                  <c:v>12.09.2022</c:v>
                </c:pt>
                <c:pt idx="1002">
                  <c:v>12.10.2022</c:v>
                </c:pt>
                <c:pt idx="1003">
                  <c:v>12.11.2022</c:v>
                </c:pt>
                <c:pt idx="1004">
                  <c:v>12.12.2022</c:v>
                </c:pt>
                <c:pt idx="1005">
                  <c:v>12/13/2022</c:v>
                </c:pt>
                <c:pt idx="1006">
                  <c:v>12/14/2022</c:v>
                </c:pt>
                <c:pt idx="1007">
                  <c:v>12/15/2022</c:v>
                </c:pt>
                <c:pt idx="1008">
                  <c:v>12/16/2022</c:v>
                </c:pt>
                <c:pt idx="1009">
                  <c:v>12/17/2022</c:v>
                </c:pt>
                <c:pt idx="1010">
                  <c:v>12/18/2022</c:v>
                </c:pt>
                <c:pt idx="1011">
                  <c:v>12/19/2022</c:v>
                </c:pt>
                <c:pt idx="1012">
                  <c:v>12/20/2022</c:v>
                </c:pt>
                <c:pt idx="1013">
                  <c:v>12/21/2022</c:v>
                </c:pt>
                <c:pt idx="1014">
                  <c:v>12/22/2022</c:v>
                </c:pt>
                <c:pt idx="1015">
                  <c:v>12/23/2022</c:v>
                </c:pt>
                <c:pt idx="1016">
                  <c:v>12/24/2022</c:v>
                </c:pt>
                <c:pt idx="1017">
                  <c:v>12/25/2022</c:v>
                </c:pt>
                <c:pt idx="1018">
                  <c:v>12/26/2022</c:v>
                </c:pt>
                <c:pt idx="1019">
                  <c:v>12/27/2022</c:v>
                </c:pt>
                <c:pt idx="1020">
                  <c:v>12/28/2022</c:v>
                </c:pt>
                <c:pt idx="1021">
                  <c:v>12/29/2022</c:v>
                </c:pt>
                <c:pt idx="1022">
                  <c:v>12/30/2022</c:v>
                </c:pt>
                <c:pt idx="1023">
                  <c:v>12/31/2022</c:v>
                </c:pt>
                <c:pt idx="1024">
                  <c:v>01.01.2023</c:v>
                </c:pt>
                <c:pt idx="1025">
                  <c:v>01.02.2023</c:v>
                </c:pt>
                <c:pt idx="1026">
                  <c:v>01.03.2023</c:v>
                </c:pt>
                <c:pt idx="1027">
                  <c:v>01.04.2023</c:v>
                </c:pt>
                <c:pt idx="1028">
                  <c:v>01.05.2023</c:v>
                </c:pt>
                <c:pt idx="1029">
                  <c:v>01.06.2023</c:v>
                </c:pt>
                <c:pt idx="1030">
                  <c:v>01.07.2023</c:v>
                </c:pt>
                <c:pt idx="1031">
                  <c:v>01.08.2023</c:v>
                </c:pt>
                <c:pt idx="1032">
                  <c:v>01.09.2023</c:v>
                </c:pt>
                <c:pt idx="1033">
                  <c:v>01.10.2023</c:v>
                </c:pt>
                <c:pt idx="1034">
                  <c:v>01.11.2023</c:v>
                </c:pt>
                <c:pt idx="1035">
                  <c:v>01.12.2023</c:v>
                </c:pt>
                <c:pt idx="1036">
                  <c:v>1/13/2023</c:v>
                </c:pt>
                <c:pt idx="1037">
                  <c:v>1/14/2023</c:v>
                </c:pt>
                <c:pt idx="1038">
                  <c:v>1/15/2023</c:v>
                </c:pt>
                <c:pt idx="1039">
                  <c:v>1/16/2023</c:v>
                </c:pt>
                <c:pt idx="1040">
                  <c:v>1/17/2023</c:v>
                </c:pt>
                <c:pt idx="1041">
                  <c:v>1/18/2023</c:v>
                </c:pt>
                <c:pt idx="1042">
                  <c:v>1/19/2023</c:v>
                </c:pt>
                <c:pt idx="1043">
                  <c:v>1/20/2023</c:v>
                </c:pt>
                <c:pt idx="1044">
                  <c:v>1/21/2023</c:v>
                </c:pt>
                <c:pt idx="1045">
                  <c:v>1/22/2023</c:v>
                </c:pt>
                <c:pt idx="1046">
                  <c:v>1/23/2023</c:v>
                </c:pt>
                <c:pt idx="1047">
                  <c:v>1/24/2023</c:v>
                </c:pt>
                <c:pt idx="1048">
                  <c:v>1/25/2023</c:v>
                </c:pt>
                <c:pt idx="1049">
                  <c:v>1/26/2023</c:v>
                </c:pt>
                <c:pt idx="1050">
                  <c:v>1/27/2023</c:v>
                </c:pt>
                <c:pt idx="1051">
                  <c:v>1/28/2023</c:v>
                </c:pt>
                <c:pt idx="1052">
                  <c:v>1/29/2023</c:v>
                </c:pt>
                <c:pt idx="1053">
                  <c:v>1/30/2023</c:v>
                </c:pt>
                <c:pt idx="1054">
                  <c:v>1/31/2023</c:v>
                </c:pt>
                <c:pt idx="1055">
                  <c:v>02.01.2023</c:v>
                </c:pt>
                <c:pt idx="1056">
                  <c:v>02.02.2023</c:v>
                </c:pt>
                <c:pt idx="1057">
                  <c:v>02.03.2023</c:v>
                </c:pt>
                <c:pt idx="1058">
                  <c:v>02.04.2023</c:v>
                </c:pt>
                <c:pt idx="1059">
                  <c:v>02.05.2023</c:v>
                </c:pt>
                <c:pt idx="1060">
                  <c:v>02.06.2023</c:v>
                </c:pt>
                <c:pt idx="1061">
                  <c:v>02.07.2023</c:v>
                </c:pt>
                <c:pt idx="1062">
                  <c:v>02.08.2023</c:v>
                </c:pt>
                <c:pt idx="1063">
                  <c:v>02.09.2023</c:v>
                </c:pt>
                <c:pt idx="1064">
                  <c:v>02.10.2023</c:v>
                </c:pt>
                <c:pt idx="1065">
                  <c:v>02.11.2023</c:v>
                </c:pt>
                <c:pt idx="1066">
                  <c:v>02.12.2023</c:v>
                </c:pt>
                <c:pt idx="1067">
                  <c:v>2/13/2023</c:v>
                </c:pt>
                <c:pt idx="1068">
                  <c:v>2/14/2023</c:v>
                </c:pt>
                <c:pt idx="1069">
                  <c:v>2/15/2023</c:v>
                </c:pt>
                <c:pt idx="1070">
                  <c:v>2/16/2023</c:v>
                </c:pt>
                <c:pt idx="1071">
                  <c:v>2/17/2023</c:v>
                </c:pt>
                <c:pt idx="1072">
                  <c:v>2/18/2023</c:v>
                </c:pt>
                <c:pt idx="1073">
                  <c:v>2/19/2023</c:v>
                </c:pt>
                <c:pt idx="1074">
                  <c:v>2/20/2023</c:v>
                </c:pt>
                <c:pt idx="1075">
                  <c:v>2/21/2023</c:v>
                </c:pt>
                <c:pt idx="1076">
                  <c:v>2/22/2023</c:v>
                </c:pt>
                <c:pt idx="1077">
                  <c:v>2/23/2023</c:v>
                </c:pt>
                <c:pt idx="1078">
                  <c:v>2/24/2023</c:v>
                </c:pt>
                <c:pt idx="1079">
                  <c:v>2/25/2023</c:v>
                </c:pt>
                <c:pt idx="1080">
                  <c:v>2/26/2023</c:v>
                </c:pt>
                <c:pt idx="1081">
                  <c:v>2/27/2023</c:v>
                </c:pt>
                <c:pt idx="1082">
                  <c:v>2/28/2023</c:v>
                </c:pt>
                <c:pt idx="1083">
                  <c:v>03.01.2023</c:v>
                </c:pt>
                <c:pt idx="1084">
                  <c:v>03.02.2023</c:v>
                </c:pt>
                <c:pt idx="1085">
                  <c:v>03.03.2023</c:v>
                </c:pt>
                <c:pt idx="1086">
                  <c:v>03.04.2023</c:v>
                </c:pt>
                <c:pt idx="1087">
                  <c:v>03.05.2023</c:v>
                </c:pt>
                <c:pt idx="1088">
                  <c:v>03.06.2023</c:v>
                </c:pt>
                <c:pt idx="1089">
                  <c:v>03.07.2023</c:v>
                </c:pt>
                <c:pt idx="1090">
                  <c:v>03.08.2023</c:v>
                </c:pt>
                <c:pt idx="1091">
                  <c:v>03.09.2023</c:v>
                </c:pt>
                <c:pt idx="1092">
                  <c:v>03.10.2023</c:v>
                </c:pt>
                <c:pt idx="1093">
                  <c:v>03.11.2023</c:v>
                </c:pt>
                <c:pt idx="1094">
                  <c:v>03.12.2023</c:v>
                </c:pt>
                <c:pt idx="1095">
                  <c:v>3/13/2023</c:v>
                </c:pt>
                <c:pt idx="1096">
                  <c:v>3/14/2023</c:v>
                </c:pt>
                <c:pt idx="1097">
                  <c:v>3/15/2023</c:v>
                </c:pt>
                <c:pt idx="1098">
                  <c:v>3/16/2023</c:v>
                </c:pt>
                <c:pt idx="1099">
                  <c:v>3/17/2023</c:v>
                </c:pt>
                <c:pt idx="1100">
                  <c:v>3/18/2023</c:v>
                </c:pt>
                <c:pt idx="1101">
                  <c:v>3/19/2023</c:v>
                </c:pt>
                <c:pt idx="1102">
                  <c:v>3/20/2023</c:v>
                </c:pt>
                <c:pt idx="1103">
                  <c:v>3/21/2023</c:v>
                </c:pt>
                <c:pt idx="1104">
                  <c:v>3/22/2023</c:v>
                </c:pt>
                <c:pt idx="1105">
                  <c:v>3/23/2023</c:v>
                </c:pt>
                <c:pt idx="1106">
                  <c:v>3/24/2023</c:v>
                </c:pt>
                <c:pt idx="1107">
                  <c:v>3/25/2023</c:v>
                </c:pt>
                <c:pt idx="1108">
                  <c:v>3/26/2023</c:v>
                </c:pt>
                <c:pt idx="1109">
                  <c:v>3/27/2023</c:v>
                </c:pt>
                <c:pt idx="1110">
                  <c:v>3/28/2023</c:v>
                </c:pt>
                <c:pt idx="1111">
                  <c:v>3/29/2023</c:v>
                </c:pt>
                <c:pt idx="1112">
                  <c:v>3/30/2023</c:v>
                </c:pt>
                <c:pt idx="1113">
                  <c:v>3/31/2023</c:v>
                </c:pt>
                <c:pt idx="1114">
                  <c:v>04.01.2023</c:v>
                </c:pt>
                <c:pt idx="1115">
                  <c:v>04.02.2023</c:v>
                </c:pt>
                <c:pt idx="1116">
                  <c:v>04.03.2023</c:v>
                </c:pt>
                <c:pt idx="1117">
                  <c:v>04.04.2023</c:v>
                </c:pt>
                <c:pt idx="1118">
                  <c:v>04.05.2023</c:v>
                </c:pt>
                <c:pt idx="1119">
                  <c:v>04.06.2023</c:v>
                </c:pt>
                <c:pt idx="1120">
                  <c:v>04.07.2023</c:v>
                </c:pt>
                <c:pt idx="1121">
                  <c:v>04.08.2023</c:v>
                </c:pt>
                <c:pt idx="1122">
                  <c:v>04.09.2023</c:v>
                </c:pt>
                <c:pt idx="1123">
                  <c:v>04.10.2023</c:v>
                </c:pt>
                <c:pt idx="1124">
                  <c:v>04.11.2023</c:v>
                </c:pt>
                <c:pt idx="1125">
                  <c:v>04.12.2023</c:v>
                </c:pt>
                <c:pt idx="1126">
                  <c:v>4/13/2023</c:v>
                </c:pt>
                <c:pt idx="1127">
                  <c:v>4/14/2023</c:v>
                </c:pt>
                <c:pt idx="1128">
                  <c:v>4/15/2023</c:v>
                </c:pt>
                <c:pt idx="1129">
                  <c:v>4/16/2023</c:v>
                </c:pt>
                <c:pt idx="1130">
                  <c:v>4/17/2023</c:v>
                </c:pt>
                <c:pt idx="1131">
                  <c:v>4/18/2023</c:v>
                </c:pt>
                <c:pt idx="1132">
                  <c:v>4/19/2023</c:v>
                </c:pt>
                <c:pt idx="1133">
                  <c:v>4/20/2023</c:v>
                </c:pt>
                <c:pt idx="1134">
                  <c:v>4/21/2023</c:v>
                </c:pt>
                <c:pt idx="1135">
                  <c:v>4/22/2023</c:v>
                </c:pt>
                <c:pt idx="1136">
                  <c:v>4/23/2023</c:v>
                </c:pt>
                <c:pt idx="1137">
                  <c:v>4/24/2023</c:v>
                </c:pt>
                <c:pt idx="1138">
                  <c:v>4/25/2023</c:v>
                </c:pt>
                <c:pt idx="1139">
                  <c:v>4/26/2023</c:v>
                </c:pt>
                <c:pt idx="1140">
                  <c:v>4/27/2023</c:v>
                </c:pt>
                <c:pt idx="1141">
                  <c:v>4/28/2023</c:v>
                </c:pt>
                <c:pt idx="1142">
                  <c:v>4/29/2023</c:v>
                </c:pt>
                <c:pt idx="1143">
                  <c:v>4/30/2023</c:v>
                </c:pt>
                <c:pt idx="1144">
                  <c:v>05.01.2023</c:v>
                </c:pt>
                <c:pt idx="1145">
                  <c:v>05.02.2023</c:v>
                </c:pt>
                <c:pt idx="1146">
                  <c:v>05.03.2023</c:v>
                </c:pt>
                <c:pt idx="1147">
                  <c:v>05.04.2023</c:v>
                </c:pt>
                <c:pt idx="1148">
                  <c:v>05.05.2023</c:v>
                </c:pt>
                <c:pt idx="1149">
                  <c:v>05.06.2023</c:v>
                </c:pt>
                <c:pt idx="1150">
                  <c:v>05.07.2023</c:v>
                </c:pt>
                <c:pt idx="1151">
                  <c:v>05.08.2023</c:v>
                </c:pt>
                <c:pt idx="1152">
                  <c:v>05.09.2023</c:v>
                </c:pt>
                <c:pt idx="1153">
                  <c:v>05.10.2023</c:v>
                </c:pt>
                <c:pt idx="1154">
                  <c:v>05.11.2023</c:v>
                </c:pt>
                <c:pt idx="1155">
                  <c:v>05.12.2023</c:v>
                </c:pt>
                <c:pt idx="1156">
                  <c:v>05.13.2023</c:v>
                </c:pt>
                <c:pt idx="1157">
                  <c:v>05.14.2023</c:v>
                </c:pt>
                <c:pt idx="1158">
                  <c:v>05.15.2023</c:v>
                </c:pt>
                <c:pt idx="1159">
                  <c:v>05.16.2023</c:v>
                </c:pt>
                <c:pt idx="1160">
                  <c:v>05.17.2023</c:v>
                </c:pt>
                <c:pt idx="1161">
                  <c:v>05.18.2023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'Астр.обл.прогноз 3'!$C$2:$C$1150</c15:sqref>
                  </c15:fullRef>
                </c:ext>
              </c:extLst>
              <c:f>'Астр.обл.прогноз 3'!$C$3:$C$1150</c:f>
              <c:numCache>
                <c:formatCode>General</c:formatCode>
                <c:ptCount val="1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16</c:v>
                </c:pt>
                <c:pt idx="28">
                  <c:v>0</c:v>
                </c:pt>
                <c:pt idx="29">
                  <c:v>0</c:v>
                </c:pt>
                <c:pt idx="30">
                  <c:v>8</c:v>
                </c:pt>
                <c:pt idx="31">
                  <c:v>1</c:v>
                </c:pt>
                <c:pt idx="32">
                  <c:v>0</c:v>
                </c:pt>
                <c:pt idx="33">
                  <c:v>17</c:v>
                </c:pt>
                <c:pt idx="34">
                  <c:v>13</c:v>
                </c:pt>
                <c:pt idx="35">
                  <c:v>4</c:v>
                </c:pt>
                <c:pt idx="36">
                  <c:v>35</c:v>
                </c:pt>
                <c:pt idx="37">
                  <c:v>24</c:v>
                </c:pt>
                <c:pt idx="38">
                  <c:v>13</c:v>
                </c:pt>
                <c:pt idx="39">
                  <c:v>1</c:v>
                </c:pt>
                <c:pt idx="40">
                  <c:v>11</c:v>
                </c:pt>
                <c:pt idx="41">
                  <c:v>17</c:v>
                </c:pt>
                <c:pt idx="42">
                  <c:v>21</c:v>
                </c:pt>
                <c:pt idx="43">
                  <c:v>25</c:v>
                </c:pt>
                <c:pt idx="44">
                  <c:v>66</c:v>
                </c:pt>
                <c:pt idx="45">
                  <c:v>21</c:v>
                </c:pt>
                <c:pt idx="46">
                  <c:v>8</c:v>
                </c:pt>
                <c:pt idx="47">
                  <c:v>44</c:v>
                </c:pt>
                <c:pt idx="48">
                  <c:v>15</c:v>
                </c:pt>
                <c:pt idx="49">
                  <c:v>19</c:v>
                </c:pt>
                <c:pt idx="50">
                  <c:v>27</c:v>
                </c:pt>
                <c:pt idx="51">
                  <c:v>76</c:v>
                </c:pt>
                <c:pt idx="52">
                  <c:v>17</c:v>
                </c:pt>
                <c:pt idx="53">
                  <c:v>31</c:v>
                </c:pt>
                <c:pt idx="54">
                  <c:v>29</c:v>
                </c:pt>
                <c:pt idx="55">
                  <c:v>25</c:v>
                </c:pt>
                <c:pt idx="56">
                  <c:v>40</c:v>
                </c:pt>
                <c:pt idx="57">
                  <c:v>44</c:v>
                </c:pt>
                <c:pt idx="58">
                  <c:v>58</c:v>
                </c:pt>
                <c:pt idx="59">
                  <c:v>33</c:v>
                </c:pt>
                <c:pt idx="60">
                  <c:v>42</c:v>
                </c:pt>
                <c:pt idx="61">
                  <c:v>44</c:v>
                </c:pt>
                <c:pt idx="62">
                  <c:v>45</c:v>
                </c:pt>
                <c:pt idx="63">
                  <c:v>50</c:v>
                </c:pt>
                <c:pt idx="64">
                  <c:v>39</c:v>
                </c:pt>
                <c:pt idx="65">
                  <c:v>45</c:v>
                </c:pt>
                <c:pt idx="66">
                  <c:v>36</c:v>
                </c:pt>
                <c:pt idx="67">
                  <c:v>34</c:v>
                </c:pt>
                <c:pt idx="68">
                  <c:v>55</c:v>
                </c:pt>
                <c:pt idx="69">
                  <c:v>48</c:v>
                </c:pt>
                <c:pt idx="70">
                  <c:v>45</c:v>
                </c:pt>
                <c:pt idx="71">
                  <c:v>51</c:v>
                </c:pt>
                <c:pt idx="72">
                  <c:v>50</c:v>
                </c:pt>
                <c:pt idx="73">
                  <c:v>153</c:v>
                </c:pt>
                <c:pt idx="74">
                  <c:v>57</c:v>
                </c:pt>
                <c:pt idx="75">
                  <c:v>38</c:v>
                </c:pt>
                <c:pt idx="76">
                  <c:v>18</c:v>
                </c:pt>
                <c:pt idx="77">
                  <c:v>40</c:v>
                </c:pt>
                <c:pt idx="78">
                  <c:v>39</c:v>
                </c:pt>
                <c:pt idx="79">
                  <c:v>59</c:v>
                </c:pt>
                <c:pt idx="80">
                  <c:v>131</c:v>
                </c:pt>
                <c:pt idx="81">
                  <c:v>54</c:v>
                </c:pt>
                <c:pt idx="82">
                  <c:v>67</c:v>
                </c:pt>
                <c:pt idx="83">
                  <c:v>93</c:v>
                </c:pt>
                <c:pt idx="84">
                  <c:v>75</c:v>
                </c:pt>
                <c:pt idx="85">
                  <c:v>61</c:v>
                </c:pt>
                <c:pt idx="86">
                  <c:v>60</c:v>
                </c:pt>
                <c:pt idx="87">
                  <c:v>44</c:v>
                </c:pt>
                <c:pt idx="88">
                  <c:v>83</c:v>
                </c:pt>
                <c:pt idx="89">
                  <c:v>81</c:v>
                </c:pt>
                <c:pt idx="90">
                  <c:v>85</c:v>
                </c:pt>
                <c:pt idx="91">
                  <c:v>44</c:v>
                </c:pt>
                <c:pt idx="92">
                  <c:v>44</c:v>
                </c:pt>
                <c:pt idx="93">
                  <c:v>59</c:v>
                </c:pt>
                <c:pt idx="94">
                  <c:v>61</c:v>
                </c:pt>
                <c:pt idx="95">
                  <c:v>68</c:v>
                </c:pt>
                <c:pt idx="96">
                  <c:v>65</c:v>
                </c:pt>
                <c:pt idx="97">
                  <c:v>60</c:v>
                </c:pt>
                <c:pt idx="98">
                  <c:v>59</c:v>
                </c:pt>
                <c:pt idx="99">
                  <c:v>57</c:v>
                </c:pt>
                <c:pt idx="100">
                  <c:v>55</c:v>
                </c:pt>
                <c:pt idx="101">
                  <c:v>48</c:v>
                </c:pt>
                <c:pt idx="102">
                  <c:v>36</c:v>
                </c:pt>
                <c:pt idx="103">
                  <c:v>33</c:v>
                </c:pt>
                <c:pt idx="104">
                  <c:v>32</c:v>
                </c:pt>
                <c:pt idx="105">
                  <c:v>40</c:v>
                </c:pt>
                <c:pt idx="106">
                  <c:v>35</c:v>
                </c:pt>
                <c:pt idx="107">
                  <c:v>37</c:v>
                </c:pt>
                <c:pt idx="108">
                  <c:v>29</c:v>
                </c:pt>
                <c:pt idx="109">
                  <c:v>31</c:v>
                </c:pt>
                <c:pt idx="110">
                  <c:v>34</c:v>
                </c:pt>
                <c:pt idx="111">
                  <c:v>35</c:v>
                </c:pt>
                <c:pt idx="112">
                  <c:v>29</c:v>
                </c:pt>
                <c:pt idx="113">
                  <c:v>40</c:v>
                </c:pt>
                <c:pt idx="114">
                  <c:v>39</c:v>
                </c:pt>
                <c:pt idx="115">
                  <c:v>42</c:v>
                </c:pt>
                <c:pt idx="116">
                  <c:v>40</c:v>
                </c:pt>
                <c:pt idx="117">
                  <c:v>35</c:v>
                </c:pt>
                <c:pt idx="118">
                  <c:v>33</c:v>
                </c:pt>
                <c:pt idx="119">
                  <c:v>36</c:v>
                </c:pt>
                <c:pt idx="120">
                  <c:v>31</c:v>
                </c:pt>
                <c:pt idx="121">
                  <c:v>37</c:v>
                </c:pt>
                <c:pt idx="122">
                  <c:v>33</c:v>
                </c:pt>
                <c:pt idx="123">
                  <c:v>34</c:v>
                </c:pt>
                <c:pt idx="124">
                  <c:v>36</c:v>
                </c:pt>
                <c:pt idx="125">
                  <c:v>32</c:v>
                </c:pt>
                <c:pt idx="126">
                  <c:v>41</c:v>
                </c:pt>
                <c:pt idx="127">
                  <c:v>58</c:v>
                </c:pt>
                <c:pt idx="128">
                  <c:v>32</c:v>
                </c:pt>
                <c:pt idx="129">
                  <c:v>37</c:v>
                </c:pt>
                <c:pt idx="130">
                  <c:v>32</c:v>
                </c:pt>
                <c:pt idx="131">
                  <c:v>35</c:v>
                </c:pt>
                <c:pt idx="132">
                  <c:v>31</c:v>
                </c:pt>
                <c:pt idx="133">
                  <c:v>30</c:v>
                </c:pt>
                <c:pt idx="134">
                  <c:v>30</c:v>
                </c:pt>
                <c:pt idx="135">
                  <c:v>34</c:v>
                </c:pt>
                <c:pt idx="136">
                  <c:v>32</c:v>
                </c:pt>
                <c:pt idx="137">
                  <c:v>36</c:v>
                </c:pt>
                <c:pt idx="138">
                  <c:v>30</c:v>
                </c:pt>
                <c:pt idx="139">
                  <c:v>35</c:v>
                </c:pt>
                <c:pt idx="140">
                  <c:v>31</c:v>
                </c:pt>
                <c:pt idx="141">
                  <c:v>51</c:v>
                </c:pt>
                <c:pt idx="142">
                  <c:v>37</c:v>
                </c:pt>
                <c:pt idx="143">
                  <c:v>31</c:v>
                </c:pt>
                <c:pt idx="144">
                  <c:v>29</c:v>
                </c:pt>
                <c:pt idx="145">
                  <c:v>34</c:v>
                </c:pt>
                <c:pt idx="146">
                  <c:v>41</c:v>
                </c:pt>
                <c:pt idx="147">
                  <c:v>39</c:v>
                </c:pt>
                <c:pt idx="148">
                  <c:v>34</c:v>
                </c:pt>
                <c:pt idx="149">
                  <c:v>31</c:v>
                </c:pt>
                <c:pt idx="150">
                  <c:v>32</c:v>
                </c:pt>
                <c:pt idx="151">
                  <c:v>37</c:v>
                </c:pt>
                <c:pt idx="152">
                  <c:v>41</c:v>
                </c:pt>
                <c:pt idx="153">
                  <c:v>35</c:v>
                </c:pt>
                <c:pt idx="154">
                  <c:v>38</c:v>
                </c:pt>
                <c:pt idx="155">
                  <c:v>36</c:v>
                </c:pt>
                <c:pt idx="156">
                  <c:v>33</c:v>
                </c:pt>
                <c:pt idx="157">
                  <c:v>37</c:v>
                </c:pt>
                <c:pt idx="158">
                  <c:v>44</c:v>
                </c:pt>
                <c:pt idx="159">
                  <c:v>35</c:v>
                </c:pt>
                <c:pt idx="160">
                  <c:v>30</c:v>
                </c:pt>
                <c:pt idx="161">
                  <c:v>37</c:v>
                </c:pt>
                <c:pt idx="162">
                  <c:v>38</c:v>
                </c:pt>
                <c:pt idx="163">
                  <c:v>41</c:v>
                </c:pt>
                <c:pt idx="164">
                  <c:v>35</c:v>
                </c:pt>
                <c:pt idx="165">
                  <c:v>33</c:v>
                </c:pt>
                <c:pt idx="166">
                  <c:v>30</c:v>
                </c:pt>
                <c:pt idx="167">
                  <c:v>43</c:v>
                </c:pt>
                <c:pt idx="168">
                  <c:v>40</c:v>
                </c:pt>
                <c:pt idx="169">
                  <c:v>37</c:v>
                </c:pt>
                <c:pt idx="170">
                  <c:v>30</c:v>
                </c:pt>
                <c:pt idx="171">
                  <c:v>35</c:v>
                </c:pt>
                <c:pt idx="172">
                  <c:v>37</c:v>
                </c:pt>
                <c:pt idx="173">
                  <c:v>41</c:v>
                </c:pt>
                <c:pt idx="174">
                  <c:v>38</c:v>
                </c:pt>
                <c:pt idx="175">
                  <c:v>35</c:v>
                </c:pt>
                <c:pt idx="176">
                  <c:v>50</c:v>
                </c:pt>
                <c:pt idx="177">
                  <c:v>41</c:v>
                </c:pt>
                <c:pt idx="178">
                  <c:v>43</c:v>
                </c:pt>
                <c:pt idx="179">
                  <c:v>48</c:v>
                </c:pt>
                <c:pt idx="180">
                  <c:v>50</c:v>
                </c:pt>
                <c:pt idx="181">
                  <c:v>39</c:v>
                </c:pt>
                <c:pt idx="182">
                  <c:v>53</c:v>
                </c:pt>
                <c:pt idx="183">
                  <c:v>50</c:v>
                </c:pt>
                <c:pt idx="184">
                  <c:v>45</c:v>
                </c:pt>
                <c:pt idx="185">
                  <c:v>42</c:v>
                </c:pt>
                <c:pt idx="186">
                  <c:v>51</c:v>
                </c:pt>
                <c:pt idx="187">
                  <c:v>53</c:v>
                </c:pt>
                <c:pt idx="188">
                  <c:v>48</c:v>
                </c:pt>
                <c:pt idx="189">
                  <c:v>47</c:v>
                </c:pt>
                <c:pt idx="190">
                  <c:v>46</c:v>
                </c:pt>
                <c:pt idx="191">
                  <c:v>54</c:v>
                </c:pt>
                <c:pt idx="192">
                  <c:v>49</c:v>
                </c:pt>
                <c:pt idx="193">
                  <c:v>45</c:v>
                </c:pt>
                <c:pt idx="194">
                  <c:v>51</c:v>
                </c:pt>
                <c:pt idx="195">
                  <c:v>55</c:v>
                </c:pt>
                <c:pt idx="196">
                  <c:v>52</c:v>
                </c:pt>
                <c:pt idx="197">
                  <c:v>43</c:v>
                </c:pt>
                <c:pt idx="198">
                  <c:v>56</c:v>
                </c:pt>
                <c:pt idx="199">
                  <c:v>57</c:v>
                </c:pt>
                <c:pt idx="200">
                  <c:v>56</c:v>
                </c:pt>
                <c:pt idx="201">
                  <c:v>41</c:v>
                </c:pt>
                <c:pt idx="202">
                  <c:v>45</c:v>
                </c:pt>
                <c:pt idx="203">
                  <c:v>48</c:v>
                </c:pt>
                <c:pt idx="204">
                  <c:v>49</c:v>
                </c:pt>
                <c:pt idx="205">
                  <c:v>50</c:v>
                </c:pt>
                <c:pt idx="206">
                  <c:v>51</c:v>
                </c:pt>
                <c:pt idx="207">
                  <c:v>49</c:v>
                </c:pt>
                <c:pt idx="208">
                  <c:v>53</c:v>
                </c:pt>
                <c:pt idx="209">
                  <c:v>55</c:v>
                </c:pt>
                <c:pt idx="210">
                  <c:v>57</c:v>
                </c:pt>
                <c:pt idx="211">
                  <c:v>58</c:v>
                </c:pt>
                <c:pt idx="212">
                  <c:v>60</c:v>
                </c:pt>
                <c:pt idx="213">
                  <c:v>62</c:v>
                </c:pt>
                <c:pt idx="214">
                  <c:v>65</c:v>
                </c:pt>
                <c:pt idx="215">
                  <c:v>68</c:v>
                </c:pt>
                <c:pt idx="216">
                  <c:v>70</c:v>
                </c:pt>
                <c:pt idx="217">
                  <c:v>71</c:v>
                </c:pt>
                <c:pt idx="218">
                  <c:v>73</c:v>
                </c:pt>
                <c:pt idx="219">
                  <c:v>75</c:v>
                </c:pt>
                <c:pt idx="220">
                  <c:v>77</c:v>
                </c:pt>
                <c:pt idx="221">
                  <c:v>93</c:v>
                </c:pt>
                <c:pt idx="222">
                  <c:v>87</c:v>
                </c:pt>
                <c:pt idx="223">
                  <c:v>99</c:v>
                </c:pt>
                <c:pt idx="224">
                  <c:v>102</c:v>
                </c:pt>
                <c:pt idx="225">
                  <c:v>105</c:v>
                </c:pt>
                <c:pt idx="226">
                  <c:v>115</c:v>
                </c:pt>
                <c:pt idx="227">
                  <c:v>118</c:v>
                </c:pt>
                <c:pt idx="228">
                  <c:v>119</c:v>
                </c:pt>
                <c:pt idx="229">
                  <c:v>121</c:v>
                </c:pt>
                <c:pt idx="230">
                  <c:v>120</c:v>
                </c:pt>
                <c:pt idx="231">
                  <c:v>122</c:v>
                </c:pt>
                <c:pt idx="232">
                  <c:v>124</c:v>
                </c:pt>
                <c:pt idx="233">
                  <c:v>125</c:v>
                </c:pt>
                <c:pt idx="234">
                  <c:v>125</c:v>
                </c:pt>
                <c:pt idx="235">
                  <c:v>126</c:v>
                </c:pt>
                <c:pt idx="236">
                  <c:v>128</c:v>
                </c:pt>
                <c:pt idx="237">
                  <c:v>125</c:v>
                </c:pt>
                <c:pt idx="238">
                  <c:v>127</c:v>
                </c:pt>
                <c:pt idx="239">
                  <c:v>129</c:v>
                </c:pt>
                <c:pt idx="240">
                  <c:v>131</c:v>
                </c:pt>
                <c:pt idx="241">
                  <c:v>130</c:v>
                </c:pt>
                <c:pt idx="242">
                  <c:v>132</c:v>
                </c:pt>
                <c:pt idx="243">
                  <c:v>132</c:v>
                </c:pt>
                <c:pt idx="244">
                  <c:v>135</c:v>
                </c:pt>
                <c:pt idx="245">
                  <c:v>136</c:v>
                </c:pt>
                <c:pt idx="246">
                  <c:v>134</c:v>
                </c:pt>
                <c:pt idx="247">
                  <c:v>138</c:v>
                </c:pt>
                <c:pt idx="248">
                  <c:v>135</c:v>
                </c:pt>
                <c:pt idx="249">
                  <c:v>139</c:v>
                </c:pt>
                <c:pt idx="250">
                  <c:v>141</c:v>
                </c:pt>
                <c:pt idx="251">
                  <c:v>144</c:v>
                </c:pt>
                <c:pt idx="252">
                  <c:v>140</c:v>
                </c:pt>
                <c:pt idx="253">
                  <c:v>142</c:v>
                </c:pt>
                <c:pt idx="254">
                  <c:v>145</c:v>
                </c:pt>
                <c:pt idx="255">
                  <c:v>147</c:v>
                </c:pt>
                <c:pt idx="256">
                  <c:v>146</c:v>
                </c:pt>
                <c:pt idx="257">
                  <c:v>150</c:v>
                </c:pt>
                <c:pt idx="258">
                  <c:v>150</c:v>
                </c:pt>
                <c:pt idx="259">
                  <c:v>151</c:v>
                </c:pt>
                <c:pt idx="260">
                  <c:v>153</c:v>
                </c:pt>
                <c:pt idx="261">
                  <c:v>155</c:v>
                </c:pt>
                <c:pt idx="262">
                  <c:v>154</c:v>
                </c:pt>
                <c:pt idx="263">
                  <c:v>154</c:v>
                </c:pt>
                <c:pt idx="264">
                  <c:v>155</c:v>
                </c:pt>
                <c:pt idx="265">
                  <c:v>153</c:v>
                </c:pt>
                <c:pt idx="266">
                  <c:v>152</c:v>
                </c:pt>
                <c:pt idx="267">
                  <c:v>154</c:v>
                </c:pt>
                <c:pt idx="268">
                  <c:v>156</c:v>
                </c:pt>
                <c:pt idx="269">
                  <c:v>153</c:v>
                </c:pt>
                <c:pt idx="270">
                  <c:v>157</c:v>
                </c:pt>
                <c:pt idx="271">
                  <c:v>160</c:v>
                </c:pt>
                <c:pt idx="272">
                  <c:v>164</c:v>
                </c:pt>
                <c:pt idx="273">
                  <c:v>167</c:v>
                </c:pt>
                <c:pt idx="274">
                  <c:v>170</c:v>
                </c:pt>
                <c:pt idx="275">
                  <c:v>174</c:v>
                </c:pt>
                <c:pt idx="276">
                  <c:v>177</c:v>
                </c:pt>
                <c:pt idx="277">
                  <c:v>179</c:v>
                </c:pt>
                <c:pt idx="278">
                  <c:v>181</c:v>
                </c:pt>
                <c:pt idx="279">
                  <c:v>178</c:v>
                </c:pt>
                <c:pt idx="280">
                  <c:v>179</c:v>
                </c:pt>
                <c:pt idx="281">
                  <c:v>182</c:v>
                </c:pt>
                <c:pt idx="282">
                  <c:v>181</c:v>
                </c:pt>
                <c:pt idx="283">
                  <c:v>180</c:v>
                </c:pt>
                <c:pt idx="284">
                  <c:v>180</c:v>
                </c:pt>
                <c:pt idx="285">
                  <c:v>183</c:v>
                </c:pt>
                <c:pt idx="286">
                  <c:v>184</c:v>
                </c:pt>
                <c:pt idx="287">
                  <c:v>178</c:v>
                </c:pt>
                <c:pt idx="288">
                  <c:v>179</c:v>
                </c:pt>
                <c:pt idx="289">
                  <c:v>179</c:v>
                </c:pt>
                <c:pt idx="290">
                  <c:v>177</c:v>
                </c:pt>
                <c:pt idx="291">
                  <c:v>178</c:v>
                </c:pt>
                <c:pt idx="292">
                  <c:v>176</c:v>
                </c:pt>
                <c:pt idx="293">
                  <c:v>175</c:v>
                </c:pt>
                <c:pt idx="294">
                  <c:v>177</c:v>
                </c:pt>
                <c:pt idx="295">
                  <c:v>174</c:v>
                </c:pt>
                <c:pt idx="296">
                  <c:v>176</c:v>
                </c:pt>
                <c:pt idx="297">
                  <c:v>171</c:v>
                </c:pt>
                <c:pt idx="298">
                  <c:v>169</c:v>
                </c:pt>
                <c:pt idx="299">
                  <c:v>168</c:v>
                </c:pt>
                <c:pt idx="300">
                  <c:v>171</c:v>
                </c:pt>
                <c:pt idx="301">
                  <c:v>167</c:v>
                </c:pt>
                <c:pt idx="302">
                  <c:v>169</c:v>
                </c:pt>
                <c:pt idx="303">
                  <c:v>172</c:v>
                </c:pt>
                <c:pt idx="304">
                  <c:v>170</c:v>
                </c:pt>
                <c:pt idx="305">
                  <c:v>171</c:v>
                </c:pt>
                <c:pt idx="306">
                  <c:v>168</c:v>
                </c:pt>
                <c:pt idx="307">
                  <c:v>175</c:v>
                </c:pt>
                <c:pt idx="308">
                  <c:v>180</c:v>
                </c:pt>
                <c:pt idx="309">
                  <c:v>182</c:v>
                </c:pt>
                <c:pt idx="310">
                  <c:v>185</c:v>
                </c:pt>
                <c:pt idx="311">
                  <c:v>185</c:v>
                </c:pt>
                <c:pt idx="312">
                  <c:v>188</c:v>
                </c:pt>
                <c:pt idx="313">
                  <c:v>186</c:v>
                </c:pt>
                <c:pt idx="314">
                  <c:v>186</c:v>
                </c:pt>
                <c:pt idx="315">
                  <c:v>187</c:v>
                </c:pt>
                <c:pt idx="316">
                  <c:v>185</c:v>
                </c:pt>
                <c:pt idx="317">
                  <c:v>180</c:v>
                </c:pt>
                <c:pt idx="318">
                  <c:v>179</c:v>
                </c:pt>
                <c:pt idx="319">
                  <c:v>175</c:v>
                </c:pt>
                <c:pt idx="320">
                  <c:v>174</c:v>
                </c:pt>
                <c:pt idx="321">
                  <c:v>171</c:v>
                </c:pt>
                <c:pt idx="322">
                  <c:v>172</c:v>
                </c:pt>
                <c:pt idx="323">
                  <c:v>170</c:v>
                </c:pt>
                <c:pt idx="324">
                  <c:v>168</c:v>
                </c:pt>
                <c:pt idx="325">
                  <c:v>169</c:v>
                </c:pt>
                <c:pt idx="326">
                  <c:v>164</c:v>
                </c:pt>
                <c:pt idx="327">
                  <c:v>162</c:v>
                </c:pt>
                <c:pt idx="328">
                  <c:v>156</c:v>
                </c:pt>
                <c:pt idx="329">
                  <c:v>157</c:v>
                </c:pt>
                <c:pt idx="330">
                  <c:v>155</c:v>
                </c:pt>
                <c:pt idx="331">
                  <c:v>153</c:v>
                </c:pt>
                <c:pt idx="332">
                  <c:v>152</c:v>
                </c:pt>
                <c:pt idx="333">
                  <c:v>155</c:v>
                </c:pt>
                <c:pt idx="334">
                  <c:v>147</c:v>
                </c:pt>
                <c:pt idx="335">
                  <c:v>145</c:v>
                </c:pt>
                <c:pt idx="336">
                  <c:v>144</c:v>
                </c:pt>
                <c:pt idx="337">
                  <c:v>146</c:v>
                </c:pt>
                <c:pt idx="338">
                  <c:v>141</c:v>
                </c:pt>
                <c:pt idx="339">
                  <c:v>138</c:v>
                </c:pt>
                <c:pt idx="340">
                  <c:v>131</c:v>
                </c:pt>
                <c:pt idx="341">
                  <c:v>132</c:v>
                </c:pt>
                <c:pt idx="342">
                  <c:v>130</c:v>
                </c:pt>
                <c:pt idx="343">
                  <c:v>129</c:v>
                </c:pt>
                <c:pt idx="344">
                  <c:v>126</c:v>
                </c:pt>
                <c:pt idx="345">
                  <c:v>125</c:v>
                </c:pt>
                <c:pt idx="346">
                  <c:v>114</c:v>
                </c:pt>
                <c:pt idx="347">
                  <c:v>108</c:v>
                </c:pt>
                <c:pt idx="348">
                  <c:v>110</c:v>
                </c:pt>
                <c:pt idx="349">
                  <c:v>112</c:v>
                </c:pt>
                <c:pt idx="350">
                  <c:v>110</c:v>
                </c:pt>
                <c:pt idx="351">
                  <c:v>109</c:v>
                </c:pt>
                <c:pt idx="352">
                  <c:v>109</c:v>
                </c:pt>
                <c:pt idx="353">
                  <c:v>100</c:v>
                </c:pt>
                <c:pt idx="354">
                  <c:v>97</c:v>
                </c:pt>
                <c:pt idx="355">
                  <c:v>95</c:v>
                </c:pt>
                <c:pt idx="356">
                  <c:v>91</c:v>
                </c:pt>
                <c:pt idx="357">
                  <c:v>92</c:v>
                </c:pt>
                <c:pt idx="358">
                  <c:v>90</c:v>
                </c:pt>
                <c:pt idx="359">
                  <c:v>89</c:v>
                </c:pt>
                <c:pt idx="360">
                  <c:v>85</c:v>
                </c:pt>
                <c:pt idx="361">
                  <c:v>83</c:v>
                </c:pt>
                <c:pt idx="362">
                  <c:v>80</c:v>
                </c:pt>
                <c:pt idx="363">
                  <c:v>75</c:v>
                </c:pt>
                <c:pt idx="364">
                  <c:v>73</c:v>
                </c:pt>
                <c:pt idx="365">
                  <c:v>78</c:v>
                </c:pt>
                <c:pt idx="366">
                  <c:v>76</c:v>
                </c:pt>
                <c:pt idx="367">
                  <c:v>73</c:v>
                </c:pt>
                <c:pt idx="368">
                  <c:v>77</c:v>
                </c:pt>
                <c:pt idx="369">
                  <c:v>72</c:v>
                </c:pt>
                <c:pt idx="370">
                  <c:v>74</c:v>
                </c:pt>
                <c:pt idx="371">
                  <c:v>75</c:v>
                </c:pt>
                <c:pt idx="372">
                  <c:v>73</c:v>
                </c:pt>
                <c:pt idx="373">
                  <c:v>70</c:v>
                </c:pt>
                <c:pt idx="374">
                  <c:v>72</c:v>
                </c:pt>
                <c:pt idx="375">
                  <c:v>74</c:v>
                </c:pt>
                <c:pt idx="376">
                  <c:v>71</c:v>
                </c:pt>
                <c:pt idx="377">
                  <c:v>70</c:v>
                </c:pt>
                <c:pt idx="378">
                  <c:v>68</c:v>
                </c:pt>
                <c:pt idx="379">
                  <c:v>69</c:v>
                </c:pt>
                <c:pt idx="380">
                  <c:v>67</c:v>
                </c:pt>
                <c:pt idx="381">
                  <c:v>70</c:v>
                </c:pt>
                <c:pt idx="382">
                  <c:v>72</c:v>
                </c:pt>
                <c:pt idx="383">
                  <c:v>71</c:v>
                </c:pt>
                <c:pt idx="384">
                  <c:v>69</c:v>
                </c:pt>
                <c:pt idx="385">
                  <c:v>65</c:v>
                </c:pt>
                <c:pt idx="386">
                  <c:v>67</c:v>
                </c:pt>
                <c:pt idx="387">
                  <c:v>68</c:v>
                </c:pt>
                <c:pt idx="388">
                  <c:v>63</c:v>
                </c:pt>
                <c:pt idx="389">
                  <c:v>66</c:v>
                </c:pt>
                <c:pt idx="390">
                  <c:v>72</c:v>
                </c:pt>
                <c:pt idx="391">
                  <c:v>76</c:v>
                </c:pt>
                <c:pt idx="392">
                  <c:v>78</c:v>
                </c:pt>
                <c:pt idx="393">
                  <c:v>77</c:v>
                </c:pt>
                <c:pt idx="394">
                  <c:v>78</c:v>
                </c:pt>
                <c:pt idx="395">
                  <c:v>74</c:v>
                </c:pt>
                <c:pt idx="396">
                  <c:v>76</c:v>
                </c:pt>
                <c:pt idx="397">
                  <c:v>78</c:v>
                </c:pt>
                <c:pt idx="398">
                  <c:v>79</c:v>
                </c:pt>
                <c:pt idx="399">
                  <c:v>71</c:v>
                </c:pt>
                <c:pt idx="400">
                  <c:v>72</c:v>
                </c:pt>
                <c:pt idx="401">
                  <c:v>70</c:v>
                </c:pt>
                <c:pt idx="402">
                  <c:v>76</c:v>
                </c:pt>
                <c:pt idx="403">
                  <c:v>74</c:v>
                </c:pt>
                <c:pt idx="404">
                  <c:v>73</c:v>
                </c:pt>
                <c:pt idx="405">
                  <c:v>65</c:v>
                </c:pt>
                <c:pt idx="406">
                  <c:v>63</c:v>
                </c:pt>
                <c:pt idx="407">
                  <c:v>62</c:v>
                </c:pt>
                <c:pt idx="408">
                  <c:v>66</c:v>
                </c:pt>
                <c:pt idx="409">
                  <c:v>64</c:v>
                </c:pt>
                <c:pt idx="410">
                  <c:v>62</c:v>
                </c:pt>
                <c:pt idx="411">
                  <c:v>63</c:v>
                </c:pt>
                <c:pt idx="412">
                  <c:v>64</c:v>
                </c:pt>
                <c:pt idx="413">
                  <c:v>60</c:v>
                </c:pt>
                <c:pt idx="414">
                  <c:v>62</c:v>
                </c:pt>
                <c:pt idx="415">
                  <c:v>64</c:v>
                </c:pt>
                <c:pt idx="416">
                  <c:v>61</c:v>
                </c:pt>
                <c:pt idx="417">
                  <c:v>58</c:v>
                </c:pt>
                <c:pt idx="418">
                  <c:v>37</c:v>
                </c:pt>
                <c:pt idx="419">
                  <c:v>42</c:v>
                </c:pt>
                <c:pt idx="420">
                  <c:v>44</c:v>
                </c:pt>
                <c:pt idx="421">
                  <c:v>47</c:v>
                </c:pt>
                <c:pt idx="422">
                  <c:v>45</c:v>
                </c:pt>
                <c:pt idx="423">
                  <c:v>41</c:v>
                </c:pt>
                <c:pt idx="424">
                  <c:v>43</c:v>
                </c:pt>
                <c:pt idx="425">
                  <c:v>46</c:v>
                </c:pt>
                <c:pt idx="426">
                  <c:v>49</c:v>
                </c:pt>
                <c:pt idx="427">
                  <c:v>50</c:v>
                </c:pt>
                <c:pt idx="428">
                  <c:v>48</c:v>
                </c:pt>
                <c:pt idx="429">
                  <c:v>46</c:v>
                </c:pt>
                <c:pt idx="430">
                  <c:v>45</c:v>
                </c:pt>
                <c:pt idx="431">
                  <c:v>43</c:v>
                </c:pt>
                <c:pt idx="432">
                  <c:v>46</c:v>
                </c:pt>
                <c:pt idx="433">
                  <c:v>48</c:v>
                </c:pt>
                <c:pt idx="434">
                  <c:v>42</c:v>
                </c:pt>
                <c:pt idx="435">
                  <c:v>47</c:v>
                </c:pt>
                <c:pt idx="436">
                  <c:v>48</c:v>
                </c:pt>
                <c:pt idx="437">
                  <c:v>47</c:v>
                </c:pt>
                <c:pt idx="438">
                  <c:v>44</c:v>
                </c:pt>
                <c:pt idx="439">
                  <c:v>49</c:v>
                </c:pt>
                <c:pt idx="440">
                  <c:v>44</c:v>
                </c:pt>
                <c:pt idx="441">
                  <c:v>41</c:v>
                </c:pt>
                <c:pt idx="442">
                  <c:v>43</c:v>
                </c:pt>
                <c:pt idx="443">
                  <c:v>47</c:v>
                </c:pt>
                <c:pt idx="444">
                  <c:v>49</c:v>
                </c:pt>
                <c:pt idx="445">
                  <c:v>46</c:v>
                </c:pt>
                <c:pt idx="446">
                  <c:v>43</c:v>
                </c:pt>
                <c:pt idx="447">
                  <c:v>40</c:v>
                </c:pt>
                <c:pt idx="448">
                  <c:v>40</c:v>
                </c:pt>
                <c:pt idx="449">
                  <c:v>41</c:v>
                </c:pt>
                <c:pt idx="450">
                  <c:v>39</c:v>
                </c:pt>
                <c:pt idx="451">
                  <c:v>37</c:v>
                </c:pt>
                <c:pt idx="452">
                  <c:v>38</c:v>
                </c:pt>
                <c:pt idx="453">
                  <c:v>39</c:v>
                </c:pt>
                <c:pt idx="454">
                  <c:v>39</c:v>
                </c:pt>
                <c:pt idx="455">
                  <c:v>55</c:v>
                </c:pt>
                <c:pt idx="456">
                  <c:v>38</c:v>
                </c:pt>
                <c:pt idx="457">
                  <c:v>40</c:v>
                </c:pt>
                <c:pt idx="458">
                  <c:v>39</c:v>
                </c:pt>
                <c:pt idx="459">
                  <c:v>40</c:v>
                </c:pt>
                <c:pt idx="460">
                  <c:v>38</c:v>
                </c:pt>
                <c:pt idx="461">
                  <c:v>41</c:v>
                </c:pt>
                <c:pt idx="462">
                  <c:v>44</c:v>
                </c:pt>
                <c:pt idx="463">
                  <c:v>49</c:v>
                </c:pt>
                <c:pt idx="464">
                  <c:v>51</c:v>
                </c:pt>
                <c:pt idx="465">
                  <c:v>56</c:v>
                </c:pt>
                <c:pt idx="466">
                  <c:v>60</c:v>
                </c:pt>
                <c:pt idx="467">
                  <c:v>70</c:v>
                </c:pt>
                <c:pt idx="468">
                  <c:v>75</c:v>
                </c:pt>
                <c:pt idx="469">
                  <c:v>105</c:v>
                </c:pt>
                <c:pt idx="470">
                  <c:v>116</c:v>
                </c:pt>
                <c:pt idx="471">
                  <c:v>124</c:v>
                </c:pt>
                <c:pt idx="472">
                  <c:v>134</c:v>
                </c:pt>
                <c:pt idx="473">
                  <c:v>151</c:v>
                </c:pt>
                <c:pt idx="474">
                  <c:v>148</c:v>
                </c:pt>
                <c:pt idx="475">
                  <c:v>178</c:v>
                </c:pt>
                <c:pt idx="476">
                  <c:v>156</c:v>
                </c:pt>
                <c:pt idx="477">
                  <c:v>158</c:v>
                </c:pt>
                <c:pt idx="478">
                  <c:v>159</c:v>
                </c:pt>
                <c:pt idx="479">
                  <c:v>160</c:v>
                </c:pt>
                <c:pt idx="480">
                  <c:v>161</c:v>
                </c:pt>
                <c:pt idx="481">
                  <c:v>170</c:v>
                </c:pt>
                <c:pt idx="482">
                  <c:v>193</c:v>
                </c:pt>
                <c:pt idx="483">
                  <c:v>201</c:v>
                </c:pt>
                <c:pt idx="484">
                  <c:v>208</c:v>
                </c:pt>
                <c:pt idx="485">
                  <c:v>215</c:v>
                </c:pt>
                <c:pt idx="486">
                  <c:v>200</c:v>
                </c:pt>
                <c:pt idx="487">
                  <c:v>210</c:v>
                </c:pt>
                <c:pt idx="488">
                  <c:v>218</c:v>
                </c:pt>
                <c:pt idx="489">
                  <c:v>228</c:v>
                </c:pt>
                <c:pt idx="490">
                  <c:v>241</c:v>
                </c:pt>
                <c:pt idx="491">
                  <c:v>256</c:v>
                </c:pt>
                <c:pt idx="492">
                  <c:v>253</c:v>
                </c:pt>
                <c:pt idx="493">
                  <c:v>257</c:v>
                </c:pt>
                <c:pt idx="494">
                  <c:v>266</c:v>
                </c:pt>
                <c:pt idx="495">
                  <c:v>269</c:v>
                </c:pt>
                <c:pt idx="496">
                  <c:v>283</c:v>
                </c:pt>
                <c:pt idx="497">
                  <c:v>280</c:v>
                </c:pt>
                <c:pt idx="498">
                  <c:v>290</c:v>
                </c:pt>
                <c:pt idx="499">
                  <c:v>291</c:v>
                </c:pt>
                <c:pt idx="500">
                  <c:v>290</c:v>
                </c:pt>
                <c:pt idx="501">
                  <c:v>293</c:v>
                </c:pt>
                <c:pt idx="502">
                  <c:v>289</c:v>
                </c:pt>
                <c:pt idx="503">
                  <c:v>289</c:v>
                </c:pt>
                <c:pt idx="504">
                  <c:v>290</c:v>
                </c:pt>
                <c:pt idx="505">
                  <c:v>291</c:v>
                </c:pt>
                <c:pt idx="506">
                  <c:v>288</c:v>
                </c:pt>
                <c:pt idx="507">
                  <c:v>286</c:v>
                </c:pt>
                <c:pt idx="508">
                  <c:v>287</c:v>
                </c:pt>
                <c:pt idx="509">
                  <c:v>289</c:v>
                </c:pt>
                <c:pt idx="510">
                  <c:v>288</c:v>
                </c:pt>
                <c:pt idx="511">
                  <c:v>281</c:v>
                </c:pt>
                <c:pt idx="512">
                  <c:v>279</c:v>
                </c:pt>
                <c:pt idx="513">
                  <c:v>285</c:v>
                </c:pt>
                <c:pt idx="514">
                  <c:v>290</c:v>
                </c:pt>
                <c:pt idx="515">
                  <c:v>287</c:v>
                </c:pt>
                <c:pt idx="516">
                  <c:v>282</c:v>
                </c:pt>
                <c:pt idx="517">
                  <c:v>285</c:v>
                </c:pt>
                <c:pt idx="518">
                  <c:v>288</c:v>
                </c:pt>
                <c:pt idx="519">
                  <c:v>292</c:v>
                </c:pt>
                <c:pt idx="520">
                  <c:v>290</c:v>
                </c:pt>
                <c:pt idx="521">
                  <c:v>288</c:v>
                </c:pt>
                <c:pt idx="522">
                  <c:v>287</c:v>
                </c:pt>
                <c:pt idx="523">
                  <c:v>292</c:v>
                </c:pt>
                <c:pt idx="524">
                  <c:v>286</c:v>
                </c:pt>
                <c:pt idx="525">
                  <c:v>290</c:v>
                </c:pt>
                <c:pt idx="526">
                  <c:v>289</c:v>
                </c:pt>
                <c:pt idx="527">
                  <c:v>289</c:v>
                </c:pt>
                <c:pt idx="528">
                  <c:v>286</c:v>
                </c:pt>
                <c:pt idx="529">
                  <c:v>286</c:v>
                </c:pt>
                <c:pt idx="530">
                  <c:v>283</c:v>
                </c:pt>
                <c:pt idx="531">
                  <c:v>288</c:v>
                </c:pt>
                <c:pt idx="532">
                  <c:v>290</c:v>
                </c:pt>
                <c:pt idx="533">
                  <c:v>291</c:v>
                </c:pt>
                <c:pt idx="534">
                  <c:v>288</c:v>
                </c:pt>
                <c:pt idx="535">
                  <c:v>286</c:v>
                </c:pt>
                <c:pt idx="536">
                  <c:v>287</c:v>
                </c:pt>
                <c:pt idx="537">
                  <c:v>289</c:v>
                </c:pt>
                <c:pt idx="538">
                  <c:v>290</c:v>
                </c:pt>
                <c:pt idx="539">
                  <c:v>287</c:v>
                </c:pt>
                <c:pt idx="540">
                  <c:v>289</c:v>
                </c:pt>
                <c:pt idx="541">
                  <c:v>285</c:v>
                </c:pt>
                <c:pt idx="542">
                  <c:v>288</c:v>
                </c:pt>
                <c:pt idx="543">
                  <c:v>290</c:v>
                </c:pt>
                <c:pt idx="544">
                  <c:v>286</c:v>
                </c:pt>
                <c:pt idx="545">
                  <c:v>287</c:v>
                </c:pt>
                <c:pt idx="546">
                  <c:v>284</c:v>
                </c:pt>
                <c:pt idx="547">
                  <c:v>279</c:v>
                </c:pt>
                <c:pt idx="548">
                  <c:v>277</c:v>
                </c:pt>
                <c:pt idx="549">
                  <c:v>270</c:v>
                </c:pt>
                <c:pt idx="550">
                  <c:v>265</c:v>
                </c:pt>
                <c:pt idx="551">
                  <c:v>255</c:v>
                </c:pt>
                <c:pt idx="552">
                  <c:v>251</c:v>
                </c:pt>
                <c:pt idx="553">
                  <c:v>248</c:v>
                </c:pt>
                <c:pt idx="554">
                  <c:v>230</c:v>
                </c:pt>
                <c:pt idx="555">
                  <c:v>225</c:v>
                </c:pt>
                <c:pt idx="556">
                  <c:v>229</c:v>
                </c:pt>
                <c:pt idx="557">
                  <c:v>210</c:v>
                </c:pt>
                <c:pt idx="558">
                  <c:v>173</c:v>
                </c:pt>
                <c:pt idx="559">
                  <c:v>170</c:v>
                </c:pt>
                <c:pt idx="560">
                  <c:v>171</c:v>
                </c:pt>
                <c:pt idx="561">
                  <c:v>169</c:v>
                </c:pt>
                <c:pt idx="562">
                  <c:v>163</c:v>
                </c:pt>
                <c:pt idx="563">
                  <c:v>166</c:v>
                </c:pt>
                <c:pt idx="564">
                  <c:v>161</c:v>
                </c:pt>
                <c:pt idx="565">
                  <c:v>168</c:v>
                </c:pt>
                <c:pt idx="566">
                  <c:v>169</c:v>
                </c:pt>
                <c:pt idx="567">
                  <c:v>165</c:v>
                </c:pt>
                <c:pt idx="568">
                  <c:v>170</c:v>
                </c:pt>
                <c:pt idx="569">
                  <c:v>173</c:v>
                </c:pt>
                <c:pt idx="570">
                  <c:v>178</c:v>
                </c:pt>
                <c:pt idx="571">
                  <c:v>175</c:v>
                </c:pt>
                <c:pt idx="572">
                  <c:v>183</c:v>
                </c:pt>
                <c:pt idx="573">
                  <c:v>184</c:v>
                </c:pt>
                <c:pt idx="574">
                  <c:v>194</c:v>
                </c:pt>
                <c:pt idx="575">
                  <c:v>198</c:v>
                </c:pt>
                <c:pt idx="576">
                  <c:v>207</c:v>
                </c:pt>
                <c:pt idx="577">
                  <c:v>207</c:v>
                </c:pt>
                <c:pt idx="578">
                  <c:v>219</c:v>
                </c:pt>
                <c:pt idx="579">
                  <c:v>220</c:v>
                </c:pt>
                <c:pt idx="580">
                  <c:v>227</c:v>
                </c:pt>
                <c:pt idx="581">
                  <c:v>231</c:v>
                </c:pt>
                <c:pt idx="582">
                  <c:v>237</c:v>
                </c:pt>
                <c:pt idx="583">
                  <c:v>242</c:v>
                </c:pt>
                <c:pt idx="584">
                  <c:v>234</c:v>
                </c:pt>
                <c:pt idx="585">
                  <c:v>236</c:v>
                </c:pt>
                <c:pt idx="586">
                  <c:v>244</c:v>
                </c:pt>
                <c:pt idx="587">
                  <c:v>248</c:v>
                </c:pt>
                <c:pt idx="588">
                  <c:v>245</c:v>
                </c:pt>
                <c:pt idx="589">
                  <c:v>250</c:v>
                </c:pt>
                <c:pt idx="590">
                  <c:v>244</c:v>
                </c:pt>
                <c:pt idx="591">
                  <c:v>251</c:v>
                </c:pt>
                <c:pt idx="592">
                  <c:v>244</c:v>
                </c:pt>
                <c:pt idx="593">
                  <c:v>248</c:v>
                </c:pt>
                <c:pt idx="594">
                  <c:v>253</c:v>
                </c:pt>
                <c:pt idx="595">
                  <c:v>250</c:v>
                </c:pt>
                <c:pt idx="596">
                  <c:v>255</c:v>
                </c:pt>
                <c:pt idx="597">
                  <c:v>249</c:v>
                </c:pt>
                <c:pt idx="598">
                  <c:v>251</c:v>
                </c:pt>
                <c:pt idx="599">
                  <c:v>246</c:v>
                </c:pt>
                <c:pt idx="600">
                  <c:v>252</c:v>
                </c:pt>
                <c:pt idx="601">
                  <c:v>255</c:v>
                </c:pt>
                <c:pt idx="602">
                  <c:v>266</c:v>
                </c:pt>
                <c:pt idx="603">
                  <c:v>264</c:v>
                </c:pt>
                <c:pt idx="604">
                  <c:v>260</c:v>
                </c:pt>
                <c:pt idx="605">
                  <c:v>260</c:v>
                </c:pt>
                <c:pt idx="606">
                  <c:v>256</c:v>
                </c:pt>
                <c:pt idx="607">
                  <c:v>250</c:v>
                </c:pt>
                <c:pt idx="608">
                  <c:v>257</c:v>
                </c:pt>
                <c:pt idx="609">
                  <c:v>261</c:v>
                </c:pt>
                <c:pt idx="610">
                  <c:v>259</c:v>
                </c:pt>
                <c:pt idx="611">
                  <c:v>258</c:v>
                </c:pt>
                <c:pt idx="612">
                  <c:v>261</c:v>
                </c:pt>
                <c:pt idx="613">
                  <c:v>256</c:v>
                </c:pt>
                <c:pt idx="614">
                  <c:v>265</c:v>
                </c:pt>
                <c:pt idx="615">
                  <c:v>260</c:v>
                </c:pt>
                <c:pt idx="616">
                  <c:v>259</c:v>
                </c:pt>
                <c:pt idx="617">
                  <c:v>264</c:v>
                </c:pt>
                <c:pt idx="618">
                  <c:v>258</c:v>
                </c:pt>
                <c:pt idx="619">
                  <c:v>254</c:v>
                </c:pt>
                <c:pt idx="620">
                  <c:v>258</c:v>
                </c:pt>
                <c:pt idx="621">
                  <c:v>266</c:v>
                </c:pt>
                <c:pt idx="622">
                  <c:v>261</c:v>
                </c:pt>
                <c:pt idx="623">
                  <c:v>255</c:v>
                </c:pt>
                <c:pt idx="624">
                  <c:v>257</c:v>
                </c:pt>
                <c:pt idx="625">
                  <c:v>255</c:v>
                </c:pt>
                <c:pt idx="626">
                  <c:v>249</c:v>
                </c:pt>
                <c:pt idx="627">
                  <c:v>244</c:v>
                </c:pt>
                <c:pt idx="628">
                  <c:v>240</c:v>
                </c:pt>
                <c:pt idx="629">
                  <c:v>241</c:v>
                </c:pt>
                <c:pt idx="630">
                  <c:v>249</c:v>
                </c:pt>
                <c:pt idx="631">
                  <c:v>245</c:v>
                </c:pt>
                <c:pt idx="632">
                  <c:v>241</c:v>
                </c:pt>
                <c:pt idx="633">
                  <c:v>252</c:v>
                </c:pt>
                <c:pt idx="634">
                  <c:v>246</c:v>
                </c:pt>
                <c:pt idx="635">
                  <c:v>242</c:v>
                </c:pt>
                <c:pt idx="636">
                  <c:v>241</c:v>
                </c:pt>
                <c:pt idx="637">
                  <c:v>247</c:v>
                </c:pt>
                <c:pt idx="638">
                  <c:v>239</c:v>
                </c:pt>
                <c:pt idx="639">
                  <c:v>240</c:v>
                </c:pt>
                <c:pt idx="640">
                  <c:v>245</c:v>
                </c:pt>
                <c:pt idx="641">
                  <c:v>241</c:v>
                </c:pt>
                <c:pt idx="642">
                  <c:v>244</c:v>
                </c:pt>
                <c:pt idx="643">
                  <c:v>240</c:v>
                </c:pt>
                <c:pt idx="644">
                  <c:v>235</c:v>
                </c:pt>
                <c:pt idx="645">
                  <c:v>236</c:v>
                </c:pt>
                <c:pt idx="646">
                  <c:v>242</c:v>
                </c:pt>
                <c:pt idx="647">
                  <c:v>240</c:v>
                </c:pt>
                <c:pt idx="648">
                  <c:v>231</c:v>
                </c:pt>
                <c:pt idx="649">
                  <c:v>239</c:v>
                </c:pt>
                <c:pt idx="650">
                  <c:v>233</c:v>
                </c:pt>
                <c:pt idx="651">
                  <c:v>230</c:v>
                </c:pt>
                <c:pt idx="652">
                  <c:v>228</c:v>
                </c:pt>
                <c:pt idx="653">
                  <c:v>222</c:v>
                </c:pt>
                <c:pt idx="654">
                  <c:v>187</c:v>
                </c:pt>
                <c:pt idx="655">
                  <c:v>185</c:v>
                </c:pt>
                <c:pt idx="656">
                  <c:v>179</c:v>
                </c:pt>
                <c:pt idx="657">
                  <c:v>180</c:v>
                </c:pt>
                <c:pt idx="658">
                  <c:v>177</c:v>
                </c:pt>
                <c:pt idx="659">
                  <c:v>184</c:v>
                </c:pt>
                <c:pt idx="660">
                  <c:v>176</c:v>
                </c:pt>
                <c:pt idx="661">
                  <c:v>169</c:v>
                </c:pt>
                <c:pt idx="662">
                  <c:v>162</c:v>
                </c:pt>
                <c:pt idx="663">
                  <c:v>151</c:v>
                </c:pt>
                <c:pt idx="664">
                  <c:v>133</c:v>
                </c:pt>
                <c:pt idx="665">
                  <c:v>110</c:v>
                </c:pt>
                <c:pt idx="666">
                  <c:v>98</c:v>
                </c:pt>
                <c:pt idx="667">
                  <c:v>104</c:v>
                </c:pt>
                <c:pt idx="668">
                  <c:v>100</c:v>
                </c:pt>
                <c:pt idx="669">
                  <c:v>111</c:v>
                </c:pt>
                <c:pt idx="670">
                  <c:v>126</c:v>
                </c:pt>
                <c:pt idx="671">
                  <c:v>136</c:v>
                </c:pt>
                <c:pt idx="672">
                  <c:v>146</c:v>
                </c:pt>
                <c:pt idx="673">
                  <c:v>151</c:v>
                </c:pt>
                <c:pt idx="674">
                  <c:v>154</c:v>
                </c:pt>
                <c:pt idx="675">
                  <c:v>163</c:v>
                </c:pt>
                <c:pt idx="676">
                  <c:v>201</c:v>
                </c:pt>
                <c:pt idx="677">
                  <c:v>215</c:v>
                </c:pt>
                <c:pt idx="678">
                  <c:v>238</c:v>
                </c:pt>
                <c:pt idx="679">
                  <c:v>405</c:v>
                </c:pt>
                <c:pt idx="680">
                  <c:v>400</c:v>
                </c:pt>
                <c:pt idx="681">
                  <c:v>390</c:v>
                </c:pt>
                <c:pt idx="682">
                  <c:v>393</c:v>
                </c:pt>
                <c:pt idx="683">
                  <c:v>398</c:v>
                </c:pt>
                <c:pt idx="684">
                  <c:v>408</c:v>
                </c:pt>
                <c:pt idx="685">
                  <c:v>518</c:v>
                </c:pt>
                <c:pt idx="686">
                  <c:v>466</c:v>
                </c:pt>
                <c:pt idx="687">
                  <c:v>459</c:v>
                </c:pt>
                <c:pt idx="688">
                  <c:v>475</c:v>
                </c:pt>
                <c:pt idx="689">
                  <c:v>478</c:v>
                </c:pt>
                <c:pt idx="690">
                  <c:v>522</c:v>
                </c:pt>
                <c:pt idx="691">
                  <c:v>614</c:v>
                </c:pt>
                <c:pt idx="692">
                  <c:v>691</c:v>
                </c:pt>
                <c:pt idx="693">
                  <c:v>735</c:v>
                </c:pt>
                <c:pt idx="694">
                  <c:v>704</c:v>
                </c:pt>
                <c:pt idx="695">
                  <c:v>773</c:v>
                </c:pt>
                <c:pt idx="696">
                  <c:v>809</c:v>
                </c:pt>
                <c:pt idx="697">
                  <c:v>851</c:v>
                </c:pt>
                <c:pt idx="698">
                  <c:v>855</c:v>
                </c:pt>
                <c:pt idx="699">
                  <c:v>842</c:v>
                </c:pt>
                <c:pt idx="700">
                  <c:v>900</c:v>
                </c:pt>
                <c:pt idx="701">
                  <c:v>890</c:v>
                </c:pt>
                <c:pt idx="702">
                  <c:v>887</c:v>
                </c:pt>
                <c:pt idx="703">
                  <c:v>860</c:v>
                </c:pt>
                <c:pt idx="704">
                  <c:v>851</c:v>
                </c:pt>
                <c:pt idx="705">
                  <c:v>849</c:v>
                </c:pt>
                <c:pt idx="706">
                  <c:v>801</c:v>
                </c:pt>
                <c:pt idx="707">
                  <c:v>799</c:v>
                </c:pt>
                <c:pt idx="708">
                  <c:v>764</c:v>
                </c:pt>
                <c:pt idx="709">
                  <c:v>745</c:v>
                </c:pt>
                <c:pt idx="710">
                  <c:v>741</c:v>
                </c:pt>
                <c:pt idx="711">
                  <c:v>700</c:v>
                </c:pt>
                <c:pt idx="712">
                  <c:v>659</c:v>
                </c:pt>
                <c:pt idx="713">
                  <c:v>588</c:v>
                </c:pt>
                <c:pt idx="714">
                  <c:v>593</c:v>
                </c:pt>
                <c:pt idx="715">
                  <c:v>554</c:v>
                </c:pt>
                <c:pt idx="716">
                  <c:v>562</c:v>
                </c:pt>
                <c:pt idx="717">
                  <c:v>445</c:v>
                </c:pt>
                <c:pt idx="718">
                  <c:v>430</c:v>
                </c:pt>
                <c:pt idx="719">
                  <c:v>341</c:v>
                </c:pt>
                <c:pt idx="720">
                  <c:v>355</c:v>
                </c:pt>
                <c:pt idx="721">
                  <c:v>308</c:v>
                </c:pt>
                <c:pt idx="722">
                  <c:v>315</c:v>
                </c:pt>
                <c:pt idx="723">
                  <c:v>319</c:v>
                </c:pt>
                <c:pt idx="724">
                  <c:v>245</c:v>
                </c:pt>
                <c:pt idx="725">
                  <c:v>247</c:v>
                </c:pt>
                <c:pt idx="726">
                  <c:v>198</c:v>
                </c:pt>
                <c:pt idx="727">
                  <c:v>176</c:v>
                </c:pt>
                <c:pt idx="728">
                  <c:v>140</c:v>
                </c:pt>
                <c:pt idx="729">
                  <c:v>117</c:v>
                </c:pt>
                <c:pt idx="730">
                  <c:v>121</c:v>
                </c:pt>
                <c:pt idx="731">
                  <c:v>131</c:v>
                </c:pt>
                <c:pt idx="732">
                  <c:v>144</c:v>
                </c:pt>
                <c:pt idx="733">
                  <c:v>133</c:v>
                </c:pt>
                <c:pt idx="734">
                  <c:v>124</c:v>
                </c:pt>
                <c:pt idx="735">
                  <c:v>103</c:v>
                </c:pt>
                <c:pt idx="736">
                  <c:v>100</c:v>
                </c:pt>
                <c:pt idx="737">
                  <c:v>96</c:v>
                </c:pt>
                <c:pt idx="738">
                  <c:v>101</c:v>
                </c:pt>
                <c:pt idx="739">
                  <c:v>96</c:v>
                </c:pt>
                <c:pt idx="740">
                  <c:v>100</c:v>
                </c:pt>
                <c:pt idx="741">
                  <c:v>91</c:v>
                </c:pt>
                <c:pt idx="742">
                  <c:v>99</c:v>
                </c:pt>
                <c:pt idx="743">
                  <c:v>88</c:v>
                </c:pt>
                <c:pt idx="744">
                  <c:v>80</c:v>
                </c:pt>
                <c:pt idx="745">
                  <c:v>85</c:v>
                </c:pt>
                <c:pt idx="746">
                  <c:v>82</c:v>
                </c:pt>
                <c:pt idx="747">
                  <c:v>90</c:v>
                </c:pt>
                <c:pt idx="748">
                  <c:v>84</c:v>
                </c:pt>
                <c:pt idx="749">
                  <c:v>79</c:v>
                </c:pt>
                <c:pt idx="750">
                  <c:v>76</c:v>
                </c:pt>
                <c:pt idx="751">
                  <c:v>51</c:v>
                </c:pt>
                <c:pt idx="752">
                  <c:v>50</c:v>
                </c:pt>
                <c:pt idx="753">
                  <c:v>65</c:v>
                </c:pt>
                <c:pt idx="754">
                  <c:v>68</c:v>
                </c:pt>
                <c:pt idx="755">
                  <c:v>58</c:v>
                </c:pt>
                <c:pt idx="756">
                  <c:v>63</c:v>
                </c:pt>
                <c:pt idx="757">
                  <c:v>66</c:v>
                </c:pt>
                <c:pt idx="758">
                  <c:v>63</c:v>
                </c:pt>
                <c:pt idx="759">
                  <c:v>54</c:v>
                </c:pt>
                <c:pt idx="760">
                  <c:v>50</c:v>
                </c:pt>
                <c:pt idx="761">
                  <c:v>44</c:v>
                </c:pt>
                <c:pt idx="762">
                  <c:v>41</c:v>
                </c:pt>
                <c:pt idx="763">
                  <c:v>37</c:v>
                </c:pt>
                <c:pt idx="764">
                  <c:v>30</c:v>
                </c:pt>
                <c:pt idx="765">
                  <c:v>34</c:v>
                </c:pt>
                <c:pt idx="766">
                  <c:v>43</c:v>
                </c:pt>
                <c:pt idx="767">
                  <c:v>35</c:v>
                </c:pt>
                <c:pt idx="768">
                  <c:v>31</c:v>
                </c:pt>
                <c:pt idx="769">
                  <c:v>33</c:v>
                </c:pt>
                <c:pt idx="770">
                  <c:v>36</c:v>
                </c:pt>
                <c:pt idx="771">
                  <c:v>30</c:v>
                </c:pt>
                <c:pt idx="772">
                  <c:v>32</c:v>
                </c:pt>
                <c:pt idx="773">
                  <c:v>40</c:v>
                </c:pt>
                <c:pt idx="774">
                  <c:v>34</c:v>
                </c:pt>
                <c:pt idx="775">
                  <c:v>33</c:v>
                </c:pt>
                <c:pt idx="776">
                  <c:v>36</c:v>
                </c:pt>
                <c:pt idx="777">
                  <c:v>36</c:v>
                </c:pt>
                <c:pt idx="778">
                  <c:v>44</c:v>
                </c:pt>
                <c:pt idx="779">
                  <c:v>38</c:v>
                </c:pt>
                <c:pt idx="780">
                  <c:v>31</c:v>
                </c:pt>
                <c:pt idx="781">
                  <c:v>33</c:v>
                </c:pt>
                <c:pt idx="782">
                  <c:v>30</c:v>
                </c:pt>
                <c:pt idx="783">
                  <c:v>28</c:v>
                </c:pt>
                <c:pt idx="784">
                  <c:v>32</c:v>
                </c:pt>
                <c:pt idx="785">
                  <c:v>34</c:v>
                </c:pt>
                <c:pt idx="786">
                  <c:v>37</c:v>
                </c:pt>
                <c:pt idx="787">
                  <c:v>33</c:v>
                </c:pt>
                <c:pt idx="788">
                  <c:v>30</c:v>
                </c:pt>
                <c:pt idx="789">
                  <c:v>28</c:v>
                </c:pt>
                <c:pt idx="790">
                  <c:v>29</c:v>
                </c:pt>
                <c:pt idx="791">
                  <c:v>36</c:v>
                </c:pt>
                <c:pt idx="792">
                  <c:v>39</c:v>
                </c:pt>
                <c:pt idx="793">
                  <c:v>40</c:v>
                </c:pt>
                <c:pt idx="794">
                  <c:v>37</c:v>
                </c:pt>
                <c:pt idx="795">
                  <c:v>44</c:v>
                </c:pt>
                <c:pt idx="796">
                  <c:v>38</c:v>
                </c:pt>
                <c:pt idx="797">
                  <c:v>36</c:v>
                </c:pt>
                <c:pt idx="798">
                  <c:v>38</c:v>
                </c:pt>
                <c:pt idx="799">
                  <c:v>39</c:v>
                </c:pt>
                <c:pt idx="800">
                  <c:v>36</c:v>
                </c:pt>
                <c:pt idx="801">
                  <c:v>34</c:v>
                </c:pt>
                <c:pt idx="802">
                  <c:v>33</c:v>
                </c:pt>
                <c:pt idx="803">
                  <c:v>31</c:v>
                </c:pt>
                <c:pt idx="804">
                  <c:v>35</c:v>
                </c:pt>
                <c:pt idx="805">
                  <c:v>32</c:v>
                </c:pt>
                <c:pt idx="806">
                  <c:v>35</c:v>
                </c:pt>
                <c:pt idx="807">
                  <c:v>33</c:v>
                </c:pt>
                <c:pt idx="808">
                  <c:v>31</c:v>
                </c:pt>
                <c:pt idx="809">
                  <c:v>32</c:v>
                </c:pt>
                <c:pt idx="810">
                  <c:v>28</c:v>
                </c:pt>
                <c:pt idx="811">
                  <c:v>30</c:v>
                </c:pt>
                <c:pt idx="812">
                  <c:v>33</c:v>
                </c:pt>
                <c:pt idx="813">
                  <c:v>31</c:v>
                </c:pt>
                <c:pt idx="814">
                  <c:v>29</c:v>
                </c:pt>
                <c:pt idx="815">
                  <c:v>32</c:v>
                </c:pt>
                <c:pt idx="816">
                  <c:v>33</c:v>
                </c:pt>
                <c:pt idx="817">
                  <c:v>30</c:v>
                </c:pt>
                <c:pt idx="818">
                  <c:v>31</c:v>
                </c:pt>
                <c:pt idx="819">
                  <c:v>28</c:v>
                </c:pt>
                <c:pt idx="820">
                  <c:v>30</c:v>
                </c:pt>
                <c:pt idx="821">
                  <c:v>33</c:v>
                </c:pt>
                <c:pt idx="822">
                  <c:v>32</c:v>
                </c:pt>
                <c:pt idx="823">
                  <c:v>29</c:v>
                </c:pt>
                <c:pt idx="824">
                  <c:v>30</c:v>
                </c:pt>
                <c:pt idx="825">
                  <c:v>27</c:v>
                </c:pt>
                <c:pt idx="826">
                  <c:v>25</c:v>
                </c:pt>
                <c:pt idx="827">
                  <c:v>31</c:v>
                </c:pt>
                <c:pt idx="828">
                  <c:v>23</c:v>
                </c:pt>
                <c:pt idx="829">
                  <c:v>25</c:v>
                </c:pt>
                <c:pt idx="830">
                  <c:v>29</c:v>
                </c:pt>
                <c:pt idx="831">
                  <c:v>30</c:v>
                </c:pt>
                <c:pt idx="832">
                  <c:v>32</c:v>
                </c:pt>
                <c:pt idx="833">
                  <c:v>28</c:v>
                </c:pt>
                <c:pt idx="834">
                  <c:v>25</c:v>
                </c:pt>
                <c:pt idx="835">
                  <c:v>27</c:v>
                </c:pt>
                <c:pt idx="836">
                  <c:v>24</c:v>
                </c:pt>
                <c:pt idx="837">
                  <c:v>29</c:v>
                </c:pt>
                <c:pt idx="838">
                  <c:v>30</c:v>
                </c:pt>
                <c:pt idx="839">
                  <c:v>28</c:v>
                </c:pt>
                <c:pt idx="840">
                  <c:v>26</c:v>
                </c:pt>
                <c:pt idx="841">
                  <c:v>24</c:v>
                </c:pt>
                <c:pt idx="842">
                  <c:v>25</c:v>
                </c:pt>
                <c:pt idx="843">
                  <c:v>27</c:v>
                </c:pt>
                <c:pt idx="844">
                  <c:v>28</c:v>
                </c:pt>
                <c:pt idx="845">
                  <c:v>23</c:v>
                </c:pt>
                <c:pt idx="846">
                  <c:v>25</c:v>
                </c:pt>
                <c:pt idx="847">
                  <c:v>26</c:v>
                </c:pt>
                <c:pt idx="848">
                  <c:v>24</c:v>
                </c:pt>
                <c:pt idx="849">
                  <c:v>28</c:v>
                </c:pt>
                <c:pt idx="850">
                  <c:v>36</c:v>
                </c:pt>
                <c:pt idx="851">
                  <c:v>34</c:v>
                </c:pt>
                <c:pt idx="852">
                  <c:v>35</c:v>
                </c:pt>
                <c:pt idx="853">
                  <c:v>38</c:v>
                </c:pt>
                <c:pt idx="854">
                  <c:v>60</c:v>
                </c:pt>
                <c:pt idx="855">
                  <c:v>65</c:v>
                </c:pt>
                <c:pt idx="856">
                  <c:v>85</c:v>
                </c:pt>
                <c:pt idx="857">
                  <c:v>87</c:v>
                </c:pt>
                <c:pt idx="858">
                  <c:v>100</c:v>
                </c:pt>
                <c:pt idx="859">
                  <c:v>84</c:v>
                </c:pt>
                <c:pt idx="860">
                  <c:v>79</c:v>
                </c:pt>
                <c:pt idx="861">
                  <c:v>77</c:v>
                </c:pt>
                <c:pt idx="862">
                  <c:v>76</c:v>
                </c:pt>
                <c:pt idx="863">
                  <c:v>81</c:v>
                </c:pt>
                <c:pt idx="864">
                  <c:v>85</c:v>
                </c:pt>
                <c:pt idx="865">
                  <c:v>88</c:v>
                </c:pt>
                <c:pt idx="866">
                  <c:v>98</c:v>
                </c:pt>
                <c:pt idx="867">
                  <c:v>127</c:v>
                </c:pt>
                <c:pt idx="868">
                  <c:v>125</c:v>
                </c:pt>
                <c:pt idx="869">
                  <c:v>126</c:v>
                </c:pt>
                <c:pt idx="870">
                  <c:v>124</c:v>
                </c:pt>
                <c:pt idx="871">
                  <c:v>114</c:v>
                </c:pt>
                <c:pt idx="872">
                  <c:v>109</c:v>
                </c:pt>
                <c:pt idx="873">
                  <c:v>122</c:v>
                </c:pt>
                <c:pt idx="874">
                  <c:v>124</c:v>
                </c:pt>
                <c:pt idx="875">
                  <c:v>144</c:v>
                </c:pt>
                <c:pt idx="876">
                  <c:v>150</c:v>
                </c:pt>
                <c:pt idx="877">
                  <c:v>146</c:v>
                </c:pt>
                <c:pt idx="878">
                  <c:v>142</c:v>
                </c:pt>
                <c:pt idx="879">
                  <c:v>149</c:v>
                </c:pt>
                <c:pt idx="880">
                  <c:v>153</c:v>
                </c:pt>
                <c:pt idx="881">
                  <c:v>147</c:v>
                </c:pt>
                <c:pt idx="882">
                  <c:v>139</c:v>
                </c:pt>
                <c:pt idx="883">
                  <c:v>135</c:v>
                </c:pt>
                <c:pt idx="884">
                  <c:v>128</c:v>
                </c:pt>
                <c:pt idx="885">
                  <c:v>120</c:v>
                </c:pt>
                <c:pt idx="886">
                  <c:v>109</c:v>
                </c:pt>
                <c:pt idx="887">
                  <c:v>115</c:v>
                </c:pt>
                <c:pt idx="888">
                  <c:v>124</c:v>
                </c:pt>
                <c:pt idx="889">
                  <c:v>130</c:v>
                </c:pt>
                <c:pt idx="890">
                  <c:v>136</c:v>
                </c:pt>
                <c:pt idx="891">
                  <c:v>140</c:v>
                </c:pt>
                <c:pt idx="892">
                  <c:v>146</c:v>
                </c:pt>
                <c:pt idx="893">
                  <c:v>148</c:v>
                </c:pt>
                <c:pt idx="894">
                  <c:v>154</c:v>
                </c:pt>
                <c:pt idx="895">
                  <c:v>159</c:v>
                </c:pt>
                <c:pt idx="896">
                  <c:v>164</c:v>
                </c:pt>
                <c:pt idx="897">
                  <c:v>171</c:v>
                </c:pt>
                <c:pt idx="898">
                  <c:v>214</c:v>
                </c:pt>
                <c:pt idx="899">
                  <c:v>216</c:v>
                </c:pt>
                <c:pt idx="900">
                  <c:v>218</c:v>
                </c:pt>
                <c:pt idx="901">
                  <c:v>241</c:v>
                </c:pt>
                <c:pt idx="902">
                  <c:v>246</c:v>
                </c:pt>
                <c:pt idx="903">
                  <c:v>244</c:v>
                </c:pt>
                <c:pt idx="904">
                  <c:v>239</c:v>
                </c:pt>
                <c:pt idx="905">
                  <c:v>242</c:v>
                </c:pt>
                <c:pt idx="906">
                  <c:v>240</c:v>
                </c:pt>
                <c:pt idx="907">
                  <c:v>238</c:v>
                </c:pt>
                <c:pt idx="908">
                  <c:v>239</c:v>
                </c:pt>
                <c:pt idx="909">
                  <c:v>242</c:v>
                </c:pt>
                <c:pt idx="910">
                  <c:v>254</c:v>
                </c:pt>
                <c:pt idx="911">
                  <c:v>301</c:v>
                </c:pt>
                <c:pt idx="912">
                  <c:v>293</c:v>
                </c:pt>
                <c:pt idx="913">
                  <c:v>284</c:v>
                </c:pt>
                <c:pt idx="914">
                  <c:v>283</c:v>
                </c:pt>
                <c:pt idx="915">
                  <c:v>279</c:v>
                </c:pt>
                <c:pt idx="916">
                  <c:v>274</c:v>
                </c:pt>
                <c:pt idx="917">
                  <c:v>278</c:v>
                </c:pt>
                <c:pt idx="918">
                  <c:v>273</c:v>
                </c:pt>
                <c:pt idx="919">
                  <c:v>274</c:v>
                </c:pt>
                <c:pt idx="920">
                  <c:v>266</c:v>
                </c:pt>
                <c:pt idx="921">
                  <c:v>264</c:v>
                </c:pt>
                <c:pt idx="922">
                  <c:v>233</c:v>
                </c:pt>
                <c:pt idx="923">
                  <c:v>230</c:v>
                </c:pt>
                <c:pt idx="924">
                  <c:v>177</c:v>
                </c:pt>
                <c:pt idx="925">
                  <c:v>164</c:v>
                </c:pt>
                <c:pt idx="926">
                  <c:v>159</c:v>
                </c:pt>
                <c:pt idx="927">
                  <c:v>93</c:v>
                </c:pt>
                <c:pt idx="928">
                  <c:v>91</c:v>
                </c:pt>
                <c:pt idx="929">
                  <c:v>88</c:v>
                </c:pt>
                <c:pt idx="930">
                  <c:v>84</c:v>
                </c:pt>
                <c:pt idx="931">
                  <c:v>74</c:v>
                </c:pt>
                <c:pt idx="932">
                  <c:v>65</c:v>
                </c:pt>
                <c:pt idx="933">
                  <c:v>60</c:v>
                </c:pt>
                <c:pt idx="934">
                  <c:v>54</c:v>
                </c:pt>
                <c:pt idx="935">
                  <c:v>40</c:v>
                </c:pt>
                <c:pt idx="936">
                  <c:v>35</c:v>
                </c:pt>
                <c:pt idx="937">
                  <c:v>38</c:v>
                </c:pt>
                <c:pt idx="938">
                  <c:v>35</c:v>
                </c:pt>
                <c:pt idx="939">
                  <c:v>32</c:v>
                </c:pt>
                <c:pt idx="940">
                  <c:v>30</c:v>
                </c:pt>
                <c:pt idx="941">
                  <c:v>31</c:v>
                </c:pt>
                <c:pt idx="942">
                  <c:v>28</c:v>
                </c:pt>
                <c:pt idx="943">
                  <c:v>31</c:v>
                </c:pt>
                <c:pt idx="944">
                  <c:v>30</c:v>
                </c:pt>
                <c:pt idx="945">
                  <c:v>29</c:v>
                </c:pt>
                <c:pt idx="946">
                  <c:v>31</c:v>
                </c:pt>
                <c:pt idx="947">
                  <c:v>27</c:v>
                </c:pt>
                <c:pt idx="948">
                  <c:v>25</c:v>
                </c:pt>
                <c:pt idx="949">
                  <c:v>26</c:v>
                </c:pt>
                <c:pt idx="950">
                  <c:v>24</c:v>
                </c:pt>
                <c:pt idx="951">
                  <c:v>27</c:v>
                </c:pt>
                <c:pt idx="952">
                  <c:v>12</c:v>
                </c:pt>
                <c:pt idx="953">
                  <c:v>9</c:v>
                </c:pt>
                <c:pt idx="954">
                  <c:v>10</c:v>
                </c:pt>
                <c:pt idx="955">
                  <c:v>8</c:v>
                </c:pt>
                <c:pt idx="956">
                  <c:v>7</c:v>
                </c:pt>
                <c:pt idx="957">
                  <c:v>6</c:v>
                </c:pt>
                <c:pt idx="958">
                  <c:v>5</c:v>
                </c:pt>
                <c:pt idx="959">
                  <c:v>5</c:v>
                </c:pt>
                <c:pt idx="960">
                  <c:v>8</c:v>
                </c:pt>
                <c:pt idx="961">
                  <c:v>5</c:v>
                </c:pt>
                <c:pt idx="962">
                  <c:v>7</c:v>
                </c:pt>
                <c:pt idx="963">
                  <c:v>6</c:v>
                </c:pt>
                <c:pt idx="964">
                  <c:v>5</c:v>
                </c:pt>
                <c:pt idx="965">
                  <c:v>7</c:v>
                </c:pt>
                <c:pt idx="966">
                  <c:v>9</c:v>
                </c:pt>
                <c:pt idx="967">
                  <c:v>11</c:v>
                </c:pt>
                <c:pt idx="968">
                  <c:v>10</c:v>
                </c:pt>
                <c:pt idx="969">
                  <c:v>9</c:v>
                </c:pt>
                <c:pt idx="970">
                  <c:v>11</c:v>
                </c:pt>
                <c:pt idx="971">
                  <c:v>14</c:v>
                </c:pt>
                <c:pt idx="972">
                  <c:v>12</c:v>
                </c:pt>
                <c:pt idx="973">
                  <c:v>13</c:v>
                </c:pt>
                <c:pt idx="974">
                  <c:v>15</c:v>
                </c:pt>
                <c:pt idx="975">
                  <c:v>17</c:v>
                </c:pt>
                <c:pt idx="976">
                  <c:v>18</c:v>
                </c:pt>
                <c:pt idx="977">
                  <c:v>20</c:v>
                </c:pt>
                <c:pt idx="978">
                  <c:v>17</c:v>
                </c:pt>
                <c:pt idx="979">
                  <c:v>15</c:v>
                </c:pt>
                <c:pt idx="980">
                  <c:v>17</c:v>
                </c:pt>
                <c:pt idx="981">
                  <c:v>18</c:v>
                </c:pt>
                <c:pt idx="982">
                  <c:v>19</c:v>
                </c:pt>
                <c:pt idx="983">
                  <c:v>17</c:v>
                </c:pt>
                <c:pt idx="984">
                  <c:v>20</c:v>
                </c:pt>
                <c:pt idx="985">
                  <c:v>17</c:v>
                </c:pt>
                <c:pt idx="986">
                  <c:v>18</c:v>
                </c:pt>
                <c:pt idx="987">
                  <c:v>15</c:v>
                </c:pt>
                <c:pt idx="988">
                  <c:v>17</c:v>
                </c:pt>
                <c:pt idx="989">
                  <c:v>19</c:v>
                </c:pt>
                <c:pt idx="990">
                  <c:v>17</c:v>
                </c:pt>
                <c:pt idx="991">
                  <c:v>16</c:v>
                </c:pt>
                <c:pt idx="992">
                  <c:v>15</c:v>
                </c:pt>
                <c:pt idx="993">
                  <c:v>14</c:v>
                </c:pt>
                <c:pt idx="994">
                  <c:v>16</c:v>
                </c:pt>
                <c:pt idx="995">
                  <c:v>17</c:v>
                </c:pt>
                <c:pt idx="996">
                  <c:v>15</c:v>
                </c:pt>
                <c:pt idx="997">
                  <c:v>16</c:v>
                </c:pt>
                <c:pt idx="998">
                  <c:v>17</c:v>
                </c:pt>
                <c:pt idx="999">
                  <c:v>17</c:v>
                </c:pt>
                <c:pt idx="1000">
                  <c:v>18</c:v>
                </c:pt>
                <c:pt idx="1001">
                  <c:v>20</c:v>
                </c:pt>
                <c:pt idx="1002">
                  <c:v>19</c:v>
                </c:pt>
                <c:pt idx="1003">
                  <c:v>22</c:v>
                </c:pt>
                <c:pt idx="1004">
                  <c:v>21</c:v>
                </c:pt>
                <c:pt idx="1005">
                  <c:v>19</c:v>
                </c:pt>
                <c:pt idx="1006">
                  <c:v>22</c:v>
                </c:pt>
                <c:pt idx="1007">
                  <c:v>21</c:v>
                </c:pt>
                <c:pt idx="1008">
                  <c:v>25</c:v>
                </c:pt>
                <c:pt idx="1009">
                  <c:v>13</c:v>
                </c:pt>
                <c:pt idx="1010">
                  <c:v>14</c:v>
                </c:pt>
                <c:pt idx="1011">
                  <c:v>15</c:v>
                </c:pt>
                <c:pt idx="1012">
                  <c:v>17</c:v>
                </c:pt>
                <c:pt idx="1013">
                  <c:v>15</c:v>
                </c:pt>
                <c:pt idx="1014">
                  <c:v>11</c:v>
                </c:pt>
                <c:pt idx="1015">
                  <c:v>10</c:v>
                </c:pt>
                <c:pt idx="1016">
                  <c:v>9</c:v>
                </c:pt>
                <c:pt idx="1017">
                  <c:v>7</c:v>
                </c:pt>
                <c:pt idx="1018">
                  <c:v>5</c:v>
                </c:pt>
                <c:pt idx="1019">
                  <c:v>3</c:v>
                </c:pt>
                <c:pt idx="1020">
                  <c:v>9</c:v>
                </c:pt>
                <c:pt idx="1021">
                  <c:v>11</c:v>
                </c:pt>
                <c:pt idx="1022">
                  <c:v>8</c:v>
                </c:pt>
                <c:pt idx="1023">
                  <c:v>6</c:v>
                </c:pt>
                <c:pt idx="1024">
                  <c:v>7</c:v>
                </c:pt>
                <c:pt idx="1025">
                  <c:v>9</c:v>
                </c:pt>
                <c:pt idx="1026">
                  <c:v>10</c:v>
                </c:pt>
                <c:pt idx="1027">
                  <c:v>11</c:v>
                </c:pt>
                <c:pt idx="1028">
                  <c:v>12</c:v>
                </c:pt>
                <c:pt idx="1029">
                  <c:v>13</c:v>
                </c:pt>
                <c:pt idx="1030">
                  <c:v>15</c:v>
                </c:pt>
                <c:pt idx="1031">
                  <c:v>12</c:v>
                </c:pt>
                <c:pt idx="1032">
                  <c:v>14</c:v>
                </c:pt>
                <c:pt idx="1033">
                  <c:v>15</c:v>
                </c:pt>
                <c:pt idx="1034">
                  <c:v>19</c:v>
                </c:pt>
                <c:pt idx="1035">
                  <c:v>18</c:v>
                </c:pt>
                <c:pt idx="1036">
                  <c:v>18</c:v>
                </c:pt>
                <c:pt idx="1037">
                  <c:v>15</c:v>
                </c:pt>
                <c:pt idx="1038">
                  <c:v>10</c:v>
                </c:pt>
                <c:pt idx="1039">
                  <c:v>12</c:v>
                </c:pt>
                <c:pt idx="1040">
                  <c:v>13</c:v>
                </c:pt>
                <c:pt idx="1041">
                  <c:v>14</c:v>
                </c:pt>
                <c:pt idx="1042">
                  <c:v>15</c:v>
                </c:pt>
                <c:pt idx="1043">
                  <c:v>10</c:v>
                </c:pt>
                <c:pt idx="1044">
                  <c:v>11</c:v>
                </c:pt>
                <c:pt idx="1045">
                  <c:v>12</c:v>
                </c:pt>
                <c:pt idx="1046">
                  <c:v>16</c:v>
                </c:pt>
                <c:pt idx="1047">
                  <c:v>16</c:v>
                </c:pt>
                <c:pt idx="1048">
                  <c:v>14</c:v>
                </c:pt>
                <c:pt idx="1049">
                  <c:v>17</c:v>
                </c:pt>
                <c:pt idx="1050">
                  <c:v>18</c:v>
                </c:pt>
                <c:pt idx="1051">
                  <c:v>16</c:v>
                </c:pt>
                <c:pt idx="1052">
                  <c:v>15</c:v>
                </c:pt>
                <c:pt idx="1053">
                  <c:v>14</c:v>
                </c:pt>
                <c:pt idx="1054">
                  <c:v>14</c:v>
                </c:pt>
                <c:pt idx="1055">
                  <c:v>28</c:v>
                </c:pt>
                <c:pt idx="1056">
                  <c:v>29</c:v>
                </c:pt>
                <c:pt idx="1057">
                  <c:v>24</c:v>
                </c:pt>
                <c:pt idx="1058">
                  <c:v>28</c:v>
                </c:pt>
                <c:pt idx="1059">
                  <c:v>27</c:v>
                </c:pt>
                <c:pt idx="1060">
                  <c:v>26</c:v>
                </c:pt>
                <c:pt idx="1061">
                  <c:v>28</c:v>
                </c:pt>
                <c:pt idx="1062">
                  <c:v>29</c:v>
                </c:pt>
                <c:pt idx="1063">
                  <c:v>30</c:v>
                </c:pt>
                <c:pt idx="1064">
                  <c:v>35</c:v>
                </c:pt>
                <c:pt idx="1065">
                  <c:v>39</c:v>
                </c:pt>
                <c:pt idx="1066">
                  <c:v>42</c:v>
                </c:pt>
                <c:pt idx="1067">
                  <c:v>45</c:v>
                </c:pt>
                <c:pt idx="1068">
                  <c:v>49</c:v>
                </c:pt>
                <c:pt idx="1069">
                  <c:v>50</c:v>
                </c:pt>
                <c:pt idx="1070">
                  <c:v>51</c:v>
                </c:pt>
                <c:pt idx="1071">
                  <c:v>48</c:v>
                </c:pt>
                <c:pt idx="1072">
                  <c:v>49</c:v>
                </c:pt>
                <c:pt idx="1073">
                  <c:v>51</c:v>
                </c:pt>
                <c:pt idx="1074">
                  <c:v>55</c:v>
                </c:pt>
                <c:pt idx="1075">
                  <c:v>53</c:v>
                </c:pt>
                <c:pt idx="1076">
                  <c:v>56</c:v>
                </c:pt>
                <c:pt idx="1077">
                  <c:v>53</c:v>
                </c:pt>
                <c:pt idx="1078">
                  <c:v>50</c:v>
                </c:pt>
                <c:pt idx="1079">
                  <c:v>48</c:v>
                </c:pt>
                <c:pt idx="1080">
                  <c:v>45</c:v>
                </c:pt>
                <c:pt idx="1081">
                  <c:v>41</c:v>
                </c:pt>
                <c:pt idx="1082">
                  <c:v>35</c:v>
                </c:pt>
                <c:pt idx="1083">
                  <c:v>34</c:v>
                </c:pt>
                <c:pt idx="1084">
                  <c:v>36</c:v>
                </c:pt>
                <c:pt idx="1085">
                  <c:v>33</c:v>
                </c:pt>
                <c:pt idx="1086">
                  <c:v>35</c:v>
                </c:pt>
                <c:pt idx="1087">
                  <c:v>37</c:v>
                </c:pt>
                <c:pt idx="1088">
                  <c:v>35</c:v>
                </c:pt>
                <c:pt idx="1089">
                  <c:v>33</c:v>
                </c:pt>
                <c:pt idx="1090">
                  <c:v>34</c:v>
                </c:pt>
                <c:pt idx="1091">
                  <c:v>36</c:v>
                </c:pt>
                <c:pt idx="1092">
                  <c:v>33</c:v>
                </c:pt>
                <c:pt idx="1093">
                  <c:v>36</c:v>
                </c:pt>
                <c:pt idx="1094">
                  <c:v>39</c:v>
                </c:pt>
                <c:pt idx="1095">
                  <c:v>38</c:v>
                </c:pt>
                <c:pt idx="1096">
                  <c:v>37</c:v>
                </c:pt>
                <c:pt idx="1097">
                  <c:v>34</c:v>
                </c:pt>
                <c:pt idx="1098">
                  <c:v>35</c:v>
                </c:pt>
                <c:pt idx="1099">
                  <c:v>36</c:v>
                </c:pt>
                <c:pt idx="1100">
                  <c:v>38</c:v>
                </c:pt>
                <c:pt idx="1101">
                  <c:v>34</c:v>
                </c:pt>
                <c:pt idx="1102">
                  <c:v>33</c:v>
                </c:pt>
                <c:pt idx="1103">
                  <c:v>35</c:v>
                </c:pt>
                <c:pt idx="1104">
                  <c:v>36</c:v>
                </c:pt>
                <c:pt idx="1105">
                  <c:v>33</c:v>
                </c:pt>
                <c:pt idx="1106">
                  <c:v>27</c:v>
                </c:pt>
                <c:pt idx="1107">
                  <c:v>29</c:v>
                </c:pt>
                <c:pt idx="1108">
                  <c:v>25</c:v>
                </c:pt>
                <c:pt idx="1109">
                  <c:v>24</c:v>
                </c:pt>
                <c:pt idx="1110">
                  <c:v>25</c:v>
                </c:pt>
                <c:pt idx="1111">
                  <c:v>28</c:v>
                </c:pt>
                <c:pt idx="1112">
                  <c:v>29</c:v>
                </c:pt>
                <c:pt idx="1113">
                  <c:v>30</c:v>
                </c:pt>
                <c:pt idx="1114">
                  <c:v>29</c:v>
                </c:pt>
                <c:pt idx="1115">
                  <c:v>25</c:v>
                </c:pt>
                <c:pt idx="1116">
                  <c:v>28</c:v>
                </c:pt>
                <c:pt idx="1117">
                  <c:v>27</c:v>
                </c:pt>
                <c:pt idx="1118">
                  <c:v>25</c:v>
                </c:pt>
                <c:pt idx="1119">
                  <c:v>28</c:v>
                </c:pt>
                <c:pt idx="1120">
                  <c:v>20</c:v>
                </c:pt>
                <c:pt idx="1121">
                  <c:v>19</c:v>
                </c:pt>
                <c:pt idx="1122">
                  <c:v>16</c:v>
                </c:pt>
                <c:pt idx="1123">
                  <c:v>18</c:v>
                </c:pt>
                <c:pt idx="1124">
                  <c:v>25</c:v>
                </c:pt>
                <c:pt idx="1125">
                  <c:v>24</c:v>
                </c:pt>
                <c:pt idx="1126">
                  <c:v>26</c:v>
                </c:pt>
                <c:pt idx="1127">
                  <c:v>27</c:v>
                </c:pt>
                <c:pt idx="1128">
                  <c:v>23</c:v>
                </c:pt>
                <c:pt idx="1129">
                  <c:v>21</c:v>
                </c:pt>
                <c:pt idx="1130">
                  <c:v>22</c:v>
                </c:pt>
                <c:pt idx="1131">
                  <c:v>19</c:v>
                </c:pt>
                <c:pt idx="1132">
                  <c:v>21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C-4677-BD29-20607FD9D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9791"/>
        <c:axId val="209905199"/>
      </c:lineChart>
      <c:catAx>
        <c:axId val="2098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905199"/>
        <c:crosses val="autoZero"/>
        <c:auto val="1"/>
        <c:lblAlgn val="ctr"/>
        <c:lblOffset val="100"/>
        <c:tickLblSkip val="100"/>
        <c:noMultiLvlLbl val="0"/>
      </c:catAx>
      <c:valAx>
        <c:axId val="2099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89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'Астр.обл.прогноз 3'!$B$1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'Астр.обл.прогноз 3'!$A$1137:$A$1164</c:f>
              <c:strCache>
                <c:ptCount val="28"/>
                <c:pt idx="0">
                  <c:v>4/21/2023</c:v>
                </c:pt>
                <c:pt idx="1">
                  <c:v>4/22/2023</c:v>
                </c:pt>
                <c:pt idx="2">
                  <c:v>4/23/2023</c:v>
                </c:pt>
                <c:pt idx="3">
                  <c:v>4/24/2023</c:v>
                </c:pt>
                <c:pt idx="4">
                  <c:v>4/25/2023</c:v>
                </c:pt>
                <c:pt idx="5">
                  <c:v>4/26/2023</c:v>
                </c:pt>
                <c:pt idx="6">
                  <c:v>4/27/2023</c:v>
                </c:pt>
                <c:pt idx="7">
                  <c:v>4/28/2023</c:v>
                </c:pt>
                <c:pt idx="8">
                  <c:v>4/29/2023</c:v>
                </c:pt>
                <c:pt idx="9">
                  <c:v>4/30/2023</c:v>
                </c:pt>
                <c:pt idx="10">
                  <c:v>05.01.2023</c:v>
                </c:pt>
                <c:pt idx="11">
                  <c:v>05.02.2023</c:v>
                </c:pt>
                <c:pt idx="12">
                  <c:v>05.03.2023</c:v>
                </c:pt>
                <c:pt idx="13">
                  <c:v>05.04.2023</c:v>
                </c:pt>
                <c:pt idx="14">
                  <c:v>05.05.2023</c:v>
                </c:pt>
                <c:pt idx="15">
                  <c:v>05.06.2023</c:v>
                </c:pt>
                <c:pt idx="16">
                  <c:v>05.07.2023</c:v>
                </c:pt>
                <c:pt idx="17">
                  <c:v>05.08.2023</c:v>
                </c:pt>
                <c:pt idx="18">
                  <c:v>05.09.2023</c:v>
                </c:pt>
                <c:pt idx="19">
                  <c:v>05.10.2023</c:v>
                </c:pt>
                <c:pt idx="20">
                  <c:v>05.11.2023</c:v>
                </c:pt>
                <c:pt idx="21">
                  <c:v>05.12.2023</c:v>
                </c:pt>
                <c:pt idx="22">
                  <c:v>05.13.2023</c:v>
                </c:pt>
                <c:pt idx="23">
                  <c:v>05.14.2023</c:v>
                </c:pt>
                <c:pt idx="24">
                  <c:v>05.15.2023</c:v>
                </c:pt>
                <c:pt idx="25">
                  <c:v>05.16.2023</c:v>
                </c:pt>
                <c:pt idx="26">
                  <c:v>05.17.2023</c:v>
                </c:pt>
                <c:pt idx="27">
                  <c:v>05.18.2023</c:v>
                </c:pt>
              </c:strCache>
            </c:strRef>
          </c:cat>
          <c:val>
            <c:numRef>
              <c:f>'Астр.обл.прогноз 3'!$B$1137:$B$1164</c:f>
              <c:numCache>
                <c:formatCode>General</c:formatCode>
                <c:ptCount val="28"/>
                <c:pt idx="0">
                  <c:v>22</c:v>
                </c:pt>
                <c:pt idx="1">
                  <c:v>19</c:v>
                </c:pt>
                <c:pt idx="2">
                  <c:v>24</c:v>
                </c:pt>
                <c:pt idx="3">
                  <c:v>25</c:v>
                </c:pt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18</c:v>
                </c:pt>
                <c:pt idx="9">
                  <c:v>15</c:v>
                </c:pt>
                <c:pt idx="10">
                  <c:v>16</c:v>
                </c:pt>
                <c:pt idx="11">
                  <c:v>14</c:v>
                </c:pt>
                <c:pt idx="12">
                  <c:v>16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2-4EAE-B4AE-D3694F5FA6C5}"/>
            </c:ext>
          </c:extLst>
        </c:ser>
        <c:ser>
          <c:idx val="1"/>
          <c:order val="1"/>
          <c:tx>
            <c:strRef>
              <c:f>'Астр.обл.прогноз 3'!$C$1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'Астр.обл.прогноз 3'!$A$1137:$A$1164</c:f>
              <c:strCache>
                <c:ptCount val="28"/>
                <c:pt idx="0">
                  <c:v>4/21/2023</c:v>
                </c:pt>
                <c:pt idx="1">
                  <c:v>4/22/2023</c:v>
                </c:pt>
                <c:pt idx="2">
                  <c:v>4/23/2023</c:v>
                </c:pt>
                <c:pt idx="3">
                  <c:v>4/24/2023</c:v>
                </c:pt>
                <c:pt idx="4">
                  <c:v>4/25/2023</c:v>
                </c:pt>
                <c:pt idx="5">
                  <c:v>4/26/2023</c:v>
                </c:pt>
                <c:pt idx="6">
                  <c:v>4/27/2023</c:v>
                </c:pt>
                <c:pt idx="7">
                  <c:v>4/28/2023</c:v>
                </c:pt>
                <c:pt idx="8">
                  <c:v>4/29/2023</c:v>
                </c:pt>
                <c:pt idx="9">
                  <c:v>4/30/2023</c:v>
                </c:pt>
                <c:pt idx="10">
                  <c:v>05.01.2023</c:v>
                </c:pt>
                <c:pt idx="11">
                  <c:v>05.02.2023</c:v>
                </c:pt>
                <c:pt idx="12">
                  <c:v>05.03.2023</c:v>
                </c:pt>
                <c:pt idx="13">
                  <c:v>05.04.2023</c:v>
                </c:pt>
                <c:pt idx="14">
                  <c:v>05.05.2023</c:v>
                </c:pt>
                <c:pt idx="15">
                  <c:v>05.06.2023</c:v>
                </c:pt>
                <c:pt idx="16">
                  <c:v>05.07.2023</c:v>
                </c:pt>
                <c:pt idx="17">
                  <c:v>05.08.2023</c:v>
                </c:pt>
                <c:pt idx="18">
                  <c:v>05.09.2023</c:v>
                </c:pt>
                <c:pt idx="19">
                  <c:v>05.10.2023</c:v>
                </c:pt>
                <c:pt idx="20">
                  <c:v>05.11.2023</c:v>
                </c:pt>
                <c:pt idx="21">
                  <c:v>05.12.2023</c:v>
                </c:pt>
                <c:pt idx="22">
                  <c:v>05.13.2023</c:v>
                </c:pt>
                <c:pt idx="23">
                  <c:v>05.14.2023</c:v>
                </c:pt>
                <c:pt idx="24">
                  <c:v>05.15.2023</c:v>
                </c:pt>
                <c:pt idx="25">
                  <c:v>05.16.2023</c:v>
                </c:pt>
                <c:pt idx="26">
                  <c:v>05.17.2023</c:v>
                </c:pt>
                <c:pt idx="27">
                  <c:v>05.18.2023</c:v>
                </c:pt>
              </c:strCache>
            </c:strRef>
          </c:cat>
          <c:val>
            <c:numRef>
              <c:f>'Астр.обл.прогноз 3'!$C$1137:$C$1150</c:f>
              <c:numCache>
                <c:formatCode>General</c:formatCode>
                <c:ptCount val="1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2-4EAE-B4AE-D3694F5FA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9791"/>
        <c:axId val="209905199"/>
      </c:lineChart>
      <c:catAx>
        <c:axId val="2098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905199"/>
        <c:crosses val="autoZero"/>
        <c:auto val="1"/>
        <c:lblAlgn val="ctr"/>
        <c:lblOffset val="100"/>
        <c:tickLblSkip val="100"/>
        <c:noMultiLvlLbl val="0"/>
      </c:catAx>
      <c:valAx>
        <c:axId val="2099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89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'КРпрогноз 3'!$B$1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3'!$A$2:$A$596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28.11.2021</c:v>
                </c:pt>
                <c:pt idx="580">
                  <c:v>29.11.2021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'КРпрогноз 3'!$B$2:$B$596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103</c:v>
                </c:pt>
                <c:pt idx="568">
                  <c:v>77</c:v>
                </c:pt>
                <c:pt idx="569">
                  <c:v>62</c:v>
                </c:pt>
                <c:pt idx="570">
                  <c:v>60</c:v>
                </c:pt>
                <c:pt idx="571">
                  <c:v>53</c:v>
                </c:pt>
                <c:pt idx="572">
                  <c:v>53</c:v>
                </c:pt>
                <c:pt idx="573">
                  <c:v>51</c:v>
                </c:pt>
                <c:pt idx="574">
                  <c:v>69</c:v>
                </c:pt>
                <c:pt idx="575">
                  <c:v>43</c:v>
                </c:pt>
                <c:pt idx="576">
                  <c:v>70</c:v>
                </c:pt>
                <c:pt idx="577">
                  <c:v>74</c:v>
                </c:pt>
                <c:pt idx="578">
                  <c:v>67</c:v>
                </c:pt>
                <c:pt idx="579">
                  <c:v>41</c:v>
                </c:pt>
                <c:pt idx="580">
                  <c:v>37</c:v>
                </c:pt>
                <c:pt idx="581">
                  <c:v>37.058620689655172</c:v>
                </c:pt>
                <c:pt idx="582">
                  <c:v>37.058620689655172</c:v>
                </c:pt>
                <c:pt idx="583">
                  <c:v>37.058620689655172</c:v>
                </c:pt>
                <c:pt idx="584">
                  <c:v>37.058620689655172</c:v>
                </c:pt>
                <c:pt idx="585">
                  <c:v>37.058620689655172</c:v>
                </c:pt>
                <c:pt idx="586">
                  <c:v>37.058620689655172</c:v>
                </c:pt>
                <c:pt idx="587">
                  <c:v>37.058620689655172</c:v>
                </c:pt>
                <c:pt idx="588">
                  <c:v>37.058620689655172</c:v>
                </c:pt>
                <c:pt idx="589">
                  <c:v>37.058620689655172</c:v>
                </c:pt>
                <c:pt idx="590">
                  <c:v>37.058620689655172</c:v>
                </c:pt>
                <c:pt idx="591">
                  <c:v>37.058620689655172</c:v>
                </c:pt>
                <c:pt idx="592">
                  <c:v>37.058620689655172</c:v>
                </c:pt>
                <c:pt idx="593">
                  <c:v>37.058620689655172</c:v>
                </c:pt>
                <c:pt idx="594">
                  <c:v>37.058620689655172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6-4BF7-B4EA-13486C62DE6C}"/>
            </c:ext>
          </c:extLst>
        </c:ser>
        <c:ser>
          <c:idx val="1"/>
          <c:order val="1"/>
          <c:tx>
            <c:strRef>
              <c:f>'КРпрогноз 3'!$C$1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3'!$A$2:$A$596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28.11.2021</c:v>
                </c:pt>
                <c:pt idx="580">
                  <c:v>29.11.2021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'КРпрогноз 3'!$C$2:$C$582</c:f>
              <c:numCache>
                <c:formatCode>General</c:formatCode>
                <c:ptCount val="58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84.058620689655172</c:v>
                </c:pt>
                <c:pt idx="568">
                  <c:v>84.058620689655172</c:v>
                </c:pt>
                <c:pt idx="569">
                  <c:v>84.058620689655172</c:v>
                </c:pt>
                <c:pt idx="570">
                  <c:v>84.058620689655172</c:v>
                </c:pt>
                <c:pt idx="571">
                  <c:v>84.058620689655172</c:v>
                </c:pt>
                <c:pt idx="572">
                  <c:v>84.058620689655172</c:v>
                </c:pt>
                <c:pt idx="573">
                  <c:v>84.058620689655172</c:v>
                </c:pt>
                <c:pt idx="574">
                  <c:v>84.058620689655172</c:v>
                </c:pt>
                <c:pt idx="575">
                  <c:v>84.058620689655172</c:v>
                </c:pt>
                <c:pt idx="576">
                  <c:v>84.058620689655172</c:v>
                </c:pt>
                <c:pt idx="577">
                  <c:v>84.058620689655172</c:v>
                </c:pt>
                <c:pt idx="578">
                  <c:v>84.058620689655172</c:v>
                </c:pt>
                <c:pt idx="579">
                  <c:v>84.058620689655172</c:v>
                </c:pt>
                <c:pt idx="580">
                  <c:v>84.058620689655172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6-4BF7-B4EA-13486C62D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583311"/>
        <c:axId val="325562095"/>
      </c:lineChart>
      <c:catAx>
        <c:axId val="3255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62095"/>
        <c:crosses val="autoZero"/>
        <c:auto val="1"/>
        <c:lblAlgn val="ctr"/>
        <c:lblOffset val="100"/>
        <c:tickLblSkip val="100"/>
        <c:noMultiLvlLbl val="0"/>
      </c:catAx>
      <c:valAx>
        <c:axId val="3255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8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'КРпрогноз 3'!$B$1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3'!$A$569:$A$596</c:f>
              <c:strCache>
                <c:ptCount val="28"/>
                <c:pt idx="0">
                  <c:v>2021-11-16</c:v>
                </c:pt>
                <c:pt idx="1">
                  <c:v>2021-11-17</c:v>
                </c:pt>
                <c:pt idx="2">
                  <c:v>2021-11-18</c:v>
                </c:pt>
                <c:pt idx="3">
                  <c:v>2021-11-19</c:v>
                </c:pt>
                <c:pt idx="4">
                  <c:v>2021-11-20</c:v>
                </c:pt>
                <c:pt idx="5">
                  <c:v>2021-11-21</c:v>
                </c:pt>
                <c:pt idx="6">
                  <c:v>2021-11-22</c:v>
                </c:pt>
                <c:pt idx="7">
                  <c:v>2021-11-23</c:v>
                </c:pt>
                <c:pt idx="8">
                  <c:v>2021-11-24</c:v>
                </c:pt>
                <c:pt idx="9">
                  <c:v>2021-11-25</c:v>
                </c:pt>
                <c:pt idx="10">
                  <c:v>2021-11-26</c:v>
                </c:pt>
                <c:pt idx="11">
                  <c:v>2021-11-27</c:v>
                </c:pt>
                <c:pt idx="12">
                  <c:v>28.11.2021</c:v>
                </c:pt>
                <c:pt idx="13">
                  <c:v>29.11.2021</c:v>
                </c:pt>
                <c:pt idx="14">
                  <c:v>30.11.2021</c:v>
                </c:pt>
                <c:pt idx="15">
                  <c:v>01.12.2021</c:v>
                </c:pt>
                <c:pt idx="16">
                  <c:v>02.12.2021</c:v>
                </c:pt>
                <c:pt idx="17">
                  <c:v>03.12.2021.</c:v>
                </c:pt>
                <c:pt idx="18">
                  <c:v>04.12.2021</c:v>
                </c:pt>
                <c:pt idx="19">
                  <c:v>05.12.2021</c:v>
                </c:pt>
                <c:pt idx="20">
                  <c:v>06.12.2021</c:v>
                </c:pt>
                <c:pt idx="21">
                  <c:v>07.12.2021</c:v>
                </c:pt>
                <c:pt idx="22">
                  <c:v>08.12.2021</c:v>
                </c:pt>
                <c:pt idx="23">
                  <c:v>09.12.2021</c:v>
                </c:pt>
                <c:pt idx="24">
                  <c:v>10.12.2021</c:v>
                </c:pt>
                <c:pt idx="25">
                  <c:v>11.12.2021</c:v>
                </c:pt>
                <c:pt idx="26">
                  <c:v>12.12.2021</c:v>
                </c:pt>
                <c:pt idx="27">
                  <c:v>13.12.2021</c:v>
                </c:pt>
              </c:strCache>
            </c:strRef>
          </c:cat>
          <c:val>
            <c:numRef>
              <c:f>'КРпрогноз 3'!$B$569:$B$596</c:f>
              <c:numCache>
                <c:formatCode>General</c:formatCode>
                <c:ptCount val="28"/>
                <c:pt idx="0">
                  <c:v>103</c:v>
                </c:pt>
                <c:pt idx="1">
                  <c:v>77</c:v>
                </c:pt>
                <c:pt idx="2">
                  <c:v>62</c:v>
                </c:pt>
                <c:pt idx="3">
                  <c:v>60</c:v>
                </c:pt>
                <c:pt idx="4">
                  <c:v>53</c:v>
                </c:pt>
                <c:pt idx="5">
                  <c:v>53</c:v>
                </c:pt>
                <c:pt idx="6">
                  <c:v>51</c:v>
                </c:pt>
                <c:pt idx="7">
                  <c:v>69</c:v>
                </c:pt>
                <c:pt idx="8">
                  <c:v>43</c:v>
                </c:pt>
                <c:pt idx="9">
                  <c:v>70</c:v>
                </c:pt>
                <c:pt idx="10">
                  <c:v>74</c:v>
                </c:pt>
                <c:pt idx="11">
                  <c:v>67</c:v>
                </c:pt>
                <c:pt idx="12">
                  <c:v>41</c:v>
                </c:pt>
                <c:pt idx="13">
                  <c:v>37</c:v>
                </c:pt>
                <c:pt idx="14">
                  <c:v>37.058620689655172</c:v>
                </c:pt>
                <c:pt idx="15">
                  <c:v>37.058620689655172</c:v>
                </c:pt>
                <c:pt idx="16">
                  <c:v>37.058620689655172</c:v>
                </c:pt>
                <c:pt idx="17">
                  <c:v>37.058620689655172</c:v>
                </c:pt>
                <c:pt idx="18">
                  <c:v>37.058620689655172</c:v>
                </c:pt>
                <c:pt idx="19">
                  <c:v>37.058620689655172</c:v>
                </c:pt>
                <c:pt idx="20">
                  <c:v>37.058620689655172</c:v>
                </c:pt>
                <c:pt idx="21">
                  <c:v>37.058620689655172</c:v>
                </c:pt>
                <c:pt idx="22">
                  <c:v>37.058620689655172</c:v>
                </c:pt>
                <c:pt idx="23">
                  <c:v>37.058620689655172</c:v>
                </c:pt>
                <c:pt idx="24">
                  <c:v>37.058620689655172</c:v>
                </c:pt>
                <c:pt idx="25">
                  <c:v>37.058620689655172</c:v>
                </c:pt>
                <c:pt idx="26">
                  <c:v>37.058620689655172</c:v>
                </c:pt>
                <c:pt idx="27">
                  <c:v>37.058620689655172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D2-4032-AE23-3E891EF07F85}"/>
            </c:ext>
          </c:extLst>
        </c:ser>
        <c:ser>
          <c:idx val="1"/>
          <c:order val="1"/>
          <c:tx>
            <c:strRef>
              <c:f>'КРпрогноз 3'!$C$1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3'!$A$569:$A$596</c:f>
              <c:strCache>
                <c:ptCount val="28"/>
                <c:pt idx="0">
                  <c:v>2021-11-16</c:v>
                </c:pt>
                <c:pt idx="1">
                  <c:v>2021-11-17</c:v>
                </c:pt>
                <c:pt idx="2">
                  <c:v>2021-11-18</c:v>
                </c:pt>
                <c:pt idx="3">
                  <c:v>2021-11-19</c:v>
                </c:pt>
                <c:pt idx="4">
                  <c:v>2021-11-20</c:v>
                </c:pt>
                <c:pt idx="5">
                  <c:v>2021-11-21</c:v>
                </c:pt>
                <c:pt idx="6">
                  <c:v>2021-11-22</c:v>
                </c:pt>
                <c:pt idx="7">
                  <c:v>2021-11-23</c:v>
                </c:pt>
                <c:pt idx="8">
                  <c:v>2021-11-24</c:v>
                </c:pt>
                <c:pt idx="9">
                  <c:v>2021-11-25</c:v>
                </c:pt>
                <c:pt idx="10">
                  <c:v>2021-11-26</c:v>
                </c:pt>
                <c:pt idx="11">
                  <c:v>2021-11-27</c:v>
                </c:pt>
                <c:pt idx="12">
                  <c:v>28.11.2021</c:v>
                </c:pt>
                <c:pt idx="13">
                  <c:v>29.11.2021</c:v>
                </c:pt>
                <c:pt idx="14">
                  <c:v>30.11.2021</c:v>
                </c:pt>
                <c:pt idx="15">
                  <c:v>01.12.2021</c:v>
                </c:pt>
                <c:pt idx="16">
                  <c:v>02.12.2021</c:v>
                </c:pt>
                <c:pt idx="17">
                  <c:v>03.12.2021.</c:v>
                </c:pt>
                <c:pt idx="18">
                  <c:v>04.12.2021</c:v>
                </c:pt>
                <c:pt idx="19">
                  <c:v>05.12.2021</c:v>
                </c:pt>
                <c:pt idx="20">
                  <c:v>06.12.2021</c:v>
                </c:pt>
                <c:pt idx="21">
                  <c:v>07.12.2021</c:v>
                </c:pt>
                <c:pt idx="22">
                  <c:v>08.12.2021</c:v>
                </c:pt>
                <c:pt idx="23">
                  <c:v>09.12.2021</c:v>
                </c:pt>
                <c:pt idx="24">
                  <c:v>10.12.2021</c:v>
                </c:pt>
                <c:pt idx="25">
                  <c:v>11.12.2021</c:v>
                </c:pt>
                <c:pt idx="26">
                  <c:v>12.12.2021</c:v>
                </c:pt>
                <c:pt idx="27">
                  <c:v>13.12.2021</c:v>
                </c:pt>
              </c:strCache>
            </c:strRef>
          </c:cat>
          <c:val>
            <c:numRef>
              <c:f>'КРпрогноз 3'!$C$569:$C$582</c:f>
              <c:numCache>
                <c:formatCode>General</c:formatCode>
                <c:ptCount val="14"/>
                <c:pt idx="0">
                  <c:v>84.058620689655172</c:v>
                </c:pt>
                <c:pt idx="1">
                  <c:v>84.058620689655172</c:v>
                </c:pt>
                <c:pt idx="2">
                  <c:v>84.058620689655172</c:v>
                </c:pt>
                <c:pt idx="3">
                  <c:v>84.058620689655172</c:v>
                </c:pt>
                <c:pt idx="4">
                  <c:v>84.058620689655172</c:v>
                </c:pt>
                <c:pt idx="5">
                  <c:v>84.058620689655172</c:v>
                </c:pt>
                <c:pt idx="6">
                  <c:v>84.058620689655172</c:v>
                </c:pt>
                <c:pt idx="7">
                  <c:v>84.058620689655172</c:v>
                </c:pt>
                <c:pt idx="8">
                  <c:v>84.058620689655172</c:v>
                </c:pt>
                <c:pt idx="9">
                  <c:v>84.058620689655172</c:v>
                </c:pt>
                <c:pt idx="10">
                  <c:v>84.058620689655172</c:v>
                </c:pt>
                <c:pt idx="11">
                  <c:v>84.058620689655172</c:v>
                </c:pt>
                <c:pt idx="12">
                  <c:v>84.058620689655172</c:v>
                </c:pt>
                <c:pt idx="13">
                  <c:v>84.058620689655172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D2-4032-AE23-3E891EF07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583311"/>
        <c:axId val="325562095"/>
      </c:lineChart>
      <c:catAx>
        <c:axId val="3255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62095"/>
        <c:crosses val="autoZero"/>
        <c:auto val="1"/>
        <c:lblAlgn val="ctr"/>
        <c:lblOffset val="100"/>
        <c:tickLblSkip val="100"/>
        <c:noMultiLvlLbl val="0"/>
      </c:catAx>
      <c:valAx>
        <c:axId val="3255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8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'Астр.обл.прогноз 4'!$B$1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'Астр.обл.прогноз 4'!$A$2:$A$1164</c15:sqref>
                  </c15:fullRef>
                </c:ext>
              </c:extLst>
              <c:f>('Астр.обл.прогноз 4'!$A$3,'Астр.обл.прогноз 4'!$A$5:$A$1164)</c:f>
              <c:strCache>
                <c:ptCount val="1161"/>
                <c:pt idx="0">
                  <c:v>3/13/2020</c:v>
                </c:pt>
                <c:pt idx="1">
                  <c:v>3/15/2020</c:v>
                </c:pt>
                <c:pt idx="2">
                  <c:v>3/16/2020</c:v>
                </c:pt>
                <c:pt idx="3">
                  <c:v>3/17/2020</c:v>
                </c:pt>
                <c:pt idx="4">
                  <c:v>3/18/2020</c:v>
                </c:pt>
                <c:pt idx="5">
                  <c:v>3/19/2020</c:v>
                </c:pt>
                <c:pt idx="6">
                  <c:v>3/20/2020</c:v>
                </c:pt>
                <c:pt idx="7">
                  <c:v>3/21/2020</c:v>
                </c:pt>
                <c:pt idx="8">
                  <c:v>3/22/2020</c:v>
                </c:pt>
                <c:pt idx="9">
                  <c:v>3/23/2020</c:v>
                </c:pt>
                <c:pt idx="10">
                  <c:v>3/24/2020</c:v>
                </c:pt>
                <c:pt idx="11">
                  <c:v>3/25/2020</c:v>
                </c:pt>
                <c:pt idx="12">
                  <c:v>3/26/2020</c:v>
                </c:pt>
                <c:pt idx="13">
                  <c:v>3/27/2020</c:v>
                </c:pt>
                <c:pt idx="14">
                  <c:v>3/28/2020</c:v>
                </c:pt>
                <c:pt idx="15">
                  <c:v>3/29/2020</c:v>
                </c:pt>
                <c:pt idx="16">
                  <c:v>3/30/2020</c:v>
                </c:pt>
                <c:pt idx="17">
                  <c:v>3/31/2020</c:v>
                </c:pt>
                <c:pt idx="18">
                  <c:v>04.01.2020</c:v>
                </c:pt>
                <c:pt idx="19">
                  <c:v>04.02.2020</c:v>
                </c:pt>
                <c:pt idx="20">
                  <c:v>04.03.2020</c:v>
                </c:pt>
                <c:pt idx="21">
                  <c:v>04.04.2020</c:v>
                </c:pt>
                <c:pt idx="22">
                  <c:v>04.05.2020</c:v>
                </c:pt>
                <c:pt idx="23">
                  <c:v>04.06.2020</c:v>
                </c:pt>
                <c:pt idx="24">
                  <c:v>04.07.2020</c:v>
                </c:pt>
                <c:pt idx="25">
                  <c:v>04.08.2020</c:v>
                </c:pt>
                <c:pt idx="26">
                  <c:v>04.09.2020</c:v>
                </c:pt>
                <c:pt idx="27">
                  <c:v>04.10.2020</c:v>
                </c:pt>
                <c:pt idx="28">
                  <c:v>04.11.2020</c:v>
                </c:pt>
                <c:pt idx="29">
                  <c:v>04.12.2020</c:v>
                </c:pt>
                <c:pt idx="30">
                  <c:v>4/13/2020</c:v>
                </c:pt>
                <c:pt idx="31">
                  <c:v>4/14/2020</c:v>
                </c:pt>
                <c:pt idx="32">
                  <c:v>4/15/2020</c:v>
                </c:pt>
                <c:pt idx="33">
                  <c:v>4/16/2020</c:v>
                </c:pt>
                <c:pt idx="34">
                  <c:v>4/17/2020</c:v>
                </c:pt>
                <c:pt idx="35">
                  <c:v>4/18/2020</c:v>
                </c:pt>
                <c:pt idx="36">
                  <c:v>4/19/2020</c:v>
                </c:pt>
                <c:pt idx="37">
                  <c:v>4/20/2020</c:v>
                </c:pt>
                <c:pt idx="38">
                  <c:v>4/21/2020</c:v>
                </c:pt>
                <c:pt idx="39">
                  <c:v>4/22/2020</c:v>
                </c:pt>
                <c:pt idx="40">
                  <c:v>4/23/2020</c:v>
                </c:pt>
                <c:pt idx="41">
                  <c:v>4/24/2020</c:v>
                </c:pt>
                <c:pt idx="42">
                  <c:v>4/25/2020</c:v>
                </c:pt>
                <c:pt idx="43">
                  <c:v>4/26/2020</c:v>
                </c:pt>
                <c:pt idx="44">
                  <c:v>4/27/2020</c:v>
                </c:pt>
                <c:pt idx="45">
                  <c:v>4/28/2020</c:v>
                </c:pt>
                <c:pt idx="46">
                  <c:v>4/29/2020</c:v>
                </c:pt>
                <c:pt idx="47">
                  <c:v>4/30/2020</c:v>
                </c:pt>
                <c:pt idx="48">
                  <c:v>05.01.2020</c:v>
                </c:pt>
                <c:pt idx="49">
                  <c:v>05.02.2020</c:v>
                </c:pt>
                <c:pt idx="50">
                  <c:v>05.03.2020</c:v>
                </c:pt>
                <c:pt idx="51">
                  <c:v>05.04.2020</c:v>
                </c:pt>
                <c:pt idx="52">
                  <c:v>05.05.2020</c:v>
                </c:pt>
                <c:pt idx="53">
                  <c:v>05.06.2020</c:v>
                </c:pt>
                <c:pt idx="54">
                  <c:v>05.07.2020</c:v>
                </c:pt>
                <c:pt idx="55">
                  <c:v>05.08.2020</c:v>
                </c:pt>
                <c:pt idx="56">
                  <c:v>05.09.2020</c:v>
                </c:pt>
                <c:pt idx="57">
                  <c:v>05.10.2020</c:v>
                </c:pt>
                <c:pt idx="58">
                  <c:v>05.11.2020</c:v>
                </c:pt>
                <c:pt idx="59">
                  <c:v>05.12.2020</c:v>
                </c:pt>
                <c:pt idx="60">
                  <c:v>5/13/2020</c:v>
                </c:pt>
                <c:pt idx="61">
                  <c:v>5/14/2020</c:v>
                </c:pt>
                <c:pt idx="62">
                  <c:v>5/15/2020</c:v>
                </c:pt>
                <c:pt idx="63">
                  <c:v>5/16/2020</c:v>
                </c:pt>
                <c:pt idx="64">
                  <c:v>5/17/2020</c:v>
                </c:pt>
                <c:pt idx="65">
                  <c:v>5/18/2020</c:v>
                </c:pt>
                <c:pt idx="66">
                  <c:v>5/19/2020</c:v>
                </c:pt>
                <c:pt idx="67">
                  <c:v>5/20/2020</c:v>
                </c:pt>
                <c:pt idx="68">
                  <c:v>5/21/2020</c:v>
                </c:pt>
                <c:pt idx="69">
                  <c:v>5/22/2020</c:v>
                </c:pt>
                <c:pt idx="70">
                  <c:v>5/23/2020</c:v>
                </c:pt>
                <c:pt idx="71">
                  <c:v>5/24/2020</c:v>
                </c:pt>
                <c:pt idx="72">
                  <c:v>5/25/2020</c:v>
                </c:pt>
                <c:pt idx="73">
                  <c:v>5/26/2020</c:v>
                </c:pt>
                <c:pt idx="74">
                  <c:v>5/27/2020</c:v>
                </c:pt>
                <c:pt idx="75">
                  <c:v>5/28/2020</c:v>
                </c:pt>
                <c:pt idx="76">
                  <c:v>5/29/2020</c:v>
                </c:pt>
                <c:pt idx="77">
                  <c:v>5/30/2020</c:v>
                </c:pt>
                <c:pt idx="78">
                  <c:v>5/31/2020</c:v>
                </c:pt>
                <c:pt idx="79">
                  <c:v>06.01.2020</c:v>
                </c:pt>
                <c:pt idx="80">
                  <c:v>06.02.2020</c:v>
                </c:pt>
                <c:pt idx="81">
                  <c:v>06.03.2020</c:v>
                </c:pt>
                <c:pt idx="82">
                  <c:v>06.04.2020</c:v>
                </c:pt>
                <c:pt idx="83">
                  <c:v>06.05.2020</c:v>
                </c:pt>
                <c:pt idx="84">
                  <c:v>06.06.2020</c:v>
                </c:pt>
                <c:pt idx="85">
                  <c:v>06.07.2020</c:v>
                </c:pt>
                <c:pt idx="86">
                  <c:v>06.08.2020</c:v>
                </c:pt>
                <c:pt idx="87">
                  <c:v>06.09.2020</c:v>
                </c:pt>
                <c:pt idx="88">
                  <c:v>06.10.2020</c:v>
                </c:pt>
                <c:pt idx="89">
                  <c:v>06.11.2020</c:v>
                </c:pt>
                <c:pt idx="90">
                  <c:v>06.12.2020</c:v>
                </c:pt>
                <c:pt idx="91">
                  <c:v>6/13/2020</c:v>
                </c:pt>
                <c:pt idx="92">
                  <c:v>6/14/2020</c:v>
                </c:pt>
                <c:pt idx="93">
                  <c:v>6/15/2020</c:v>
                </c:pt>
                <c:pt idx="94">
                  <c:v>6/16/2020</c:v>
                </c:pt>
                <c:pt idx="95">
                  <c:v>6/17/2020</c:v>
                </c:pt>
                <c:pt idx="96">
                  <c:v>6/18/2020</c:v>
                </c:pt>
                <c:pt idx="97">
                  <c:v>6/19/2020</c:v>
                </c:pt>
                <c:pt idx="98">
                  <c:v>6/20/2020</c:v>
                </c:pt>
                <c:pt idx="99">
                  <c:v>6/21/2020</c:v>
                </c:pt>
                <c:pt idx="100">
                  <c:v>6/22/2020</c:v>
                </c:pt>
                <c:pt idx="101">
                  <c:v>6/23/2020</c:v>
                </c:pt>
                <c:pt idx="102">
                  <c:v>6/24/2020</c:v>
                </c:pt>
                <c:pt idx="103">
                  <c:v>6/25/2020</c:v>
                </c:pt>
                <c:pt idx="104">
                  <c:v>6/26/2020</c:v>
                </c:pt>
                <c:pt idx="105">
                  <c:v>6/27/2020</c:v>
                </c:pt>
                <c:pt idx="106">
                  <c:v>6/28/2020</c:v>
                </c:pt>
                <c:pt idx="107">
                  <c:v>6/29/2020</c:v>
                </c:pt>
                <c:pt idx="108">
                  <c:v>6/30/2020</c:v>
                </c:pt>
                <c:pt idx="109">
                  <c:v>07.01.2020</c:v>
                </c:pt>
                <c:pt idx="110">
                  <c:v>07.02.2020</c:v>
                </c:pt>
                <c:pt idx="111">
                  <c:v>07.03.2020</c:v>
                </c:pt>
                <c:pt idx="112">
                  <c:v>07.04.2020</c:v>
                </c:pt>
                <c:pt idx="113">
                  <c:v>07.05.2020</c:v>
                </c:pt>
                <c:pt idx="114">
                  <c:v>07.06.2020</c:v>
                </c:pt>
                <c:pt idx="115">
                  <c:v>07.07.2020</c:v>
                </c:pt>
                <c:pt idx="116">
                  <c:v>07.08.2020</c:v>
                </c:pt>
                <c:pt idx="117">
                  <c:v>07.09.2020</c:v>
                </c:pt>
                <c:pt idx="118">
                  <c:v>07.10.2020</c:v>
                </c:pt>
                <c:pt idx="119">
                  <c:v>07.11.2020</c:v>
                </c:pt>
                <c:pt idx="120">
                  <c:v>07.12.2020</c:v>
                </c:pt>
                <c:pt idx="121">
                  <c:v>7/13/2020</c:v>
                </c:pt>
                <c:pt idx="122">
                  <c:v>7/14/2020</c:v>
                </c:pt>
                <c:pt idx="123">
                  <c:v>7/15/2020</c:v>
                </c:pt>
                <c:pt idx="124">
                  <c:v>7/16/2020</c:v>
                </c:pt>
                <c:pt idx="125">
                  <c:v>7/17/2020</c:v>
                </c:pt>
                <c:pt idx="126">
                  <c:v>7/18/2020</c:v>
                </c:pt>
                <c:pt idx="127">
                  <c:v>7/19/2020</c:v>
                </c:pt>
                <c:pt idx="128">
                  <c:v>7/20/2020</c:v>
                </c:pt>
                <c:pt idx="129">
                  <c:v>7/21/2020</c:v>
                </c:pt>
                <c:pt idx="130">
                  <c:v>7/22/2020</c:v>
                </c:pt>
                <c:pt idx="131">
                  <c:v>7/23/2020</c:v>
                </c:pt>
                <c:pt idx="132">
                  <c:v>7/24/2020</c:v>
                </c:pt>
                <c:pt idx="133">
                  <c:v>7/25/2020</c:v>
                </c:pt>
                <c:pt idx="134">
                  <c:v>7/26/2020</c:v>
                </c:pt>
                <c:pt idx="135">
                  <c:v>7/27/2020</c:v>
                </c:pt>
                <c:pt idx="136">
                  <c:v>7/28/2020</c:v>
                </c:pt>
                <c:pt idx="137">
                  <c:v>7/29/2020</c:v>
                </c:pt>
                <c:pt idx="138">
                  <c:v>7/30/2020</c:v>
                </c:pt>
                <c:pt idx="139">
                  <c:v>7/31/2020</c:v>
                </c:pt>
                <c:pt idx="140">
                  <c:v>08.01.2020</c:v>
                </c:pt>
                <c:pt idx="141">
                  <c:v>08.02.2020</c:v>
                </c:pt>
                <c:pt idx="142">
                  <c:v>08.03.2020</c:v>
                </c:pt>
                <c:pt idx="143">
                  <c:v>08.04.2020</c:v>
                </c:pt>
                <c:pt idx="144">
                  <c:v>08.05.2020</c:v>
                </c:pt>
                <c:pt idx="145">
                  <c:v>08.06.2020</c:v>
                </c:pt>
                <c:pt idx="146">
                  <c:v>08.07.2020</c:v>
                </c:pt>
                <c:pt idx="147">
                  <c:v>08.08.2020</c:v>
                </c:pt>
                <c:pt idx="148">
                  <c:v>08.09.2020</c:v>
                </c:pt>
                <c:pt idx="149">
                  <c:v>08.10.2020</c:v>
                </c:pt>
                <c:pt idx="150">
                  <c:v>08.11.2020</c:v>
                </c:pt>
                <c:pt idx="151">
                  <c:v>08.12.2020</c:v>
                </c:pt>
                <c:pt idx="152">
                  <c:v>8/13/2020</c:v>
                </c:pt>
                <c:pt idx="153">
                  <c:v>8/14/2020</c:v>
                </c:pt>
                <c:pt idx="154">
                  <c:v>8/15/2020</c:v>
                </c:pt>
                <c:pt idx="155">
                  <c:v>8/16/2020</c:v>
                </c:pt>
                <c:pt idx="156">
                  <c:v>8/17/2020</c:v>
                </c:pt>
                <c:pt idx="157">
                  <c:v>8/18/2020</c:v>
                </c:pt>
                <c:pt idx="158">
                  <c:v>8/19/2020</c:v>
                </c:pt>
                <c:pt idx="159">
                  <c:v>8/20/2020</c:v>
                </c:pt>
                <c:pt idx="160">
                  <c:v>8/21/2020</c:v>
                </c:pt>
                <c:pt idx="161">
                  <c:v>8/22/2020</c:v>
                </c:pt>
                <c:pt idx="162">
                  <c:v>8/23/2020</c:v>
                </c:pt>
                <c:pt idx="163">
                  <c:v>8/24/2020</c:v>
                </c:pt>
                <c:pt idx="164">
                  <c:v>8/25/2020</c:v>
                </c:pt>
                <c:pt idx="165">
                  <c:v>8/26/2020</c:v>
                </c:pt>
                <c:pt idx="166">
                  <c:v>8/27/2020</c:v>
                </c:pt>
                <c:pt idx="167">
                  <c:v>8/28/2020</c:v>
                </c:pt>
                <c:pt idx="168">
                  <c:v>8/29/2020</c:v>
                </c:pt>
                <c:pt idx="169">
                  <c:v>8/30/2020</c:v>
                </c:pt>
                <c:pt idx="170">
                  <c:v>8/31/2020</c:v>
                </c:pt>
                <c:pt idx="171">
                  <c:v>09.01.2020</c:v>
                </c:pt>
                <c:pt idx="172">
                  <c:v>09.02.2020</c:v>
                </c:pt>
                <c:pt idx="173">
                  <c:v>09.03.2020</c:v>
                </c:pt>
                <c:pt idx="174">
                  <c:v>09.04.2020</c:v>
                </c:pt>
                <c:pt idx="175">
                  <c:v>09.05.2020</c:v>
                </c:pt>
                <c:pt idx="176">
                  <c:v>09.06.2020</c:v>
                </c:pt>
                <c:pt idx="177">
                  <c:v>09.07.2020</c:v>
                </c:pt>
                <c:pt idx="178">
                  <c:v>09.08.2020</c:v>
                </c:pt>
                <c:pt idx="179">
                  <c:v>09.09.2020</c:v>
                </c:pt>
                <c:pt idx="180">
                  <c:v>09.10.2020</c:v>
                </c:pt>
                <c:pt idx="181">
                  <c:v>09.11.2020</c:v>
                </c:pt>
                <c:pt idx="182">
                  <c:v>09.12.2020</c:v>
                </c:pt>
                <c:pt idx="183">
                  <c:v>9/13/2020</c:v>
                </c:pt>
                <c:pt idx="184">
                  <c:v>9/14/2020</c:v>
                </c:pt>
                <c:pt idx="185">
                  <c:v>9/15/2020</c:v>
                </c:pt>
                <c:pt idx="186">
                  <c:v>9/16/2020</c:v>
                </c:pt>
                <c:pt idx="187">
                  <c:v>9/17/2020</c:v>
                </c:pt>
                <c:pt idx="188">
                  <c:v>9/18/2020</c:v>
                </c:pt>
                <c:pt idx="189">
                  <c:v>9/19/2020</c:v>
                </c:pt>
                <c:pt idx="190">
                  <c:v>9/20/2020</c:v>
                </c:pt>
                <c:pt idx="191">
                  <c:v>9/21/2020</c:v>
                </c:pt>
                <c:pt idx="192">
                  <c:v>9/22/2020</c:v>
                </c:pt>
                <c:pt idx="193">
                  <c:v>9/23/2020</c:v>
                </c:pt>
                <c:pt idx="194">
                  <c:v>9/24/2020</c:v>
                </c:pt>
                <c:pt idx="195">
                  <c:v>9/25/2020</c:v>
                </c:pt>
                <c:pt idx="196">
                  <c:v>9/26/2020</c:v>
                </c:pt>
                <c:pt idx="197">
                  <c:v>9/27/2020</c:v>
                </c:pt>
                <c:pt idx="198">
                  <c:v>9/28/2020</c:v>
                </c:pt>
                <c:pt idx="199">
                  <c:v>9/29/2020</c:v>
                </c:pt>
                <c:pt idx="200">
                  <c:v>9/30/2020</c:v>
                </c:pt>
                <c:pt idx="201">
                  <c:v>10.01.2020</c:v>
                </c:pt>
                <c:pt idx="202">
                  <c:v>10.02.2020</c:v>
                </c:pt>
                <c:pt idx="203">
                  <c:v>10.03.2020</c:v>
                </c:pt>
                <c:pt idx="204">
                  <c:v>10.04.2020</c:v>
                </c:pt>
                <c:pt idx="205">
                  <c:v>10.05.2020</c:v>
                </c:pt>
                <c:pt idx="206">
                  <c:v>10.06.2020</c:v>
                </c:pt>
                <c:pt idx="207">
                  <c:v>10.07.2020</c:v>
                </c:pt>
                <c:pt idx="208">
                  <c:v>10.08.2020</c:v>
                </c:pt>
                <c:pt idx="209">
                  <c:v>10.09.2020</c:v>
                </c:pt>
                <c:pt idx="210">
                  <c:v>10.10.2020</c:v>
                </c:pt>
                <c:pt idx="211">
                  <c:v>10.11.2020</c:v>
                </c:pt>
                <c:pt idx="212">
                  <c:v>10.12.2020</c:v>
                </c:pt>
                <c:pt idx="213">
                  <c:v>10/13/2020</c:v>
                </c:pt>
                <c:pt idx="214">
                  <c:v>10/14/2020</c:v>
                </c:pt>
                <c:pt idx="215">
                  <c:v>10/15/2020</c:v>
                </c:pt>
                <c:pt idx="216">
                  <c:v>10/16/2020</c:v>
                </c:pt>
                <c:pt idx="217">
                  <c:v>10/17/2020</c:v>
                </c:pt>
                <c:pt idx="218">
                  <c:v>10/18/2020</c:v>
                </c:pt>
                <c:pt idx="219">
                  <c:v>10/19/2020</c:v>
                </c:pt>
                <c:pt idx="220">
                  <c:v>10/20/2020</c:v>
                </c:pt>
                <c:pt idx="221">
                  <c:v>10/21/2020</c:v>
                </c:pt>
                <c:pt idx="222">
                  <c:v>10/22/2020</c:v>
                </c:pt>
                <c:pt idx="223">
                  <c:v>10/23/2020</c:v>
                </c:pt>
                <c:pt idx="224">
                  <c:v>10/24/2020</c:v>
                </c:pt>
                <c:pt idx="225">
                  <c:v>10/25/2020</c:v>
                </c:pt>
                <c:pt idx="226">
                  <c:v>10/26/2020</c:v>
                </c:pt>
                <c:pt idx="227">
                  <c:v>10/27/2020</c:v>
                </c:pt>
                <c:pt idx="228">
                  <c:v>10/28/2020</c:v>
                </c:pt>
                <c:pt idx="229">
                  <c:v>10/29/2020</c:v>
                </c:pt>
                <c:pt idx="230">
                  <c:v>10/30/2020</c:v>
                </c:pt>
                <c:pt idx="231">
                  <c:v>10/31/2020</c:v>
                </c:pt>
                <c:pt idx="232">
                  <c:v>11.01.2020</c:v>
                </c:pt>
                <c:pt idx="233">
                  <c:v>11.02.2020</c:v>
                </c:pt>
                <c:pt idx="234">
                  <c:v>11.03.2020</c:v>
                </c:pt>
                <c:pt idx="235">
                  <c:v>11.04.2020</c:v>
                </c:pt>
                <c:pt idx="236">
                  <c:v>11.05.2020</c:v>
                </c:pt>
                <c:pt idx="237">
                  <c:v>11.06.2020</c:v>
                </c:pt>
                <c:pt idx="238">
                  <c:v>11.07.2020</c:v>
                </c:pt>
                <c:pt idx="239">
                  <c:v>11.08.2020</c:v>
                </c:pt>
                <c:pt idx="240">
                  <c:v>11.09.2020</c:v>
                </c:pt>
                <c:pt idx="241">
                  <c:v>11.10.2020</c:v>
                </c:pt>
                <c:pt idx="242">
                  <c:v>11.11.2020</c:v>
                </c:pt>
                <c:pt idx="243">
                  <c:v>11.12.2020</c:v>
                </c:pt>
                <c:pt idx="244">
                  <c:v>11/13/2020</c:v>
                </c:pt>
                <c:pt idx="245">
                  <c:v>11/14/2020</c:v>
                </c:pt>
                <c:pt idx="246">
                  <c:v>11/15/2020</c:v>
                </c:pt>
                <c:pt idx="247">
                  <c:v>11/16/2020</c:v>
                </c:pt>
                <c:pt idx="248">
                  <c:v>11/17/2020</c:v>
                </c:pt>
                <c:pt idx="249">
                  <c:v>11/18/2020</c:v>
                </c:pt>
                <c:pt idx="250">
                  <c:v>11/19/2020</c:v>
                </c:pt>
                <c:pt idx="251">
                  <c:v>11/20/2020</c:v>
                </c:pt>
                <c:pt idx="252">
                  <c:v>11/21/2020</c:v>
                </c:pt>
                <c:pt idx="253">
                  <c:v>11/22/2020</c:v>
                </c:pt>
                <c:pt idx="254">
                  <c:v>11/23/2020</c:v>
                </c:pt>
                <c:pt idx="255">
                  <c:v>11/24/2020</c:v>
                </c:pt>
                <c:pt idx="256">
                  <c:v>11/25/2020</c:v>
                </c:pt>
                <c:pt idx="257">
                  <c:v>11/26/2020</c:v>
                </c:pt>
                <c:pt idx="258">
                  <c:v>11/27/2020</c:v>
                </c:pt>
                <c:pt idx="259">
                  <c:v>11/28/2020</c:v>
                </c:pt>
                <c:pt idx="260">
                  <c:v>11/29/2020</c:v>
                </c:pt>
                <c:pt idx="261">
                  <c:v>11/30/2020</c:v>
                </c:pt>
                <c:pt idx="262">
                  <c:v>12.01.2020</c:v>
                </c:pt>
                <c:pt idx="263">
                  <c:v>12.02.2020</c:v>
                </c:pt>
                <c:pt idx="264">
                  <c:v>12.03.2020</c:v>
                </c:pt>
                <c:pt idx="265">
                  <c:v>12.04.2020</c:v>
                </c:pt>
                <c:pt idx="266">
                  <c:v>12.05.2020</c:v>
                </c:pt>
                <c:pt idx="267">
                  <c:v>12.06.2020</c:v>
                </c:pt>
                <c:pt idx="268">
                  <c:v>12.07.2020</c:v>
                </c:pt>
                <c:pt idx="269">
                  <c:v>12.08.2020</c:v>
                </c:pt>
                <c:pt idx="270">
                  <c:v>12.09.2020</c:v>
                </c:pt>
                <c:pt idx="271">
                  <c:v>12.10.2020</c:v>
                </c:pt>
                <c:pt idx="272">
                  <c:v>12.11.2020</c:v>
                </c:pt>
                <c:pt idx="273">
                  <c:v>12.12.2020</c:v>
                </c:pt>
                <c:pt idx="274">
                  <c:v>12/13/2020</c:v>
                </c:pt>
                <c:pt idx="275">
                  <c:v>12/14/2020</c:v>
                </c:pt>
                <c:pt idx="276">
                  <c:v>12/15/2020</c:v>
                </c:pt>
                <c:pt idx="277">
                  <c:v>12/16/2020</c:v>
                </c:pt>
                <c:pt idx="278">
                  <c:v>12/17/2020</c:v>
                </c:pt>
                <c:pt idx="279">
                  <c:v>12/18/2020</c:v>
                </c:pt>
                <c:pt idx="280">
                  <c:v>12/19/2020</c:v>
                </c:pt>
                <c:pt idx="281">
                  <c:v>12/20/2020</c:v>
                </c:pt>
                <c:pt idx="282">
                  <c:v>12/21/2020</c:v>
                </c:pt>
                <c:pt idx="283">
                  <c:v>12/22/2020</c:v>
                </c:pt>
                <c:pt idx="284">
                  <c:v>12/23/2020</c:v>
                </c:pt>
                <c:pt idx="285">
                  <c:v>12/24/2020</c:v>
                </c:pt>
                <c:pt idx="286">
                  <c:v>12/25/2020</c:v>
                </c:pt>
                <c:pt idx="287">
                  <c:v>12/26/2020</c:v>
                </c:pt>
                <c:pt idx="288">
                  <c:v>12/27/2020</c:v>
                </c:pt>
                <c:pt idx="289">
                  <c:v>12/28/2020</c:v>
                </c:pt>
                <c:pt idx="290">
                  <c:v>12/29/2020</c:v>
                </c:pt>
                <c:pt idx="291">
                  <c:v>12/30/2020</c:v>
                </c:pt>
                <c:pt idx="292">
                  <c:v>12/31/2020</c:v>
                </c:pt>
                <c:pt idx="293">
                  <c:v>01.01.2021</c:v>
                </c:pt>
                <c:pt idx="294">
                  <c:v>01.02.2021</c:v>
                </c:pt>
                <c:pt idx="295">
                  <c:v>01.03.2021</c:v>
                </c:pt>
                <c:pt idx="296">
                  <c:v>01.04.2021</c:v>
                </c:pt>
                <c:pt idx="297">
                  <c:v>01.05.2021</c:v>
                </c:pt>
                <c:pt idx="298">
                  <c:v>01.06.2021</c:v>
                </c:pt>
                <c:pt idx="299">
                  <c:v>01.07.2021</c:v>
                </c:pt>
                <c:pt idx="300">
                  <c:v>01.08.2021</c:v>
                </c:pt>
                <c:pt idx="301">
                  <c:v>01.09.2021</c:v>
                </c:pt>
                <c:pt idx="302">
                  <c:v>01.10.2021</c:v>
                </c:pt>
                <c:pt idx="303">
                  <c:v>01.11.2021</c:v>
                </c:pt>
                <c:pt idx="304">
                  <c:v>01.12.2021</c:v>
                </c:pt>
                <c:pt idx="305">
                  <c:v>1/13/2021</c:v>
                </c:pt>
                <c:pt idx="306">
                  <c:v>1/14/2021</c:v>
                </c:pt>
                <c:pt idx="307">
                  <c:v>1/15/2021</c:v>
                </c:pt>
                <c:pt idx="308">
                  <c:v>1/16/2021</c:v>
                </c:pt>
                <c:pt idx="309">
                  <c:v>1/17/2021</c:v>
                </c:pt>
                <c:pt idx="310">
                  <c:v>1/18/2021</c:v>
                </c:pt>
                <c:pt idx="311">
                  <c:v>1/19/2021</c:v>
                </c:pt>
                <c:pt idx="312">
                  <c:v>1/20/2021</c:v>
                </c:pt>
                <c:pt idx="313">
                  <c:v>1/21/2021</c:v>
                </c:pt>
                <c:pt idx="314">
                  <c:v>1/22/2021</c:v>
                </c:pt>
                <c:pt idx="315">
                  <c:v>1/23/2021</c:v>
                </c:pt>
                <c:pt idx="316">
                  <c:v>1/24/2021</c:v>
                </c:pt>
                <c:pt idx="317">
                  <c:v>1/25/2021</c:v>
                </c:pt>
                <c:pt idx="318">
                  <c:v>1/26/2021</c:v>
                </c:pt>
                <c:pt idx="319">
                  <c:v>1/27/2021</c:v>
                </c:pt>
                <c:pt idx="320">
                  <c:v>1/28/2021</c:v>
                </c:pt>
                <c:pt idx="321">
                  <c:v>1/29/2021</c:v>
                </c:pt>
                <c:pt idx="322">
                  <c:v>1/30/2021</c:v>
                </c:pt>
                <c:pt idx="323">
                  <c:v>1/31/2021</c:v>
                </c:pt>
                <c:pt idx="324">
                  <c:v>02.01.2021</c:v>
                </c:pt>
                <c:pt idx="325">
                  <c:v>02.02.2021</c:v>
                </c:pt>
                <c:pt idx="326">
                  <c:v>02.03.2021</c:v>
                </c:pt>
                <c:pt idx="327">
                  <c:v>02.04.2021</c:v>
                </c:pt>
                <c:pt idx="328">
                  <c:v>02.05.2021</c:v>
                </c:pt>
                <c:pt idx="329">
                  <c:v>02.06.2021</c:v>
                </c:pt>
                <c:pt idx="330">
                  <c:v>02.07.2021</c:v>
                </c:pt>
                <c:pt idx="331">
                  <c:v>02.08.2021</c:v>
                </c:pt>
                <c:pt idx="332">
                  <c:v>02.09.2021</c:v>
                </c:pt>
                <c:pt idx="333">
                  <c:v>02.10.2021</c:v>
                </c:pt>
                <c:pt idx="334">
                  <c:v>02.11.2021</c:v>
                </c:pt>
                <c:pt idx="335">
                  <c:v>02.12.2021</c:v>
                </c:pt>
                <c:pt idx="336">
                  <c:v>2/13/2021</c:v>
                </c:pt>
                <c:pt idx="337">
                  <c:v>2/14/2021</c:v>
                </c:pt>
                <c:pt idx="338">
                  <c:v>2/15/2021</c:v>
                </c:pt>
                <c:pt idx="339">
                  <c:v>2/16/2021</c:v>
                </c:pt>
                <c:pt idx="340">
                  <c:v>2/17/2021</c:v>
                </c:pt>
                <c:pt idx="341">
                  <c:v>2/18/2021</c:v>
                </c:pt>
                <c:pt idx="342">
                  <c:v>2/19/2021</c:v>
                </c:pt>
                <c:pt idx="343">
                  <c:v>2/20/2021</c:v>
                </c:pt>
                <c:pt idx="344">
                  <c:v>2/21/2021</c:v>
                </c:pt>
                <c:pt idx="345">
                  <c:v>2/22/2021</c:v>
                </c:pt>
                <c:pt idx="346">
                  <c:v>2/23/2021</c:v>
                </c:pt>
                <c:pt idx="347">
                  <c:v>2/24/2021</c:v>
                </c:pt>
                <c:pt idx="348">
                  <c:v>2/25/2021</c:v>
                </c:pt>
                <c:pt idx="349">
                  <c:v>2/26/2021</c:v>
                </c:pt>
                <c:pt idx="350">
                  <c:v>2/27/2021</c:v>
                </c:pt>
                <c:pt idx="351">
                  <c:v>2/28/2021</c:v>
                </c:pt>
                <c:pt idx="352">
                  <c:v>03.01.2021</c:v>
                </c:pt>
                <c:pt idx="353">
                  <c:v>03.02.2021</c:v>
                </c:pt>
                <c:pt idx="354">
                  <c:v>03.03.2021</c:v>
                </c:pt>
                <c:pt idx="355">
                  <c:v>03.04.2021</c:v>
                </c:pt>
                <c:pt idx="356">
                  <c:v>03.05.2021</c:v>
                </c:pt>
                <c:pt idx="357">
                  <c:v>03.06.2021</c:v>
                </c:pt>
                <c:pt idx="358">
                  <c:v>03.07.2021</c:v>
                </c:pt>
                <c:pt idx="359">
                  <c:v>03.08.2021</c:v>
                </c:pt>
                <c:pt idx="360">
                  <c:v>03.09.2021</c:v>
                </c:pt>
                <c:pt idx="361">
                  <c:v>03.10.2021</c:v>
                </c:pt>
                <c:pt idx="362">
                  <c:v>03.11.2021</c:v>
                </c:pt>
                <c:pt idx="363">
                  <c:v>03.12.2021</c:v>
                </c:pt>
                <c:pt idx="364">
                  <c:v>3/13/2021</c:v>
                </c:pt>
                <c:pt idx="365">
                  <c:v>3/14/2021</c:v>
                </c:pt>
                <c:pt idx="366">
                  <c:v>3/15/2021</c:v>
                </c:pt>
                <c:pt idx="367">
                  <c:v>3/16/2021</c:v>
                </c:pt>
                <c:pt idx="368">
                  <c:v>3/17/2021</c:v>
                </c:pt>
                <c:pt idx="369">
                  <c:v>3/18/2021</c:v>
                </c:pt>
                <c:pt idx="370">
                  <c:v>3/19/2021</c:v>
                </c:pt>
                <c:pt idx="371">
                  <c:v>3/20/2021</c:v>
                </c:pt>
                <c:pt idx="372">
                  <c:v>3/21/2021</c:v>
                </c:pt>
                <c:pt idx="373">
                  <c:v>3/22/2021</c:v>
                </c:pt>
                <c:pt idx="374">
                  <c:v>3/23/2021</c:v>
                </c:pt>
                <c:pt idx="375">
                  <c:v>3/24/2021</c:v>
                </c:pt>
                <c:pt idx="376">
                  <c:v>3/25/2021</c:v>
                </c:pt>
                <c:pt idx="377">
                  <c:v>3/26/2021</c:v>
                </c:pt>
                <c:pt idx="378">
                  <c:v>3/27/2021</c:v>
                </c:pt>
                <c:pt idx="379">
                  <c:v>3/28/2021</c:v>
                </c:pt>
                <c:pt idx="380">
                  <c:v>3/29/2021</c:v>
                </c:pt>
                <c:pt idx="381">
                  <c:v>3/30/2021</c:v>
                </c:pt>
                <c:pt idx="382">
                  <c:v>3/31/2021</c:v>
                </c:pt>
                <c:pt idx="383">
                  <c:v>04.01.2021</c:v>
                </c:pt>
                <c:pt idx="384">
                  <c:v>04.02.2021</c:v>
                </c:pt>
                <c:pt idx="385">
                  <c:v>04.03.2021</c:v>
                </c:pt>
                <c:pt idx="386">
                  <c:v>04.04.2021</c:v>
                </c:pt>
                <c:pt idx="387">
                  <c:v>04.05.2021</c:v>
                </c:pt>
                <c:pt idx="388">
                  <c:v>04.06.2021</c:v>
                </c:pt>
                <c:pt idx="389">
                  <c:v>04.07.2021</c:v>
                </c:pt>
                <c:pt idx="390">
                  <c:v>04.08.2021</c:v>
                </c:pt>
                <c:pt idx="391">
                  <c:v>04.09.2021</c:v>
                </c:pt>
                <c:pt idx="392">
                  <c:v>04.10.2021</c:v>
                </c:pt>
                <c:pt idx="393">
                  <c:v>04.11.2021</c:v>
                </c:pt>
                <c:pt idx="394">
                  <c:v>04.12.2021</c:v>
                </c:pt>
                <c:pt idx="395">
                  <c:v>4/13/2021</c:v>
                </c:pt>
                <c:pt idx="396">
                  <c:v>4/14/2021</c:v>
                </c:pt>
                <c:pt idx="397">
                  <c:v>4/15/2021</c:v>
                </c:pt>
                <c:pt idx="398">
                  <c:v>4/16/2021</c:v>
                </c:pt>
                <c:pt idx="399">
                  <c:v>4/17/2021</c:v>
                </c:pt>
                <c:pt idx="400">
                  <c:v>4/18/2021</c:v>
                </c:pt>
                <c:pt idx="401">
                  <c:v>4/19/2021</c:v>
                </c:pt>
                <c:pt idx="402">
                  <c:v>4/20/2021</c:v>
                </c:pt>
                <c:pt idx="403">
                  <c:v>4/21/2021</c:v>
                </c:pt>
                <c:pt idx="404">
                  <c:v>4/22/2021</c:v>
                </c:pt>
                <c:pt idx="405">
                  <c:v>4/23/2021</c:v>
                </c:pt>
                <c:pt idx="406">
                  <c:v>4/24/2021</c:v>
                </c:pt>
                <c:pt idx="407">
                  <c:v>4/25/2021</c:v>
                </c:pt>
                <c:pt idx="408">
                  <c:v>4/26/2021</c:v>
                </c:pt>
                <c:pt idx="409">
                  <c:v>4/27/2021</c:v>
                </c:pt>
                <c:pt idx="410">
                  <c:v>4/28/2021</c:v>
                </c:pt>
                <c:pt idx="411">
                  <c:v>4/29/2021</c:v>
                </c:pt>
                <c:pt idx="412">
                  <c:v>4/30/2021</c:v>
                </c:pt>
                <c:pt idx="413">
                  <c:v>05.01.2021</c:v>
                </c:pt>
                <c:pt idx="414">
                  <c:v>05.02.2021</c:v>
                </c:pt>
                <c:pt idx="415">
                  <c:v>05.03.2021</c:v>
                </c:pt>
                <c:pt idx="416">
                  <c:v>05.04.2021</c:v>
                </c:pt>
                <c:pt idx="417">
                  <c:v>05.05.2021</c:v>
                </c:pt>
                <c:pt idx="418">
                  <c:v>05.06.2021</c:v>
                </c:pt>
                <c:pt idx="419">
                  <c:v>05.07.2021</c:v>
                </c:pt>
                <c:pt idx="420">
                  <c:v>05.08.2021</c:v>
                </c:pt>
                <c:pt idx="421">
                  <c:v>05.09.2021</c:v>
                </c:pt>
                <c:pt idx="422">
                  <c:v>05.10.2021</c:v>
                </c:pt>
                <c:pt idx="423">
                  <c:v>05.11.2021</c:v>
                </c:pt>
                <c:pt idx="424">
                  <c:v>05.12.2021</c:v>
                </c:pt>
                <c:pt idx="425">
                  <c:v>5/13/2021</c:v>
                </c:pt>
                <c:pt idx="426">
                  <c:v>5/14/2021</c:v>
                </c:pt>
                <c:pt idx="427">
                  <c:v>5/15/2021</c:v>
                </c:pt>
                <c:pt idx="428">
                  <c:v>5/16/2021</c:v>
                </c:pt>
                <c:pt idx="429">
                  <c:v>5/17/2021</c:v>
                </c:pt>
                <c:pt idx="430">
                  <c:v>5/18/2021</c:v>
                </c:pt>
                <c:pt idx="431">
                  <c:v>5/19/2021</c:v>
                </c:pt>
                <c:pt idx="432">
                  <c:v>5/20/2021</c:v>
                </c:pt>
                <c:pt idx="433">
                  <c:v>5/21/2021</c:v>
                </c:pt>
                <c:pt idx="434">
                  <c:v>5/22/2021</c:v>
                </c:pt>
                <c:pt idx="435">
                  <c:v>5/23/2021</c:v>
                </c:pt>
                <c:pt idx="436">
                  <c:v>5/24/2021</c:v>
                </c:pt>
                <c:pt idx="437">
                  <c:v>5/25/2021</c:v>
                </c:pt>
                <c:pt idx="438">
                  <c:v>5/26/2021</c:v>
                </c:pt>
                <c:pt idx="439">
                  <c:v>5/27/2021</c:v>
                </c:pt>
                <c:pt idx="440">
                  <c:v>5/28/2021</c:v>
                </c:pt>
                <c:pt idx="441">
                  <c:v>5/29/2021</c:v>
                </c:pt>
                <c:pt idx="442">
                  <c:v>5/30/2021</c:v>
                </c:pt>
                <c:pt idx="443">
                  <c:v>5/31/2021</c:v>
                </c:pt>
                <c:pt idx="444">
                  <c:v>06.01.2021</c:v>
                </c:pt>
                <c:pt idx="445">
                  <c:v>06.02.2021</c:v>
                </c:pt>
                <c:pt idx="446">
                  <c:v>06.03.2021</c:v>
                </c:pt>
                <c:pt idx="447">
                  <c:v>06.04.2021</c:v>
                </c:pt>
                <c:pt idx="448">
                  <c:v>06.05.2021</c:v>
                </c:pt>
                <c:pt idx="449">
                  <c:v>06.06.2021</c:v>
                </c:pt>
                <c:pt idx="450">
                  <c:v>06.07.2021</c:v>
                </c:pt>
                <c:pt idx="451">
                  <c:v>06.08.2021</c:v>
                </c:pt>
                <c:pt idx="452">
                  <c:v>06.09.2021</c:v>
                </c:pt>
                <c:pt idx="453">
                  <c:v>06.10.2021</c:v>
                </c:pt>
                <c:pt idx="454">
                  <c:v>06.11.2021</c:v>
                </c:pt>
                <c:pt idx="455">
                  <c:v>06.12.2021</c:v>
                </c:pt>
                <c:pt idx="456">
                  <c:v>6/13/2021</c:v>
                </c:pt>
                <c:pt idx="457">
                  <c:v>6/14/2021</c:v>
                </c:pt>
                <c:pt idx="458">
                  <c:v>6/15/2021</c:v>
                </c:pt>
                <c:pt idx="459">
                  <c:v>6/16/2021</c:v>
                </c:pt>
                <c:pt idx="460">
                  <c:v>6/17/2021</c:v>
                </c:pt>
                <c:pt idx="461">
                  <c:v>6/18/2021</c:v>
                </c:pt>
                <c:pt idx="462">
                  <c:v>6/19/2021</c:v>
                </c:pt>
                <c:pt idx="463">
                  <c:v>6/20/2021</c:v>
                </c:pt>
                <c:pt idx="464">
                  <c:v>6/21/2021</c:v>
                </c:pt>
                <c:pt idx="465">
                  <c:v>6/22/2021</c:v>
                </c:pt>
                <c:pt idx="466">
                  <c:v>6/23/2021</c:v>
                </c:pt>
                <c:pt idx="467">
                  <c:v>6/24/2021</c:v>
                </c:pt>
                <c:pt idx="468">
                  <c:v>6/25/2021</c:v>
                </c:pt>
                <c:pt idx="469">
                  <c:v>6/26/2021</c:v>
                </c:pt>
                <c:pt idx="470">
                  <c:v>6/27/2021</c:v>
                </c:pt>
                <c:pt idx="471">
                  <c:v>6/28/2021</c:v>
                </c:pt>
                <c:pt idx="472">
                  <c:v>6/29/2021</c:v>
                </c:pt>
                <c:pt idx="473">
                  <c:v>6/30/2021</c:v>
                </c:pt>
                <c:pt idx="474">
                  <c:v>07.01.2021</c:v>
                </c:pt>
                <c:pt idx="475">
                  <c:v>07.02.2021</c:v>
                </c:pt>
                <c:pt idx="476">
                  <c:v>07.03.2021</c:v>
                </c:pt>
                <c:pt idx="477">
                  <c:v>07.04.2021</c:v>
                </c:pt>
                <c:pt idx="478">
                  <c:v>07.05.2021</c:v>
                </c:pt>
                <c:pt idx="479">
                  <c:v>07.06.2021</c:v>
                </c:pt>
                <c:pt idx="480">
                  <c:v>07.07.2021</c:v>
                </c:pt>
                <c:pt idx="481">
                  <c:v>07.08.2021</c:v>
                </c:pt>
                <c:pt idx="482">
                  <c:v>07.09.2021</c:v>
                </c:pt>
                <c:pt idx="483">
                  <c:v>07.10.2021</c:v>
                </c:pt>
                <c:pt idx="484">
                  <c:v>07.11.2021</c:v>
                </c:pt>
                <c:pt idx="485">
                  <c:v>07.12.2021</c:v>
                </c:pt>
                <c:pt idx="486">
                  <c:v>7/13/2021</c:v>
                </c:pt>
                <c:pt idx="487">
                  <c:v>7/14/2021</c:v>
                </c:pt>
                <c:pt idx="488">
                  <c:v>7/15/2021</c:v>
                </c:pt>
                <c:pt idx="489">
                  <c:v>7/16/2021</c:v>
                </c:pt>
                <c:pt idx="490">
                  <c:v>7/17/2021</c:v>
                </c:pt>
                <c:pt idx="491">
                  <c:v>7/18/2021</c:v>
                </c:pt>
                <c:pt idx="492">
                  <c:v>7/19/2021</c:v>
                </c:pt>
                <c:pt idx="493">
                  <c:v>7/20/2021</c:v>
                </c:pt>
                <c:pt idx="494">
                  <c:v>7/21/2021</c:v>
                </c:pt>
                <c:pt idx="495">
                  <c:v>7/22/2021</c:v>
                </c:pt>
                <c:pt idx="496">
                  <c:v>7/23/2021</c:v>
                </c:pt>
                <c:pt idx="497">
                  <c:v>7/24/2021</c:v>
                </c:pt>
                <c:pt idx="498">
                  <c:v>7/25/2021</c:v>
                </c:pt>
                <c:pt idx="499">
                  <c:v>7/26/2021</c:v>
                </c:pt>
                <c:pt idx="500">
                  <c:v>7/27/2021</c:v>
                </c:pt>
                <c:pt idx="501">
                  <c:v>7/28/2021</c:v>
                </c:pt>
                <c:pt idx="502">
                  <c:v>7/29/2021</c:v>
                </c:pt>
                <c:pt idx="503">
                  <c:v>7/30/2021</c:v>
                </c:pt>
                <c:pt idx="504">
                  <c:v>7/31/2021</c:v>
                </c:pt>
                <c:pt idx="505">
                  <c:v>08.01.2021</c:v>
                </c:pt>
                <c:pt idx="506">
                  <c:v>08.02.2021</c:v>
                </c:pt>
                <c:pt idx="507">
                  <c:v>08.03.2021</c:v>
                </c:pt>
                <c:pt idx="508">
                  <c:v>08.04.2021</c:v>
                </c:pt>
                <c:pt idx="509">
                  <c:v>08.05.2021</c:v>
                </c:pt>
                <c:pt idx="510">
                  <c:v>08.06.2021</c:v>
                </c:pt>
                <c:pt idx="511">
                  <c:v>08.07.2021</c:v>
                </c:pt>
                <c:pt idx="512">
                  <c:v>08.08.2021</c:v>
                </c:pt>
                <c:pt idx="513">
                  <c:v>08.09.2021</c:v>
                </c:pt>
                <c:pt idx="514">
                  <c:v>08.10.2021</c:v>
                </c:pt>
                <c:pt idx="515">
                  <c:v>08.11.2021</c:v>
                </c:pt>
                <c:pt idx="516">
                  <c:v>08.12.2021</c:v>
                </c:pt>
                <c:pt idx="517">
                  <c:v>8/13/2021</c:v>
                </c:pt>
                <c:pt idx="518">
                  <c:v>8/14/2021</c:v>
                </c:pt>
                <c:pt idx="519">
                  <c:v>8/15/2021</c:v>
                </c:pt>
                <c:pt idx="520">
                  <c:v>8/16/2021</c:v>
                </c:pt>
                <c:pt idx="521">
                  <c:v>8/17/2021</c:v>
                </c:pt>
                <c:pt idx="522">
                  <c:v>8/18/2021</c:v>
                </c:pt>
                <c:pt idx="523">
                  <c:v>8/19/2021</c:v>
                </c:pt>
                <c:pt idx="524">
                  <c:v>8/20/2021</c:v>
                </c:pt>
                <c:pt idx="525">
                  <c:v>8/21/2021</c:v>
                </c:pt>
                <c:pt idx="526">
                  <c:v>8/22/2021</c:v>
                </c:pt>
                <c:pt idx="527">
                  <c:v>8/23/2021</c:v>
                </c:pt>
                <c:pt idx="528">
                  <c:v>8/24/2021</c:v>
                </c:pt>
                <c:pt idx="529">
                  <c:v>8/25/2021</c:v>
                </c:pt>
                <c:pt idx="530">
                  <c:v>8/26/2021</c:v>
                </c:pt>
                <c:pt idx="531">
                  <c:v>8/27/2021</c:v>
                </c:pt>
                <c:pt idx="532">
                  <c:v>8/28/2021</c:v>
                </c:pt>
                <c:pt idx="533">
                  <c:v>8/29/2021</c:v>
                </c:pt>
                <c:pt idx="534">
                  <c:v>8/30/2021</c:v>
                </c:pt>
                <c:pt idx="535">
                  <c:v>8/31/2021</c:v>
                </c:pt>
                <c:pt idx="536">
                  <c:v>09.01.2021</c:v>
                </c:pt>
                <c:pt idx="537">
                  <c:v>09.02.2021</c:v>
                </c:pt>
                <c:pt idx="538">
                  <c:v>09.03.2021</c:v>
                </c:pt>
                <c:pt idx="539">
                  <c:v>09.04.2021</c:v>
                </c:pt>
                <c:pt idx="540">
                  <c:v>09.05.2021</c:v>
                </c:pt>
                <c:pt idx="541">
                  <c:v>09.06.2021</c:v>
                </c:pt>
                <c:pt idx="542">
                  <c:v>09.07.2021</c:v>
                </c:pt>
                <c:pt idx="543">
                  <c:v>09.08.2021</c:v>
                </c:pt>
                <c:pt idx="544">
                  <c:v>09.09.2021</c:v>
                </c:pt>
                <c:pt idx="545">
                  <c:v>09.10.2021</c:v>
                </c:pt>
                <c:pt idx="546">
                  <c:v>09.11.2021</c:v>
                </c:pt>
                <c:pt idx="547">
                  <c:v>09.12.2021</c:v>
                </c:pt>
                <c:pt idx="548">
                  <c:v>9/13/2021</c:v>
                </c:pt>
                <c:pt idx="549">
                  <c:v>9/14/2021</c:v>
                </c:pt>
                <c:pt idx="550">
                  <c:v>9/15/2021</c:v>
                </c:pt>
                <c:pt idx="551">
                  <c:v>9/16/2021</c:v>
                </c:pt>
                <c:pt idx="552">
                  <c:v>9/17/2021</c:v>
                </c:pt>
                <c:pt idx="553">
                  <c:v>9/18/2021</c:v>
                </c:pt>
                <c:pt idx="554">
                  <c:v>9/19/2021</c:v>
                </c:pt>
                <c:pt idx="555">
                  <c:v>9/20/2021</c:v>
                </c:pt>
                <c:pt idx="556">
                  <c:v>9/21/2021</c:v>
                </c:pt>
                <c:pt idx="557">
                  <c:v>9/22/2021</c:v>
                </c:pt>
                <c:pt idx="558">
                  <c:v>9/23/2021</c:v>
                </c:pt>
                <c:pt idx="559">
                  <c:v>9/24/2021</c:v>
                </c:pt>
                <c:pt idx="560">
                  <c:v>9/25/2021</c:v>
                </c:pt>
                <c:pt idx="561">
                  <c:v>9/26/2021</c:v>
                </c:pt>
                <c:pt idx="562">
                  <c:v>9/27/2021</c:v>
                </c:pt>
                <c:pt idx="563">
                  <c:v>9/28/2021</c:v>
                </c:pt>
                <c:pt idx="564">
                  <c:v>9/29/2021</c:v>
                </c:pt>
                <c:pt idx="565">
                  <c:v>9/30/2021</c:v>
                </c:pt>
                <c:pt idx="566">
                  <c:v>10.01.2021</c:v>
                </c:pt>
                <c:pt idx="567">
                  <c:v>10.02.2021</c:v>
                </c:pt>
                <c:pt idx="568">
                  <c:v>10.03.2021</c:v>
                </c:pt>
                <c:pt idx="569">
                  <c:v>10.04.2021</c:v>
                </c:pt>
                <c:pt idx="570">
                  <c:v>10.05.2021</c:v>
                </c:pt>
                <c:pt idx="571">
                  <c:v>10.06.2021</c:v>
                </c:pt>
                <c:pt idx="572">
                  <c:v>10.07.2021</c:v>
                </c:pt>
                <c:pt idx="573">
                  <c:v>10.08.2021</c:v>
                </c:pt>
                <c:pt idx="574">
                  <c:v>10.09.2021</c:v>
                </c:pt>
                <c:pt idx="575">
                  <c:v>10.10.2021</c:v>
                </c:pt>
                <c:pt idx="576">
                  <c:v>10.11.2021</c:v>
                </c:pt>
                <c:pt idx="577">
                  <c:v>10.12.2021</c:v>
                </c:pt>
                <c:pt idx="578">
                  <c:v>10/13/2021</c:v>
                </c:pt>
                <c:pt idx="579">
                  <c:v>10/14/2021</c:v>
                </c:pt>
                <c:pt idx="580">
                  <c:v>10/15/2021</c:v>
                </c:pt>
                <c:pt idx="581">
                  <c:v>10/16/2021</c:v>
                </c:pt>
                <c:pt idx="582">
                  <c:v>10/17/2021</c:v>
                </c:pt>
                <c:pt idx="583">
                  <c:v>10/18/2021</c:v>
                </c:pt>
                <c:pt idx="584">
                  <c:v>10/19/2021</c:v>
                </c:pt>
                <c:pt idx="585">
                  <c:v>10/20/2021</c:v>
                </c:pt>
                <c:pt idx="586">
                  <c:v>10/21/2021</c:v>
                </c:pt>
                <c:pt idx="587">
                  <c:v>10/22/2021</c:v>
                </c:pt>
                <c:pt idx="588">
                  <c:v>10/23/2021</c:v>
                </c:pt>
                <c:pt idx="589">
                  <c:v>10/24/2021</c:v>
                </c:pt>
                <c:pt idx="590">
                  <c:v>10/25/2021</c:v>
                </c:pt>
                <c:pt idx="591">
                  <c:v>10/26/2021</c:v>
                </c:pt>
                <c:pt idx="592">
                  <c:v>10/27/2021</c:v>
                </c:pt>
                <c:pt idx="593">
                  <c:v>10/28/2021</c:v>
                </c:pt>
                <c:pt idx="594">
                  <c:v>10/29/2021</c:v>
                </c:pt>
                <c:pt idx="595">
                  <c:v>10/30/2021</c:v>
                </c:pt>
                <c:pt idx="596">
                  <c:v>10/31/2021</c:v>
                </c:pt>
                <c:pt idx="597">
                  <c:v>11.01.2021</c:v>
                </c:pt>
                <c:pt idx="598">
                  <c:v>11.02.2021</c:v>
                </c:pt>
                <c:pt idx="599">
                  <c:v>11.03.2021</c:v>
                </c:pt>
                <c:pt idx="600">
                  <c:v>11.04.2021</c:v>
                </c:pt>
                <c:pt idx="601">
                  <c:v>11.05.2021</c:v>
                </c:pt>
                <c:pt idx="602">
                  <c:v>11.06.2021</c:v>
                </c:pt>
                <c:pt idx="603">
                  <c:v>11.07.2021</c:v>
                </c:pt>
                <c:pt idx="604">
                  <c:v>11.08.2021</c:v>
                </c:pt>
                <c:pt idx="605">
                  <c:v>11.09.2021</c:v>
                </c:pt>
                <c:pt idx="606">
                  <c:v>11.10.2021</c:v>
                </c:pt>
                <c:pt idx="607">
                  <c:v>11.11.2021</c:v>
                </c:pt>
                <c:pt idx="608">
                  <c:v>11.12.2021</c:v>
                </c:pt>
                <c:pt idx="609">
                  <c:v>11/13/2021</c:v>
                </c:pt>
                <c:pt idx="610">
                  <c:v>11/14/2021</c:v>
                </c:pt>
                <c:pt idx="611">
                  <c:v>11/15/2021</c:v>
                </c:pt>
                <c:pt idx="612">
                  <c:v>11/16/2021</c:v>
                </c:pt>
                <c:pt idx="613">
                  <c:v>11/17/2021</c:v>
                </c:pt>
                <c:pt idx="614">
                  <c:v>11/18/2021</c:v>
                </c:pt>
                <c:pt idx="615">
                  <c:v>11/19/2021</c:v>
                </c:pt>
                <c:pt idx="616">
                  <c:v>11/20/2021</c:v>
                </c:pt>
                <c:pt idx="617">
                  <c:v>11/21/2021</c:v>
                </c:pt>
                <c:pt idx="618">
                  <c:v>11/22/2021</c:v>
                </c:pt>
                <c:pt idx="619">
                  <c:v>11/23/2021</c:v>
                </c:pt>
                <c:pt idx="620">
                  <c:v>11/24/2021</c:v>
                </c:pt>
                <c:pt idx="621">
                  <c:v>11/25/2021</c:v>
                </c:pt>
                <c:pt idx="622">
                  <c:v>11/26/2021</c:v>
                </c:pt>
                <c:pt idx="623">
                  <c:v>11/27/2021</c:v>
                </c:pt>
                <c:pt idx="624">
                  <c:v>11/28/2021</c:v>
                </c:pt>
                <c:pt idx="625">
                  <c:v>11/29/2021</c:v>
                </c:pt>
                <c:pt idx="626">
                  <c:v>11/30/2021</c:v>
                </c:pt>
                <c:pt idx="627">
                  <c:v>12.01.2021</c:v>
                </c:pt>
                <c:pt idx="628">
                  <c:v>12.02.2021</c:v>
                </c:pt>
                <c:pt idx="629">
                  <c:v>12.03.2021</c:v>
                </c:pt>
                <c:pt idx="630">
                  <c:v>12.04.2021</c:v>
                </c:pt>
                <c:pt idx="631">
                  <c:v>12.05.2021</c:v>
                </c:pt>
                <c:pt idx="632">
                  <c:v>12.06.2021</c:v>
                </c:pt>
                <c:pt idx="633">
                  <c:v>12.07.2021</c:v>
                </c:pt>
                <c:pt idx="634">
                  <c:v>12.08.2021</c:v>
                </c:pt>
                <c:pt idx="635">
                  <c:v>12.09.2021</c:v>
                </c:pt>
                <c:pt idx="636">
                  <c:v>12.10.2021</c:v>
                </c:pt>
                <c:pt idx="637">
                  <c:v>12.11.2021</c:v>
                </c:pt>
                <c:pt idx="638">
                  <c:v>12.12.2021</c:v>
                </c:pt>
                <c:pt idx="639">
                  <c:v>12/13/2021</c:v>
                </c:pt>
                <c:pt idx="640">
                  <c:v>12/14/2021</c:v>
                </c:pt>
                <c:pt idx="641">
                  <c:v>12/15/2021</c:v>
                </c:pt>
                <c:pt idx="642">
                  <c:v>12/16/2021</c:v>
                </c:pt>
                <c:pt idx="643">
                  <c:v>12/17/2021</c:v>
                </c:pt>
                <c:pt idx="644">
                  <c:v>12/18/2021</c:v>
                </c:pt>
                <c:pt idx="645">
                  <c:v>12/19/2021</c:v>
                </c:pt>
                <c:pt idx="646">
                  <c:v>12/20/2021</c:v>
                </c:pt>
                <c:pt idx="647">
                  <c:v>12/21/2021</c:v>
                </c:pt>
                <c:pt idx="648">
                  <c:v>12/22/2021</c:v>
                </c:pt>
                <c:pt idx="649">
                  <c:v>12/23/2021</c:v>
                </c:pt>
                <c:pt idx="650">
                  <c:v>12/24/2021</c:v>
                </c:pt>
                <c:pt idx="651">
                  <c:v>12/25/2021</c:v>
                </c:pt>
                <c:pt idx="652">
                  <c:v>12/26/2021</c:v>
                </c:pt>
                <c:pt idx="653">
                  <c:v>12/27/2021</c:v>
                </c:pt>
                <c:pt idx="654">
                  <c:v>12/28/2021</c:v>
                </c:pt>
                <c:pt idx="655">
                  <c:v>12/29/2021</c:v>
                </c:pt>
                <c:pt idx="656">
                  <c:v>12/30/2021</c:v>
                </c:pt>
                <c:pt idx="657">
                  <c:v>12/31/2021</c:v>
                </c:pt>
                <c:pt idx="658">
                  <c:v>01.01.2022</c:v>
                </c:pt>
                <c:pt idx="659">
                  <c:v>01.02.2022</c:v>
                </c:pt>
                <c:pt idx="660">
                  <c:v>01.03.2022</c:v>
                </c:pt>
                <c:pt idx="661">
                  <c:v>01.04.2022</c:v>
                </c:pt>
                <c:pt idx="662">
                  <c:v>01.05.2022</c:v>
                </c:pt>
                <c:pt idx="663">
                  <c:v>01.06.2022</c:v>
                </c:pt>
                <c:pt idx="664">
                  <c:v>01.07.2022</c:v>
                </c:pt>
                <c:pt idx="665">
                  <c:v>01.08.2022</c:v>
                </c:pt>
                <c:pt idx="666">
                  <c:v>01.09.2022</c:v>
                </c:pt>
                <c:pt idx="667">
                  <c:v>01.10.2022</c:v>
                </c:pt>
                <c:pt idx="668">
                  <c:v>01.11.2022</c:v>
                </c:pt>
                <c:pt idx="669">
                  <c:v>01.12.2022</c:v>
                </c:pt>
                <c:pt idx="670">
                  <c:v>1/13/2022</c:v>
                </c:pt>
                <c:pt idx="671">
                  <c:v>1/14/2022</c:v>
                </c:pt>
                <c:pt idx="672">
                  <c:v>1/15/2022</c:v>
                </c:pt>
                <c:pt idx="673">
                  <c:v>1/16/2022</c:v>
                </c:pt>
                <c:pt idx="674">
                  <c:v>1/17/2022</c:v>
                </c:pt>
                <c:pt idx="675">
                  <c:v>1/18/2022</c:v>
                </c:pt>
                <c:pt idx="676">
                  <c:v>1/19/2022</c:v>
                </c:pt>
                <c:pt idx="677">
                  <c:v>1/20/2022</c:v>
                </c:pt>
                <c:pt idx="678">
                  <c:v>1/21/2022</c:v>
                </c:pt>
                <c:pt idx="679">
                  <c:v>1/22/2022</c:v>
                </c:pt>
                <c:pt idx="680">
                  <c:v>1/23/2022</c:v>
                </c:pt>
                <c:pt idx="681">
                  <c:v>1/24/2022</c:v>
                </c:pt>
                <c:pt idx="682">
                  <c:v>1/25/2022</c:v>
                </c:pt>
                <c:pt idx="683">
                  <c:v>1/26/2022</c:v>
                </c:pt>
                <c:pt idx="684">
                  <c:v>1/27/2022</c:v>
                </c:pt>
                <c:pt idx="685">
                  <c:v>1/28/2022</c:v>
                </c:pt>
                <c:pt idx="686">
                  <c:v>1/29/2022</c:v>
                </c:pt>
                <c:pt idx="687">
                  <c:v>1/30/2022</c:v>
                </c:pt>
                <c:pt idx="688">
                  <c:v>1/31/2022</c:v>
                </c:pt>
                <c:pt idx="689">
                  <c:v>02.01.2022</c:v>
                </c:pt>
                <c:pt idx="690">
                  <c:v>02.02.2022</c:v>
                </c:pt>
                <c:pt idx="691">
                  <c:v>02.03.2022</c:v>
                </c:pt>
                <c:pt idx="692">
                  <c:v>02.04.2022</c:v>
                </c:pt>
                <c:pt idx="693">
                  <c:v>02.05.2022</c:v>
                </c:pt>
                <c:pt idx="694">
                  <c:v>02.06.2022</c:v>
                </c:pt>
                <c:pt idx="695">
                  <c:v>02.07.2022</c:v>
                </c:pt>
                <c:pt idx="696">
                  <c:v>02.08.2022</c:v>
                </c:pt>
                <c:pt idx="697">
                  <c:v>02.09.2022</c:v>
                </c:pt>
                <c:pt idx="698">
                  <c:v>02.10.2022</c:v>
                </c:pt>
                <c:pt idx="699">
                  <c:v>02.11.2022</c:v>
                </c:pt>
                <c:pt idx="700">
                  <c:v>02.12.2022</c:v>
                </c:pt>
                <c:pt idx="701">
                  <c:v>2/13/2022</c:v>
                </c:pt>
                <c:pt idx="702">
                  <c:v>2/14/2022</c:v>
                </c:pt>
                <c:pt idx="703">
                  <c:v>2/15/2022</c:v>
                </c:pt>
                <c:pt idx="704">
                  <c:v>2/16/2022</c:v>
                </c:pt>
                <c:pt idx="705">
                  <c:v>2/17/2022</c:v>
                </c:pt>
                <c:pt idx="706">
                  <c:v>2/18/2022</c:v>
                </c:pt>
                <c:pt idx="707">
                  <c:v>2/19/2022</c:v>
                </c:pt>
                <c:pt idx="708">
                  <c:v>2/20/2022</c:v>
                </c:pt>
                <c:pt idx="709">
                  <c:v>2/21/2022</c:v>
                </c:pt>
                <c:pt idx="710">
                  <c:v>2/22/2022</c:v>
                </c:pt>
                <c:pt idx="711">
                  <c:v>2/23/2022</c:v>
                </c:pt>
                <c:pt idx="712">
                  <c:v>2/24/2022</c:v>
                </c:pt>
                <c:pt idx="713">
                  <c:v>2/25/2022</c:v>
                </c:pt>
                <c:pt idx="714">
                  <c:v>2/26/2022</c:v>
                </c:pt>
                <c:pt idx="715">
                  <c:v>2/27/2022</c:v>
                </c:pt>
                <c:pt idx="716">
                  <c:v>2/28/2022</c:v>
                </c:pt>
                <c:pt idx="717">
                  <c:v>03.01.2022</c:v>
                </c:pt>
                <c:pt idx="718">
                  <c:v>03.02.2022</c:v>
                </c:pt>
                <c:pt idx="719">
                  <c:v>03.03.2022</c:v>
                </c:pt>
                <c:pt idx="720">
                  <c:v>03.04.2022</c:v>
                </c:pt>
                <c:pt idx="721">
                  <c:v>03.05.2022</c:v>
                </c:pt>
                <c:pt idx="722">
                  <c:v>03.06.2022</c:v>
                </c:pt>
                <c:pt idx="723">
                  <c:v>03.07.2022</c:v>
                </c:pt>
                <c:pt idx="724">
                  <c:v>03.08.2022</c:v>
                </c:pt>
                <c:pt idx="725">
                  <c:v>03.09.2022</c:v>
                </c:pt>
                <c:pt idx="726">
                  <c:v>03.10.2022</c:v>
                </c:pt>
                <c:pt idx="727">
                  <c:v>03.11.2022</c:v>
                </c:pt>
                <c:pt idx="728">
                  <c:v>03.12.2022</c:v>
                </c:pt>
                <c:pt idx="729">
                  <c:v>3/13/2022</c:v>
                </c:pt>
                <c:pt idx="730">
                  <c:v>3/14/2022</c:v>
                </c:pt>
                <c:pt idx="731">
                  <c:v>3/15/2022</c:v>
                </c:pt>
                <c:pt idx="732">
                  <c:v>3/16/2022</c:v>
                </c:pt>
                <c:pt idx="733">
                  <c:v>3/17/2022</c:v>
                </c:pt>
                <c:pt idx="734">
                  <c:v>3/18/2022</c:v>
                </c:pt>
                <c:pt idx="735">
                  <c:v>3/19/2022</c:v>
                </c:pt>
                <c:pt idx="736">
                  <c:v>3/20/2022</c:v>
                </c:pt>
                <c:pt idx="737">
                  <c:v>3/21/2022</c:v>
                </c:pt>
                <c:pt idx="738">
                  <c:v>3/22/2022</c:v>
                </c:pt>
                <c:pt idx="739">
                  <c:v>3/23/2022</c:v>
                </c:pt>
                <c:pt idx="740">
                  <c:v>3/24/2022</c:v>
                </c:pt>
                <c:pt idx="741">
                  <c:v>3/25/2022</c:v>
                </c:pt>
                <c:pt idx="742">
                  <c:v>3/26/2022</c:v>
                </c:pt>
                <c:pt idx="743">
                  <c:v>3/27/2022</c:v>
                </c:pt>
                <c:pt idx="744">
                  <c:v>3/28/2022</c:v>
                </c:pt>
                <c:pt idx="745">
                  <c:v>3/29/2022</c:v>
                </c:pt>
                <c:pt idx="746">
                  <c:v>3/30/2022</c:v>
                </c:pt>
                <c:pt idx="747">
                  <c:v>3/31/2022</c:v>
                </c:pt>
                <c:pt idx="748">
                  <c:v>04.01.2022</c:v>
                </c:pt>
                <c:pt idx="749">
                  <c:v>04.02.2022</c:v>
                </c:pt>
                <c:pt idx="750">
                  <c:v>04.03.2022</c:v>
                </c:pt>
                <c:pt idx="751">
                  <c:v>04.04.2022</c:v>
                </c:pt>
                <c:pt idx="752">
                  <c:v>04.05.2022</c:v>
                </c:pt>
                <c:pt idx="753">
                  <c:v>04.06.2022</c:v>
                </c:pt>
                <c:pt idx="754">
                  <c:v>04.07.2022</c:v>
                </c:pt>
                <c:pt idx="755">
                  <c:v>04.08.2022</c:v>
                </c:pt>
                <c:pt idx="756">
                  <c:v>04.09.2022</c:v>
                </c:pt>
                <c:pt idx="757">
                  <c:v>04.10.2022</c:v>
                </c:pt>
                <c:pt idx="758">
                  <c:v>04.11.2022</c:v>
                </c:pt>
                <c:pt idx="759">
                  <c:v>04.12.2022</c:v>
                </c:pt>
                <c:pt idx="760">
                  <c:v>4/13/2022</c:v>
                </c:pt>
                <c:pt idx="761">
                  <c:v>4/14/2022</c:v>
                </c:pt>
                <c:pt idx="762">
                  <c:v>4/15/2022</c:v>
                </c:pt>
                <c:pt idx="763">
                  <c:v>4/16/2022</c:v>
                </c:pt>
                <c:pt idx="764">
                  <c:v>4/17/2022</c:v>
                </c:pt>
                <c:pt idx="765">
                  <c:v>4/18/2022</c:v>
                </c:pt>
                <c:pt idx="766">
                  <c:v>4/19/2022</c:v>
                </c:pt>
                <c:pt idx="767">
                  <c:v>4/20/2022</c:v>
                </c:pt>
                <c:pt idx="768">
                  <c:v>4/21/2022</c:v>
                </c:pt>
                <c:pt idx="769">
                  <c:v>4/22/2022</c:v>
                </c:pt>
                <c:pt idx="770">
                  <c:v>4/23/2022</c:v>
                </c:pt>
                <c:pt idx="771">
                  <c:v>4/24/2022</c:v>
                </c:pt>
                <c:pt idx="772">
                  <c:v>4/25/2022</c:v>
                </c:pt>
                <c:pt idx="773">
                  <c:v>4/26/2022</c:v>
                </c:pt>
                <c:pt idx="774">
                  <c:v>4/27/2022</c:v>
                </c:pt>
                <c:pt idx="775">
                  <c:v>4/28/2022</c:v>
                </c:pt>
                <c:pt idx="776">
                  <c:v>4/29/2022</c:v>
                </c:pt>
                <c:pt idx="777">
                  <c:v>4/30/2022</c:v>
                </c:pt>
                <c:pt idx="778">
                  <c:v>05.01.2022</c:v>
                </c:pt>
                <c:pt idx="779">
                  <c:v>05.02.2022</c:v>
                </c:pt>
                <c:pt idx="780">
                  <c:v>05.03.2022</c:v>
                </c:pt>
                <c:pt idx="781">
                  <c:v>05.04.2022</c:v>
                </c:pt>
                <c:pt idx="782">
                  <c:v>05.05.2022</c:v>
                </c:pt>
                <c:pt idx="783">
                  <c:v>05.06.2022</c:v>
                </c:pt>
                <c:pt idx="784">
                  <c:v>05.07.2022</c:v>
                </c:pt>
                <c:pt idx="785">
                  <c:v>05.08.2022</c:v>
                </c:pt>
                <c:pt idx="786">
                  <c:v>05.09.2022</c:v>
                </c:pt>
                <c:pt idx="787">
                  <c:v>05.10.2022</c:v>
                </c:pt>
                <c:pt idx="788">
                  <c:v>05.11.2022</c:v>
                </c:pt>
                <c:pt idx="789">
                  <c:v>05.12.2022</c:v>
                </c:pt>
                <c:pt idx="790">
                  <c:v>5/13/2022</c:v>
                </c:pt>
                <c:pt idx="791">
                  <c:v>5/14/2022</c:v>
                </c:pt>
                <c:pt idx="792">
                  <c:v>5/15/2022</c:v>
                </c:pt>
                <c:pt idx="793">
                  <c:v>5/16/2022</c:v>
                </c:pt>
                <c:pt idx="794">
                  <c:v>5/17/2022</c:v>
                </c:pt>
                <c:pt idx="795">
                  <c:v>5/18/2022</c:v>
                </c:pt>
                <c:pt idx="796">
                  <c:v>5/19/2022</c:v>
                </c:pt>
                <c:pt idx="797">
                  <c:v>5/20/2022</c:v>
                </c:pt>
                <c:pt idx="798">
                  <c:v>5/21/2022</c:v>
                </c:pt>
                <c:pt idx="799">
                  <c:v>5/22/2022</c:v>
                </c:pt>
                <c:pt idx="800">
                  <c:v>5/23/2022</c:v>
                </c:pt>
                <c:pt idx="801">
                  <c:v>5/24/2022</c:v>
                </c:pt>
                <c:pt idx="802">
                  <c:v>5/25/2022</c:v>
                </c:pt>
                <c:pt idx="803">
                  <c:v>5/26/2022</c:v>
                </c:pt>
                <c:pt idx="804">
                  <c:v>5/27/2022</c:v>
                </c:pt>
                <c:pt idx="805">
                  <c:v>5/28/2022</c:v>
                </c:pt>
                <c:pt idx="806">
                  <c:v>5/29/2022</c:v>
                </c:pt>
                <c:pt idx="807">
                  <c:v>5/30/2022</c:v>
                </c:pt>
                <c:pt idx="808">
                  <c:v>5/31/2022</c:v>
                </c:pt>
                <c:pt idx="809">
                  <c:v>06.01.2022</c:v>
                </c:pt>
                <c:pt idx="810">
                  <c:v>06.02.2022</c:v>
                </c:pt>
                <c:pt idx="811">
                  <c:v>06.03.2022</c:v>
                </c:pt>
                <c:pt idx="812">
                  <c:v>06.04.2022</c:v>
                </c:pt>
                <c:pt idx="813">
                  <c:v>06.05.2022</c:v>
                </c:pt>
                <c:pt idx="814">
                  <c:v>06.06.2022</c:v>
                </c:pt>
                <c:pt idx="815">
                  <c:v>06.07.2022</c:v>
                </c:pt>
                <c:pt idx="816">
                  <c:v>06.08.2022</c:v>
                </c:pt>
                <c:pt idx="817">
                  <c:v>06.09.2022</c:v>
                </c:pt>
                <c:pt idx="818">
                  <c:v>06.10.2022</c:v>
                </c:pt>
                <c:pt idx="819">
                  <c:v>06.11.2022</c:v>
                </c:pt>
                <c:pt idx="820">
                  <c:v>06.12.2022</c:v>
                </c:pt>
                <c:pt idx="821">
                  <c:v>6/13/2022</c:v>
                </c:pt>
                <c:pt idx="822">
                  <c:v>6/14/2022</c:v>
                </c:pt>
                <c:pt idx="823">
                  <c:v>6/15/2022</c:v>
                </c:pt>
                <c:pt idx="824">
                  <c:v>6/16/2022</c:v>
                </c:pt>
                <c:pt idx="825">
                  <c:v>6/17/2022</c:v>
                </c:pt>
                <c:pt idx="826">
                  <c:v>6/18/2022</c:v>
                </c:pt>
                <c:pt idx="827">
                  <c:v>6/19/2022</c:v>
                </c:pt>
                <c:pt idx="828">
                  <c:v>6/20/2022</c:v>
                </c:pt>
                <c:pt idx="829">
                  <c:v>6/21/2022</c:v>
                </c:pt>
                <c:pt idx="830">
                  <c:v>6/22/2022</c:v>
                </c:pt>
                <c:pt idx="831">
                  <c:v>6/23/2022</c:v>
                </c:pt>
                <c:pt idx="832">
                  <c:v>6/24/2022</c:v>
                </c:pt>
                <c:pt idx="833">
                  <c:v>6/25/2022</c:v>
                </c:pt>
                <c:pt idx="834">
                  <c:v>6/26/2022</c:v>
                </c:pt>
                <c:pt idx="835">
                  <c:v>6/27/2022</c:v>
                </c:pt>
                <c:pt idx="836">
                  <c:v>6/28/2022</c:v>
                </c:pt>
                <c:pt idx="837">
                  <c:v>6/29/2022</c:v>
                </c:pt>
                <c:pt idx="838">
                  <c:v>6/30/2022</c:v>
                </c:pt>
                <c:pt idx="839">
                  <c:v>07.01.2022</c:v>
                </c:pt>
                <c:pt idx="840">
                  <c:v>07.02.2022</c:v>
                </c:pt>
                <c:pt idx="841">
                  <c:v>07.03.2022</c:v>
                </c:pt>
                <c:pt idx="842">
                  <c:v>07.04.2022</c:v>
                </c:pt>
                <c:pt idx="843">
                  <c:v>07.05.2022</c:v>
                </c:pt>
                <c:pt idx="844">
                  <c:v>07.06.2022</c:v>
                </c:pt>
                <c:pt idx="845">
                  <c:v>07.07.2022</c:v>
                </c:pt>
                <c:pt idx="846">
                  <c:v>07.08.2022</c:v>
                </c:pt>
                <c:pt idx="847">
                  <c:v>07.09.2022</c:v>
                </c:pt>
                <c:pt idx="848">
                  <c:v>07.10.2022</c:v>
                </c:pt>
                <c:pt idx="849">
                  <c:v>07.11.2022</c:v>
                </c:pt>
                <c:pt idx="850">
                  <c:v>07.12.2022</c:v>
                </c:pt>
                <c:pt idx="851">
                  <c:v>7/13/2022</c:v>
                </c:pt>
                <c:pt idx="852">
                  <c:v>7/14/2022</c:v>
                </c:pt>
                <c:pt idx="853">
                  <c:v>7/15/2022</c:v>
                </c:pt>
                <c:pt idx="854">
                  <c:v>7/16/2022</c:v>
                </c:pt>
                <c:pt idx="855">
                  <c:v>7/17/2022</c:v>
                </c:pt>
                <c:pt idx="856">
                  <c:v>7/18/2022</c:v>
                </c:pt>
                <c:pt idx="857">
                  <c:v>7/19/2022</c:v>
                </c:pt>
                <c:pt idx="858">
                  <c:v>7/20/2022</c:v>
                </c:pt>
                <c:pt idx="859">
                  <c:v>7/21/2022</c:v>
                </c:pt>
                <c:pt idx="860">
                  <c:v>7/22/2022</c:v>
                </c:pt>
                <c:pt idx="861">
                  <c:v>7/23/2022</c:v>
                </c:pt>
                <c:pt idx="862">
                  <c:v>7/24/2022</c:v>
                </c:pt>
                <c:pt idx="863">
                  <c:v>7/25/2022</c:v>
                </c:pt>
                <c:pt idx="864">
                  <c:v>7/26/2022</c:v>
                </c:pt>
                <c:pt idx="865">
                  <c:v>7/27/2022</c:v>
                </c:pt>
                <c:pt idx="866">
                  <c:v>7/28/2022</c:v>
                </c:pt>
                <c:pt idx="867">
                  <c:v>7/29/2022</c:v>
                </c:pt>
                <c:pt idx="868">
                  <c:v>7/30/2022</c:v>
                </c:pt>
                <c:pt idx="869">
                  <c:v>7/31/2022</c:v>
                </c:pt>
                <c:pt idx="870">
                  <c:v>08.01.2022</c:v>
                </c:pt>
                <c:pt idx="871">
                  <c:v>08.02.2022</c:v>
                </c:pt>
                <c:pt idx="872">
                  <c:v>08.03.2022</c:v>
                </c:pt>
                <c:pt idx="873">
                  <c:v>08.04.2022</c:v>
                </c:pt>
                <c:pt idx="874">
                  <c:v>08.05.2022</c:v>
                </c:pt>
                <c:pt idx="875">
                  <c:v>08.06.2022</c:v>
                </c:pt>
                <c:pt idx="876">
                  <c:v>08.07.2022</c:v>
                </c:pt>
                <c:pt idx="877">
                  <c:v>08.08.2022</c:v>
                </c:pt>
                <c:pt idx="878">
                  <c:v>08.09.2022</c:v>
                </c:pt>
                <c:pt idx="879">
                  <c:v>08.10.2022</c:v>
                </c:pt>
                <c:pt idx="880">
                  <c:v>08.11.2022</c:v>
                </c:pt>
                <c:pt idx="881">
                  <c:v>08.12.2022</c:v>
                </c:pt>
                <c:pt idx="882">
                  <c:v>8/13/2022</c:v>
                </c:pt>
                <c:pt idx="883">
                  <c:v>8/14/2022</c:v>
                </c:pt>
                <c:pt idx="884">
                  <c:v>8/15/2022</c:v>
                </c:pt>
                <c:pt idx="885">
                  <c:v>8/16/2022</c:v>
                </c:pt>
                <c:pt idx="886">
                  <c:v>8/17/2022</c:v>
                </c:pt>
                <c:pt idx="887">
                  <c:v>8/18/2022</c:v>
                </c:pt>
                <c:pt idx="888">
                  <c:v>8/19/2022</c:v>
                </c:pt>
                <c:pt idx="889">
                  <c:v>8/20/2022</c:v>
                </c:pt>
                <c:pt idx="890">
                  <c:v>8/21/2022</c:v>
                </c:pt>
                <c:pt idx="891">
                  <c:v>8/22/2022</c:v>
                </c:pt>
                <c:pt idx="892">
                  <c:v>8/23/2022</c:v>
                </c:pt>
                <c:pt idx="893">
                  <c:v>8/24/2022</c:v>
                </c:pt>
                <c:pt idx="894">
                  <c:v>8/25/2022</c:v>
                </c:pt>
                <c:pt idx="895">
                  <c:v>8/26/2022</c:v>
                </c:pt>
                <c:pt idx="896">
                  <c:v>8/27/2022</c:v>
                </c:pt>
                <c:pt idx="897">
                  <c:v>8/28/2022</c:v>
                </c:pt>
                <c:pt idx="898">
                  <c:v>8/29/2022</c:v>
                </c:pt>
                <c:pt idx="899">
                  <c:v>8/30/2022</c:v>
                </c:pt>
                <c:pt idx="900">
                  <c:v>8/31/2022</c:v>
                </c:pt>
                <c:pt idx="901">
                  <c:v>09.01.2022</c:v>
                </c:pt>
                <c:pt idx="902">
                  <c:v>09.02.2022</c:v>
                </c:pt>
                <c:pt idx="903">
                  <c:v>09.03.2022</c:v>
                </c:pt>
                <c:pt idx="904">
                  <c:v>09.04.2022</c:v>
                </c:pt>
                <c:pt idx="905">
                  <c:v>09.05.2022</c:v>
                </c:pt>
                <c:pt idx="906">
                  <c:v>09.06.2022</c:v>
                </c:pt>
                <c:pt idx="907">
                  <c:v>09.07.2022</c:v>
                </c:pt>
                <c:pt idx="908">
                  <c:v>09.08.2022</c:v>
                </c:pt>
                <c:pt idx="909">
                  <c:v>09.09.2022</c:v>
                </c:pt>
                <c:pt idx="910">
                  <c:v>09.10.2022</c:v>
                </c:pt>
                <c:pt idx="911">
                  <c:v>09.11.2022</c:v>
                </c:pt>
                <c:pt idx="912">
                  <c:v>09.12.2022</c:v>
                </c:pt>
                <c:pt idx="913">
                  <c:v>9/13/2022</c:v>
                </c:pt>
                <c:pt idx="914">
                  <c:v>9/14/2022</c:v>
                </c:pt>
                <c:pt idx="915">
                  <c:v>9/15/2022</c:v>
                </c:pt>
                <c:pt idx="916">
                  <c:v>9/16/2022</c:v>
                </c:pt>
                <c:pt idx="917">
                  <c:v>9/17/2022</c:v>
                </c:pt>
                <c:pt idx="918">
                  <c:v>9/18/2022</c:v>
                </c:pt>
                <c:pt idx="919">
                  <c:v>9/19/2022</c:v>
                </c:pt>
                <c:pt idx="920">
                  <c:v>9/20/2022</c:v>
                </c:pt>
                <c:pt idx="921">
                  <c:v>9/21/2022</c:v>
                </c:pt>
                <c:pt idx="922">
                  <c:v>9/22/2022</c:v>
                </c:pt>
                <c:pt idx="923">
                  <c:v>9/23/2022</c:v>
                </c:pt>
                <c:pt idx="924">
                  <c:v>9/24/2022</c:v>
                </c:pt>
                <c:pt idx="925">
                  <c:v>9/25/2022</c:v>
                </c:pt>
                <c:pt idx="926">
                  <c:v>9/26/2022</c:v>
                </c:pt>
                <c:pt idx="927">
                  <c:v>9/27/2022</c:v>
                </c:pt>
                <c:pt idx="928">
                  <c:v>9/28/2022</c:v>
                </c:pt>
                <c:pt idx="929">
                  <c:v>9/29/2022</c:v>
                </c:pt>
                <c:pt idx="930">
                  <c:v>9/30/2022</c:v>
                </c:pt>
                <c:pt idx="931">
                  <c:v>10.01.2022</c:v>
                </c:pt>
                <c:pt idx="932">
                  <c:v>10.02.2022</c:v>
                </c:pt>
                <c:pt idx="933">
                  <c:v>10.03.2022</c:v>
                </c:pt>
                <c:pt idx="934">
                  <c:v>10.04.2022</c:v>
                </c:pt>
                <c:pt idx="935">
                  <c:v>10.05.2022</c:v>
                </c:pt>
                <c:pt idx="936">
                  <c:v>10.06.2022</c:v>
                </c:pt>
                <c:pt idx="937">
                  <c:v>10.07.2022</c:v>
                </c:pt>
                <c:pt idx="938">
                  <c:v>10.08.2022</c:v>
                </c:pt>
                <c:pt idx="939">
                  <c:v>10.09.2022</c:v>
                </c:pt>
                <c:pt idx="940">
                  <c:v>10.10.2022</c:v>
                </c:pt>
                <c:pt idx="941">
                  <c:v>10.11.2022</c:v>
                </c:pt>
                <c:pt idx="942">
                  <c:v>10.12.2022</c:v>
                </c:pt>
                <c:pt idx="943">
                  <c:v>10/13/2022</c:v>
                </c:pt>
                <c:pt idx="944">
                  <c:v>10/14/2022</c:v>
                </c:pt>
                <c:pt idx="945">
                  <c:v>10/15/2022</c:v>
                </c:pt>
                <c:pt idx="946">
                  <c:v>10/16/2022</c:v>
                </c:pt>
                <c:pt idx="947">
                  <c:v>10/17/2022</c:v>
                </c:pt>
                <c:pt idx="948">
                  <c:v>10/18/2022</c:v>
                </c:pt>
                <c:pt idx="949">
                  <c:v>10/19/2022</c:v>
                </c:pt>
                <c:pt idx="950">
                  <c:v>10/20/2022</c:v>
                </c:pt>
                <c:pt idx="951">
                  <c:v>10/21/2022</c:v>
                </c:pt>
                <c:pt idx="952">
                  <c:v>10/22/2022</c:v>
                </c:pt>
                <c:pt idx="953">
                  <c:v>10/23/2022</c:v>
                </c:pt>
                <c:pt idx="954">
                  <c:v>10/24/2022</c:v>
                </c:pt>
                <c:pt idx="955">
                  <c:v>10/25/2022</c:v>
                </c:pt>
                <c:pt idx="956">
                  <c:v>10/26/2022</c:v>
                </c:pt>
                <c:pt idx="957">
                  <c:v>10/27/2022</c:v>
                </c:pt>
                <c:pt idx="958">
                  <c:v>10/28/2022</c:v>
                </c:pt>
                <c:pt idx="959">
                  <c:v>10/29/2022</c:v>
                </c:pt>
                <c:pt idx="960">
                  <c:v>10/30/2022</c:v>
                </c:pt>
                <c:pt idx="961">
                  <c:v>10/31/2022</c:v>
                </c:pt>
                <c:pt idx="962">
                  <c:v>11.01.2022</c:v>
                </c:pt>
                <c:pt idx="963">
                  <c:v>11.02.2022</c:v>
                </c:pt>
                <c:pt idx="964">
                  <c:v>11.03.2022</c:v>
                </c:pt>
                <c:pt idx="965">
                  <c:v>11.04.2022</c:v>
                </c:pt>
                <c:pt idx="966">
                  <c:v>11.05.2022</c:v>
                </c:pt>
                <c:pt idx="967">
                  <c:v>11.06.2022</c:v>
                </c:pt>
                <c:pt idx="968">
                  <c:v>11.07.2022</c:v>
                </c:pt>
                <c:pt idx="969">
                  <c:v>11.08.2022</c:v>
                </c:pt>
                <c:pt idx="970">
                  <c:v>11.09.2022</c:v>
                </c:pt>
                <c:pt idx="971">
                  <c:v>11.10.2022</c:v>
                </c:pt>
                <c:pt idx="972">
                  <c:v>11.11.2022</c:v>
                </c:pt>
                <c:pt idx="973">
                  <c:v>11.12.2022</c:v>
                </c:pt>
                <c:pt idx="974">
                  <c:v>11/13/2022</c:v>
                </c:pt>
                <c:pt idx="975">
                  <c:v>11/14/2022</c:v>
                </c:pt>
                <c:pt idx="976">
                  <c:v>11/15/2022</c:v>
                </c:pt>
                <c:pt idx="977">
                  <c:v>11/16/2022</c:v>
                </c:pt>
                <c:pt idx="978">
                  <c:v>11/17/2022</c:v>
                </c:pt>
                <c:pt idx="979">
                  <c:v>11/18/2022</c:v>
                </c:pt>
                <c:pt idx="980">
                  <c:v>11/19/2022</c:v>
                </c:pt>
                <c:pt idx="981">
                  <c:v>11/20/2022</c:v>
                </c:pt>
                <c:pt idx="982">
                  <c:v>11/21/2022</c:v>
                </c:pt>
                <c:pt idx="983">
                  <c:v>11/22/2022</c:v>
                </c:pt>
                <c:pt idx="984">
                  <c:v>11/23/2022</c:v>
                </c:pt>
                <c:pt idx="985">
                  <c:v>11/24/2022</c:v>
                </c:pt>
                <c:pt idx="986">
                  <c:v>11/25/2022</c:v>
                </c:pt>
                <c:pt idx="987">
                  <c:v>11/26/2022</c:v>
                </c:pt>
                <c:pt idx="988">
                  <c:v>11/27/2022</c:v>
                </c:pt>
                <c:pt idx="989">
                  <c:v>11/28/2022</c:v>
                </c:pt>
                <c:pt idx="990">
                  <c:v>11/29/2022</c:v>
                </c:pt>
                <c:pt idx="991">
                  <c:v>11/30/2022</c:v>
                </c:pt>
                <c:pt idx="992">
                  <c:v>12.01.2022</c:v>
                </c:pt>
                <c:pt idx="993">
                  <c:v>12.02.2022</c:v>
                </c:pt>
                <c:pt idx="994">
                  <c:v>12.03.2022</c:v>
                </c:pt>
                <c:pt idx="995">
                  <c:v>12.04.2022</c:v>
                </c:pt>
                <c:pt idx="996">
                  <c:v>12.05.2022</c:v>
                </c:pt>
                <c:pt idx="997">
                  <c:v>12.06.2022</c:v>
                </c:pt>
                <c:pt idx="998">
                  <c:v>12.07.2022</c:v>
                </c:pt>
                <c:pt idx="999">
                  <c:v>12.08.2022</c:v>
                </c:pt>
                <c:pt idx="1000">
                  <c:v>12.09.2022</c:v>
                </c:pt>
                <c:pt idx="1001">
                  <c:v>12.10.2022</c:v>
                </c:pt>
                <c:pt idx="1002">
                  <c:v>12.11.2022</c:v>
                </c:pt>
                <c:pt idx="1003">
                  <c:v>12.12.2022</c:v>
                </c:pt>
                <c:pt idx="1004">
                  <c:v>12/13/2022</c:v>
                </c:pt>
                <c:pt idx="1005">
                  <c:v>12/14/2022</c:v>
                </c:pt>
                <c:pt idx="1006">
                  <c:v>12/15/2022</c:v>
                </c:pt>
                <c:pt idx="1007">
                  <c:v>12/16/2022</c:v>
                </c:pt>
                <c:pt idx="1008">
                  <c:v>12/17/2022</c:v>
                </c:pt>
                <c:pt idx="1009">
                  <c:v>12/18/2022</c:v>
                </c:pt>
                <c:pt idx="1010">
                  <c:v>12/19/2022</c:v>
                </c:pt>
                <c:pt idx="1011">
                  <c:v>12/20/2022</c:v>
                </c:pt>
                <c:pt idx="1012">
                  <c:v>12/21/2022</c:v>
                </c:pt>
                <c:pt idx="1013">
                  <c:v>12/22/2022</c:v>
                </c:pt>
                <c:pt idx="1014">
                  <c:v>12/23/2022</c:v>
                </c:pt>
                <c:pt idx="1015">
                  <c:v>12/24/2022</c:v>
                </c:pt>
                <c:pt idx="1016">
                  <c:v>12/25/2022</c:v>
                </c:pt>
                <c:pt idx="1017">
                  <c:v>12/26/2022</c:v>
                </c:pt>
                <c:pt idx="1018">
                  <c:v>12/27/2022</c:v>
                </c:pt>
                <c:pt idx="1019">
                  <c:v>12/28/2022</c:v>
                </c:pt>
                <c:pt idx="1020">
                  <c:v>12/29/2022</c:v>
                </c:pt>
                <c:pt idx="1021">
                  <c:v>12/30/2022</c:v>
                </c:pt>
                <c:pt idx="1022">
                  <c:v>12/31/2022</c:v>
                </c:pt>
                <c:pt idx="1023">
                  <c:v>01.01.2023</c:v>
                </c:pt>
                <c:pt idx="1024">
                  <c:v>01.02.2023</c:v>
                </c:pt>
                <c:pt idx="1025">
                  <c:v>01.03.2023</c:v>
                </c:pt>
                <c:pt idx="1026">
                  <c:v>01.04.2023</c:v>
                </c:pt>
                <c:pt idx="1027">
                  <c:v>01.05.2023</c:v>
                </c:pt>
                <c:pt idx="1028">
                  <c:v>01.06.2023</c:v>
                </c:pt>
                <c:pt idx="1029">
                  <c:v>01.07.2023</c:v>
                </c:pt>
                <c:pt idx="1030">
                  <c:v>01.08.2023</c:v>
                </c:pt>
                <c:pt idx="1031">
                  <c:v>01.09.2023</c:v>
                </c:pt>
                <c:pt idx="1032">
                  <c:v>01.10.2023</c:v>
                </c:pt>
                <c:pt idx="1033">
                  <c:v>01.11.2023</c:v>
                </c:pt>
                <c:pt idx="1034">
                  <c:v>01.12.2023</c:v>
                </c:pt>
                <c:pt idx="1035">
                  <c:v>1/13/2023</c:v>
                </c:pt>
                <c:pt idx="1036">
                  <c:v>1/14/2023</c:v>
                </c:pt>
                <c:pt idx="1037">
                  <c:v>1/15/2023</c:v>
                </c:pt>
                <c:pt idx="1038">
                  <c:v>1/16/2023</c:v>
                </c:pt>
                <c:pt idx="1039">
                  <c:v>1/17/2023</c:v>
                </c:pt>
                <c:pt idx="1040">
                  <c:v>1/18/2023</c:v>
                </c:pt>
                <c:pt idx="1041">
                  <c:v>1/19/2023</c:v>
                </c:pt>
                <c:pt idx="1042">
                  <c:v>1/20/2023</c:v>
                </c:pt>
                <c:pt idx="1043">
                  <c:v>1/21/2023</c:v>
                </c:pt>
                <c:pt idx="1044">
                  <c:v>1/22/2023</c:v>
                </c:pt>
                <c:pt idx="1045">
                  <c:v>1/23/2023</c:v>
                </c:pt>
                <c:pt idx="1046">
                  <c:v>1/24/2023</c:v>
                </c:pt>
                <c:pt idx="1047">
                  <c:v>1/25/2023</c:v>
                </c:pt>
                <c:pt idx="1048">
                  <c:v>1/26/2023</c:v>
                </c:pt>
                <c:pt idx="1049">
                  <c:v>1/27/2023</c:v>
                </c:pt>
                <c:pt idx="1050">
                  <c:v>1/28/2023</c:v>
                </c:pt>
                <c:pt idx="1051">
                  <c:v>1/29/2023</c:v>
                </c:pt>
                <c:pt idx="1052">
                  <c:v>1/30/2023</c:v>
                </c:pt>
                <c:pt idx="1053">
                  <c:v>1/31/2023</c:v>
                </c:pt>
                <c:pt idx="1054">
                  <c:v>02.01.2023</c:v>
                </c:pt>
                <c:pt idx="1055">
                  <c:v>02.02.2023</c:v>
                </c:pt>
                <c:pt idx="1056">
                  <c:v>02.03.2023</c:v>
                </c:pt>
                <c:pt idx="1057">
                  <c:v>02.04.2023</c:v>
                </c:pt>
                <c:pt idx="1058">
                  <c:v>02.05.2023</c:v>
                </c:pt>
                <c:pt idx="1059">
                  <c:v>02.06.2023</c:v>
                </c:pt>
                <c:pt idx="1060">
                  <c:v>02.07.2023</c:v>
                </c:pt>
                <c:pt idx="1061">
                  <c:v>02.08.2023</c:v>
                </c:pt>
                <c:pt idx="1062">
                  <c:v>02.09.2023</c:v>
                </c:pt>
                <c:pt idx="1063">
                  <c:v>02.10.2023</c:v>
                </c:pt>
                <c:pt idx="1064">
                  <c:v>02.11.2023</c:v>
                </c:pt>
                <c:pt idx="1065">
                  <c:v>02.12.2023</c:v>
                </c:pt>
                <c:pt idx="1066">
                  <c:v>2/13/2023</c:v>
                </c:pt>
                <c:pt idx="1067">
                  <c:v>2/14/2023</c:v>
                </c:pt>
                <c:pt idx="1068">
                  <c:v>2/15/2023</c:v>
                </c:pt>
                <c:pt idx="1069">
                  <c:v>2/16/2023</c:v>
                </c:pt>
                <c:pt idx="1070">
                  <c:v>2/17/2023</c:v>
                </c:pt>
                <c:pt idx="1071">
                  <c:v>2/18/2023</c:v>
                </c:pt>
                <c:pt idx="1072">
                  <c:v>2/19/2023</c:v>
                </c:pt>
                <c:pt idx="1073">
                  <c:v>2/20/2023</c:v>
                </c:pt>
                <c:pt idx="1074">
                  <c:v>2/21/2023</c:v>
                </c:pt>
                <c:pt idx="1075">
                  <c:v>2/22/2023</c:v>
                </c:pt>
                <c:pt idx="1076">
                  <c:v>2/23/2023</c:v>
                </c:pt>
                <c:pt idx="1077">
                  <c:v>2/24/2023</c:v>
                </c:pt>
                <c:pt idx="1078">
                  <c:v>2/25/2023</c:v>
                </c:pt>
                <c:pt idx="1079">
                  <c:v>2/26/2023</c:v>
                </c:pt>
                <c:pt idx="1080">
                  <c:v>2/27/2023</c:v>
                </c:pt>
                <c:pt idx="1081">
                  <c:v>2/28/2023</c:v>
                </c:pt>
                <c:pt idx="1082">
                  <c:v>03.01.2023</c:v>
                </c:pt>
                <c:pt idx="1083">
                  <c:v>03.02.2023</c:v>
                </c:pt>
                <c:pt idx="1084">
                  <c:v>03.03.2023</c:v>
                </c:pt>
                <c:pt idx="1085">
                  <c:v>03.04.2023</c:v>
                </c:pt>
                <c:pt idx="1086">
                  <c:v>03.05.2023</c:v>
                </c:pt>
                <c:pt idx="1087">
                  <c:v>03.06.2023</c:v>
                </c:pt>
                <c:pt idx="1088">
                  <c:v>03.07.2023</c:v>
                </c:pt>
                <c:pt idx="1089">
                  <c:v>03.08.2023</c:v>
                </c:pt>
                <c:pt idx="1090">
                  <c:v>03.09.2023</c:v>
                </c:pt>
                <c:pt idx="1091">
                  <c:v>03.10.2023</c:v>
                </c:pt>
                <c:pt idx="1092">
                  <c:v>03.11.2023</c:v>
                </c:pt>
                <c:pt idx="1093">
                  <c:v>03.12.2023</c:v>
                </c:pt>
                <c:pt idx="1094">
                  <c:v>3/13/2023</c:v>
                </c:pt>
                <c:pt idx="1095">
                  <c:v>3/14/2023</c:v>
                </c:pt>
                <c:pt idx="1096">
                  <c:v>3/15/2023</c:v>
                </c:pt>
                <c:pt idx="1097">
                  <c:v>3/16/2023</c:v>
                </c:pt>
                <c:pt idx="1098">
                  <c:v>3/17/2023</c:v>
                </c:pt>
                <c:pt idx="1099">
                  <c:v>3/18/2023</c:v>
                </c:pt>
                <c:pt idx="1100">
                  <c:v>3/19/2023</c:v>
                </c:pt>
                <c:pt idx="1101">
                  <c:v>3/20/2023</c:v>
                </c:pt>
                <c:pt idx="1102">
                  <c:v>3/21/2023</c:v>
                </c:pt>
                <c:pt idx="1103">
                  <c:v>3/22/2023</c:v>
                </c:pt>
                <c:pt idx="1104">
                  <c:v>3/23/2023</c:v>
                </c:pt>
                <c:pt idx="1105">
                  <c:v>3/24/2023</c:v>
                </c:pt>
                <c:pt idx="1106">
                  <c:v>3/25/2023</c:v>
                </c:pt>
                <c:pt idx="1107">
                  <c:v>3/26/2023</c:v>
                </c:pt>
                <c:pt idx="1108">
                  <c:v>3/27/2023</c:v>
                </c:pt>
                <c:pt idx="1109">
                  <c:v>3/28/2023</c:v>
                </c:pt>
                <c:pt idx="1110">
                  <c:v>3/29/2023</c:v>
                </c:pt>
                <c:pt idx="1111">
                  <c:v>3/30/2023</c:v>
                </c:pt>
                <c:pt idx="1112">
                  <c:v>3/31/2023</c:v>
                </c:pt>
                <c:pt idx="1113">
                  <c:v>04.01.2023</c:v>
                </c:pt>
                <c:pt idx="1114">
                  <c:v>04.02.2023</c:v>
                </c:pt>
                <c:pt idx="1115">
                  <c:v>04.03.2023</c:v>
                </c:pt>
                <c:pt idx="1116">
                  <c:v>04.04.2023</c:v>
                </c:pt>
                <c:pt idx="1117">
                  <c:v>04.05.2023</c:v>
                </c:pt>
                <c:pt idx="1118">
                  <c:v>04.06.2023</c:v>
                </c:pt>
                <c:pt idx="1119">
                  <c:v>04.07.2023</c:v>
                </c:pt>
                <c:pt idx="1120">
                  <c:v>04.08.2023</c:v>
                </c:pt>
                <c:pt idx="1121">
                  <c:v>04.09.2023</c:v>
                </c:pt>
                <c:pt idx="1122">
                  <c:v>04.10.2023</c:v>
                </c:pt>
                <c:pt idx="1123">
                  <c:v>04.11.2023</c:v>
                </c:pt>
                <c:pt idx="1124">
                  <c:v>04.12.2023</c:v>
                </c:pt>
                <c:pt idx="1125">
                  <c:v>4/13/2023</c:v>
                </c:pt>
                <c:pt idx="1126">
                  <c:v>4/14/2023</c:v>
                </c:pt>
                <c:pt idx="1127">
                  <c:v>4/15/2023</c:v>
                </c:pt>
                <c:pt idx="1128">
                  <c:v>4/16/2023</c:v>
                </c:pt>
                <c:pt idx="1129">
                  <c:v>4/17/2023</c:v>
                </c:pt>
                <c:pt idx="1130">
                  <c:v>4/18/2023</c:v>
                </c:pt>
                <c:pt idx="1131">
                  <c:v>4/19/2023</c:v>
                </c:pt>
                <c:pt idx="1132">
                  <c:v>4/20/2023</c:v>
                </c:pt>
                <c:pt idx="1133">
                  <c:v>4/21/2023</c:v>
                </c:pt>
                <c:pt idx="1134">
                  <c:v>4/22/2023</c:v>
                </c:pt>
                <c:pt idx="1135">
                  <c:v>4/23/2023</c:v>
                </c:pt>
                <c:pt idx="1136">
                  <c:v>4/24/2023</c:v>
                </c:pt>
                <c:pt idx="1137">
                  <c:v>4/25/2023</c:v>
                </c:pt>
                <c:pt idx="1138">
                  <c:v>4/26/2023</c:v>
                </c:pt>
                <c:pt idx="1139">
                  <c:v>4/27/2023</c:v>
                </c:pt>
                <c:pt idx="1140">
                  <c:v>4/28/2023</c:v>
                </c:pt>
                <c:pt idx="1141">
                  <c:v>4/29/2023</c:v>
                </c:pt>
                <c:pt idx="1142">
                  <c:v>4/30/2023</c:v>
                </c:pt>
                <c:pt idx="1143">
                  <c:v>05.01.2023</c:v>
                </c:pt>
                <c:pt idx="1144">
                  <c:v>05.02.2023</c:v>
                </c:pt>
                <c:pt idx="1145">
                  <c:v>05.03.2023</c:v>
                </c:pt>
                <c:pt idx="1146">
                  <c:v>05.04.2023</c:v>
                </c:pt>
                <c:pt idx="1147">
                  <c:v>05.05.2023</c:v>
                </c:pt>
                <c:pt idx="1148">
                  <c:v>05.06.2023</c:v>
                </c:pt>
                <c:pt idx="1149">
                  <c:v>05.07.2023</c:v>
                </c:pt>
                <c:pt idx="1150">
                  <c:v>05.08.2023</c:v>
                </c:pt>
                <c:pt idx="1151">
                  <c:v>05.09.2023</c:v>
                </c:pt>
                <c:pt idx="1152">
                  <c:v>05.10.2023</c:v>
                </c:pt>
                <c:pt idx="1153">
                  <c:v>05.11.2023</c:v>
                </c:pt>
                <c:pt idx="1154">
                  <c:v>05.12.2023</c:v>
                </c:pt>
                <c:pt idx="1155">
                  <c:v>05.13.2023</c:v>
                </c:pt>
                <c:pt idx="1156">
                  <c:v>05.14.2023</c:v>
                </c:pt>
                <c:pt idx="1157">
                  <c:v>05.15.2023</c:v>
                </c:pt>
                <c:pt idx="1158">
                  <c:v>05.16.2023</c:v>
                </c:pt>
                <c:pt idx="1159">
                  <c:v>05.17.2023</c:v>
                </c:pt>
                <c:pt idx="1160">
                  <c:v>05.18.2023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'Астр.обл.прогноз 4'!$B$2:$B$1164</c15:sqref>
                  </c15:fullRef>
                </c:ext>
              </c:extLst>
              <c:f>('Астр.обл.прогноз 4'!$B$3,'Астр.обл.прогноз 4'!$B$5:$B$1164)</c:f>
              <c:numCache>
                <c:formatCode>General</c:formatCode>
                <c:ptCount val="1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16</c:v>
                </c:pt>
                <c:pt idx="27">
                  <c:v>0</c:v>
                </c:pt>
                <c:pt idx="28">
                  <c:v>0</c:v>
                </c:pt>
                <c:pt idx="29">
                  <c:v>8</c:v>
                </c:pt>
                <c:pt idx="30">
                  <c:v>1</c:v>
                </c:pt>
                <c:pt idx="31">
                  <c:v>0</c:v>
                </c:pt>
                <c:pt idx="32">
                  <c:v>17</c:v>
                </c:pt>
                <c:pt idx="33">
                  <c:v>13</c:v>
                </c:pt>
                <c:pt idx="34">
                  <c:v>4</c:v>
                </c:pt>
                <c:pt idx="35">
                  <c:v>35</c:v>
                </c:pt>
                <c:pt idx="36">
                  <c:v>24</c:v>
                </c:pt>
                <c:pt idx="37">
                  <c:v>13</c:v>
                </c:pt>
                <c:pt idx="38">
                  <c:v>1</c:v>
                </c:pt>
                <c:pt idx="39">
                  <c:v>11</c:v>
                </c:pt>
                <c:pt idx="40">
                  <c:v>17</c:v>
                </c:pt>
                <c:pt idx="41">
                  <c:v>21</c:v>
                </c:pt>
                <c:pt idx="42">
                  <c:v>25</c:v>
                </c:pt>
                <c:pt idx="43">
                  <c:v>66</c:v>
                </c:pt>
                <c:pt idx="44">
                  <c:v>21</c:v>
                </c:pt>
                <c:pt idx="45">
                  <c:v>8</c:v>
                </c:pt>
                <c:pt idx="46">
                  <c:v>44</c:v>
                </c:pt>
                <c:pt idx="47">
                  <c:v>15</c:v>
                </c:pt>
                <c:pt idx="48">
                  <c:v>19</c:v>
                </c:pt>
                <c:pt idx="49">
                  <c:v>27</c:v>
                </c:pt>
                <c:pt idx="50">
                  <c:v>76</c:v>
                </c:pt>
                <c:pt idx="51">
                  <c:v>17</c:v>
                </c:pt>
                <c:pt idx="52">
                  <c:v>31</c:v>
                </c:pt>
                <c:pt idx="53">
                  <c:v>29</c:v>
                </c:pt>
                <c:pt idx="54">
                  <c:v>25</c:v>
                </c:pt>
                <c:pt idx="55">
                  <c:v>40</c:v>
                </c:pt>
                <c:pt idx="56">
                  <c:v>44</c:v>
                </c:pt>
                <c:pt idx="57">
                  <c:v>58</c:v>
                </c:pt>
                <c:pt idx="58">
                  <c:v>33</c:v>
                </c:pt>
                <c:pt idx="59">
                  <c:v>42</c:v>
                </c:pt>
                <c:pt idx="60">
                  <c:v>44</c:v>
                </c:pt>
                <c:pt idx="61">
                  <c:v>45</c:v>
                </c:pt>
                <c:pt idx="62">
                  <c:v>50</c:v>
                </c:pt>
                <c:pt idx="63">
                  <c:v>39</c:v>
                </c:pt>
                <c:pt idx="64">
                  <c:v>45</c:v>
                </c:pt>
                <c:pt idx="65">
                  <c:v>36</c:v>
                </c:pt>
                <c:pt idx="66">
                  <c:v>34</c:v>
                </c:pt>
                <c:pt idx="67">
                  <c:v>55</c:v>
                </c:pt>
                <c:pt idx="68">
                  <c:v>48</c:v>
                </c:pt>
                <c:pt idx="69">
                  <c:v>45</c:v>
                </c:pt>
                <c:pt idx="70">
                  <c:v>51</c:v>
                </c:pt>
                <c:pt idx="71">
                  <c:v>50</c:v>
                </c:pt>
                <c:pt idx="72">
                  <c:v>153</c:v>
                </c:pt>
                <c:pt idx="73">
                  <c:v>57</c:v>
                </c:pt>
                <c:pt idx="74">
                  <c:v>38</c:v>
                </c:pt>
                <c:pt idx="75">
                  <c:v>18</c:v>
                </c:pt>
                <c:pt idx="76">
                  <c:v>40</c:v>
                </c:pt>
                <c:pt idx="77">
                  <c:v>39</c:v>
                </c:pt>
                <c:pt idx="78">
                  <c:v>59</c:v>
                </c:pt>
                <c:pt idx="79">
                  <c:v>131</c:v>
                </c:pt>
                <c:pt idx="80">
                  <c:v>54</c:v>
                </c:pt>
                <c:pt idx="81">
                  <c:v>67</c:v>
                </c:pt>
                <c:pt idx="82">
                  <c:v>93</c:v>
                </c:pt>
                <c:pt idx="83">
                  <c:v>75</c:v>
                </c:pt>
                <c:pt idx="84">
                  <c:v>61</c:v>
                </c:pt>
                <c:pt idx="85">
                  <c:v>60</c:v>
                </c:pt>
                <c:pt idx="86">
                  <c:v>44</c:v>
                </c:pt>
                <c:pt idx="87">
                  <c:v>83</c:v>
                </c:pt>
                <c:pt idx="88">
                  <c:v>81</c:v>
                </c:pt>
                <c:pt idx="89">
                  <c:v>85</c:v>
                </c:pt>
                <c:pt idx="90">
                  <c:v>44</c:v>
                </c:pt>
                <c:pt idx="91">
                  <c:v>44</c:v>
                </c:pt>
                <c:pt idx="92">
                  <c:v>59</c:v>
                </c:pt>
                <c:pt idx="93">
                  <c:v>61</c:v>
                </c:pt>
                <c:pt idx="94">
                  <c:v>68</c:v>
                </c:pt>
                <c:pt idx="95">
                  <c:v>65</c:v>
                </c:pt>
                <c:pt idx="96">
                  <c:v>60</c:v>
                </c:pt>
                <c:pt idx="97">
                  <c:v>59</c:v>
                </c:pt>
                <c:pt idx="98">
                  <c:v>57</c:v>
                </c:pt>
                <c:pt idx="99">
                  <c:v>55</c:v>
                </c:pt>
                <c:pt idx="100">
                  <c:v>48</c:v>
                </c:pt>
                <c:pt idx="101">
                  <c:v>36</c:v>
                </c:pt>
                <c:pt idx="102">
                  <c:v>33</c:v>
                </c:pt>
                <c:pt idx="103">
                  <c:v>32</c:v>
                </c:pt>
                <c:pt idx="104">
                  <c:v>40</c:v>
                </c:pt>
                <c:pt idx="105">
                  <c:v>35</c:v>
                </c:pt>
                <c:pt idx="106">
                  <c:v>37</c:v>
                </c:pt>
                <c:pt idx="107">
                  <c:v>29</c:v>
                </c:pt>
                <c:pt idx="108">
                  <c:v>31</c:v>
                </c:pt>
                <c:pt idx="109">
                  <c:v>34</c:v>
                </c:pt>
                <c:pt idx="110">
                  <c:v>35</c:v>
                </c:pt>
                <c:pt idx="111">
                  <c:v>29</c:v>
                </c:pt>
                <c:pt idx="112">
                  <c:v>40</c:v>
                </c:pt>
                <c:pt idx="113">
                  <c:v>39</c:v>
                </c:pt>
                <c:pt idx="114">
                  <c:v>42</c:v>
                </c:pt>
                <c:pt idx="115">
                  <c:v>40</c:v>
                </c:pt>
                <c:pt idx="116">
                  <c:v>35</c:v>
                </c:pt>
                <c:pt idx="117">
                  <c:v>33</c:v>
                </c:pt>
                <c:pt idx="118">
                  <c:v>36</c:v>
                </c:pt>
                <c:pt idx="119">
                  <c:v>31</c:v>
                </c:pt>
                <c:pt idx="120">
                  <c:v>37</c:v>
                </c:pt>
                <c:pt idx="121">
                  <c:v>33</c:v>
                </c:pt>
                <c:pt idx="122">
                  <c:v>34</c:v>
                </c:pt>
                <c:pt idx="123">
                  <c:v>36</c:v>
                </c:pt>
                <c:pt idx="124">
                  <c:v>32</c:v>
                </c:pt>
                <c:pt idx="125">
                  <c:v>41</c:v>
                </c:pt>
                <c:pt idx="126">
                  <c:v>58</c:v>
                </c:pt>
                <c:pt idx="127">
                  <c:v>32</c:v>
                </c:pt>
                <c:pt idx="128">
                  <c:v>37</c:v>
                </c:pt>
                <c:pt idx="129">
                  <c:v>32</c:v>
                </c:pt>
                <c:pt idx="130">
                  <c:v>35</c:v>
                </c:pt>
                <c:pt idx="131">
                  <c:v>31</c:v>
                </c:pt>
                <c:pt idx="132">
                  <c:v>30</c:v>
                </c:pt>
                <c:pt idx="133">
                  <c:v>30</c:v>
                </c:pt>
                <c:pt idx="134">
                  <c:v>34</c:v>
                </c:pt>
                <c:pt idx="135">
                  <c:v>32</c:v>
                </c:pt>
                <c:pt idx="136">
                  <c:v>36</c:v>
                </c:pt>
                <c:pt idx="137">
                  <c:v>30</c:v>
                </c:pt>
                <c:pt idx="138">
                  <c:v>35</c:v>
                </c:pt>
                <c:pt idx="139">
                  <c:v>31</c:v>
                </c:pt>
                <c:pt idx="140">
                  <c:v>51</c:v>
                </c:pt>
                <c:pt idx="141">
                  <c:v>37</c:v>
                </c:pt>
                <c:pt idx="142">
                  <c:v>31</c:v>
                </c:pt>
                <c:pt idx="143">
                  <c:v>29</c:v>
                </c:pt>
                <c:pt idx="144">
                  <c:v>34</c:v>
                </c:pt>
                <c:pt idx="145">
                  <c:v>41</c:v>
                </c:pt>
                <c:pt idx="146">
                  <c:v>39</c:v>
                </c:pt>
                <c:pt idx="147">
                  <c:v>34</c:v>
                </c:pt>
                <c:pt idx="148">
                  <c:v>31</c:v>
                </c:pt>
                <c:pt idx="149">
                  <c:v>32</c:v>
                </c:pt>
                <c:pt idx="150">
                  <c:v>37</c:v>
                </c:pt>
                <c:pt idx="151">
                  <c:v>41</c:v>
                </c:pt>
                <c:pt idx="152">
                  <c:v>35</c:v>
                </c:pt>
                <c:pt idx="153">
                  <c:v>38</c:v>
                </c:pt>
                <c:pt idx="154">
                  <c:v>36</c:v>
                </c:pt>
                <c:pt idx="155">
                  <c:v>33</c:v>
                </c:pt>
                <c:pt idx="156">
                  <c:v>37</c:v>
                </c:pt>
                <c:pt idx="157">
                  <c:v>44</c:v>
                </c:pt>
                <c:pt idx="158">
                  <c:v>35</c:v>
                </c:pt>
                <c:pt idx="159">
                  <c:v>30</c:v>
                </c:pt>
                <c:pt idx="160">
                  <c:v>37</c:v>
                </c:pt>
                <c:pt idx="161">
                  <c:v>38</c:v>
                </c:pt>
                <c:pt idx="162">
                  <c:v>41</c:v>
                </c:pt>
                <c:pt idx="163">
                  <c:v>35</c:v>
                </c:pt>
                <c:pt idx="164">
                  <c:v>33</c:v>
                </c:pt>
                <c:pt idx="165">
                  <c:v>30</c:v>
                </c:pt>
                <c:pt idx="166">
                  <c:v>43</c:v>
                </c:pt>
                <c:pt idx="167">
                  <c:v>40</c:v>
                </c:pt>
                <c:pt idx="168">
                  <c:v>37</c:v>
                </c:pt>
                <c:pt idx="169">
                  <c:v>30</c:v>
                </c:pt>
                <c:pt idx="170">
                  <c:v>35</c:v>
                </c:pt>
                <c:pt idx="171">
                  <c:v>37</c:v>
                </c:pt>
                <c:pt idx="172">
                  <c:v>41</c:v>
                </c:pt>
                <c:pt idx="173">
                  <c:v>38</c:v>
                </c:pt>
                <c:pt idx="174">
                  <c:v>35</c:v>
                </c:pt>
                <c:pt idx="175">
                  <c:v>50</c:v>
                </c:pt>
                <c:pt idx="176">
                  <c:v>41</c:v>
                </c:pt>
                <c:pt idx="177">
                  <c:v>43</c:v>
                </c:pt>
                <c:pt idx="178">
                  <c:v>48</c:v>
                </c:pt>
                <c:pt idx="179">
                  <c:v>50</c:v>
                </c:pt>
                <c:pt idx="180">
                  <c:v>39</c:v>
                </c:pt>
                <c:pt idx="181">
                  <c:v>53</c:v>
                </c:pt>
                <c:pt idx="182">
                  <c:v>50</c:v>
                </c:pt>
                <c:pt idx="183">
                  <c:v>45</c:v>
                </c:pt>
                <c:pt idx="184">
                  <c:v>42</c:v>
                </c:pt>
                <c:pt idx="185">
                  <c:v>51</c:v>
                </c:pt>
                <c:pt idx="186">
                  <c:v>53</c:v>
                </c:pt>
                <c:pt idx="187">
                  <c:v>48</c:v>
                </c:pt>
                <c:pt idx="188">
                  <c:v>47</c:v>
                </c:pt>
                <c:pt idx="189">
                  <c:v>46</c:v>
                </c:pt>
                <c:pt idx="190">
                  <c:v>54</c:v>
                </c:pt>
                <c:pt idx="191">
                  <c:v>49</c:v>
                </c:pt>
                <c:pt idx="192">
                  <c:v>45</c:v>
                </c:pt>
                <c:pt idx="193">
                  <c:v>51</c:v>
                </c:pt>
                <c:pt idx="194">
                  <c:v>55</c:v>
                </c:pt>
                <c:pt idx="195">
                  <c:v>52</c:v>
                </c:pt>
                <c:pt idx="196">
                  <c:v>43</c:v>
                </c:pt>
                <c:pt idx="197">
                  <c:v>56</c:v>
                </c:pt>
                <c:pt idx="198">
                  <c:v>57</c:v>
                </c:pt>
                <c:pt idx="199">
                  <c:v>56</c:v>
                </c:pt>
                <c:pt idx="200">
                  <c:v>41</c:v>
                </c:pt>
                <c:pt idx="201">
                  <c:v>45</c:v>
                </c:pt>
                <c:pt idx="202">
                  <c:v>48</c:v>
                </c:pt>
                <c:pt idx="203">
                  <c:v>49</c:v>
                </c:pt>
                <c:pt idx="204">
                  <c:v>50</c:v>
                </c:pt>
                <c:pt idx="205">
                  <c:v>51</c:v>
                </c:pt>
                <c:pt idx="206">
                  <c:v>49</c:v>
                </c:pt>
                <c:pt idx="207">
                  <c:v>53</c:v>
                </c:pt>
                <c:pt idx="208">
                  <c:v>55</c:v>
                </c:pt>
                <c:pt idx="209">
                  <c:v>57</c:v>
                </c:pt>
                <c:pt idx="210">
                  <c:v>58</c:v>
                </c:pt>
                <c:pt idx="211">
                  <c:v>60</c:v>
                </c:pt>
                <c:pt idx="212">
                  <c:v>62</c:v>
                </c:pt>
                <c:pt idx="213">
                  <c:v>65</c:v>
                </c:pt>
                <c:pt idx="214">
                  <c:v>68</c:v>
                </c:pt>
                <c:pt idx="215">
                  <c:v>70</c:v>
                </c:pt>
                <c:pt idx="216">
                  <c:v>71</c:v>
                </c:pt>
                <c:pt idx="217">
                  <c:v>73</c:v>
                </c:pt>
                <c:pt idx="218">
                  <c:v>75</c:v>
                </c:pt>
                <c:pt idx="219">
                  <c:v>77</c:v>
                </c:pt>
                <c:pt idx="220">
                  <c:v>93</c:v>
                </c:pt>
                <c:pt idx="221">
                  <c:v>87</c:v>
                </c:pt>
                <c:pt idx="222">
                  <c:v>99</c:v>
                </c:pt>
                <c:pt idx="223">
                  <c:v>102</c:v>
                </c:pt>
                <c:pt idx="224">
                  <c:v>105</c:v>
                </c:pt>
                <c:pt idx="225">
                  <c:v>115</c:v>
                </c:pt>
                <c:pt idx="226">
                  <c:v>118</c:v>
                </c:pt>
                <c:pt idx="227">
                  <c:v>119</c:v>
                </c:pt>
                <c:pt idx="228">
                  <c:v>121</c:v>
                </c:pt>
                <c:pt idx="229">
                  <c:v>120</c:v>
                </c:pt>
                <c:pt idx="230">
                  <c:v>122</c:v>
                </c:pt>
                <c:pt idx="231">
                  <c:v>124</c:v>
                </c:pt>
                <c:pt idx="232">
                  <c:v>125</c:v>
                </c:pt>
                <c:pt idx="233">
                  <c:v>125</c:v>
                </c:pt>
                <c:pt idx="234">
                  <c:v>126</c:v>
                </c:pt>
                <c:pt idx="235">
                  <c:v>128</c:v>
                </c:pt>
                <c:pt idx="236">
                  <c:v>125</c:v>
                </c:pt>
                <c:pt idx="237">
                  <c:v>127</c:v>
                </c:pt>
                <c:pt idx="238">
                  <c:v>129</c:v>
                </c:pt>
                <c:pt idx="239">
                  <c:v>131</c:v>
                </c:pt>
                <c:pt idx="240">
                  <c:v>130</c:v>
                </c:pt>
                <c:pt idx="241">
                  <c:v>132</c:v>
                </c:pt>
                <c:pt idx="242">
                  <c:v>132</c:v>
                </c:pt>
                <c:pt idx="243">
                  <c:v>135</c:v>
                </c:pt>
                <c:pt idx="244">
                  <c:v>136</c:v>
                </c:pt>
                <c:pt idx="245">
                  <c:v>134</c:v>
                </c:pt>
                <c:pt idx="246">
                  <c:v>138</c:v>
                </c:pt>
                <c:pt idx="247">
                  <c:v>135</c:v>
                </c:pt>
                <c:pt idx="248">
                  <c:v>139</c:v>
                </c:pt>
                <c:pt idx="249">
                  <c:v>141</c:v>
                </c:pt>
                <c:pt idx="250">
                  <c:v>144</c:v>
                </c:pt>
                <c:pt idx="251">
                  <c:v>140</c:v>
                </c:pt>
                <c:pt idx="252">
                  <c:v>142</c:v>
                </c:pt>
                <c:pt idx="253">
                  <c:v>145</c:v>
                </c:pt>
                <c:pt idx="254">
                  <c:v>147</c:v>
                </c:pt>
                <c:pt idx="255">
                  <c:v>146</c:v>
                </c:pt>
                <c:pt idx="256">
                  <c:v>150</c:v>
                </c:pt>
                <c:pt idx="257">
                  <c:v>150</c:v>
                </c:pt>
                <c:pt idx="258">
                  <c:v>151</c:v>
                </c:pt>
                <c:pt idx="259">
                  <c:v>153</c:v>
                </c:pt>
                <c:pt idx="260">
                  <c:v>155</c:v>
                </c:pt>
                <c:pt idx="261">
                  <c:v>154</c:v>
                </c:pt>
                <c:pt idx="262">
                  <c:v>154</c:v>
                </c:pt>
                <c:pt idx="263">
                  <c:v>155</c:v>
                </c:pt>
                <c:pt idx="264">
                  <c:v>153</c:v>
                </c:pt>
                <c:pt idx="265">
                  <c:v>152</c:v>
                </c:pt>
                <c:pt idx="266">
                  <c:v>154</c:v>
                </c:pt>
                <c:pt idx="267">
                  <c:v>156</c:v>
                </c:pt>
                <c:pt idx="268">
                  <c:v>153</c:v>
                </c:pt>
                <c:pt idx="269">
                  <c:v>157</c:v>
                </c:pt>
                <c:pt idx="270">
                  <c:v>160</c:v>
                </c:pt>
                <c:pt idx="271">
                  <c:v>164</c:v>
                </c:pt>
                <c:pt idx="272">
                  <c:v>167</c:v>
                </c:pt>
                <c:pt idx="273">
                  <c:v>170</c:v>
                </c:pt>
                <c:pt idx="274">
                  <c:v>174</c:v>
                </c:pt>
                <c:pt idx="275">
                  <c:v>177</c:v>
                </c:pt>
                <c:pt idx="276">
                  <c:v>179</c:v>
                </c:pt>
                <c:pt idx="277">
                  <c:v>181</c:v>
                </c:pt>
                <c:pt idx="278">
                  <c:v>178</c:v>
                </c:pt>
                <c:pt idx="279">
                  <c:v>179</c:v>
                </c:pt>
                <c:pt idx="280">
                  <c:v>182</c:v>
                </c:pt>
                <c:pt idx="281">
                  <c:v>181</c:v>
                </c:pt>
                <c:pt idx="282">
                  <c:v>180</c:v>
                </c:pt>
                <c:pt idx="283">
                  <c:v>180</c:v>
                </c:pt>
                <c:pt idx="284">
                  <c:v>183</c:v>
                </c:pt>
                <c:pt idx="285">
                  <c:v>184</c:v>
                </c:pt>
                <c:pt idx="286">
                  <c:v>178</c:v>
                </c:pt>
                <c:pt idx="287">
                  <c:v>179</c:v>
                </c:pt>
                <c:pt idx="288">
                  <c:v>179</c:v>
                </c:pt>
                <c:pt idx="289">
                  <c:v>177</c:v>
                </c:pt>
                <c:pt idx="290">
                  <c:v>178</c:v>
                </c:pt>
                <c:pt idx="291">
                  <c:v>176</c:v>
                </c:pt>
                <c:pt idx="292">
                  <c:v>175</c:v>
                </c:pt>
                <c:pt idx="293">
                  <c:v>177</c:v>
                </c:pt>
                <c:pt idx="294">
                  <c:v>174</c:v>
                </c:pt>
                <c:pt idx="295">
                  <c:v>176</c:v>
                </c:pt>
                <c:pt idx="296">
                  <c:v>171</c:v>
                </c:pt>
                <c:pt idx="297">
                  <c:v>169</c:v>
                </c:pt>
                <c:pt idx="298">
                  <c:v>168</c:v>
                </c:pt>
                <c:pt idx="299">
                  <c:v>171</c:v>
                </c:pt>
                <c:pt idx="300">
                  <c:v>167</c:v>
                </c:pt>
                <c:pt idx="301">
                  <c:v>169</c:v>
                </c:pt>
                <c:pt idx="302">
                  <c:v>172</c:v>
                </c:pt>
                <c:pt idx="303">
                  <c:v>170</c:v>
                </c:pt>
                <c:pt idx="304">
                  <c:v>171</c:v>
                </c:pt>
                <c:pt idx="305">
                  <c:v>168</c:v>
                </c:pt>
                <c:pt idx="306">
                  <c:v>175</c:v>
                </c:pt>
                <c:pt idx="307">
                  <c:v>180</c:v>
                </c:pt>
                <c:pt idx="308">
                  <c:v>182</c:v>
                </c:pt>
                <c:pt idx="309">
                  <c:v>185</c:v>
                </c:pt>
                <c:pt idx="310">
                  <c:v>185</c:v>
                </c:pt>
                <c:pt idx="311">
                  <c:v>188</c:v>
                </c:pt>
                <c:pt idx="312">
                  <c:v>186</c:v>
                </c:pt>
                <c:pt idx="313">
                  <c:v>186</c:v>
                </c:pt>
                <c:pt idx="314">
                  <c:v>187</c:v>
                </c:pt>
                <c:pt idx="315">
                  <c:v>185</c:v>
                </c:pt>
                <c:pt idx="316">
                  <c:v>180</c:v>
                </c:pt>
                <c:pt idx="317">
                  <c:v>179</c:v>
                </c:pt>
                <c:pt idx="318">
                  <c:v>175</c:v>
                </c:pt>
                <c:pt idx="319">
                  <c:v>174</c:v>
                </c:pt>
                <c:pt idx="320">
                  <c:v>171</c:v>
                </c:pt>
                <c:pt idx="321">
                  <c:v>172</c:v>
                </c:pt>
                <c:pt idx="322">
                  <c:v>170</c:v>
                </c:pt>
                <c:pt idx="323">
                  <c:v>168</c:v>
                </c:pt>
                <c:pt idx="324">
                  <c:v>169</c:v>
                </c:pt>
                <c:pt idx="325">
                  <c:v>164</c:v>
                </c:pt>
                <c:pt idx="326">
                  <c:v>162</c:v>
                </c:pt>
                <c:pt idx="327">
                  <c:v>156</c:v>
                </c:pt>
                <c:pt idx="328">
                  <c:v>157</c:v>
                </c:pt>
                <c:pt idx="329">
                  <c:v>155</c:v>
                </c:pt>
                <c:pt idx="330">
                  <c:v>153</c:v>
                </c:pt>
                <c:pt idx="331">
                  <c:v>152</c:v>
                </c:pt>
                <c:pt idx="332">
                  <c:v>155</c:v>
                </c:pt>
                <c:pt idx="333">
                  <c:v>147</c:v>
                </c:pt>
                <c:pt idx="334">
                  <c:v>145</c:v>
                </c:pt>
                <c:pt idx="335">
                  <c:v>144</c:v>
                </c:pt>
                <c:pt idx="336">
                  <c:v>146</c:v>
                </c:pt>
                <c:pt idx="337">
                  <c:v>141</c:v>
                </c:pt>
                <c:pt idx="338">
                  <c:v>138</c:v>
                </c:pt>
                <c:pt idx="339">
                  <c:v>131</c:v>
                </c:pt>
                <c:pt idx="340">
                  <c:v>132</c:v>
                </c:pt>
                <c:pt idx="341">
                  <c:v>130</c:v>
                </c:pt>
                <c:pt idx="342">
                  <c:v>129</c:v>
                </c:pt>
                <c:pt idx="343">
                  <c:v>126</c:v>
                </c:pt>
                <c:pt idx="344">
                  <c:v>125</c:v>
                </c:pt>
                <c:pt idx="345">
                  <c:v>114</c:v>
                </c:pt>
                <c:pt idx="346">
                  <c:v>108</c:v>
                </c:pt>
                <c:pt idx="347">
                  <c:v>110</c:v>
                </c:pt>
                <c:pt idx="348">
                  <c:v>112</c:v>
                </c:pt>
                <c:pt idx="349">
                  <c:v>110</c:v>
                </c:pt>
                <c:pt idx="350">
                  <c:v>109</c:v>
                </c:pt>
                <c:pt idx="351">
                  <c:v>109</c:v>
                </c:pt>
                <c:pt idx="352">
                  <c:v>100</c:v>
                </c:pt>
                <c:pt idx="353">
                  <c:v>97</c:v>
                </c:pt>
                <c:pt idx="354">
                  <c:v>95</c:v>
                </c:pt>
                <c:pt idx="355">
                  <c:v>91</c:v>
                </c:pt>
                <c:pt idx="356">
                  <c:v>92</c:v>
                </c:pt>
                <c:pt idx="357">
                  <c:v>90</c:v>
                </c:pt>
                <c:pt idx="358">
                  <c:v>89</c:v>
                </c:pt>
                <c:pt idx="359">
                  <c:v>85</c:v>
                </c:pt>
                <c:pt idx="360">
                  <c:v>83</c:v>
                </c:pt>
                <c:pt idx="361">
                  <c:v>80</c:v>
                </c:pt>
                <c:pt idx="362">
                  <c:v>75</c:v>
                </c:pt>
                <c:pt idx="363">
                  <c:v>73</c:v>
                </c:pt>
                <c:pt idx="364">
                  <c:v>78</c:v>
                </c:pt>
                <c:pt idx="365">
                  <c:v>76</c:v>
                </c:pt>
                <c:pt idx="366">
                  <c:v>73</c:v>
                </c:pt>
                <c:pt idx="367">
                  <c:v>77</c:v>
                </c:pt>
                <c:pt idx="368">
                  <c:v>72</c:v>
                </c:pt>
                <c:pt idx="369">
                  <c:v>74</c:v>
                </c:pt>
                <c:pt idx="370">
                  <c:v>75</c:v>
                </c:pt>
                <c:pt idx="371">
                  <c:v>73</c:v>
                </c:pt>
                <c:pt idx="372">
                  <c:v>70</c:v>
                </c:pt>
                <c:pt idx="373">
                  <c:v>72</c:v>
                </c:pt>
                <c:pt idx="374">
                  <c:v>74</c:v>
                </c:pt>
                <c:pt idx="375">
                  <c:v>71</c:v>
                </c:pt>
                <c:pt idx="376">
                  <c:v>70</c:v>
                </c:pt>
                <c:pt idx="377">
                  <c:v>68</c:v>
                </c:pt>
                <c:pt idx="378">
                  <c:v>69</c:v>
                </c:pt>
                <c:pt idx="379">
                  <c:v>67</c:v>
                </c:pt>
                <c:pt idx="380">
                  <c:v>70</c:v>
                </c:pt>
                <c:pt idx="381">
                  <c:v>72</c:v>
                </c:pt>
                <c:pt idx="382">
                  <c:v>71</c:v>
                </c:pt>
                <c:pt idx="383">
                  <c:v>69</c:v>
                </c:pt>
                <c:pt idx="384">
                  <c:v>65</c:v>
                </c:pt>
                <c:pt idx="385">
                  <c:v>67</c:v>
                </c:pt>
                <c:pt idx="386">
                  <c:v>68</c:v>
                </c:pt>
                <c:pt idx="387">
                  <c:v>63</c:v>
                </c:pt>
                <c:pt idx="388">
                  <c:v>66</c:v>
                </c:pt>
                <c:pt idx="389">
                  <c:v>72</c:v>
                </c:pt>
                <c:pt idx="390">
                  <c:v>76</c:v>
                </c:pt>
                <c:pt idx="391">
                  <c:v>78</c:v>
                </c:pt>
                <c:pt idx="392">
                  <c:v>77</c:v>
                </c:pt>
                <c:pt idx="393">
                  <c:v>78</c:v>
                </c:pt>
                <c:pt idx="394">
                  <c:v>74</c:v>
                </c:pt>
                <c:pt idx="395">
                  <c:v>76</c:v>
                </c:pt>
                <c:pt idx="396">
                  <c:v>78</c:v>
                </c:pt>
                <c:pt idx="397">
                  <c:v>79</c:v>
                </c:pt>
                <c:pt idx="398">
                  <c:v>71</c:v>
                </c:pt>
                <c:pt idx="399">
                  <c:v>72</c:v>
                </c:pt>
                <c:pt idx="400">
                  <c:v>70</c:v>
                </c:pt>
                <c:pt idx="401">
                  <c:v>76</c:v>
                </c:pt>
                <c:pt idx="402">
                  <c:v>74</c:v>
                </c:pt>
                <c:pt idx="403">
                  <c:v>73</c:v>
                </c:pt>
                <c:pt idx="404">
                  <c:v>65</c:v>
                </c:pt>
                <c:pt idx="405">
                  <c:v>63</c:v>
                </c:pt>
                <c:pt idx="406">
                  <c:v>62</c:v>
                </c:pt>
                <c:pt idx="407">
                  <c:v>66</c:v>
                </c:pt>
                <c:pt idx="408">
                  <c:v>64</c:v>
                </c:pt>
                <c:pt idx="409">
                  <c:v>62</c:v>
                </c:pt>
                <c:pt idx="410">
                  <c:v>63</c:v>
                </c:pt>
                <c:pt idx="411">
                  <c:v>64</c:v>
                </c:pt>
                <c:pt idx="412">
                  <c:v>60</c:v>
                </c:pt>
                <c:pt idx="413">
                  <c:v>62</c:v>
                </c:pt>
                <c:pt idx="414">
                  <c:v>64</c:v>
                </c:pt>
                <c:pt idx="415">
                  <c:v>61</c:v>
                </c:pt>
                <c:pt idx="416">
                  <c:v>58</c:v>
                </c:pt>
                <c:pt idx="417">
                  <c:v>37</c:v>
                </c:pt>
                <c:pt idx="418">
                  <c:v>42</c:v>
                </c:pt>
                <c:pt idx="419">
                  <c:v>44</c:v>
                </c:pt>
                <c:pt idx="420">
                  <c:v>47</c:v>
                </c:pt>
                <c:pt idx="421">
                  <c:v>45</c:v>
                </c:pt>
                <c:pt idx="422">
                  <c:v>41</c:v>
                </c:pt>
                <c:pt idx="423">
                  <c:v>43</c:v>
                </c:pt>
                <c:pt idx="424">
                  <c:v>46</c:v>
                </c:pt>
                <c:pt idx="425">
                  <c:v>49</c:v>
                </c:pt>
                <c:pt idx="426">
                  <c:v>50</c:v>
                </c:pt>
                <c:pt idx="427">
                  <c:v>48</c:v>
                </c:pt>
                <c:pt idx="428">
                  <c:v>46</c:v>
                </c:pt>
                <c:pt idx="429">
                  <c:v>45</c:v>
                </c:pt>
                <c:pt idx="430">
                  <c:v>43</c:v>
                </c:pt>
                <c:pt idx="431">
                  <c:v>46</c:v>
                </c:pt>
                <c:pt idx="432">
                  <c:v>48</c:v>
                </c:pt>
                <c:pt idx="433">
                  <c:v>42</c:v>
                </c:pt>
                <c:pt idx="434">
                  <c:v>47</c:v>
                </c:pt>
                <c:pt idx="435">
                  <c:v>48</c:v>
                </c:pt>
                <c:pt idx="436">
                  <c:v>47</c:v>
                </c:pt>
                <c:pt idx="437">
                  <c:v>44</c:v>
                </c:pt>
                <c:pt idx="438">
                  <c:v>49</c:v>
                </c:pt>
                <c:pt idx="439">
                  <c:v>44</c:v>
                </c:pt>
                <c:pt idx="440">
                  <c:v>41</c:v>
                </c:pt>
                <c:pt idx="441">
                  <c:v>43</c:v>
                </c:pt>
                <c:pt idx="442">
                  <c:v>47</c:v>
                </c:pt>
                <c:pt idx="443">
                  <c:v>49</c:v>
                </c:pt>
                <c:pt idx="444">
                  <c:v>46</c:v>
                </c:pt>
                <c:pt idx="445">
                  <c:v>43</c:v>
                </c:pt>
                <c:pt idx="446">
                  <c:v>40</c:v>
                </c:pt>
                <c:pt idx="447">
                  <c:v>40</c:v>
                </c:pt>
                <c:pt idx="448">
                  <c:v>41</c:v>
                </c:pt>
                <c:pt idx="449">
                  <c:v>39</c:v>
                </c:pt>
                <c:pt idx="450">
                  <c:v>37</c:v>
                </c:pt>
                <c:pt idx="451">
                  <c:v>38</c:v>
                </c:pt>
                <c:pt idx="452">
                  <c:v>39</c:v>
                </c:pt>
                <c:pt idx="453">
                  <c:v>39</c:v>
                </c:pt>
                <c:pt idx="454">
                  <c:v>55</c:v>
                </c:pt>
                <c:pt idx="455">
                  <c:v>38</c:v>
                </c:pt>
                <c:pt idx="456">
                  <c:v>40</c:v>
                </c:pt>
                <c:pt idx="457">
                  <c:v>39</c:v>
                </c:pt>
                <c:pt idx="458">
                  <c:v>40</c:v>
                </c:pt>
                <c:pt idx="459">
                  <c:v>38</c:v>
                </c:pt>
                <c:pt idx="460">
                  <c:v>41</c:v>
                </c:pt>
                <c:pt idx="461">
                  <c:v>44</c:v>
                </c:pt>
                <c:pt idx="462">
                  <c:v>49</c:v>
                </c:pt>
                <c:pt idx="463">
                  <c:v>51</c:v>
                </c:pt>
                <c:pt idx="464">
                  <c:v>56</c:v>
                </c:pt>
                <c:pt idx="465">
                  <c:v>60</c:v>
                </c:pt>
                <c:pt idx="466">
                  <c:v>70</c:v>
                </c:pt>
                <c:pt idx="467">
                  <c:v>75</c:v>
                </c:pt>
                <c:pt idx="468">
                  <c:v>105</c:v>
                </c:pt>
                <c:pt idx="469">
                  <c:v>116</c:v>
                </c:pt>
                <c:pt idx="470">
                  <c:v>124</c:v>
                </c:pt>
                <c:pt idx="471">
                  <c:v>134</c:v>
                </c:pt>
                <c:pt idx="472">
                  <c:v>151</c:v>
                </c:pt>
                <c:pt idx="473">
                  <c:v>148</c:v>
                </c:pt>
                <c:pt idx="474">
                  <c:v>178</c:v>
                </c:pt>
                <c:pt idx="475">
                  <c:v>156</c:v>
                </c:pt>
                <c:pt idx="476">
                  <c:v>158</c:v>
                </c:pt>
                <c:pt idx="477">
                  <c:v>159</c:v>
                </c:pt>
                <c:pt idx="478">
                  <c:v>160</c:v>
                </c:pt>
                <c:pt idx="479">
                  <c:v>161</c:v>
                </c:pt>
                <c:pt idx="480">
                  <c:v>170</c:v>
                </c:pt>
                <c:pt idx="481">
                  <c:v>193</c:v>
                </c:pt>
                <c:pt idx="482">
                  <c:v>201</c:v>
                </c:pt>
                <c:pt idx="483">
                  <c:v>208</c:v>
                </c:pt>
                <c:pt idx="484">
                  <c:v>215</c:v>
                </c:pt>
                <c:pt idx="485">
                  <c:v>200</c:v>
                </c:pt>
                <c:pt idx="486">
                  <c:v>210</c:v>
                </c:pt>
                <c:pt idx="487">
                  <c:v>218</c:v>
                </c:pt>
                <c:pt idx="488">
                  <c:v>228</c:v>
                </c:pt>
                <c:pt idx="489">
                  <c:v>241</c:v>
                </c:pt>
                <c:pt idx="490">
                  <c:v>256</c:v>
                </c:pt>
                <c:pt idx="491">
                  <c:v>253</c:v>
                </c:pt>
                <c:pt idx="492">
                  <c:v>257</c:v>
                </c:pt>
                <c:pt idx="493">
                  <c:v>266</c:v>
                </c:pt>
                <c:pt idx="494">
                  <c:v>269</c:v>
                </c:pt>
                <c:pt idx="495">
                  <c:v>283</c:v>
                </c:pt>
                <c:pt idx="496">
                  <c:v>280</c:v>
                </c:pt>
                <c:pt idx="497">
                  <c:v>290</c:v>
                </c:pt>
                <c:pt idx="498">
                  <c:v>291</c:v>
                </c:pt>
                <c:pt idx="499">
                  <c:v>290</c:v>
                </c:pt>
                <c:pt idx="500">
                  <c:v>293</c:v>
                </c:pt>
                <c:pt idx="501">
                  <c:v>289</c:v>
                </c:pt>
                <c:pt idx="502">
                  <c:v>289</c:v>
                </c:pt>
                <c:pt idx="503">
                  <c:v>290</c:v>
                </c:pt>
                <c:pt idx="504">
                  <c:v>291</c:v>
                </c:pt>
                <c:pt idx="505">
                  <c:v>288</c:v>
                </c:pt>
                <c:pt idx="506">
                  <c:v>286</c:v>
                </c:pt>
                <c:pt idx="507">
                  <c:v>287</c:v>
                </c:pt>
                <c:pt idx="508">
                  <c:v>289</c:v>
                </c:pt>
                <c:pt idx="509">
                  <c:v>288</c:v>
                </c:pt>
                <c:pt idx="510">
                  <c:v>281</c:v>
                </c:pt>
                <c:pt idx="511">
                  <c:v>279</c:v>
                </c:pt>
                <c:pt idx="512">
                  <c:v>285</c:v>
                </c:pt>
                <c:pt idx="513">
                  <c:v>290</c:v>
                </c:pt>
                <c:pt idx="514">
                  <c:v>287</c:v>
                </c:pt>
                <c:pt idx="515">
                  <c:v>282</c:v>
                </c:pt>
                <c:pt idx="516">
                  <c:v>285</c:v>
                </c:pt>
                <c:pt idx="517">
                  <c:v>288</c:v>
                </c:pt>
                <c:pt idx="518">
                  <c:v>292</c:v>
                </c:pt>
                <c:pt idx="519">
                  <c:v>290</c:v>
                </c:pt>
                <c:pt idx="520">
                  <c:v>288</c:v>
                </c:pt>
                <c:pt idx="521">
                  <c:v>287</c:v>
                </c:pt>
                <c:pt idx="522">
                  <c:v>292</c:v>
                </c:pt>
                <c:pt idx="523">
                  <c:v>286</c:v>
                </c:pt>
                <c:pt idx="524">
                  <c:v>290</c:v>
                </c:pt>
                <c:pt idx="525">
                  <c:v>289</c:v>
                </c:pt>
                <c:pt idx="526">
                  <c:v>289</c:v>
                </c:pt>
                <c:pt idx="527">
                  <c:v>286</c:v>
                </c:pt>
                <c:pt idx="528">
                  <c:v>286</c:v>
                </c:pt>
                <c:pt idx="529">
                  <c:v>283</c:v>
                </c:pt>
                <c:pt idx="530">
                  <c:v>288</c:v>
                </c:pt>
                <c:pt idx="531">
                  <c:v>290</c:v>
                </c:pt>
                <c:pt idx="532">
                  <c:v>291</c:v>
                </c:pt>
                <c:pt idx="533">
                  <c:v>288</c:v>
                </c:pt>
                <c:pt idx="534">
                  <c:v>286</c:v>
                </c:pt>
                <c:pt idx="535">
                  <c:v>287</c:v>
                </c:pt>
                <c:pt idx="536">
                  <c:v>289</c:v>
                </c:pt>
                <c:pt idx="537">
                  <c:v>290</c:v>
                </c:pt>
                <c:pt idx="538">
                  <c:v>287</c:v>
                </c:pt>
                <c:pt idx="539">
                  <c:v>289</c:v>
                </c:pt>
                <c:pt idx="540">
                  <c:v>285</c:v>
                </c:pt>
                <c:pt idx="541">
                  <c:v>288</c:v>
                </c:pt>
                <c:pt idx="542">
                  <c:v>290</c:v>
                </c:pt>
                <c:pt idx="543">
                  <c:v>286</c:v>
                </c:pt>
                <c:pt idx="544">
                  <c:v>287</c:v>
                </c:pt>
                <c:pt idx="545">
                  <c:v>284</c:v>
                </c:pt>
                <c:pt idx="546">
                  <c:v>279</c:v>
                </c:pt>
                <c:pt idx="547">
                  <c:v>277</c:v>
                </c:pt>
                <c:pt idx="548">
                  <c:v>270</c:v>
                </c:pt>
                <c:pt idx="549">
                  <c:v>265</c:v>
                </c:pt>
                <c:pt idx="550">
                  <c:v>255</c:v>
                </c:pt>
                <c:pt idx="551">
                  <c:v>251</c:v>
                </c:pt>
                <c:pt idx="552">
                  <c:v>248</c:v>
                </c:pt>
                <c:pt idx="553">
                  <c:v>230</c:v>
                </c:pt>
                <c:pt idx="554">
                  <c:v>225</c:v>
                </c:pt>
                <c:pt idx="555">
                  <c:v>229</c:v>
                </c:pt>
                <c:pt idx="556">
                  <c:v>210</c:v>
                </c:pt>
                <c:pt idx="557">
                  <c:v>173</c:v>
                </c:pt>
                <c:pt idx="558">
                  <c:v>170</c:v>
                </c:pt>
                <c:pt idx="559">
                  <c:v>171</c:v>
                </c:pt>
                <c:pt idx="560">
                  <c:v>169</c:v>
                </c:pt>
                <c:pt idx="561">
                  <c:v>163</c:v>
                </c:pt>
                <c:pt idx="562">
                  <c:v>166</c:v>
                </c:pt>
                <c:pt idx="563">
                  <c:v>161</c:v>
                </c:pt>
                <c:pt idx="564">
                  <c:v>168</c:v>
                </c:pt>
                <c:pt idx="565">
                  <c:v>169</c:v>
                </c:pt>
                <c:pt idx="566">
                  <c:v>165</c:v>
                </c:pt>
                <c:pt idx="567">
                  <c:v>170</c:v>
                </c:pt>
                <c:pt idx="568">
                  <c:v>173</c:v>
                </c:pt>
                <c:pt idx="569">
                  <c:v>178</c:v>
                </c:pt>
                <c:pt idx="570">
                  <c:v>175</c:v>
                </c:pt>
                <c:pt idx="571">
                  <c:v>183</c:v>
                </c:pt>
                <c:pt idx="572">
                  <c:v>184</c:v>
                </c:pt>
                <c:pt idx="573">
                  <c:v>194</c:v>
                </c:pt>
                <c:pt idx="574">
                  <c:v>198</c:v>
                </c:pt>
                <c:pt idx="575">
                  <c:v>207</c:v>
                </c:pt>
                <c:pt idx="576">
                  <c:v>207</c:v>
                </c:pt>
                <c:pt idx="577">
                  <c:v>219</c:v>
                </c:pt>
                <c:pt idx="578">
                  <c:v>220</c:v>
                </c:pt>
                <c:pt idx="579">
                  <c:v>227</c:v>
                </c:pt>
                <c:pt idx="580">
                  <c:v>231</c:v>
                </c:pt>
                <c:pt idx="581">
                  <c:v>237</c:v>
                </c:pt>
                <c:pt idx="582">
                  <c:v>242</c:v>
                </c:pt>
                <c:pt idx="583">
                  <c:v>234</c:v>
                </c:pt>
                <c:pt idx="584">
                  <c:v>236</c:v>
                </c:pt>
                <c:pt idx="585">
                  <c:v>244</c:v>
                </c:pt>
                <c:pt idx="586">
                  <c:v>248</c:v>
                </c:pt>
                <c:pt idx="587">
                  <c:v>245</c:v>
                </c:pt>
                <c:pt idx="588">
                  <c:v>250</c:v>
                </c:pt>
                <c:pt idx="589">
                  <c:v>244</c:v>
                </c:pt>
                <c:pt idx="590">
                  <c:v>251</c:v>
                </c:pt>
                <c:pt idx="591">
                  <c:v>244</c:v>
                </c:pt>
                <c:pt idx="592">
                  <c:v>248</c:v>
                </c:pt>
                <c:pt idx="593">
                  <c:v>253</c:v>
                </c:pt>
                <c:pt idx="594">
                  <c:v>250</c:v>
                </c:pt>
                <c:pt idx="595">
                  <c:v>255</c:v>
                </c:pt>
                <c:pt idx="596">
                  <c:v>249</c:v>
                </c:pt>
                <c:pt idx="597">
                  <c:v>251</c:v>
                </c:pt>
                <c:pt idx="598">
                  <c:v>246</c:v>
                </c:pt>
                <c:pt idx="599">
                  <c:v>252</c:v>
                </c:pt>
                <c:pt idx="600">
                  <c:v>255</c:v>
                </c:pt>
                <c:pt idx="601">
                  <c:v>266</c:v>
                </c:pt>
                <c:pt idx="602">
                  <c:v>264</c:v>
                </c:pt>
                <c:pt idx="603">
                  <c:v>260</c:v>
                </c:pt>
                <c:pt idx="604">
                  <c:v>260</c:v>
                </c:pt>
                <c:pt idx="605">
                  <c:v>256</c:v>
                </c:pt>
                <c:pt idx="606">
                  <c:v>250</c:v>
                </c:pt>
                <c:pt idx="607">
                  <c:v>257</c:v>
                </c:pt>
                <c:pt idx="608">
                  <c:v>261</c:v>
                </c:pt>
                <c:pt idx="609">
                  <c:v>259</c:v>
                </c:pt>
                <c:pt idx="610">
                  <c:v>258</c:v>
                </c:pt>
                <c:pt idx="611">
                  <c:v>261</c:v>
                </c:pt>
                <c:pt idx="612">
                  <c:v>256</c:v>
                </c:pt>
                <c:pt idx="613">
                  <c:v>265</c:v>
                </c:pt>
                <c:pt idx="614">
                  <c:v>260</c:v>
                </c:pt>
                <c:pt idx="615">
                  <c:v>259</c:v>
                </c:pt>
                <c:pt idx="616">
                  <c:v>264</c:v>
                </c:pt>
                <c:pt idx="617">
                  <c:v>258</c:v>
                </c:pt>
                <c:pt idx="618">
                  <c:v>254</c:v>
                </c:pt>
                <c:pt idx="619">
                  <c:v>258</c:v>
                </c:pt>
                <c:pt idx="620">
                  <c:v>266</c:v>
                </c:pt>
                <c:pt idx="621">
                  <c:v>261</c:v>
                </c:pt>
                <c:pt idx="622">
                  <c:v>255</c:v>
                </c:pt>
                <c:pt idx="623">
                  <c:v>257</c:v>
                </c:pt>
                <c:pt idx="624">
                  <c:v>255</c:v>
                </c:pt>
                <c:pt idx="625">
                  <c:v>249</c:v>
                </c:pt>
                <c:pt idx="626">
                  <c:v>244</c:v>
                </c:pt>
                <c:pt idx="627">
                  <c:v>240</c:v>
                </c:pt>
                <c:pt idx="628">
                  <c:v>241</c:v>
                </c:pt>
                <c:pt idx="629">
                  <c:v>249</c:v>
                </c:pt>
                <c:pt idx="630">
                  <c:v>245</c:v>
                </c:pt>
                <c:pt idx="631">
                  <c:v>241</c:v>
                </c:pt>
                <c:pt idx="632">
                  <c:v>252</c:v>
                </c:pt>
                <c:pt idx="633">
                  <c:v>246</c:v>
                </c:pt>
                <c:pt idx="634">
                  <c:v>242</c:v>
                </c:pt>
                <c:pt idx="635">
                  <c:v>241</c:v>
                </c:pt>
                <c:pt idx="636">
                  <c:v>247</c:v>
                </c:pt>
                <c:pt idx="637">
                  <c:v>239</c:v>
                </c:pt>
                <c:pt idx="638">
                  <c:v>240</c:v>
                </c:pt>
                <c:pt idx="639">
                  <c:v>245</c:v>
                </c:pt>
                <c:pt idx="640">
                  <c:v>241</c:v>
                </c:pt>
                <c:pt idx="641">
                  <c:v>244</c:v>
                </c:pt>
                <c:pt idx="642">
                  <c:v>240</c:v>
                </c:pt>
                <c:pt idx="643">
                  <c:v>235</c:v>
                </c:pt>
                <c:pt idx="644">
                  <c:v>236</c:v>
                </c:pt>
                <c:pt idx="645">
                  <c:v>242</c:v>
                </c:pt>
                <c:pt idx="646">
                  <c:v>240</c:v>
                </c:pt>
                <c:pt idx="647">
                  <c:v>231</c:v>
                </c:pt>
                <c:pt idx="648">
                  <c:v>239</c:v>
                </c:pt>
                <c:pt idx="649">
                  <c:v>233</c:v>
                </c:pt>
                <c:pt idx="650">
                  <c:v>230</c:v>
                </c:pt>
                <c:pt idx="651">
                  <c:v>228</c:v>
                </c:pt>
                <c:pt idx="652">
                  <c:v>222</c:v>
                </c:pt>
                <c:pt idx="653">
                  <c:v>187</c:v>
                </c:pt>
                <c:pt idx="654">
                  <c:v>185</c:v>
                </c:pt>
                <c:pt idx="655">
                  <c:v>179</c:v>
                </c:pt>
                <c:pt idx="656">
                  <c:v>180</c:v>
                </c:pt>
                <c:pt idx="657">
                  <c:v>177</c:v>
                </c:pt>
                <c:pt idx="658">
                  <c:v>184</c:v>
                </c:pt>
                <c:pt idx="659">
                  <c:v>176</c:v>
                </c:pt>
                <c:pt idx="660">
                  <c:v>169</c:v>
                </c:pt>
                <c:pt idx="661">
                  <c:v>162</c:v>
                </c:pt>
                <c:pt idx="662">
                  <c:v>151</c:v>
                </c:pt>
                <c:pt idx="663">
                  <c:v>133</c:v>
                </c:pt>
                <c:pt idx="664">
                  <c:v>110</c:v>
                </c:pt>
                <c:pt idx="665">
                  <c:v>98</c:v>
                </c:pt>
                <c:pt idx="666">
                  <c:v>104</c:v>
                </c:pt>
                <c:pt idx="667">
                  <c:v>100</c:v>
                </c:pt>
                <c:pt idx="668">
                  <c:v>111</c:v>
                </c:pt>
                <c:pt idx="669">
                  <c:v>126</c:v>
                </c:pt>
                <c:pt idx="670">
                  <c:v>136</c:v>
                </c:pt>
                <c:pt idx="671">
                  <c:v>146</c:v>
                </c:pt>
                <c:pt idx="672">
                  <c:v>151</c:v>
                </c:pt>
                <c:pt idx="673">
                  <c:v>154</c:v>
                </c:pt>
                <c:pt idx="674">
                  <c:v>163</c:v>
                </c:pt>
                <c:pt idx="675">
                  <c:v>201</c:v>
                </c:pt>
                <c:pt idx="676">
                  <c:v>215</c:v>
                </c:pt>
                <c:pt idx="677">
                  <c:v>238</c:v>
                </c:pt>
                <c:pt idx="678">
                  <c:v>405</c:v>
                </c:pt>
                <c:pt idx="679">
                  <c:v>400</c:v>
                </c:pt>
                <c:pt idx="680">
                  <c:v>390</c:v>
                </c:pt>
                <c:pt idx="681">
                  <c:v>393</c:v>
                </c:pt>
                <c:pt idx="682">
                  <c:v>398</c:v>
                </c:pt>
                <c:pt idx="683">
                  <c:v>408</c:v>
                </c:pt>
                <c:pt idx="684">
                  <c:v>518</c:v>
                </c:pt>
                <c:pt idx="685">
                  <c:v>466</c:v>
                </c:pt>
                <c:pt idx="686">
                  <c:v>459</c:v>
                </c:pt>
                <c:pt idx="687">
                  <c:v>475</c:v>
                </c:pt>
                <c:pt idx="688">
                  <c:v>478</c:v>
                </c:pt>
                <c:pt idx="689">
                  <c:v>522</c:v>
                </c:pt>
                <c:pt idx="690">
                  <c:v>614</c:v>
                </c:pt>
                <c:pt idx="691">
                  <c:v>691</c:v>
                </c:pt>
                <c:pt idx="692">
                  <c:v>735</c:v>
                </c:pt>
                <c:pt idx="693">
                  <c:v>704</c:v>
                </c:pt>
                <c:pt idx="694">
                  <c:v>773</c:v>
                </c:pt>
                <c:pt idx="695">
                  <c:v>809</c:v>
                </c:pt>
                <c:pt idx="696">
                  <c:v>851</c:v>
                </c:pt>
                <c:pt idx="697">
                  <c:v>855</c:v>
                </c:pt>
                <c:pt idx="698">
                  <c:v>842</c:v>
                </c:pt>
                <c:pt idx="699">
                  <c:v>900</c:v>
                </c:pt>
                <c:pt idx="700">
                  <c:v>890</c:v>
                </c:pt>
                <c:pt idx="701">
                  <c:v>887</c:v>
                </c:pt>
                <c:pt idx="702">
                  <c:v>860</c:v>
                </c:pt>
                <c:pt idx="703">
                  <c:v>851</c:v>
                </c:pt>
                <c:pt idx="704">
                  <c:v>849</c:v>
                </c:pt>
                <c:pt idx="705">
                  <c:v>801</c:v>
                </c:pt>
                <c:pt idx="706">
                  <c:v>799</c:v>
                </c:pt>
                <c:pt idx="707">
                  <c:v>764</c:v>
                </c:pt>
                <c:pt idx="708">
                  <c:v>745</c:v>
                </c:pt>
                <c:pt idx="709">
                  <c:v>741</c:v>
                </c:pt>
                <c:pt idx="710">
                  <c:v>700</c:v>
                </c:pt>
                <c:pt idx="711">
                  <c:v>659</c:v>
                </c:pt>
                <c:pt idx="712">
                  <c:v>588</c:v>
                </c:pt>
                <c:pt idx="713">
                  <c:v>593</c:v>
                </c:pt>
                <c:pt idx="714">
                  <c:v>554</c:v>
                </c:pt>
                <c:pt idx="715">
                  <c:v>562</c:v>
                </c:pt>
                <c:pt idx="716">
                  <c:v>445</c:v>
                </c:pt>
                <c:pt idx="717">
                  <c:v>430</c:v>
                </c:pt>
                <c:pt idx="718">
                  <c:v>341</c:v>
                </c:pt>
                <c:pt idx="719">
                  <c:v>355</c:v>
                </c:pt>
                <c:pt idx="720">
                  <c:v>308</c:v>
                </c:pt>
                <c:pt idx="721">
                  <c:v>315</c:v>
                </c:pt>
                <c:pt idx="722">
                  <c:v>319</c:v>
                </c:pt>
                <c:pt idx="723">
                  <c:v>245</c:v>
                </c:pt>
                <c:pt idx="724">
                  <c:v>247</c:v>
                </c:pt>
                <c:pt idx="725">
                  <c:v>198</c:v>
                </c:pt>
                <c:pt idx="726">
                  <c:v>176</c:v>
                </c:pt>
                <c:pt idx="727">
                  <c:v>140</c:v>
                </c:pt>
                <c:pt idx="728">
                  <c:v>117</c:v>
                </c:pt>
                <c:pt idx="729">
                  <c:v>121</c:v>
                </c:pt>
                <c:pt idx="730">
                  <c:v>131</c:v>
                </c:pt>
                <c:pt idx="731">
                  <c:v>144</c:v>
                </c:pt>
                <c:pt idx="732">
                  <c:v>133</c:v>
                </c:pt>
                <c:pt idx="733">
                  <c:v>124</c:v>
                </c:pt>
                <c:pt idx="734">
                  <c:v>103</c:v>
                </c:pt>
                <c:pt idx="735">
                  <c:v>100</c:v>
                </c:pt>
                <c:pt idx="736">
                  <c:v>96</c:v>
                </c:pt>
                <c:pt idx="737">
                  <c:v>101</c:v>
                </c:pt>
                <c:pt idx="738">
                  <c:v>96</c:v>
                </c:pt>
                <c:pt idx="739">
                  <c:v>100</c:v>
                </c:pt>
                <c:pt idx="740">
                  <c:v>91</c:v>
                </c:pt>
                <c:pt idx="741">
                  <c:v>99</c:v>
                </c:pt>
                <c:pt idx="742">
                  <c:v>88</c:v>
                </c:pt>
                <c:pt idx="743">
                  <c:v>80</c:v>
                </c:pt>
                <c:pt idx="744">
                  <c:v>85</c:v>
                </c:pt>
                <c:pt idx="745">
                  <c:v>82</c:v>
                </c:pt>
                <c:pt idx="746">
                  <c:v>90</c:v>
                </c:pt>
                <c:pt idx="747">
                  <c:v>84</c:v>
                </c:pt>
                <c:pt idx="748">
                  <c:v>79</c:v>
                </c:pt>
                <c:pt idx="749">
                  <c:v>76</c:v>
                </c:pt>
                <c:pt idx="750">
                  <c:v>51</c:v>
                </c:pt>
                <c:pt idx="751">
                  <c:v>50</c:v>
                </c:pt>
                <c:pt idx="752">
                  <c:v>65</c:v>
                </c:pt>
                <c:pt idx="753">
                  <c:v>68</c:v>
                </c:pt>
                <c:pt idx="754">
                  <c:v>58</c:v>
                </c:pt>
                <c:pt idx="755">
                  <c:v>63</c:v>
                </c:pt>
                <c:pt idx="756">
                  <c:v>66</c:v>
                </c:pt>
                <c:pt idx="757">
                  <c:v>63</c:v>
                </c:pt>
                <c:pt idx="758">
                  <c:v>54</c:v>
                </c:pt>
                <c:pt idx="759">
                  <c:v>50</c:v>
                </c:pt>
                <c:pt idx="760">
                  <c:v>44</c:v>
                </c:pt>
                <c:pt idx="761">
                  <c:v>41</c:v>
                </c:pt>
                <c:pt idx="762">
                  <c:v>37</c:v>
                </c:pt>
                <c:pt idx="763">
                  <c:v>30</c:v>
                </c:pt>
                <c:pt idx="764">
                  <c:v>34</c:v>
                </c:pt>
                <c:pt idx="765">
                  <c:v>43</c:v>
                </c:pt>
                <c:pt idx="766">
                  <c:v>35</c:v>
                </c:pt>
                <c:pt idx="767">
                  <c:v>31</c:v>
                </c:pt>
                <c:pt idx="768">
                  <c:v>33</c:v>
                </c:pt>
                <c:pt idx="769">
                  <c:v>36</c:v>
                </c:pt>
                <c:pt idx="770">
                  <c:v>30</c:v>
                </c:pt>
                <c:pt idx="771">
                  <c:v>32</c:v>
                </c:pt>
                <c:pt idx="772">
                  <c:v>40</c:v>
                </c:pt>
                <c:pt idx="773">
                  <c:v>34</c:v>
                </c:pt>
                <c:pt idx="774">
                  <c:v>33</c:v>
                </c:pt>
                <c:pt idx="775">
                  <c:v>36</c:v>
                </c:pt>
                <c:pt idx="776">
                  <c:v>36</c:v>
                </c:pt>
                <c:pt idx="777">
                  <c:v>44</c:v>
                </c:pt>
                <c:pt idx="778">
                  <c:v>38</c:v>
                </c:pt>
                <c:pt idx="779">
                  <c:v>31</c:v>
                </c:pt>
                <c:pt idx="780">
                  <c:v>33</c:v>
                </c:pt>
                <c:pt idx="781">
                  <c:v>30</c:v>
                </c:pt>
                <c:pt idx="782">
                  <c:v>28</c:v>
                </c:pt>
                <c:pt idx="783">
                  <c:v>32</c:v>
                </c:pt>
                <c:pt idx="784">
                  <c:v>34</c:v>
                </c:pt>
                <c:pt idx="785">
                  <c:v>37</c:v>
                </c:pt>
                <c:pt idx="786">
                  <c:v>33</c:v>
                </c:pt>
                <c:pt idx="787">
                  <c:v>30</c:v>
                </c:pt>
                <c:pt idx="788">
                  <c:v>28</c:v>
                </c:pt>
                <c:pt idx="789">
                  <c:v>29</c:v>
                </c:pt>
                <c:pt idx="790">
                  <c:v>36</c:v>
                </c:pt>
                <c:pt idx="791">
                  <c:v>39</c:v>
                </c:pt>
                <c:pt idx="792">
                  <c:v>40</c:v>
                </c:pt>
                <c:pt idx="793">
                  <c:v>37</c:v>
                </c:pt>
                <c:pt idx="794">
                  <c:v>44</c:v>
                </c:pt>
                <c:pt idx="795">
                  <c:v>38</c:v>
                </c:pt>
                <c:pt idx="796">
                  <c:v>36</c:v>
                </c:pt>
                <c:pt idx="797">
                  <c:v>38</c:v>
                </c:pt>
                <c:pt idx="798">
                  <c:v>39</c:v>
                </c:pt>
                <c:pt idx="799">
                  <c:v>36</c:v>
                </c:pt>
                <c:pt idx="800">
                  <c:v>34</c:v>
                </c:pt>
                <c:pt idx="801">
                  <c:v>33</c:v>
                </c:pt>
                <c:pt idx="802">
                  <c:v>31</c:v>
                </c:pt>
                <c:pt idx="803">
                  <c:v>35</c:v>
                </c:pt>
                <c:pt idx="804">
                  <c:v>32</c:v>
                </c:pt>
                <c:pt idx="805">
                  <c:v>35</c:v>
                </c:pt>
                <c:pt idx="806">
                  <c:v>33</c:v>
                </c:pt>
                <c:pt idx="807">
                  <c:v>31</c:v>
                </c:pt>
                <c:pt idx="808">
                  <c:v>32</c:v>
                </c:pt>
                <c:pt idx="809">
                  <c:v>28</c:v>
                </c:pt>
                <c:pt idx="810">
                  <c:v>30</c:v>
                </c:pt>
                <c:pt idx="811">
                  <c:v>33</c:v>
                </c:pt>
                <c:pt idx="812">
                  <c:v>31</c:v>
                </c:pt>
                <c:pt idx="813">
                  <c:v>29</c:v>
                </c:pt>
                <c:pt idx="814">
                  <c:v>32</c:v>
                </c:pt>
                <c:pt idx="815">
                  <c:v>33</c:v>
                </c:pt>
                <c:pt idx="816">
                  <c:v>30</c:v>
                </c:pt>
                <c:pt idx="817">
                  <c:v>31</c:v>
                </c:pt>
                <c:pt idx="818">
                  <c:v>28</c:v>
                </c:pt>
                <c:pt idx="819">
                  <c:v>30</c:v>
                </c:pt>
                <c:pt idx="820">
                  <c:v>33</c:v>
                </c:pt>
                <c:pt idx="821">
                  <c:v>32</c:v>
                </c:pt>
                <c:pt idx="822">
                  <c:v>29</c:v>
                </c:pt>
                <c:pt idx="823">
                  <c:v>30</c:v>
                </c:pt>
                <c:pt idx="824">
                  <c:v>27</c:v>
                </c:pt>
                <c:pt idx="825">
                  <c:v>25</c:v>
                </c:pt>
                <c:pt idx="826">
                  <c:v>31</c:v>
                </c:pt>
                <c:pt idx="827">
                  <c:v>23</c:v>
                </c:pt>
                <c:pt idx="828">
                  <c:v>25</c:v>
                </c:pt>
                <c:pt idx="829">
                  <c:v>29</c:v>
                </c:pt>
                <c:pt idx="830">
                  <c:v>30</c:v>
                </c:pt>
                <c:pt idx="831">
                  <c:v>32</c:v>
                </c:pt>
                <c:pt idx="832">
                  <c:v>28</c:v>
                </c:pt>
                <c:pt idx="833">
                  <c:v>25</c:v>
                </c:pt>
                <c:pt idx="834">
                  <c:v>27</c:v>
                </c:pt>
                <c:pt idx="835">
                  <c:v>24</c:v>
                </c:pt>
                <c:pt idx="836">
                  <c:v>29</c:v>
                </c:pt>
                <c:pt idx="837">
                  <c:v>30</c:v>
                </c:pt>
                <c:pt idx="838">
                  <c:v>28</c:v>
                </c:pt>
                <c:pt idx="839">
                  <c:v>26</c:v>
                </c:pt>
                <c:pt idx="840">
                  <c:v>24</c:v>
                </c:pt>
                <c:pt idx="841">
                  <c:v>25</c:v>
                </c:pt>
                <c:pt idx="842">
                  <c:v>27</c:v>
                </c:pt>
                <c:pt idx="843">
                  <c:v>28</c:v>
                </c:pt>
                <c:pt idx="844">
                  <c:v>23</c:v>
                </c:pt>
                <c:pt idx="845">
                  <c:v>25</c:v>
                </c:pt>
                <c:pt idx="846">
                  <c:v>26</c:v>
                </c:pt>
                <c:pt idx="847">
                  <c:v>24</c:v>
                </c:pt>
                <c:pt idx="848">
                  <c:v>28</c:v>
                </c:pt>
                <c:pt idx="849">
                  <c:v>36</c:v>
                </c:pt>
                <c:pt idx="850">
                  <c:v>34</c:v>
                </c:pt>
                <c:pt idx="851">
                  <c:v>35</c:v>
                </c:pt>
                <c:pt idx="852">
                  <c:v>38</c:v>
                </c:pt>
                <c:pt idx="853">
                  <c:v>60</c:v>
                </c:pt>
                <c:pt idx="854">
                  <c:v>65</c:v>
                </c:pt>
                <c:pt idx="855">
                  <c:v>85</c:v>
                </c:pt>
                <c:pt idx="856">
                  <c:v>87</c:v>
                </c:pt>
                <c:pt idx="857">
                  <c:v>100</c:v>
                </c:pt>
                <c:pt idx="858">
                  <c:v>84</c:v>
                </c:pt>
                <c:pt idx="859">
                  <c:v>79</c:v>
                </c:pt>
                <c:pt idx="860">
                  <c:v>77</c:v>
                </c:pt>
                <c:pt idx="861">
                  <c:v>76</c:v>
                </c:pt>
                <c:pt idx="862">
                  <c:v>81</c:v>
                </c:pt>
                <c:pt idx="863">
                  <c:v>85</c:v>
                </c:pt>
                <c:pt idx="864">
                  <c:v>88</c:v>
                </c:pt>
                <c:pt idx="865">
                  <c:v>98</c:v>
                </c:pt>
                <c:pt idx="866">
                  <c:v>127</c:v>
                </c:pt>
                <c:pt idx="867">
                  <c:v>125</c:v>
                </c:pt>
                <c:pt idx="868">
                  <c:v>126</c:v>
                </c:pt>
                <c:pt idx="869">
                  <c:v>124</c:v>
                </c:pt>
                <c:pt idx="870">
                  <c:v>114</c:v>
                </c:pt>
                <c:pt idx="871">
                  <c:v>109</c:v>
                </c:pt>
                <c:pt idx="872">
                  <c:v>122</c:v>
                </c:pt>
                <c:pt idx="873">
                  <c:v>124</c:v>
                </c:pt>
                <c:pt idx="874">
                  <c:v>144</c:v>
                </c:pt>
                <c:pt idx="875">
                  <c:v>150</c:v>
                </c:pt>
                <c:pt idx="876">
                  <c:v>146</c:v>
                </c:pt>
                <c:pt idx="877">
                  <c:v>142</c:v>
                </c:pt>
                <c:pt idx="878">
                  <c:v>149</c:v>
                </c:pt>
                <c:pt idx="879">
                  <c:v>153</c:v>
                </c:pt>
                <c:pt idx="880">
                  <c:v>147</c:v>
                </c:pt>
                <c:pt idx="881">
                  <c:v>139</c:v>
                </c:pt>
                <c:pt idx="882">
                  <c:v>135</c:v>
                </c:pt>
                <c:pt idx="883">
                  <c:v>128</c:v>
                </c:pt>
                <c:pt idx="884">
                  <c:v>120</c:v>
                </c:pt>
                <c:pt idx="885">
                  <c:v>109</c:v>
                </c:pt>
                <c:pt idx="886">
                  <c:v>115</c:v>
                </c:pt>
                <c:pt idx="887">
                  <c:v>124</c:v>
                </c:pt>
                <c:pt idx="888">
                  <c:v>130</c:v>
                </c:pt>
                <c:pt idx="889">
                  <c:v>136</c:v>
                </c:pt>
                <c:pt idx="890">
                  <c:v>140</c:v>
                </c:pt>
                <c:pt idx="891">
                  <c:v>146</c:v>
                </c:pt>
                <c:pt idx="892">
                  <c:v>148</c:v>
                </c:pt>
                <c:pt idx="893">
                  <c:v>154</c:v>
                </c:pt>
                <c:pt idx="894">
                  <c:v>159</c:v>
                </c:pt>
                <c:pt idx="895">
                  <c:v>164</c:v>
                </c:pt>
                <c:pt idx="896">
                  <c:v>171</c:v>
                </c:pt>
                <c:pt idx="897">
                  <c:v>214</c:v>
                </c:pt>
                <c:pt idx="898">
                  <c:v>216</c:v>
                </c:pt>
                <c:pt idx="899">
                  <c:v>218</c:v>
                </c:pt>
                <c:pt idx="900">
                  <c:v>241</c:v>
                </c:pt>
                <c:pt idx="901">
                  <c:v>246</c:v>
                </c:pt>
                <c:pt idx="902">
                  <c:v>244</c:v>
                </c:pt>
                <c:pt idx="903">
                  <c:v>239</c:v>
                </c:pt>
                <c:pt idx="904">
                  <c:v>242</c:v>
                </c:pt>
                <c:pt idx="905">
                  <c:v>240</c:v>
                </c:pt>
                <c:pt idx="906">
                  <c:v>238</c:v>
                </c:pt>
                <c:pt idx="907">
                  <c:v>239</c:v>
                </c:pt>
                <c:pt idx="908">
                  <c:v>242</c:v>
                </c:pt>
                <c:pt idx="909">
                  <c:v>254</c:v>
                </c:pt>
                <c:pt idx="910">
                  <c:v>301</c:v>
                </c:pt>
                <c:pt idx="911">
                  <c:v>293</c:v>
                </c:pt>
                <c:pt idx="912">
                  <c:v>284</c:v>
                </c:pt>
                <c:pt idx="913">
                  <c:v>283</c:v>
                </c:pt>
                <c:pt idx="914">
                  <c:v>279</c:v>
                </c:pt>
                <c:pt idx="915">
                  <c:v>274</c:v>
                </c:pt>
                <c:pt idx="916">
                  <c:v>278</c:v>
                </c:pt>
                <c:pt idx="917">
                  <c:v>273</c:v>
                </c:pt>
                <c:pt idx="918">
                  <c:v>274</c:v>
                </c:pt>
                <c:pt idx="919">
                  <c:v>266</c:v>
                </c:pt>
                <c:pt idx="920">
                  <c:v>264</c:v>
                </c:pt>
                <c:pt idx="921">
                  <c:v>233</c:v>
                </c:pt>
                <c:pt idx="922">
                  <c:v>230</c:v>
                </c:pt>
                <c:pt idx="923">
                  <c:v>177</c:v>
                </c:pt>
                <c:pt idx="924">
                  <c:v>164</c:v>
                </c:pt>
                <c:pt idx="925">
                  <c:v>159</c:v>
                </c:pt>
                <c:pt idx="926">
                  <c:v>93</c:v>
                </c:pt>
                <c:pt idx="927">
                  <c:v>91</c:v>
                </c:pt>
                <c:pt idx="928">
                  <c:v>88</c:v>
                </c:pt>
                <c:pt idx="929">
                  <c:v>84</c:v>
                </c:pt>
                <c:pt idx="930">
                  <c:v>74</c:v>
                </c:pt>
                <c:pt idx="931">
                  <c:v>65</c:v>
                </c:pt>
                <c:pt idx="932">
                  <c:v>60</c:v>
                </c:pt>
                <c:pt idx="933">
                  <c:v>54</c:v>
                </c:pt>
                <c:pt idx="934">
                  <c:v>40</c:v>
                </c:pt>
                <c:pt idx="935">
                  <c:v>35</c:v>
                </c:pt>
                <c:pt idx="936">
                  <c:v>38</c:v>
                </c:pt>
                <c:pt idx="937">
                  <c:v>35</c:v>
                </c:pt>
                <c:pt idx="938">
                  <c:v>32</c:v>
                </c:pt>
                <c:pt idx="939">
                  <c:v>30</c:v>
                </c:pt>
                <c:pt idx="940">
                  <c:v>31</c:v>
                </c:pt>
                <c:pt idx="941">
                  <c:v>28</c:v>
                </c:pt>
                <c:pt idx="942">
                  <c:v>31</c:v>
                </c:pt>
                <c:pt idx="943">
                  <c:v>30</c:v>
                </c:pt>
                <c:pt idx="944">
                  <c:v>29</c:v>
                </c:pt>
                <c:pt idx="945">
                  <c:v>31</c:v>
                </c:pt>
                <c:pt idx="946">
                  <c:v>27</c:v>
                </c:pt>
                <c:pt idx="947">
                  <c:v>25</c:v>
                </c:pt>
                <c:pt idx="948">
                  <c:v>26</c:v>
                </c:pt>
                <c:pt idx="949">
                  <c:v>24</c:v>
                </c:pt>
                <c:pt idx="950">
                  <c:v>27</c:v>
                </c:pt>
                <c:pt idx="951">
                  <c:v>12</c:v>
                </c:pt>
                <c:pt idx="952">
                  <c:v>9</c:v>
                </c:pt>
                <c:pt idx="953">
                  <c:v>10</c:v>
                </c:pt>
                <c:pt idx="954">
                  <c:v>8</c:v>
                </c:pt>
                <c:pt idx="955">
                  <c:v>7</c:v>
                </c:pt>
                <c:pt idx="956">
                  <c:v>6</c:v>
                </c:pt>
                <c:pt idx="957">
                  <c:v>5</c:v>
                </c:pt>
                <c:pt idx="958">
                  <c:v>5</c:v>
                </c:pt>
                <c:pt idx="959">
                  <c:v>8</c:v>
                </c:pt>
                <c:pt idx="960">
                  <c:v>5</c:v>
                </c:pt>
                <c:pt idx="961">
                  <c:v>7</c:v>
                </c:pt>
                <c:pt idx="962">
                  <c:v>6</c:v>
                </c:pt>
                <c:pt idx="963">
                  <c:v>5</c:v>
                </c:pt>
                <c:pt idx="964">
                  <c:v>7</c:v>
                </c:pt>
                <c:pt idx="965">
                  <c:v>9</c:v>
                </c:pt>
                <c:pt idx="966">
                  <c:v>11</c:v>
                </c:pt>
                <c:pt idx="967">
                  <c:v>10</c:v>
                </c:pt>
                <c:pt idx="968">
                  <c:v>9</c:v>
                </c:pt>
                <c:pt idx="969">
                  <c:v>11</c:v>
                </c:pt>
                <c:pt idx="970">
                  <c:v>14</c:v>
                </c:pt>
                <c:pt idx="971">
                  <c:v>12</c:v>
                </c:pt>
                <c:pt idx="972">
                  <c:v>13</c:v>
                </c:pt>
                <c:pt idx="973">
                  <c:v>15</c:v>
                </c:pt>
                <c:pt idx="974">
                  <c:v>17</c:v>
                </c:pt>
                <c:pt idx="975">
                  <c:v>18</c:v>
                </c:pt>
                <c:pt idx="976">
                  <c:v>20</c:v>
                </c:pt>
                <c:pt idx="977">
                  <c:v>17</c:v>
                </c:pt>
                <c:pt idx="978">
                  <c:v>15</c:v>
                </c:pt>
                <c:pt idx="979">
                  <c:v>17</c:v>
                </c:pt>
                <c:pt idx="980">
                  <c:v>18</c:v>
                </c:pt>
                <c:pt idx="981">
                  <c:v>19</c:v>
                </c:pt>
                <c:pt idx="982">
                  <c:v>17</c:v>
                </c:pt>
                <c:pt idx="983">
                  <c:v>20</c:v>
                </c:pt>
                <c:pt idx="984">
                  <c:v>17</c:v>
                </c:pt>
                <c:pt idx="985">
                  <c:v>18</c:v>
                </c:pt>
                <c:pt idx="986">
                  <c:v>15</c:v>
                </c:pt>
                <c:pt idx="987">
                  <c:v>17</c:v>
                </c:pt>
                <c:pt idx="988">
                  <c:v>19</c:v>
                </c:pt>
                <c:pt idx="989">
                  <c:v>17</c:v>
                </c:pt>
                <c:pt idx="990">
                  <c:v>16</c:v>
                </c:pt>
                <c:pt idx="991">
                  <c:v>15</c:v>
                </c:pt>
                <c:pt idx="992">
                  <c:v>14</c:v>
                </c:pt>
                <c:pt idx="993">
                  <c:v>16</c:v>
                </c:pt>
                <c:pt idx="994">
                  <c:v>17</c:v>
                </c:pt>
                <c:pt idx="995">
                  <c:v>15</c:v>
                </c:pt>
                <c:pt idx="996">
                  <c:v>16</c:v>
                </c:pt>
                <c:pt idx="997">
                  <c:v>17</c:v>
                </c:pt>
                <c:pt idx="998">
                  <c:v>17</c:v>
                </c:pt>
                <c:pt idx="999">
                  <c:v>18</c:v>
                </c:pt>
                <c:pt idx="1000">
                  <c:v>20</c:v>
                </c:pt>
                <c:pt idx="1001">
                  <c:v>19</c:v>
                </c:pt>
                <c:pt idx="1002">
                  <c:v>22</c:v>
                </c:pt>
                <c:pt idx="1003">
                  <c:v>21</c:v>
                </c:pt>
                <c:pt idx="1004">
                  <c:v>19</c:v>
                </c:pt>
                <c:pt idx="1005">
                  <c:v>22</c:v>
                </c:pt>
                <c:pt idx="1006">
                  <c:v>21</c:v>
                </c:pt>
                <c:pt idx="1007">
                  <c:v>25</c:v>
                </c:pt>
                <c:pt idx="1008">
                  <c:v>13</c:v>
                </c:pt>
                <c:pt idx="1009">
                  <c:v>14</c:v>
                </c:pt>
                <c:pt idx="1010">
                  <c:v>15</c:v>
                </c:pt>
                <c:pt idx="1011">
                  <c:v>17</c:v>
                </c:pt>
                <c:pt idx="1012">
                  <c:v>15</c:v>
                </c:pt>
                <c:pt idx="1013">
                  <c:v>11</c:v>
                </c:pt>
                <c:pt idx="1014">
                  <c:v>10</c:v>
                </c:pt>
                <c:pt idx="1015">
                  <c:v>9</c:v>
                </c:pt>
                <c:pt idx="1016">
                  <c:v>7</c:v>
                </c:pt>
                <c:pt idx="1017">
                  <c:v>5</c:v>
                </c:pt>
                <c:pt idx="1018">
                  <c:v>3</c:v>
                </c:pt>
                <c:pt idx="1019">
                  <c:v>9</c:v>
                </c:pt>
                <c:pt idx="1020">
                  <c:v>11</c:v>
                </c:pt>
                <c:pt idx="1021">
                  <c:v>8</c:v>
                </c:pt>
                <c:pt idx="1022">
                  <c:v>6</c:v>
                </c:pt>
                <c:pt idx="1023">
                  <c:v>7</c:v>
                </c:pt>
                <c:pt idx="1024">
                  <c:v>9</c:v>
                </c:pt>
                <c:pt idx="1025">
                  <c:v>10</c:v>
                </c:pt>
                <c:pt idx="1026">
                  <c:v>11</c:v>
                </c:pt>
                <c:pt idx="1027">
                  <c:v>12</c:v>
                </c:pt>
                <c:pt idx="1028">
                  <c:v>13</c:v>
                </c:pt>
                <c:pt idx="1029">
                  <c:v>15</c:v>
                </c:pt>
                <c:pt idx="1030">
                  <c:v>12</c:v>
                </c:pt>
                <c:pt idx="1031">
                  <c:v>14</c:v>
                </c:pt>
                <c:pt idx="1032">
                  <c:v>15</c:v>
                </c:pt>
                <c:pt idx="1033">
                  <c:v>19</c:v>
                </c:pt>
                <c:pt idx="1034">
                  <c:v>18</c:v>
                </c:pt>
                <c:pt idx="1035">
                  <c:v>18</c:v>
                </c:pt>
                <c:pt idx="1036">
                  <c:v>15</c:v>
                </c:pt>
                <c:pt idx="1037">
                  <c:v>10</c:v>
                </c:pt>
                <c:pt idx="1038">
                  <c:v>12</c:v>
                </c:pt>
                <c:pt idx="1039">
                  <c:v>13</c:v>
                </c:pt>
                <c:pt idx="1040">
                  <c:v>14</c:v>
                </c:pt>
                <c:pt idx="1041">
                  <c:v>15</c:v>
                </c:pt>
                <c:pt idx="1042">
                  <c:v>10</c:v>
                </c:pt>
                <c:pt idx="1043">
                  <c:v>11</c:v>
                </c:pt>
                <c:pt idx="1044">
                  <c:v>12</c:v>
                </c:pt>
                <c:pt idx="1045">
                  <c:v>16</c:v>
                </c:pt>
                <c:pt idx="1046">
                  <c:v>16</c:v>
                </c:pt>
                <c:pt idx="1047">
                  <c:v>14</c:v>
                </c:pt>
                <c:pt idx="1048">
                  <c:v>17</c:v>
                </c:pt>
                <c:pt idx="1049">
                  <c:v>18</c:v>
                </c:pt>
                <c:pt idx="1050">
                  <c:v>16</c:v>
                </c:pt>
                <c:pt idx="1051">
                  <c:v>15</c:v>
                </c:pt>
                <c:pt idx="1052">
                  <c:v>14</c:v>
                </c:pt>
                <c:pt idx="1053">
                  <c:v>14</c:v>
                </c:pt>
                <c:pt idx="1054">
                  <c:v>28</c:v>
                </c:pt>
                <c:pt idx="1055">
                  <c:v>29</c:v>
                </c:pt>
                <c:pt idx="1056">
                  <c:v>24</c:v>
                </c:pt>
                <c:pt idx="1057">
                  <c:v>28</c:v>
                </c:pt>
                <c:pt idx="1058">
                  <c:v>27</c:v>
                </c:pt>
                <c:pt idx="1059">
                  <c:v>26</c:v>
                </c:pt>
                <c:pt idx="1060">
                  <c:v>28</c:v>
                </c:pt>
                <c:pt idx="1061">
                  <c:v>29</c:v>
                </c:pt>
                <c:pt idx="1062">
                  <c:v>30</c:v>
                </c:pt>
                <c:pt idx="1063">
                  <c:v>35</c:v>
                </c:pt>
                <c:pt idx="1064">
                  <c:v>39</c:v>
                </c:pt>
                <c:pt idx="1065">
                  <c:v>42</c:v>
                </c:pt>
                <c:pt idx="1066">
                  <c:v>45</c:v>
                </c:pt>
                <c:pt idx="1067">
                  <c:v>49</c:v>
                </c:pt>
                <c:pt idx="1068">
                  <c:v>50</c:v>
                </c:pt>
                <c:pt idx="1069">
                  <c:v>51</c:v>
                </c:pt>
                <c:pt idx="1070">
                  <c:v>48</c:v>
                </c:pt>
                <c:pt idx="1071">
                  <c:v>49</c:v>
                </c:pt>
                <c:pt idx="1072">
                  <c:v>51</c:v>
                </c:pt>
                <c:pt idx="1073">
                  <c:v>55</c:v>
                </c:pt>
                <c:pt idx="1074">
                  <c:v>53</c:v>
                </c:pt>
                <c:pt idx="1075">
                  <c:v>56</c:v>
                </c:pt>
                <c:pt idx="1076">
                  <c:v>53</c:v>
                </c:pt>
                <c:pt idx="1077">
                  <c:v>50</c:v>
                </c:pt>
                <c:pt idx="1078">
                  <c:v>48</c:v>
                </c:pt>
                <c:pt idx="1079">
                  <c:v>45</c:v>
                </c:pt>
                <c:pt idx="1080">
                  <c:v>41</c:v>
                </c:pt>
                <c:pt idx="1081">
                  <c:v>35</c:v>
                </c:pt>
                <c:pt idx="1082">
                  <c:v>34</c:v>
                </c:pt>
                <c:pt idx="1083">
                  <c:v>36</c:v>
                </c:pt>
                <c:pt idx="1084">
                  <c:v>33</c:v>
                </c:pt>
                <c:pt idx="1085">
                  <c:v>35</c:v>
                </c:pt>
                <c:pt idx="1086">
                  <c:v>37</c:v>
                </c:pt>
                <c:pt idx="1087">
                  <c:v>35</c:v>
                </c:pt>
                <c:pt idx="1088">
                  <c:v>33</c:v>
                </c:pt>
                <c:pt idx="1089">
                  <c:v>34</c:v>
                </c:pt>
                <c:pt idx="1090">
                  <c:v>36</c:v>
                </c:pt>
                <c:pt idx="1091">
                  <c:v>33</c:v>
                </c:pt>
                <c:pt idx="1092">
                  <c:v>36</c:v>
                </c:pt>
                <c:pt idx="1093">
                  <c:v>39</c:v>
                </c:pt>
                <c:pt idx="1094">
                  <c:v>38</c:v>
                </c:pt>
                <c:pt idx="1095">
                  <c:v>37</c:v>
                </c:pt>
                <c:pt idx="1096">
                  <c:v>34</c:v>
                </c:pt>
                <c:pt idx="1097">
                  <c:v>35</c:v>
                </c:pt>
                <c:pt idx="1098">
                  <c:v>36</c:v>
                </c:pt>
                <c:pt idx="1099">
                  <c:v>38</c:v>
                </c:pt>
                <c:pt idx="1100">
                  <c:v>34</c:v>
                </c:pt>
                <c:pt idx="1101">
                  <c:v>33</c:v>
                </c:pt>
                <c:pt idx="1102">
                  <c:v>35</c:v>
                </c:pt>
                <c:pt idx="1103">
                  <c:v>36</c:v>
                </c:pt>
                <c:pt idx="1104">
                  <c:v>33</c:v>
                </c:pt>
                <c:pt idx="1105">
                  <c:v>27</c:v>
                </c:pt>
                <c:pt idx="1106">
                  <c:v>29</c:v>
                </c:pt>
                <c:pt idx="1107">
                  <c:v>25</c:v>
                </c:pt>
                <c:pt idx="1108">
                  <c:v>24</c:v>
                </c:pt>
                <c:pt idx="1109">
                  <c:v>25</c:v>
                </c:pt>
                <c:pt idx="1110">
                  <c:v>28</c:v>
                </c:pt>
                <c:pt idx="1111">
                  <c:v>29</c:v>
                </c:pt>
                <c:pt idx="1112">
                  <c:v>30</c:v>
                </c:pt>
                <c:pt idx="1113">
                  <c:v>29</c:v>
                </c:pt>
                <c:pt idx="1114">
                  <c:v>25</c:v>
                </c:pt>
                <c:pt idx="1115">
                  <c:v>28</c:v>
                </c:pt>
                <c:pt idx="1116">
                  <c:v>27</c:v>
                </c:pt>
                <c:pt idx="1117">
                  <c:v>25</c:v>
                </c:pt>
                <c:pt idx="1118">
                  <c:v>28</c:v>
                </c:pt>
                <c:pt idx="1119">
                  <c:v>20</c:v>
                </c:pt>
                <c:pt idx="1120">
                  <c:v>19</c:v>
                </c:pt>
                <c:pt idx="1121">
                  <c:v>16</c:v>
                </c:pt>
                <c:pt idx="1122">
                  <c:v>18</c:v>
                </c:pt>
                <c:pt idx="1123">
                  <c:v>25</c:v>
                </c:pt>
                <c:pt idx="1124">
                  <c:v>24</c:v>
                </c:pt>
                <c:pt idx="1125">
                  <c:v>26</c:v>
                </c:pt>
                <c:pt idx="1126">
                  <c:v>27</c:v>
                </c:pt>
                <c:pt idx="1127">
                  <c:v>23</c:v>
                </c:pt>
                <c:pt idx="1128">
                  <c:v>21</c:v>
                </c:pt>
                <c:pt idx="1129">
                  <c:v>22</c:v>
                </c:pt>
                <c:pt idx="1130">
                  <c:v>19</c:v>
                </c:pt>
                <c:pt idx="1131">
                  <c:v>21</c:v>
                </c:pt>
                <c:pt idx="1132">
                  <c:v>20</c:v>
                </c:pt>
                <c:pt idx="1133">
                  <c:v>22</c:v>
                </c:pt>
                <c:pt idx="1134">
                  <c:v>19</c:v>
                </c:pt>
                <c:pt idx="1135">
                  <c:v>24</c:v>
                </c:pt>
                <c:pt idx="1136">
                  <c:v>25</c:v>
                </c:pt>
                <c:pt idx="1137">
                  <c:v>20</c:v>
                </c:pt>
                <c:pt idx="1138">
                  <c:v>19</c:v>
                </c:pt>
                <c:pt idx="1139">
                  <c:v>20</c:v>
                </c:pt>
                <c:pt idx="1140">
                  <c:v>21</c:v>
                </c:pt>
                <c:pt idx="1141">
                  <c:v>18</c:v>
                </c:pt>
                <c:pt idx="1142">
                  <c:v>15</c:v>
                </c:pt>
                <c:pt idx="1143">
                  <c:v>16</c:v>
                </c:pt>
                <c:pt idx="1144">
                  <c:v>14</c:v>
                </c:pt>
                <c:pt idx="1145">
                  <c:v>16</c:v>
                </c:pt>
                <c:pt idx="1146">
                  <c:v>15</c:v>
                </c:pt>
                <c:pt idx="1147">
                  <c:v>15.128581042688053</c:v>
                </c:pt>
                <c:pt idx="1148">
                  <c:v>15.128581042688053</c:v>
                </c:pt>
                <c:pt idx="1149">
                  <c:v>15.128581042688053</c:v>
                </c:pt>
                <c:pt idx="1150">
                  <c:v>15.128581042688053</c:v>
                </c:pt>
                <c:pt idx="1151">
                  <c:v>15.128581042688053</c:v>
                </c:pt>
                <c:pt idx="1152">
                  <c:v>15.128581042688053</c:v>
                </c:pt>
                <c:pt idx="1153">
                  <c:v>15.128581042688053</c:v>
                </c:pt>
                <c:pt idx="1154">
                  <c:v>15.128581042688053</c:v>
                </c:pt>
                <c:pt idx="1155">
                  <c:v>15.128581042688053</c:v>
                </c:pt>
                <c:pt idx="1156">
                  <c:v>15.128581042688053</c:v>
                </c:pt>
                <c:pt idx="1157">
                  <c:v>15.128581042688053</c:v>
                </c:pt>
                <c:pt idx="1158">
                  <c:v>15.128581042688053</c:v>
                </c:pt>
                <c:pt idx="1159">
                  <c:v>15.128581042688053</c:v>
                </c:pt>
                <c:pt idx="1160">
                  <c:v>15.128581042688053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C-4811-B98C-4FAD75A85F00}"/>
            </c:ext>
          </c:extLst>
        </c:ser>
        <c:ser>
          <c:idx val="1"/>
          <c:order val="1"/>
          <c:tx>
            <c:strRef>
              <c:f>'Астр.обл.прогноз 4'!$C$1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'Астр.обл.прогноз 4'!$A$2:$A$1164</c15:sqref>
                  </c15:fullRef>
                </c:ext>
              </c:extLst>
              <c:f>('Астр.обл.прогноз 4'!$A$3,'Астр.обл.прогноз 4'!$A$5:$A$1164)</c:f>
              <c:strCache>
                <c:ptCount val="1161"/>
                <c:pt idx="0">
                  <c:v>3/13/2020</c:v>
                </c:pt>
                <c:pt idx="1">
                  <c:v>3/15/2020</c:v>
                </c:pt>
                <c:pt idx="2">
                  <c:v>3/16/2020</c:v>
                </c:pt>
                <c:pt idx="3">
                  <c:v>3/17/2020</c:v>
                </c:pt>
                <c:pt idx="4">
                  <c:v>3/18/2020</c:v>
                </c:pt>
                <c:pt idx="5">
                  <c:v>3/19/2020</c:v>
                </c:pt>
                <c:pt idx="6">
                  <c:v>3/20/2020</c:v>
                </c:pt>
                <c:pt idx="7">
                  <c:v>3/21/2020</c:v>
                </c:pt>
                <c:pt idx="8">
                  <c:v>3/22/2020</c:v>
                </c:pt>
                <c:pt idx="9">
                  <c:v>3/23/2020</c:v>
                </c:pt>
                <c:pt idx="10">
                  <c:v>3/24/2020</c:v>
                </c:pt>
                <c:pt idx="11">
                  <c:v>3/25/2020</c:v>
                </c:pt>
                <c:pt idx="12">
                  <c:v>3/26/2020</c:v>
                </c:pt>
                <c:pt idx="13">
                  <c:v>3/27/2020</c:v>
                </c:pt>
                <c:pt idx="14">
                  <c:v>3/28/2020</c:v>
                </c:pt>
                <c:pt idx="15">
                  <c:v>3/29/2020</c:v>
                </c:pt>
                <c:pt idx="16">
                  <c:v>3/30/2020</c:v>
                </c:pt>
                <c:pt idx="17">
                  <c:v>3/31/2020</c:v>
                </c:pt>
                <c:pt idx="18">
                  <c:v>04.01.2020</c:v>
                </c:pt>
                <c:pt idx="19">
                  <c:v>04.02.2020</c:v>
                </c:pt>
                <c:pt idx="20">
                  <c:v>04.03.2020</c:v>
                </c:pt>
                <c:pt idx="21">
                  <c:v>04.04.2020</c:v>
                </c:pt>
                <c:pt idx="22">
                  <c:v>04.05.2020</c:v>
                </c:pt>
                <c:pt idx="23">
                  <c:v>04.06.2020</c:v>
                </c:pt>
                <c:pt idx="24">
                  <c:v>04.07.2020</c:v>
                </c:pt>
                <c:pt idx="25">
                  <c:v>04.08.2020</c:v>
                </c:pt>
                <c:pt idx="26">
                  <c:v>04.09.2020</c:v>
                </c:pt>
                <c:pt idx="27">
                  <c:v>04.10.2020</c:v>
                </c:pt>
                <c:pt idx="28">
                  <c:v>04.11.2020</c:v>
                </c:pt>
                <c:pt idx="29">
                  <c:v>04.12.2020</c:v>
                </c:pt>
                <c:pt idx="30">
                  <c:v>4/13/2020</c:v>
                </c:pt>
                <c:pt idx="31">
                  <c:v>4/14/2020</c:v>
                </c:pt>
                <c:pt idx="32">
                  <c:v>4/15/2020</c:v>
                </c:pt>
                <c:pt idx="33">
                  <c:v>4/16/2020</c:v>
                </c:pt>
                <c:pt idx="34">
                  <c:v>4/17/2020</c:v>
                </c:pt>
                <c:pt idx="35">
                  <c:v>4/18/2020</c:v>
                </c:pt>
                <c:pt idx="36">
                  <c:v>4/19/2020</c:v>
                </c:pt>
                <c:pt idx="37">
                  <c:v>4/20/2020</c:v>
                </c:pt>
                <c:pt idx="38">
                  <c:v>4/21/2020</c:v>
                </c:pt>
                <c:pt idx="39">
                  <c:v>4/22/2020</c:v>
                </c:pt>
                <c:pt idx="40">
                  <c:v>4/23/2020</c:v>
                </c:pt>
                <c:pt idx="41">
                  <c:v>4/24/2020</c:v>
                </c:pt>
                <c:pt idx="42">
                  <c:v>4/25/2020</c:v>
                </c:pt>
                <c:pt idx="43">
                  <c:v>4/26/2020</c:v>
                </c:pt>
                <c:pt idx="44">
                  <c:v>4/27/2020</c:v>
                </c:pt>
                <c:pt idx="45">
                  <c:v>4/28/2020</c:v>
                </c:pt>
                <c:pt idx="46">
                  <c:v>4/29/2020</c:v>
                </c:pt>
                <c:pt idx="47">
                  <c:v>4/30/2020</c:v>
                </c:pt>
                <c:pt idx="48">
                  <c:v>05.01.2020</c:v>
                </c:pt>
                <c:pt idx="49">
                  <c:v>05.02.2020</c:v>
                </c:pt>
                <c:pt idx="50">
                  <c:v>05.03.2020</c:v>
                </c:pt>
                <c:pt idx="51">
                  <c:v>05.04.2020</c:v>
                </c:pt>
                <c:pt idx="52">
                  <c:v>05.05.2020</c:v>
                </c:pt>
                <c:pt idx="53">
                  <c:v>05.06.2020</c:v>
                </c:pt>
                <c:pt idx="54">
                  <c:v>05.07.2020</c:v>
                </c:pt>
                <c:pt idx="55">
                  <c:v>05.08.2020</c:v>
                </c:pt>
                <c:pt idx="56">
                  <c:v>05.09.2020</c:v>
                </c:pt>
                <c:pt idx="57">
                  <c:v>05.10.2020</c:v>
                </c:pt>
                <c:pt idx="58">
                  <c:v>05.11.2020</c:v>
                </c:pt>
                <c:pt idx="59">
                  <c:v>05.12.2020</c:v>
                </c:pt>
                <c:pt idx="60">
                  <c:v>5/13/2020</c:v>
                </c:pt>
                <c:pt idx="61">
                  <c:v>5/14/2020</c:v>
                </c:pt>
                <c:pt idx="62">
                  <c:v>5/15/2020</c:v>
                </c:pt>
                <c:pt idx="63">
                  <c:v>5/16/2020</c:v>
                </c:pt>
                <c:pt idx="64">
                  <c:v>5/17/2020</c:v>
                </c:pt>
                <c:pt idx="65">
                  <c:v>5/18/2020</c:v>
                </c:pt>
                <c:pt idx="66">
                  <c:v>5/19/2020</c:v>
                </c:pt>
                <c:pt idx="67">
                  <c:v>5/20/2020</c:v>
                </c:pt>
                <c:pt idx="68">
                  <c:v>5/21/2020</c:v>
                </c:pt>
                <c:pt idx="69">
                  <c:v>5/22/2020</c:v>
                </c:pt>
                <c:pt idx="70">
                  <c:v>5/23/2020</c:v>
                </c:pt>
                <c:pt idx="71">
                  <c:v>5/24/2020</c:v>
                </c:pt>
                <c:pt idx="72">
                  <c:v>5/25/2020</c:v>
                </c:pt>
                <c:pt idx="73">
                  <c:v>5/26/2020</c:v>
                </c:pt>
                <c:pt idx="74">
                  <c:v>5/27/2020</c:v>
                </c:pt>
                <c:pt idx="75">
                  <c:v>5/28/2020</c:v>
                </c:pt>
                <c:pt idx="76">
                  <c:v>5/29/2020</c:v>
                </c:pt>
                <c:pt idx="77">
                  <c:v>5/30/2020</c:v>
                </c:pt>
                <c:pt idx="78">
                  <c:v>5/31/2020</c:v>
                </c:pt>
                <c:pt idx="79">
                  <c:v>06.01.2020</c:v>
                </c:pt>
                <c:pt idx="80">
                  <c:v>06.02.2020</c:v>
                </c:pt>
                <c:pt idx="81">
                  <c:v>06.03.2020</c:v>
                </c:pt>
                <c:pt idx="82">
                  <c:v>06.04.2020</c:v>
                </c:pt>
                <c:pt idx="83">
                  <c:v>06.05.2020</c:v>
                </c:pt>
                <c:pt idx="84">
                  <c:v>06.06.2020</c:v>
                </c:pt>
                <c:pt idx="85">
                  <c:v>06.07.2020</c:v>
                </c:pt>
                <c:pt idx="86">
                  <c:v>06.08.2020</c:v>
                </c:pt>
                <c:pt idx="87">
                  <c:v>06.09.2020</c:v>
                </c:pt>
                <c:pt idx="88">
                  <c:v>06.10.2020</c:v>
                </c:pt>
                <c:pt idx="89">
                  <c:v>06.11.2020</c:v>
                </c:pt>
                <c:pt idx="90">
                  <c:v>06.12.2020</c:v>
                </c:pt>
                <c:pt idx="91">
                  <c:v>6/13/2020</c:v>
                </c:pt>
                <c:pt idx="92">
                  <c:v>6/14/2020</c:v>
                </c:pt>
                <c:pt idx="93">
                  <c:v>6/15/2020</c:v>
                </c:pt>
                <c:pt idx="94">
                  <c:v>6/16/2020</c:v>
                </c:pt>
                <c:pt idx="95">
                  <c:v>6/17/2020</c:v>
                </c:pt>
                <c:pt idx="96">
                  <c:v>6/18/2020</c:v>
                </c:pt>
                <c:pt idx="97">
                  <c:v>6/19/2020</c:v>
                </c:pt>
                <c:pt idx="98">
                  <c:v>6/20/2020</c:v>
                </c:pt>
                <c:pt idx="99">
                  <c:v>6/21/2020</c:v>
                </c:pt>
                <c:pt idx="100">
                  <c:v>6/22/2020</c:v>
                </c:pt>
                <c:pt idx="101">
                  <c:v>6/23/2020</c:v>
                </c:pt>
                <c:pt idx="102">
                  <c:v>6/24/2020</c:v>
                </c:pt>
                <c:pt idx="103">
                  <c:v>6/25/2020</c:v>
                </c:pt>
                <c:pt idx="104">
                  <c:v>6/26/2020</c:v>
                </c:pt>
                <c:pt idx="105">
                  <c:v>6/27/2020</c:v>
                </c:pt>
                <c:pt idx="106">
                  <c:v>6/28/2020</c:v>
                </c:pt>
                <c:pt idx="107">
                  <c:v>6/29/2020</c:v>
                </c:pt>
                <c:pt idx="108">
                  <c:v>6/30/2020</c:v>
                </c:pt>
                <c:pt idx="109">
                  <c:v>07.01.2020</c:v>
                </c:pt>
                <c:pt idx="110">
                  <c:v>07.02.2020</c:v>
                </c:pt>
                <c:pt idx="111">
                  <c:v>07.03.2020</c:v>
                </c:pt>
                <c:pt idx="112">
                  <c:v>07.04.2020</c:v>
                </c:pt>
                <c:pt idx="113">
                  <c:v>07.05.2020</c:v>
                </c:pt>
                <c:pt idx="114">
                  <c:v>07.06.2020</c:v>
                </c:pt>
                <c:pt idx="115">
                  <c:v>07.07.2020</c:v>
                </c:pt>
                <c:pt idx="116">
                  <c:v>07.08.2020</c:v>
                </c:pt>
                <c:pt idx="117">
                  <c:v>07.09.2020</c:v>
                </c:pt>
                <c:pt idx="118">
                  <c:v>07.10.2020</c:v>
                </c:pt>
                <c:pt idx="119">
                  <c:v>07.11.2020</c:v>
                </c:pt>
                <c:pt idx="120">
                  <c:v>07.12.2020</c:v>
                </c:pt>
                <c:pt idx="121">
                  <c:v>7/13/2020</c:v>
                </c:pt>
                <c:pt idx="122">
                  <c:v>7/14/2020</c:v>
                </c:pt>
                <c:pt idx="123">
                  <c:v>7/15/2020</c:v>
                </c:pt>
                <c:pt idx="124">
                  <c:v>7/16/2020</c:v>
                </c:pt>
                <c:pt idx="125">
                  <c:v>7/17/2020</c:v>
                </c:pt>
                <c:pt idx="126">
                  <c:v>7/18/2020</c:v>
                </c:pt>
                <c:pt idx="127">
                  <c:v>7/19/2020</c:v>
                </c:pt>
                <c:pt idx="128">
                  <c:v>7/20/2020</c:v>
                </c:pt>
                <c:pt idx="129">
                  <c:v>7/21/2020</c:v>
                </c:pt>
                <c:pt idx="130">
                  <c:v>7/22/2020</c:v>
                </c:pt>
                <c:pt idx="131">
                  <c:v>7/23/2020</c:v>
                </c:pt>
                <c:pt idx="132">
                  <c:v>7/24/2020</c:v>
                </c:pt>
                <c:pt idx="133">
                  <c:v>7/25/2020</c:v>
                </c:pt>
                <c:pt idx="134">
                  <c:v>7/26/2020</c:v>
                </c:pt>
                <c:pt idx="135">
                  <c:v>7/27/2020</c:v>
                </c:pt>
                <c:pt idx="136">
                  <c:v>7/28/2020</c:v>
                </c:pt>
                <c:pt idx="137">
                  <c:v>7/29/2020</c:v>
                </c:pt>
                <c:pt idx="138">
                  <c:v>7/30/2020</c:v>
                </c:pt>
                <c:pt idx="139">
                  <c:v>7/31/2020</c:v>
                </c:pt>
                <c:pt idx="140">
                  <c:v>08.01.2020</c:v>
                </c:pt>
                <c:pt idx="141">
                  <c:v>08.02.2020</c:v>
                </c:pt>
                <c:pt idx="142">
                  <c:v>08.03.2020</c:v>
                </c:pt>
                <c:pt idx="143">
                  <c:v>08.04.2020</c:v>
                </c:pt>
                <c:pt idx="144">
                  <c:v>08.05.2020</c:v>
                </c:pt>
                <c:pt idx="145">
                  <c:v>08.06.2020</c:v>
                </c:pt>
                <c:pt idx="146">
                  <c:v>08.07.2020</c:v>
                </c:pt>
                <c:pt idx="147">
                  <c:v>08.08.2020</c:v>
                </c:pt>
                <c:pt idx="148">
                  <c:v>08.09.2020</c:v>
                </c:pt>
                <c:pt idx="149">
                  <c:v>08.10.2020</c:v>
                </c:pt>
                <c:pt idx="150">
                  <c:v>08.11.2020</c:v>
                </c:pt>
                <c:pt idx="151">
                  <c:v>08.12.2020</c:v>
                </c:pt>
                <c:pt idx="152">
                  <c:v>8/13/2020</c:v>
                </c:pt>
                <c:pt idx="153">
                  <c:v>8/14/2020</c:v>
                </c:pt>
                <c:pt idx="154">
                  <c:v>8/15/2020</c:v>
                </c:pt>
                <c:pt idx="155">
                  <c:v>8/16/2020</c:v>
                </c:pt>
                <c:pt idx="156">
                  <c:v>8/17/2020</c:v>
                </c:pt>
                <c:pt idx="157">
                  <c:v>8/18/2020</c:v>
                </c:pt>
                <c:pt idx="158">
                  <c:v>8/19/2020</c:v>
                </c:pt>
                <c:pt idx="159">
                  <c:v>8/20/2020</c:v>
                </c:pt>
                <c:pt idx="160">
                  <c:v>8/21/2020</c:v>
                </c:pt>
                <c:pt idx="161">
                  <c:v>8/22/2020</c:v>
                </c:pt>
                <c:pt idx="162">
                  <c:v>8/23/2020</c:v>
                </c:pt>
                <c:pt idx="163">
                  <c:v>8/24/2020</c:v>
                </c:pt>
                <c:pt idx="164">
                  <c:v>8/25/2020</c:v>
                </c:pt>
                <c:pt idx="165">
                  <c:v>8/26/2020</c:v>
                </c:pt>
                <c:pt idx="166">
                  <c:v>8/27/2020</c:v>
                </c:pt>
                <c:pt idx="167">
                  <c:v>8/28/2020</c:v>
                </c:pt>
                <c:pt idx="168">
                  <c:v>8/29/2020</c:v>
                </c:pt>
                <c:pt idx="169">
                  <c:v>8/30/2020</c:v>
                </c:pt>
                <c:pt idx="170">
                  <c:v>8/31/2020</c:v>
                </c:pt>
                <c:pt idx="171">
                  <c:v>09.01.2020</c:v>
                </c:pt>
                <c:pt idx="172">
                  <c:v>09.02.2020</c:v>
                </c:pt>
                <c:pt idx="173">
                  <c:v>09.03.2020</c:v>
                </c:pt>
                <c:pt idx="174">
                  <c:v>09.04.2020</c:v>
                </c:pt>
                <c:pt idx="175">
                  <c:v>09.05.2020</c:v>
                </c:pt>
                <c:pt idx="176">
                  <c:v>09.06.2020</c:v>
                </c:pt>
                <c:pt idx="177">
                  <c:v>09.07.2020</c:v>
                </c:pt>
                <c:pt idx="178">
                  <c:v>09.08.2020</c:v>
                </c:pt>
                <c:pt idx="179">
                  <c:v>09.09.2020</c:v>
                </c:pt>
                <c:pt idx="180">
                  <c:v>09.10.2020</c:v>
                </c:pt>
                <c:pt idx="181">
                  <c:v>09.11.2020</c:v>
                </c:pt>
                <c:pt idx="182">
                  <c:v>09.12.2020</c:v>
                </c:pt>
                <c:pt idx="183">
                  <c:v>9/13/2020</c:v>
                </c:pt>
                <c:pt idx="184">
                  <c:v>9/14/2020</c:v>
                </c:pt>
                <c:pt idx="185">
                  <c:v>9/15/2020</c:v>
                </c:pt>
                <c:pt idx="186">
                  <c:v>9/16/2020</c:v>
                </c:pt>
                <c:pt idx="187">
                  <c:v>9/17/2020</c:v>
                </c:pt>
                <c:pt idx="188">
                  <c:v>9/18/2020</c:v>
                </c:pt>
                <c:pt idx="189">
                  <c:v>9/19/2020</c:v>
                </c:pt>
                <c:pt idx="190">
                  <c:v>9/20/2020</c:v>
                </c:pt>
                <c:pt idx="191">
                  <c:v>9/21/2020</c:v>
                </c:pt>
                <c:pt idx="192">
                  <c:v>9/22/2020</c:v>
                </c:pt>
                <c:pt idx="193">
                  <c:v>9/23/2020</c:v>
                </c:pt>
                <c:pt idx="194">
                  <c:v>9/24/2020</c:v>
                </c:pt>
                <c:pt idx="195">
                  <c:v>9/25/2020</c:v>
                </c:pt>
                <c:pt idx="196">
                  <c:v>9/26/2020</c:v>
                </c:pt>
                <c:pt idx="197">
                  <c:v>9/27/2020</c:v>
                </c:pt>
                <c:pt idx="198">
                  <c:v>9/28/2020</c:v>
                </c:pt>
                <c:pt idx="199">
                  <c:v>9/29/2020</c:v>
                </c:pt>
                <c:pt idx="200">
                  <c:v>9/30/2020</c:v>
                </c:pt>
                <c:pt idx="201">
                  <c:v>10.01.2020</c:v>
                </c:pt>
                <c:pt idx="202">
                  <c:v>10.02.2020</c:v>
                </c:pt>
                <c:pt idx="203">
                  <c:v>10.03.2020</c:v>
                </c:pt>
                <c:pt idx="204">
                  <c:v>10.04.2020</c:v>
                </c:pt>
                <c:pt idx="205">
                  <c:v>10.05.2020</c:v>
                </c:pt>
                <c:pt idx="206">
                  <c:v>10.06.2020</c:v>
                </c:pt>
                <c:pt idx="207">
                  <c:v>10.07.2020</c:v>
                </c:pt>
                <c:pt idx="208">
                  <c:v>10.08.2020</c:v>
                </c:pt>
                <c:pt idx="209">
                  <c:v>10.09.2020</c:v>
                </c:pt>
                <c:pt idx="210">
                  <c:v>10.10.2020</c:v>
                </c:pt>
                <c:pt idx="211">
                  <c:v>10.11.2020</c:v>
                </c:pt>
                <c:pt idx="212">
                  <c:v>10.12.2020</c:v>
                </c:pt>
                <c:pt idx="213">
                  <c:v>10/13/2020</c:v>
                </c:pt>
                <c:pt idx="214">
                  <c:v>10/14/2020</c:v>
                </c:pt>
                <c:pt idx="215">
                  <c:v>10/15/2020</c:v>
                </c:pt>
                <c:pt idx="216">
                  <c:v>10/16/2020</c:v>
                </c:pt>
                <c:pt idx="217">
                  <c:v>10/17/2020</c:v>
                </c:pt>
                <c:pt idx="218">
                  <c:v>10/18/2020</c:v>
                </c:pt>
                <c:pt idx="219">
                  <c:v>10/19/2020</c:v>
                </c:pt>
                <c:pt idx="220">
                  <c:v>10/20/2020</c:v>
                </c:pt>
                <c:pt idx="221">
                  <c:v>10/21/2020</c:v>
                </c:pt>
                <c:pt idx="222">
                  <c:v>10/22/2020</c:v>
                </c:pt>
                <c:pt idx="223">
                  <c:v>10/23/2020</c:v>
                </c:pt>
                <c:pt idx="224">
                  <c:v>10/24/2020</c:v>
                </c:pt>
                <c:pt idx="225">
                  <c:v>10/25/2020</c:v>
                </c:pt>
                <c:pt idx="226">
                  <c:v>10/26/2020</c:v>
                </c:pt>
                <c:pt idx="227">
                  <c:v>10/27/2020</c:v>
                </c:pt>
                <c:pt idx="228">
                  <c:v>10/28/2020</c:v>
                </c:pt>
                <c:pt idx="229">
                  <c:v>10/29/2020</c:v>
                </c:pt>
                <c:pt idx="230">
                  <c:v>10/30/2020</c:v>
                </c:pt>
                <c:pt idx="231">
                  <c:v>10/31/2020</c:v>
                </c:pt>
                <c:pt idx="232">
                  <c:v>11.01.2020</c:v>
                </c:pt>
                <c:pt idx="233">
                  <c:v>11.02.2020</c:v>
                </c:pt>
                <c:pt idx="234">
                  <c:v>11.03.2020</c:v>
                </c:pt>
                <c:pt idx="235">
                  <c:v>11.04.2020</c:v>
                </c:pt>
                <c:pt idx="236">
                  <c:v>11.05.2020</c:v>
                </c:pt>
                <c:pt idx="237">
                  <c:v>11.06.2020</c:v>
                </c:pt>
                <c:pt idx="238">
                  <c:v>11.07.2020</c:v>
                </c:pt>
                <c:pt idx="239">
                  <c:v>11.08.2020</c:v>
                </c:pt>
                <c:pt idx="240">
                  <c:v>11.09.2020</c:v>
                </c:pt>
                <c:pt idx="241">
                  <c:v>11.10.2020</c:v>
                </c:pt>
                <c:pt idx="242">
                  <c:v>11.11.2020</c:v>
                </c:pt>
                <c:pt idx="243">
                  <c:v>11.12.2020</c:v>
                </c:pt>
                <c:pt idx="244">
                  <c:v>11/13/2020</c:v>
                </c:pt>
                <c:pt idx="245">
                  <c:v>11/14/2020</c:v>
                </c:pt>
                <c:pt idx="246">
                  <c:v>11/15/2020</c:v>
                </c:pt>
                <c:pt idx="247">
                  <c:v>11/16/2020</c:v>
                </c:pt>
                <c:pt idx="248">
                  <c:v>11/17/2020</c:v>
                </c:pt>
                <c:pt idx="249">
                  <c:v>11/18/2020</c:v>
                </c:pt>
                <c:pt idx="250">
                  <c:v>11/19/2020</c:v>
                </c:pt>
                <c:pt idx="251">
                  <c:v>11/20/2020</c:v>
                </c:pt>
                <c:pt idx="252">
                  <c:v>11/21/2020</c:v>
                </c:pt>
                <c:pt idx="253">
                  <c:v>11/22/2020</c:v>
                </c:pt>
                <c:pt idx="254">
                  <c:v>11/23/2020</c:v>
                </c:pt>
                <c:pt idx="255">
                  <c:v>11/24/2020</c:v>
                </c:pt>
                <c:pt idx="256">
                  <c:v>11/25/2020</c:v>
                </c:pt>
                <c:pt idx="257">
                  <c:v>11/26/2020</c:v>
                </c:pt>
                <c:pt idx="258">
                  <c:v>11/27/2020</c:v>
                </c:pt>
                <c:pt idx="259">
                  <c:v>11/28/2020</c:v>
                </c:pt>
                <c:pt idx="260">
                  <c:v>11/29/2020</c:v>
                </c:pt>
                <c:pt idx="261">
                  <c:v>11/30/2020</c:v>
                </c:pt>
                <c:pt idx="262">
                  <c:v>12.01.2020</c:v>
                </c:pt>
                <c:pt idx="263">
                  <c:v>12.02.2020</c:v>
                </c:pt>
                <c:pt idx="264">
                  <c:v>12.03.2020</c:v>
                </c:pt>
                <c:pt idx="265">
                  <c:v>12.04.2020</c:v>
                </c:pt>
                <c:pt idx="266">
                  <c:v>12.05.2020</c:v>
                </c:pt>
                <c:pt idx="267">
                  <c:v>12.06.2020</c:v>
                </c:pt>
                <c:pt idx="268">
                  <c:v>12.07.2020</c:v>
                </c:pt>
                <c:pt idx="269">
                  <c:v>12.08.2020</c:v>
                </c:pt>
                <c:pt idx="270">
                  <c:v>12.09.2020</c:v>
                </c:pt>
                <c:pt idx="271">
                  <c:v>12.10.2020</c:v>
                </c:pt>
                <c:pt idx="272">
                  <c:v>12.11.2020</c:v>
                </c:pt>
                <c:pt idx="273">
                  <c:v>12.12.2020</c:v>
                </c:pt>
                <c:pt idx="274">
                  <c:v>12/13/2020</c:v>
                </c:pt>
                <c:pt idx="275">
                  <c:v>12/14/2020</c:v>
                </c:pt>
                <c:pt idx="276">
                  <c:v>12/15/2020</c:v>
                </c:pt>
                <c:pt idx="277">
                  <c:v>12/16/2020</c:v>
                </c:pt>
                <c:pt idx="278">
                  <c:v>12/17/2020</c:v>
                </c:pt>
                <c:pt idx="279">
                  <c:v>12/18/2020</c:v>
                </c:pt>
                <c:pt idx="280">
                  <c:v>12/19/2020</c:v>
                </c:pt>
                <c:pt idx="281">
                  <c:v>12/20/2020</c:v>
                </c:pt>
                <c:pt idx="282">
                  <c:v>12/21/2020</c:v>
                </c:pt>
                <c:pt idx="283">
                  <c:v>12/22/2020</c:v>
                </c:pt>
                <c:pt idx="284">
                  <c:v>12/23/2020</c:v>
                </c:pt>
                <c:pt idx="285">
                  <c:v>12/24/2020</c:v>
                </c:pt>
                <c:pt idx="286">
                  <c:v>12/25/2020</c:v>
                </c:pt>
                <c:pt idx="287">
                  <c:v>12/26/2020</c:v>
                </c:pt>
                <c:pt idx="288">
                  <c:v>12/27/2020</c:v>
                </c:pt>
                <c:pt idx="289">
                  <c:v>12/28/2020</c:v>
                </c:pt>
                <c:pt idx="290">
                  <c:v>12/29/2020</c:v>
                </c:pt>
                <c:pt idx="291">
                  <c:v>12/30/2020</c:v>
                </c:pt>
                <c:pt idx="292">
                  <c:v>12/31/2020</c:v>
                </c:pt>
                <c:pt idx="293">
                  <c:v>01.01.2021</c:v>
                </c:pt>
                <c:pt idx="294">
                  <c:v>01.02.2021</c:v>
                </c:pt>
                <c:pt idx="295">
                  <c:v>01.03.2021</c:v>
                </c:pt>
                <c:pt idx="296">
                  <c:v>01.04.2021</c:v>
                </c:pt>
                <c:pt idx="297">
                  <c:v>01.05.2021</c:v>
                </c:pt>
                <c:pt idx="298">
                  <c:v>01.06.2021</c:v>
                </c:pt>
                <c:pt idx="299">
                  <c:v>01.07.2021</c:v>
                </c:pt>
                <c:pt idx="300">
                  <c:v>01.08.2021</c:v>
                </c:pt>
                <c:pt idx="301">
                  <c:v>01.09.2021</c:v>
                </c:pt>
                <c:pt idx="302">
                  <c:v>01.10.2021</c:v>
                </c:pt>
                <c:pt idx="303">
                  <c:v>01.11.2021</c:v>
                </c:pt>
                <c:pt idx="304">
                  <c:v>01.12.2021</c:v>
                </c:pt>
                <c:pt idx="305">
                  <c:v>1/13/2021</c:v>
                </c:pt>
                <c:pt idx="306">
                  <c:v>1/14/2021</c:v>
                </c:pt>
                <c:pt idx="307">
                  <c:v>1/15/2021</c:v>
                </c:pt>
                <c:pt idx="308">
                  <c:v>1/16/2021</c:v>
                </c:pt>
                <c:pt idx="309">
                  <c:v>1/17/2021</c:v>
                </c:pt>
                <c:pt idx="310">
                  <c:v>1/18/2021</c:v>
                </c:pt>
                <c:pt idx="311">
                  <c:v>1/19/2021</c:v>
                </c:pt>
                <c:pt idx="312">
                  <c:v>1/20/2021</c:v>
                </c:pt>
                <c:pt idx="313">
                  <c:v>1/21/2021</c:v>
                </c:pt>
                <c:pt idx="314">
                  <c:v>1/22/2021</c:v>
                </c:pt>
                <c:pt idx="315">
                  <c:v>1/23/2021</c:v>
                </c:pt>
                <c:pt idx="316">
                  <c:v>1/24/2021</c:v>
                </c:pt>
                <c:pt idx="317">
                  <c:v>1/25/2021</c:v>
                </c:pt>
                <c:pt idx="318">
                  <c:v>1/26/2021</c:v>
                </c:pt>
                <c:pt idx="319">
                  <c:v>1/27/2021</c:v>
                </c:pt>
                <c:pt idx="320">
                  <c:v>1/28/2021</c:v>
                </c:pt>
                <c:pt idx="321">
                  <c:v>1/29/2021</c:v>
                </c:pt>
                <c:pt idx="322">
                  <c:v>1/30/2021</c:v>
                </c:pt>
                <c:pt idx="323">
                  <c:v>1/31/2021</c:v>
                </c:pt>
                <c:pt idx="324">
                  <c:v>02.01.2021</c:v>
                </c:pt>
                <c:pt idx="325">
                  <c:v>02.02.2021</c:v>
                </c:pt>
                <c:pt idx="326">
                  <c:v>02.03.2021</c:v>
                </c:pt>
                <c:pt idx="327">
                  <c:v>02.04.2021</c:v>
                </c:pt>
                <c:pt idx="328">
                  <c:v>02.05.2021</c:v>
                </c:pt>
                <c:pt idx="329">
                  <c:v>02.06.2021</c:v>
                </c:pt>
                <c:pt idx="330">
                  <c:v>02.07.2021</c:v>
                </c:pt>
                <c:pt idx="331">
                  <c:v>02.08.2021</c:v>
                </c:pt>
                <c:pt idx="332">
                  <c:v>02.09.2021</c:v>
                </c:pt>
                <c:pt idx="333">
                  <c:v>02.10.2021</c:v>
                </c:pt>
                <c:pt idx="334">
                  <c:v>02.11.2021</c:v>
                </c:pt>
                <c:pt idx="335">
                  <c:v>02.12.2021</c:v>
                </c:pt>
                <c:pt idx="336">
                  <c:v>2/13/2021</c:v>
                </c:pt>
                <c:pt idx="337">
                  <c:v>2/14/2021</c:v>
                </c:pt>
                <c:pt idx="338">
                  <c:v>2/15/2021</c:v>
                </c:pt>
                <c:pt idx="339">
                  <c:v>2/16/2021</c:v>
                </c:pt>
                <c:pt idx="340">
                  <c:v>2/17/2021</c:v>
                </c:pt>
                <c:pt idx="341">
                  <c:v>2/18/2021</c:v>
                </c:pt>
                <c:pt idx="342">
                  <c:v>2/19/2021</c:v>
                </c:pt>
                <c:pt idx="343">
                  <c:v>2/20/2021</c:v>
                </c:pt>
                <c:pt idx="344">
                  <c:v>2/21/2021</c:v>
                </c:pt>
                <c:pt idx="345">
                  <c:v>2/22/2021</c:v>
                </c:pt>
                <c:pt idx="346">
                  <c:v>2/23/2021</c:v>
                </c:pt>
                <c:pt idx="347">
                  <c:v>2/24/2021</c:v>
                </c:pt>
                <c:pt idx="348">
                  <c:v>2/25/2021</c:v>
                </c:pt>
                <c:pt idx="349">
                  <c:v>2/26/2021</c:v>
                </c:pt>
                <c:pt idx="350">
                  <c:v>2/27/2021</c:v>
                </c:pt>
                <c:pt idx="351">
                  <c:v>2/28/2021</c:v>
                </c:pt>
                <c:pt idx="352">
                  <c:v>03.01.2021</c:v>
                </c:pt>
                <c:pt idx="353">
                  <c:v>03.02.2021</c:v>
                </c:pt>
                <c:pt idx="354">
                  <c:v>03.03.2021</c:v>
                </c:pt>
                <c:pt idx="355">
                  <c:v>03.04.2021</c:v>
                </c:pt>
                <c:pt idx="356">
                  <c:v>03.05.2021</c:v>
                </c:pt>
                <c:pt idx="357">
                  <c:v>03.06.2021</c:v>
                </c:pt>
                <c:pt idx="358">
                  <c:v>03.07.2021</c:v>
                </c:pt>
                <c:pt idx="359">
                  <c:v>03.08.2021</c:v>
                </c:pt>
                <c:pt idx="360">
                  <c:v>03.09.2021</c:v>
                </c:pt>
                <c:pt idx="361">
                  <c:v>03.10.2021</c:v>
                </c:pt>
                <c:pt idx="362">
                  <c:v>03.11.2021</c:v>
                </c:pt>
                <c:pt idx="363">
                  <c:v>03.12.2021</c:v>
                </c:pt>
                <c:pt idx="364">
                  <c:v>3/13/2021</c:v>
                </c:pt>
                <c:pt idx="365">
                  <c:v>3/14/2021</c:v>
                </c:pt>
                <c:pt idx="366">
                  <c:v>3/15/2021</c:v>
                </c:pt>
                <c:pt idx="367">
                  <c:v>3/16/2021</c:v>
                </c:pt>
                <c:pt idx="368">
                  <c:v>3/17/2021</c:v>
                </c:pt>
                <c:pt idx="369">
                  <c:v>3/18/2021</c:v>
                </c:pt>
                <c:pt idx="370">
                  <c:v>3/19/2021</c:v>
                </c:pt>
                <c:pt idx="371">
                  <c:v>3/20/2021</c:v>
                </c:pt>
                <c:pt idx="372">
                  <c:v>3/21/2021</c:v>
                </c:pt>
                <c:pt idx="373">
                  <c:v>3/22/2021</c:v>
                </c:pt>
                <c:pt idx="374">
                  <c:v>3/23/2021</c:v>
                </c:pt>
                <c:pt idx="375">
                  <c:v>3/24/2021</c:v>
                </c:pt>
                <c:pt idx="376">
                  <c:v>3/25/2021</c:v>
                </c:pt>
                <c:pt idx="377">
                  <c:v>3/26/2021</c:v>
                </c:pt>
                <c:pt idx="378">
                  <c:v>3/27/2021</c:v>
                </c:pt>
                <c:pt idx="379">
                  <c:v>3/28/2021</c:v>
                </c:pt>
                <c:pt idx="380">
                  <c:v>3/29/2021</c:v>
                </c:pt>
                <c:pt idx="381">
                  <c:v>3/30/2021</c:v>
                </c:pt>
                <c:pt idx="382">
                  <c:v>3/31/2021</c:v>
                </c:pt>
                <c:pt idx="383">
                  <c:v>04.01.2021</c:v>
                </c:pt>
                <c:pt idx="384">
                  <c:v>04.02.2021</c:v>
                </c:pt>
                <c:pt idx="385">
                  <c:v>04.03.2021</c:v>
                </c:pt>
                <c:pt idx="386">
                  <c:v>04.04.2021</c:v>
                </c:pt>
                <c:pt idx="387">
                  <c:v>04.05.2021</c:v>
                </c:pt>
                <c:pt idx="388">
                  <c:v>04.06.2021</c:v>
                </c:pt>
                <c:pt idx="389">
                  <c:v>04.07.2021</c:v>
                </c:pt>
                <c:pt idx="390">
                  <c:v>04.08.2021</c:v>
                </c:pt>
                <c:pt idx="391">
                  <c:v>04.09.2021</c:v>
                </c:pt>
                <c:pt idx="392">
                  <c:v>04.10.2021</c:v>
                </c:pt>
                <c:pt idx="393">
                  <c:v>04.11.2021</c:v>
                </c:pt>
                <c:pt idx="394">
                  <c:v>04.12.2021</c:v>
                </c:pt>
                <c:pt idx="395">
                  <c:v>4/13/2021</c:v>
                </c:pt>
                <c:pt idx="396">
                  <c:v>4/14/2021</c:v>
                </c:pt>
                <c:pt idx="397">
                  <c:v>4/15/2021</c:v>
                </c:pt>
                <c:pt idx="398">
                  <c:v>4/16/2021</c:v>
                </c:pt>
                <c:pt idx="399">
                  <c:v>4/17/2021</c:v>
                </c:pt>
                <c:pt idx="400">
                  <c:v>4/18/2021</c:v>
                </c:pt>
                <c:pt idx="401">
                  <c:v>4/19/2021</c:v>
                </c:pt>
                <c:pt idx="402">
                  <c:v>4/20/2021</c:v>
                </c:pt>
                <c:pt idx="403">
                  <c:v>4/21/2021</c:v>
                </c:pt>
                <c:pt idx="404">
                  <c:v>4/22/2021</c:v>
                </c:pt>
                <c:pt idx="405">
                  <c:v>4/23/2021</c:v>
                </c:pt>
                <c:pt idx="406">
                  <c:v>4/24/2021</c:v>
                </c:pt>
                <c:pt idx="407">
                  <c:v>4/25/2021</c:v>
                </c:pt>
                <c:pt idx="408">
                  <c:v>4/26/2021</c:v>
                </c:pt>
                <c:pt idx="409">
                  <c:v>4/27/2021</c:v>
                </c:pt>
                <c:pt idx="410">
                  <c:v>4/28/2021</c:v>
                </c:pt>
                <c:pt idx="411">
                  <c:v>4/29/2021</c:v>
                </c:pt>
                <c:pt idx="412">
                  <c:v>4/30/2021</c:v>
                </c:pt>
                <c:pt idx="413">
                  <c:v>05.01.2021</c:v>
                </c:pt>
                <c:pt idx="414">
                  <c:v>05.02.2021</c:v>
                </c:pt>
                <c:pt idx="415">
                  <c:v>05.03.2021</c:v>
                </c:pt>
                <c:pt idx="416">
                  <c:v>05.04.2021</c:v>
                </c:pt>
                <c:pt idx="417">
                  <c:v>05.05.2021</c:v>
                </c:pt>
                <c:pt idx="418">
                  <c:v>05.06.2021</c:v>
                </c:pt>
                <c:pt idx="419">
                  <c:v>05.07.2021</c:v>
                </c:pt>
                <c:pt idx="420">
                  <c:v>05.08.2021</c:v>
                </c:pt>
                <c:pt idx="421">
                  <c:v>05.09.2021</c:v>
                </c:pt>
                <c:pt idx="422">
                  <c:v>05.10.2021</c:v>
                </c:pt>
                <c:pt idx="423">
                  <c:v>05.11.2021</c:v>
                </c:pt>
                <c:pt idx="424">
                  <c:v>05.12.2021</c:v>
                </c:pt>
                <c:pt idx="425">
                  <c:v>5/13/2021</c:v>
                </c:pt>
                <c:pt idx="426">
                  <c:v>5/14/2021</c:v>
                </c:pt>
                <c:pt idx="427">
                  <c:v>5/15/2021</c:v>
                </c:pt>
                <c:pt idx="428">
                  <c:v>5/16/2021</c:v>
                </c:pt>
                <c:pt idx="429">
                  <c:v>5/17/2021</c:v>
                </c:pt>
                <c:pt idx="430">
                  <c:v>5/18/2021</c:v>
                </c:pt>
                <c:pt idx="431">
                  <c:v>5/19/2021</c:v>
                </c:pt>
                <c:pt idx="432">
                  <c:v>5/20/2021</c:v>
                </c:pt>
                <c:pt idx="433">
                  <c:v>5/21/2021</c:v>
                </c:pt>
                <c:pt idx="434">
                  <c:v>5/22/2021</c:v>
                </c:pt>
                <c:pt idx="435">
                  <c:v>5/23/2021</c:v>
                </c:pt>
                <c:pt idx="436">
                  <c:v>5/24/2021</c:v>
                </c:pt>
                <c:pt idx="437">
                  <c:v>5/25/2021</c:v>
                </c:pt>
                <c:pt idx="438">
                  <c:v>5/26/2021</c:v>
                </c:pt>
                <c:pt idx="439">
                  <c:v>5/27/2021</c:v>
                </c:pt>
                <c:pt idx="440">
                  <c:v>5/28/2021</c:v>
                </c:pt>
                <c:pt idx="441">
                  <c:v>5/29/2021</c:v>
                </c:pt>
                <c:pt idx="442">
                  <c:v>5/30/2021</c:v>
                </c:pt>
                <c:pt idx="443">
                  <c:v>5/31/2021</c:v>
                </c:pt>
                <c:pt idx="444">
                  <c:v>06.01.2021</c:v>
                </c:pt>
                <c:pt idx="445">
                  <c:v>06.02.2021</c:v>
                </c:pt>
                <c:pt idx="446">
                  <c:v>06.03.2021</c:v>
                </c:pt>
                <c:pt idx="447">
                  <c:v>06.04.2021</c:v>
                </c:pt>
                <c:pt idx="448">
                  <c:v>06.05.2021</c:v>
                </c:pt>
                <c:pt idx="449">
                  <c:v>06.06.2021</c:v>
                </c:pt>
                <c:pt idx="450">
                  <c:v>06.07.2021</c:v>
                </c:pt>
                <c:pt idx="451">
                  <c:v>06.08.2021</c:v>
                </c:pt>
                <c:pt idx="452">
                  <c:v>06.09.2021</c:v>
                </c:pt>
                <c:pt idx="453">
                  <c:v>06.10.2021</c:v>
                </c:pt>
                <c:pt idx="454">
                  <c:v>06.11.2021</c:v>
                </c:pt>
                <c:pt idx="455">
                  <c:v>06.12.2021</c:v>
                </c:pt>
                <c:pt idx="456">
                  <c:v>6/13/2021</c:v>
                </c:pt>
                <c:pt idx="457">
                  <c:v>6/14/2021</c:v>
                </c:pt>
                <c:pt idx="458">
                  <c:v>6/15/2021</c:v>
                </c:pt>
                <c:pt idx="459">
                  <c:v>6/16/2021</c:v>
                </c:pt>
                <c:pt idx="460">
                  <c:v>6/17/2021</c:v>
                </c:pt>
                <c:pt idx="461">
                  <c:v>6/18/2021</c:v>
                </c:pt>
                <c:pt idx="462">
                  <c:v>6/19/2021</c:v>
                </c:pt>
                <c:pt idx="463">
                  <c:v>6/20/2021</c:v>
                </c:pt>
                <c:pt idx="464">
                  <c:v>6/21/2021</c:v>
                </c:pt>
                <c:pt idx="465">
                  <c:v>6/22/2021</c:v>
                </c:pt>
                <c:pt idx="466">
                  <c:v>6/23/2021</c:v>
                </c:pt>
                <c:pt idx="467">
                  <c:v>6/24/2021</c:v>
                </c:pt>
                <c:pt idx="468">
                  <c:v>6/25/2021</c:v>
                </c:pt>
                <c:pt idx="469">
                  <c:v>6/26/2021</c:v>
                </c:pt>
                <c:pt idx="470">
                  <c:v>6/27/2021</c:v>
                </c:pt>
                <c:pt idx="471">
                  <c:v>6/28/2021</c:v>
                </c:pt>
                <c:pt idx="472">
                  <c:v>6/29/2021</c:v>
                </c:pt>
                <c:pt idx="473">
                  <c:v>6/30/2021</c:v>
                </c:pt>
                <c:pt idx="474">
                  <c:v>07.01.2021</c:v>
                </c:pt>
                <c:pt idx="475">
                  <c:v>07.02.2021</c:v>
                </c:pt>
                <c:pt idx="476">
                  <c:v>07.03.2021</c:v>
                </c:pt>
                <c:pt idx="477">
                  <c:v>07.04.2021</c:v>
                </c:pt>
                <c:pt idx="478">
                  <c:v>07.05.2021</c:v>
                </c:pt>
                <c:pt idx="479">
                  <c:v>07.06.2021</c:v>
                </c:pt>
                <c:pt idx="480">
                  <c:v>07.07.2021</c:v>
                </c:pt>
                <c:pt idx="481">
                  <c:v>07.08.2021</c:v>
                </c:pt>
                <c:pt idx="482">
                  <c:v>07.09.2021</c:v>
                </c:pt>
                <c:pt idx="483">
                  <c:v>07.10.2021</c:v>
                </c:pt>
                <c:pt idx="484">
                  <c:v>07.11.2021</c:v>
                </c:pt>
                <c:pt idx="485">
                  <c:v>07.12.2021</c:v>
                </c:pt>
                <c:pt idx="486">
                  <c:v>7/13/2021</c:v>
                </c:pt>
                <c:pt idx="487">
                  <c:v>7/14/2021</c:v>
                </c:pt>
                <c:pt idx="488">
                  <c:v>7/15/2021</c:v>
                </c:pt>
                <c:pt idx="489">
                  <c:v>7/16/2021</c:v>
                </c:pt>
                <c:pt idx="490">
                  <c:v>7/17/2021</c:v>
                </c:pt>
                <c:pt idx="491">
                  <c:v>7/18/2021</c:v>
                </c:pt>
                <c:pt idx="492">
                  <c:v>7/19/2021</c:v>
                </c:pt>
                <c:pt idx="493">
                  <c:v>7/20/2021</c:v>
                </c:pt>
                <c:pt idx="494">
                  <c:v>7/21/2021</c:v>
                </c:pt>
                <c:pt idx="495">
                  <c:v>7/22/2021</c:v>
                </c:pt>
                <c:pt idx="496">
                  <c:v>7/23/2021</c:v>
                </c:pt>
                <c:pt idx="497">
                  <c:v>7/24/2021</c:v>
                </c:pt>
                <c:pt idx="498">
                  <c:v>7/25/2021</c:v>
                </c:pt>
                <c:pt idx="499">
                  <c:v>7/26/2021</c:v>
                </c:pt>
                <c:pt idx="500">
                  <c:v>7/27/2021</c:v>
                </c:pt>
                <c:pt idx="501">
                  <c:v>7/28/2021</c:v>
                </c:pt>
                <c:pt idx="502">
                  <c:v>7/29/2021</c:v>
                </c:pt>
                <c:pt idx="503">
                  <c:v>7/30/2021</c:v>
                </c:pt>
                <c:pt idx="504">
                  <c:v>7/31/2021</c:v>
                </c:pt>
                <c:pt idx="505">
                  <c:v>08.01.2021</c:v>
                </c:pt>
                <c:pt idx="506">
                  <c:v>08.02.2021</c:v>
                </c:pt>
                <c:pt idx="507">
                  <c:v>08.03.2021</c:v>
                </c:pt>
                <c:pt idx="508">
                  <c:v>08.04.2021</c:v>
                </c:pt>
                <c:pt idx="509">
                  <c:v>08.05.2021</c:v>
                </c:pt>
                <c:pt idx="510">
                  <c:v>08.06.2021</c:v>
                </c:pt>
                <c:pt idx="511">
                  <c:v>08.07.2021</c:v>
                </c:pt>
                <c:pt idx="512">
                  <c:v>08.08.2021</c:v>
                </c:pt>
                <c:pt idx="513">
                  <c:v>08.09.2021</c:v>
                </c:pt>
                <c:pt idx="514">
                  <c:v>08.10.2021</c:v>
                </c:pt>
                <c:pt idx="515">
                  <c:v>08.11.2021</c:v>
                </c:pt>
                <c:pt idx="516">
                  <c:v>08.12.2021</c:v>
                </c:pt>
                <c:pt idx="517">
                  <c:v>8/13/2021</c:v>
                </c:pt>
                <c:pt idx="518">
                  <c:v>8/14/2021</c:v>
                </c:pt>
                <c:pt idx="519">
                  <c:v>8/15/2021</c:v>
                </c:pt>
                <c:pt idx="520">
                  <c:v>8/16/2021</c:v>
                </c:pt>
                <c:pt idx="521">
                  <c:v>8/17/2021</c:v>
                </c:pt>
                <c:pt idx="522">
                  <c:v>8/18/2021</c:v>
                </c:pt>
                <c:pt idx="523">
                  <c:v>8/19/2021</c:v>
                </c:pt>
                <c:pt idx="524">
                  <c:v>8/20/2021</c:v>
                </c:pt>
                <c:pt idx="525">
                  <c:v>8/21/2021</c:v>
                </c:pt>
                <c:pt idx="526">
                  <c:v>8/22/2021</c:v>
                </c:pt>
                <c:pt idx="527">
                  <c:v>8/23/2021</c:v>
                </c:pt>
                <c:pt idx="528">
                  <c:v>8/24/2021</c:v>
                </c:pt>
                <c:pt idx="529">
                  <c:v>8/25/2021</c:v>
                </c:pt>
                <c:pt idx="530">
                  <c:v>8/26/2021</c:v>
                </c:pt>
                <c:pt idx="531">
                  <c:v>8/27/2021</c:v>
                </c:pt>
                <c:pt idx="532">
                  <c:v>8/28/2021</c:v>
                </c:pt>
                <c:pt idx="533">
                  <c:v>8/29/2021</c:v>
                </c:pt>
                <c:pt idx="534">
                  <c:v>8/30/2021</c:v>
                </c:pt>
                <c:pt idx="535">
                  <c:v>8/31/2021</c:v>
                </c:pt>
                <c:pt idx="536">
                  <c:v>09.01.2021</c:v>
                </c:pt>
                <c:pt idx="537">
                  <c:v>09.02.2021</c:v>
                </c:pt>
                <c:pt idx="538">
                  <c:v>09.03.2021</c:v>
                </c:pt>
                <c:pt idx="539">
                  <c:v>09.04.2021</c:v>
                </c:pt>
                <c:pt idx="540">
                  <c:v>09.05.2021</c:v>
                </c:pt>
                <c:pt idx="541">
                  <c:v>09.06.2021</c:v>
                </c:pt>
                <c:pt idx="542">
                  <c:v>09.07.2021</c:v>
                </c:pt>
                <c:pt idx="543">
                  <c:v>09.08.2021</c:v>
                </c:pt>
                <c:pt idx="544">
                  <c:v>09.09.2021</c:v>
                </c:pt>
                <c:pt idx="545">
                  <c:v>09.10.2021</c:v>
                </c:pt>
                <c:pt idx="546">
                  <c:v>09.11.2021</c:v>
                </c:pt>
                <c:pt idx="547">
                  <c:v>09.12.2021</c:v>
                </c:pt>
                <c:pt idx="548">
                  <c:v>9/13/2021</c:v>
                </c:pt>
                <c:pt idx="549">
                  <c:v>9/14/2021</c:v>
                </c:pt>
                <c:pt idx="550">
                  <c:v>9/15/2021</c:v>
                </c:pt>
                <c:pt idx="551">
                  <c:v>9/16/2021</c:v>
                </c:pt>
                <c:pt idx="552">
                  <c:v>9/17/2021</c:v>
                </c:pt>
                <c:pt idx="553">
                  <c:v>9/18/2021</c:v>
                </c:pt>
                <c:pt idx="554">
                  <c:v>9/19/2021</c:v>
                </c:pt>
                <c:pt idx="555">
                  <c:v>9/20/2021</c:v>
                </c:pt>
                <c:pt idx="556">
                  <c:v>9/21/2021</c:v>
                </c:pt>
                <c:pt idx="557">
                  <c:v>9/22/2021</c:v>
                </c:pt>
                <c:pt idx="558">
                  <c:v>9/23/2021</c:v>
                </c:pt>
                <c:pt idx="559">
                  <c:v>9/24/2021</c:v>
                </c:pt>
                <c:pt idx="560">
                  <c:v>9/25/2021</c:v>
                </c:pt>
                <c:pt idx="561">
                  <c:v>9/26/2021</c:v>
                </c:pt>
                <c:pt idx="562">
                  <c:v>9/27/2021</c:v>
                </c:pt>
                <c:pt idx="563">
                  <c:v>9/28/2021</c:v>
                </c:pt>
                <c:pt idx="564">
                  <c:v>9/29/2021</c:v>
                </c:pt>
                <c:pt idx="565">
                  <c:v>9/30/2021</c:v>
                </c:pt>
                <c:pt idx="566">
                  <c:v>10.01.2021</c:v>
                </c:pt>
                <c:pt idx="567">
                  <c:v>10.02.2021</c:v>
                </c:pt>
                <c:pt idx="568">
                  <c:v>10.03.2021</c:v>
                </c:pt>
                <c:pt idx="569">
                  <c:v>10.04.2021</c:v>
                </c:pt>
                <c:pt idx="570">
                  <c:v>10.05.2021</c:v>
                </c:pt>
                <c:pt idx="571">
                  <c:v>10.06.2021</c:v>
                </c:pt>
                <c:pt idx="572">
                  <c:v>10.07.2021</c:v>
                </c:pt>
                <c:pt idx="573">
                  <c:v>10.08.2021</c:v>
                </c:pt>
                <c:pt idx="574">
                  <c:v>10.09.2021</c:v>
                </c:pt>
                <c:pt idx="575">
                  <c:v>10.10.2021</c:v>
                </c:pt>
                <c:pt idx="576">
                  <c:v>10.11.2021</c:v>
                </c:pt>
                <c:pt idx="577">
                  <c:v>10.12.2021</c:v>
                </c:pt>
                <c:pt idx="578">
                  <c:v>10/13/2021</c:v>
                </c:pt>
                <c:pt idx="579">
                  <c:v>10/14/2021</c:v>
                </c:pt>
                <c:pt idx="580">
                  <c:v>10/15/2021</c:v>
                </c:pt>
                <c:pt idx="581">
                  <c:v>10/16/2021</c:v>
                </c:pt>
                <c:pt idx="582">
                  <c:v>10/17/2021</c:v>
                </c:pt>
                <c:pt idx="583">
                  <c:v>10/18/2021</c:v>
                </c:pt>
                <c:pt idx="584">
                  <c:v>10/19/2021</c:v>
                </c:pt>
                <c:pt idx="585">
                  <c:v>10/20/2021</c:v>
                </c:pt>
                <c:pt idx="586">
                  <c:v>10/21/2021</c:v>
                </c:pt>
                <c:pt idx="587">
                  <c:v>10/22/2021</c:v>
                </c:pt>
                <c:pt idx="588">
                  <c:v>10/23/2021</c:v>
                </c:pt>
                <c:pt idx="589">
                  <c:v>10/24/2021</c:v>
                </c:pt>
                <c:pt idx="590">
                  <c:v>10/25/2021</c:v>
                </c:pt>
                <c:pt idx="591">
                  <c:v>10/26/2021</c:v>
                </c:pt>
                <c:pt idx="592">
                  <c:v>10/27/2021</c:v>
                </c:pt>
                <c:pt idx="593">
                  <c:v>10/28/2021</c:v>
                </c:pt>
                <c:pt idx="594">
                  <c:v>10/29/2021</c:v>
                </c:pt>
                <c:pt idx="595">
                  <c:v>10/30/2021</c:v>
                </c:pt>
                <c:pt idx="596">
                  <c:v>10/31/2021</c:v>
                </c:pt>
                <c:pt idx="597">
                  <c:v>11.01.2021</c:v>
                </c:pt>
                <c:pt idx="598">
                  <c:v>11.02.2021</c:v>
                </c:pt>
                <c:pt idx="599">
                  <c:v>11.03.2021</c:v>
                </c:pt>
                <c:pt idx="600">
                  <c:v>11.04.2021</c:v>
                </c:pt>
                <c:pt idx="601">
                  <c:v>11.05.2021</c:v>
                </c:pt>
                <c:pt idx="602">
                  <c:v>11.06.2021</c:v>
                </c:pt>
                <c:pt idx="603">
                  <c:v>11.07.2021</c:v>
                </c:pt>
                <c:pt idx="604">
                  <c:v>11.08.2021</c:v>
                </c:pt>
                <c:pt idx="605">
                  <c:v>11.09.2021</c:v>
                </c:pt>
                <c:pt idx="606">
                  <c:v>11.10.2021</c:v>
                </c:pt>
                <c:pt idx="607">
                  <c:v>11.11.2021</c:v>
                </c:pt>
                <c:pt idx="608">
                  <c:v>11.12.2021</c:v>
                </c:pt>
                <c:pt idx="609">
                  <c:v>11/13/2021</c:v>
                </c:pt>
                <c:pt idx="610">
                  <c:v>11/14/2021</c:v>
                </c:pt>
                <c:pt idx="611">
                  <c:v>11/15/2021</c:v>
                </c:pt>
                <c:pt idx="612">
                  <c:v>11/16/2021</c:v>
                </c:pt>
                <c:pt idx="613">
                  <c:v>11/17/2021</c:v>
                </c:pt>
                <c:pt idx="614">
                  <c:v>11/18/2021</c:v>
                </c:pt>
                <c:pt idx="615">
                  <c:v>11/19/2021</c:v>
                </c:pt>
                <c:pt idx="616">
                  <c:v>11/20/2021</c:v>
                </c:pt>
                <c:pt idx="617">
                  <c:v>11/21/2021</c:v>
                </c:pt>
                <c:pt idx="618">
                  <c:v>11/22/2021</c:v>
                </c:pt>
                <c:pt idx="619">
                  <c:v>11/23/2021</c:v>
                </c:pt>
                <c:pt idx="620">
                  <c:v>11/24/2021</c:v>
                </c:pt>
                <c:pt idx="621">
                  <c:v>11/25/2021</c:v>
                </c:pt>
                <c:pt idx="622">
                  <c:v>11/26/2021</c:v>
                </c:pt>
                <c:pt idx="623">
                  <c:v>11/27/2021</c:v>
                </c:pt>
                <c:pt idx="624">
                  <c:v>11/28/2021</c:v>
                </c:pt>
                <c:pt idx="625">
                  <c:v>11/29/2021</c:v>
                </c:pt>
                <c:pt idx="626">
                  <c:v>11/30/2021</c:v>
                </c:pt>
                <c:pt idx="627">
                  <c:v>12.01.2021</c:v>
                </c:pt>
                <c:pt idx="628">
                  <c:v>12.02.2021</c:v>
                </c:pt>
                <c:pt idx="629">
                  <c:v>12.03.2021</c:v>
                </c:pt>
                <c:pt idx="630">
                  <c:v>12.04.2021</c:v>
                </c:pt>
                <c:pt idx="631">
                  <c:v>12.05.2021</c:v>
                </c:pt>
                <c:pt idx="632">
                  <c:v>12.06.2021</c:v>
                </c:pt>
                <c:pt idx="633">
                  <c:v>12.07.2021</c:v>
                </c:pt>
                <c:pt idx="634">
                  <c:v>12.08.2021</c:v>
                </c:pt>
                <c:pt idx="635">
                  <c:v>12.09.2021</c:v>
                </c:pt>
                <c:pt idx="636">
                  <c:v>12.10.2021</c:v>
                </c:pt>
                <c:pt idx="637">
                  <c:v>12.11.2021</c:v>
                </c:pt>
                <c:pt idx="638">
                  <c:v>12.12.2021</c:v>
                </c:pt>
                <c:pt idx="639">
                  <c:v>12/13/2021</c:v>
                </c:pt>
                <c:pt idx="640">
                  <c:v>12/14/2021</c:v>
                </c:pt>
                <c:pt idx="641">
                  <c:v>12/15/2021</c:v>
                </c:pt>
                <c:pt idx="642">
                  <c:v>12/16/2021</c:v>
                </c:pt>
                <c:pt idx="643">
                  <c:v>12/17/2021</c:v>
                </c:pt>
                <c:pt idx="644">
                  <c:v>12/18/2021</c:v>
                </c:pt>
                <c:pt idx="645">
                  <c:v>12/19/2021</c:v>
                </c:pt>
                <c:pt idx="646">
                  <c:v>12/20/2021</c:v>
                </c:pt>
                <c:pt idx="647">
                  <c:v>12/21/2021</c:v>
                </c:pt>
                <c:pt idx="648">
                  <c:v>12/22/2021</c:v>
                </c:pt>
                <c:pt idx="649">
                  <c:v>12/23/2021</c:v>
                </c:pt>
                <c:pt idx="650">
                  <c:v>12/24/2021</c:v>
                </c:pt>
                <c:pt idx="651">
                  <c:v>12/25/2021</c:v>
                </c:pt>
                <c:pt idx="652">
                  <c:v>12/26/2021</c:v>
                </c:pt>
                <c:pt idx="653">
                  <c:v>12/27/2021</c:v>
                </c:pt>
                <c:pt idx="654">
                  <c:v>12/28/2021</c:v>
                </c:pt>
                <c:pt idx="655">
                  <c:v>12/29/2021</c:v>
                </c:pt>
                <c:pt idx="656">
                  <c:v>12/30/2021</c:v>
                </c:pt>
                <c:pt idx="657">
                  <c:v>12/31/2021</c:v>
                </c:pt>
                <c:pt idx="658">
                  <c:v>01.01.2022</c:v>
                </c:pt>
                <c:pt idx="659">
                  <c:v>01.02.2022</c:v>
                </c:pt>
                <c:pt idx="660">
                  <c:v>01.03.2022</c:v>
                </c:pt>
                <c:pt idx="661">
                  <c:v>01.04.2022</c:v>
                </c:pt>
                <c:pt idx="662">
                  <c:v>01.05.2022</c:v>
                </c:pt>
                <c:pt idx="663">
                  <c:v>01.06.2022</c:v>
                </c:pt>
                <c:pt idx="664">
                  <c:v>01.07.2022</c:v>
                </c:pt>
                <c:pt idx="665">
                  <c:v>01.08.2022</c:v>
                </c:pt>
                <c:pt idx="666">
                  <c:v>01.09.2022</c:v>
                </c:pt>
                <c:pt idx="667">
                  <c:v>01.10.2022</c:v>
                </c:pt>
                <c:pt idx="668">
                  <c:v>01.11.2022</c:v>
                </c:pt>
                <c:pt idx="669">
                  <c:v>01.12.2022</c:v>
                </c:pt>
                <c:pt idx="670">
                  <c:v>1/13/2022</c:v>
                </c:pt>
                <c:pt idx="671">
                  <c:v>1/14/2022</c:v>
                </c:pt>
                <c:pt idx="672">
                  <c:v>1/15/2022</c:v>
                </c:pt>
                <c:pt idx="673">
                  <c:v>1/16/2022</c:v>
                </c:pt>
                <c:pt idx="674">
                  <c:v>1/17/2022</c:v>
                </c:pt>
                <c:pt idx="675">
                  <c:v>1/18/2022</c:v>
                </c:pt>
                <c:pt idx="676">
                  <c:v>1/19/2022</c:v>
                </c:pt>
                <c:pt idx="677">
                  <c:v>1/20/2022</c:v>
                </c:pt>
                <c:pt idx="678">
                  <c:v>1/21/2022</c:v>
                </c:pt>
                <c:pt idx="679">
                  <c:v>1/22/2022</c:v>
                </c:pt>
                <c:pt idx="680">
                  <c:v>1/23/2022</c:v>
                </c:pt>
                <c:pt idx="681">
                  <c:v>1/24/2022</c:v>
                </c:pt>
                <c:pt idx="682">
                  <c:v>1/25/2022</c:v>
                </c:pt>
                <c:pt idx="683">
                  <c:v>1/26/2022</c:v>
                </c:pt>
                <c:pt idx="684">
                  <c:v>1/27/2022</c:v>
                </c:pt>
                <c:pt idx="685">
                  <c:v>1/28/2022</c:v>
                </c:pt>
                <c:pt idx="686">
                  <c:v>1/29/2022</c:v>
                </c:pt>
                <c:pt idx="687">
                  <c:v>1/30/2022</c:v>
                </c:pt>
                <c:pt idx="688">
                  <c:v>1/31/2022</c:v>
                </c:pt>
                <c:pt idx="689">
                  <c:v>02.01.2022</c:v>
                </c:pt>
                <c:pt idx="690">
                  <c:v>02.02.2022</c:v>
                </c:pt>
                <c:pt idx="691">
                  <c:v>02.03.2022</c:v>
                </c:pt>
                <c:pt idx="692">
                  <c:v>02.04.2022</c:v>
                </c:pt>
                <c:pt idx="693">
                  <c:v>02.05.2022</c:v>
                </c:pt>
                <c:pt idx="694">
                  <c:v>02.06.2022</c:v>
                </c:pt>
                <c:pt idx="695">
                  <c:v>02.07.2022</c:v>
                </c:pt>
                <c:pt idx="696">
                  <c:v>02.08.2022</c:v>
                </c:pt>
                <c:pt idx="697">
                  <c:v>02.09.2022</c:v>
                </c:pt>
                <c:pt idx="698">
                  <c:v>02.10.2022</c:v>
                </c:pt>
                <c:pt idx="699">
                  <c:v>02.11.2022</c:v>
                </c:pt>
                <c:pt idx="700">
                  <c:v>02.12.2022</c:v>
                </c:pt>
                <c:pt idx="701">
                  <c:v>2/13/2022</c:v>
                </c:pt>
                <c:pt idx="702">
                  <c:v>2/14/2022</c:v>
                </c:pt>
                <c:pt idx="703">
                  <c:v>2/15/2022</c:v>
                </c:pt>
                <c:pt idx="704">
                  <c:v>2/16/2022</c:v>
                </c:pt>
                <c:pt idx="705">
                  <c:v>2/17/2022</c:v>
                </c:pt>
                <c:pt idx="706">
                  <c:v>2/18/2022</c:v>
                </c:pt>
                <c:pt idx="707">
                  <c:v>2/19/2022</c:v>
                </c:pt>
                <c:pt idx="708">
                  <c:v>2/20/2022</c:v>
                </c:pt>
                <c:pt idx="709">
                  <c:v>2/21/2022</c:v>
                </c:pt>
                <c:pt idx="710">
                  <c:v>2/22/2022</c:v>
                </c:pt>
                <c:pt idx="711">
                  <c:v>2/23/2022</c:v>
                </c:pt>
                <c:pt idx="712">
                  <c:v>2/24/2022</c:v>
                </c:pt>
                <c:pt idx="713">
                  <c:v>2/25/2022</c:v>
                </c:pt>
                <c:pt idx="714">
                  <c:v>2/26/2022</c:v>
                </c:pt>
                <c:pt idx="715">
                  <c:v>2/27/2022</c:v>
                </c:pt>
                <c:pt idx="716">
                  <c:v>2/28/2022</c:v>
                </c:pt>
                <c:pt idx="717">
                  <c:v>03.01.2022</c:v>
                </c:pt>
                <c:pt idx="718">
                  <c:v>03.02.2022</c:v>
                </c:pt>
                <c:pt idx="719">
                  <c:v>03.03.2022</c:v>
                </c:pt>
                <c:pt idx="720">
                  <c:v>03.04.2022</c:v>
                </c:pt>
                <c:pt idx="721">
                  <c:v>03.05.2022</c:v>
                </c:pt>
                <c:pt idx="722">
                  <c:v>03.06.2022</c:v>
                </c:pt>
                <c:pt idx="723">
                  <c:v>03.07.2022</c:v>
                </c:pt>
                <c:pt idx="724">
                  <c:v>03.08.2022</c:v>
                </c:pt>
                <c:pt idx="725">
                  <c:v>03.09.2022</c:v>
                </c:pt>
                <c:pt idx="726">
                  <c:v>03.10.2022</c:v>
                </c:pt>
                <c:pt idx="727">
                  <c:v>03.11.2022</c:v>
                </c:pt>
                <c:pt idx="728">
                  <c:v>03.12.2022</c:v>
                </c:pt>
                <c:pt idx="729">
                  <c:v>3/13/2022</c:v>
                </c:pt>
                <c:pt idx="730">
                  <c:v>3/14/2022</c:v>
                </c:pt>
                <c:pt idx="731">
                  <c:v>3/15/2022</c:v>
                </c:pt>
                <c:pt idx="732">
                  <c:v>3/16/2022</c:v>
                </c:pt>
                <c:pt idx="733">
                  <c:v>3/17/2022</c:v>
                </c:pt>
                <c:pt idx="734">
                  <c:v>3/18/2022</c:v>
                </c:pt>
                <c:pt idx="735">
                  <c:v>3/19/2022</c:v>
                </c:pt>
                <c:pt idx="736">
                  <c:v>3/20/2022</c:v>
                </c:pt>
                <c:pt idx="737">
                  <c:v>3/21/2022</c:v>
                </c:pt>
                <c:pt idx="738">
                  <c:v>3/22/2022</c:v>
                </c:pt>
                <c:pt idx="739">
                  <c:v>3/23/2022</c:v>
                </c:pt>
                <c:pt idx="740">
                  <c:v>3/24/2022</c:v>
                </c:pt>
                <c:pt idx="741">
                  <c:v>3/25/2022</c:v>
                </c:pt>
                <c:pt idx="742">
                  <c:v>3/26/2022</c:v>
                </c:pt>
                <c:pt idx="743">
                  <c:v>3/27/2022</c:v>
                </c:pt>
                <c:pt idx="744">
                  <c:v>3/28/2022</c:v>
                </c:pt>
                <c:pt idx="745">
                  <c:v>3/29/2022</c:v>
                </c:pt>
                <c:pt idx="746">
                  <c:v>3/30/2022</c:v>
                </c:pt>
                <c:pt idx="747">
                  <c:v>3/31/2022</c:v>
                </c:pt>
                <c:pt idx="748">
                  <c:v>04.01.2022</c:v>
                </c:pt>
                <c:pt idx="749">
                  <c:v>04.02.2022</c:v>
                </c:pt>
                <c:pt idx="750">
                  <c:v>04.03.2022</c:v>
                </c:pt>
                <c:pt idx="751">
                  <c:v>04.04.2022</c:v>
                </c:pt>
                <c:pt idx="752">
                  <c:v>04.05.2022</c:v>
                </c:pt>
                <c:pt idx="753">
                  <c:v>04.06.2022</c:v>
                </c:pt>
                <c:pt idx="754">
                  <c:v>04.07.2022</c:v>
                </c:pt>
                <c:pt idx="755">
                  <c:v>04.08.2022</c:v>
                </c:pt>
                <c:pt idx="756">
                  <c:v>04.09.2022</c:v>
                </c:pt>
                <c:pt idx="757">
                  <c:v>04.10.2022</c:v>
                </c:pt>
                <c:pt idx="758">
                  <c:v>04.11.2022</c:v>
                </c:pt>
                <c:pt idx="759">
                  <c:v>04.12.2022</c:v>
                </c:pt>
                <c:pt idx="760">
                  <c:v>4/13/2022</c:v>
                </c:pt>
                <c:pt idx="761">
                  <c:v>4/14/2022</c:v>
                </c:pt>
                <c:pt idx="762">
                  <c:v>4/15/2022</c:v>
                </c:pt>
                <c:pt idx="763">
                  <c:v>4/16/2022</c:v>
                </c:pt>
                <c:pt idx="764">
                  <c:v>4/17/2022</c:v>
                </c:pt>
                <c:pt idx="765">
                  <c:v>4/18/2022</c:v>
                </c:pt>
                <c:pt idx="766">
                  <c:v>4/19/2022</c:v>
                </c:pt>
                <c:pt idx="767">
                  <c:v>4/20/2022</c:v>
                </c:pt>
                <c:pt idx="768">
                  <c:v>4/21/2022</c:v>
                </c:pt>
                <c:pt idx="769">
                  <c:v>4/22/2022</c:v>
                </c:pt>
                <c:pt idx="770">
                  <c:v>4/23/2022</c:v>
                </c:pt>
                <c:pt idx="771">
                  <c:v>4/24/2022</c:v>
                </c:pt>
                <c:pt idx="772">
                  <c:v>4/25/2022</c:v>
                </c:pt>
                <c:pt idx="773">
                  <c:v>4/26/2022</c:v>
                </c:pt>
                <c:pt idx="774">
                  <c:v>4/27/2022</c:v>
                </c:pt>
                <c:pt idx="775">
                  <c:v>4/28/2022</c:v>
                </c:pt>
                <c:pt idx="776">
                  <c:v>4/29/2022</c:v>
                </c:pt>
                <c:pt idx="777">
                  <c:v>4/30/2022</c:v>
                </c:pt>
                <c:pt idx="778">
                  <c:v>05.01.2022</c:v>
                </c:pt>
                <c:pt idx="779">
                  <c:v>05.02.2022</c:v>
                </c:pt>
                <c:pt idx="780">
                  <c:v>05.03.2022</c:v>
                </c:pt>
                <c:pt idx="781">
                  <c:v>05.04.2022</c:v>
                </c:pt>
                <c:pt idx="782">
                  <c:v>05.05.2022</c:v>
                </c:pt>
                <c:pt idx="783">
                  <c:v>05.06.2022</c:v>
                </c:pt>
                <c:pt idx="784">
                  <c:v>05.07.2022</c:v>
                </c:pt>
                <c:pt idx="785">
                  <c:v>05.08.2022</c:v>
                </c:pt>
                <c:pt idx="786">
                  <c:v>05.09.2022</c:v>
                </c:pt>
                <c:pt idx="787">
                  <c:v>05.10.2022</c:v>
                </c:pt>
                <c:pt idx="788">
                  <c:v>05.11.2022</c:v>
                </c:pt>
                <c:pt idx="789">
                  <c:v>05.12.2022</c:v>
                </c:pt>
                <c:pt idx="790">
                  <c:v>5/13/2022</c:v>
                </c:pt>
                <c:pt idx="791">
                  <c:v>5/14/2022</c:v>
                </c:pt>
                <c:pt idx="792">
                  <c:v>5/15/2022</c:v>
                </c:pt>
                <c:pt idx="793">
                  <c:v>5/16/2022</c:v>
                </c:pt>
                <c:pt idx="794">
                  <c:v>5/17/2022</c:v>
                </c:pt>
                <c:pt idx="795">
                  <c:v>5/18/2022</c:v>
                </c:pt>
                <c:pt idx="796">
                  <c:v>5/19/2022</c:v>
                </c:pt>
                <c:pt idx="797">
                  <c:v>5/20/2022</c:v>
                </c:pt>
                <c:pt idx="798">
                  <c:v>5/21/2022</c:v>
                </c:pt>
                <c:pt idx="799">
                  <c:v>5/22/2022</c:v>
                </c:pt>
                <c:pt idx="800">
                  <c:v>5/23/2022</c:v>
                </c:pt>
                <c:pt idx="801">
                  <c:v>5/24/2022</c:v>
                </c:pt>
                <c:pt idx="802">
                  <c:v>5/25/2022</c:v>
                </c:pt>
                <c:pt idx="803">
                  <c:v>5/26/2022</c:v>
                </c:pt>
                <c:pt idx="804">
                  <c:v>5/27/2022</c:v>
                </c:pt>
                <c:pt idx="805">
                  <c:v>5/28/2022</c:v>
                </c:pt>
                <c:pt idx="806">
                  <c:v>5/29/2022</c:v>
                </c:pt>
                <c:pt idx="807">
                  <c:v>5/30/2022</c:v>
                </c:pt>
                <c:pt idx="808">
                  <c:v>5/31/2022</c:v>
                </c:pt>
                <c:pt idx="809">
                  <c:v>06.01.2022</c:v>
                </c:pt>
                <c:pt idx="810">
                  <c:v>06.02.2022</c:v>
                </c:pt>
                <c:pt idx="811">
                  <c:v>06.03.2022</c:v>
                </c:pt>
                <c:pt idx="812">
                  <c:v>06.04.2022</c:v>
                </c:pt>
                <c:pt idx="813">
                  <c:v>06.05.2022</c:v>
                </c:pt>
                <c:pt idx="814">
                  <c:v>06.06.2022</c:v>
                </c:pt>
                <c:pt idx="815">
                  <c:v>06.07.2022</c:v>
                </c:pt>
                <c:pt idx="816">
                  <c:v>06.08.2022</c:v>
                </c:pt>
                <c:pt idx="817">
                  <c:v>06.09.2022</c:v>
                </c:pt>
                <c:pt idx="818">
                  <c:v>06.10.2022</c:v>
                </c:pt>
                <c:pt idx="819">
                  <c:v>06.11.2022</c:v>
                </c:pt>
                <c:pt idx="820">
                  <c:v>06.12.2022</c:v>
                </c:pt>
                <c:pt idx="821">
                  <c:v>6/13/2022</c:v>
                </c:pt>
                <c:pt idx="822">
                  <c:v>6/14/2022</c:v>
                </c:pt>
                <c:pt idx="823">
                  <c:v>6/15/2022</c:v>
                </c:pt>
                <c:pt idx="824">
                  <c:v>6/16/2022</c:v>
                </c:pt>
                <c:pt idx="825">
                  <c:v>6/17/2022</c:v>
                </c:pt>
                <c:pt idx="826">
                  <c:v>6/18/2022</c:v>
                </c:pt>
                <c:pt idx="827">
                  <c:v>6/19/2022</c:v>
                </c:pt>
                <c:pt idx="828">
                  <c:v>6/20/2022</c:v>
                </c:pt>
                <c:pt idx="829">
                  <c:v>6/21/2022</c:v>
                </c:pt>
                <c:pt idx="830">
                  <c:v>6/22/2022</c:v>
                </c:pt>
                <c:pt idx="831">
                  <c:v>6/23/2022</c:v>
                </c:pt>
                <c:pt idx="832">
                  <c:v>6/24/2022</c:v>
                </c:pt>
                <c:pt idx="833">
                  <c:v>6/25/2022</c:v>
                </c:pt>
                <c:pt idx="834">
                  <c:v>6/26/2022</c:v>
                </c:pt>
                <c:pt idx="835">
                  <c:v>6/27/2022</c:v>
                </c:pt>
                <c:pt idx="836">
                  <c:v>6/28/2022</c:v>
                </c:pt>
                <c:pt idx="837">
                  <c:v>6/29/2022</c:v>
                </c:pt>
                <c:pt idx="838">
                  <c:v>6/30/2022</c:v>
                </c:pt>
                <c:pt idx="839">
                  <c:v>07.01.2022</c:v>
                </c:pt>
                <c:pt idx="840">
                  <c:v>07.02.2022</c:v>
                </c:pt>
                <c:pt idx="841">
                  <c:v>07.03.2022</c:v>
                </c:pt>
                <c:pt idx="842">
                  <c:v>07.04.2022</c:v>
                </c:pt>
                <c:pt idx="843">
                  <c:v>07.05.2022</c:v>
                </c:pt>
                <c:pt idx="844">
                  <c:v>07.06.2022</c:v>
                </c:pt>
                <c:pt idx="845">
                  <c:v>07.07.2022</c:v>
                </c:pt>
                <c:pt idx="846">
                  <c:v>07.08.2022</c:v>
                </c:pt>
                <c:pt idx="847">
                  <c:v>07.09.2022</c:v>
                </c:pt>
                <c:pt idx="848">
                  <c:v>07.10.2022</c:v>
                </c:pt>
                <c:pt idx="849">
                  <c:v>07.11.2022</c:v>
                </c:pt>
                <c:pt idx="850">
                  <c:v>07.12.2022</c:v>
                </c:pt>
                <c:pt idx="851">
                  <c:v>7/13/2022</c:v>
                </c:pt>
                <c:pt idx="852">
                  <c:v>7/14/2022</c:v>
                </c:pt>
                <c:pt idx="853">
                  <c:v>7/15/2022</c:v>
                </c:pt>
                <c:pt idx="854">
                  <c:v>7/16/2022</c:v>
                </c:pt>
                <c:pt idx="855">
                  <c:v>7/17/2022</c:v>
                </c:pt>
                <c:pt idx="856">
                  <c:v>7/18/2022</c:v>
                </c:pt>
                <c:pt idx="857">
                  <c:v>7/19/2022</c:v>
                </c:pt>
                <c:pt idx="858">
                  <c:v>7/20/2022</c:v>
                </c:pt>
                <c:pt idx="859">
                  <c:v>7/21/2022</c:v>
                </c:pt>
                <c:pt idx="860">
                  <c:v>7/22/2022</c:v>
                </c:pt>
                <c:pt idx="861">
                  <c:v>7/23/2022</c:v>
                </c:pt>
                <c:pt idx="862">
                  <c:v>7/24/2022</c:v>
                </c:pt>
                <c:pt idx="863">
                  <c:v>7/25/2022</c:v>
                </c:pt>
                <c:pt idx="864">
                  <c:v>7/26/2022</c:v>
                </c:pt>
                <c:pt idx="865">
                  <c:v>7/27/2022</c:v>
                </c:pt>
                <c:pt idx="866">
                  <c:v>7/28/2022</c:v>
                </c:pt>
                <c:pt idx="867">
                  <c:v>7/29/2022</c:v>
                </c:pt>
                <c:pt idx="868">
                  <c:v>7/30/2022</c:v>
                </c:pt>
                <c:pt idx="869">
                  <c:v>7/31/2022</c:v>
                </c:pt>
                <c:pt idx="870">
                  <c:v>08.01.2022</c:v>
                </c:pt>
                <c:pt idx="871">
                  <c:v>08.02.2022</c:v>
                </c:pt>
                <c:pt idx="872">
                  <c:v>08.03.2022</c:v>
                </c:pt>
                <c:pt idx="873">
                  <c:v>08.04.2022</c:v>
                </c:pt>
                <c:pt idx="874">
                  <c:v>08.05.2022</c:v>
                </c:pt>
                <c:pt idx="875">
                  <c:v>08.06.2022</c:v>
                </c:pt>
                <c:pt idx="876">
                  <c:v>08.07.2022</c:v>
                </c:pt>
                <c:pt idx="877">
                  <c:v>08.08.2022</c:v>
                </c:pt>
                <c:pt idx="878">
                  <c:v>08.09.2022</c:v>
                </c:pt>
                <c:pt idx="879">
                  <c:v>08.10.2022</c:v>
                </c:pt>
                <c:pt idx="880">
                  <c:v>08.11.2022</c:v>
                </c:pt>
                <c:pt idx="881">
                  <c:v>08.12.2022</c:v>
                </c:pt>
                <c:pt idx="882">
                  <c:v>8/13/2022</c:v>
                </c:pt>
                <c:pt idx="883">
                  <c:v>8/14/2022</c:v>
                </c:pt>
                <c:pt idx="884">
                  <c:v>8/15/2022</c:v>
                </c:pt>
                <c:pt idx="885">
                  <c:v>8/16/2022</c:v>
                </c:pt>
                <c:pt idx="886">
                  <c:v>8/17/2022</c:v>
                </c:pt>
                <c:pt idx="887">
                  <c:v>8/18/2022</c:v>
                </c:pt>
                <c:pt idx="888">
                  <c:v>8/19/2022</c:v>
                </c:pt>
                <c:pt idx="889">
                  <c:v>8/20/2022</c:v>
                </c:pt>
                <c:pt idx="890">
                  <c:v>8/21/2022</c:v>
                </c:pt>
                <c:pt idx="891">
                  <c:v>8/22/2022</c:v>
                </c:pt>
                <c:pt idx="892">
                  <c:v>8/23/2022</c:v>
                </c:pt>
                <c:pt idx="893">
                  <c:v>8/24/2022</c:v>
                </c:pt>
                <c:pt idx="894">
                  <c:v>8/25/2022</c:v>
                </c:pt>
                <c:pt idx="895">
                  <c:v>8/26/2022</c:v>
                </c:pt>
                <c:pt idx="896">
                  <c:v>8/27/2022</c:v>
                </c:pt>
                <c:pt idx="897">
                  <c:v>8/28/2022</c:v>
                </c:pt>
                <c:pt idx="898">
                  <c:v>8/29/2022</c:v>
                </c:pt>
                <c:pt idx="899">
                  <c:v>8/30/2022</c:v>
                </c:pt>
                <c:pt idx="900">
                  <c:v>8/31/2022</c:v>
                </c:pt>
                <c:pt idx="901">
                  <c:v>09.01.2022</c:v>
                </c:pt>
                <c:pt idx="902">
                  <c:v>09.02.2022</c:v>
                </c:pt>
                <c:pt idx="903">
                  <c:v>09.03.2022</c:v>
                </c:pt>
                <c:pt idx="904">
                  <c:v>09.04.2022</c:v>
                </c:pt>
                <c:pt idx="905">
                  <c:v>09.05.2022</c:v>
                </c:pt>
                <c:pt idx="906">
                  <c:v>09.06.2022</c:v>
                </c:pt>
                <c:pt idx="907">
                  <c:v>09.07.2022</c:v>
                </c:pt>
                <c:pt idx="908">
                  <c:v>09.08.2022</c:v>
                </c:pt>
                <c:pt idx="909">
                  <c:v>09.09.2022</c:v>
                </c:pt>
                <c:pt idx="910">
                  <c:v>09.10.2022</c:v>
                </c:pt>
                <c:pt idx="911">
                  <c:v>09.11.2022</c:v>
                </c:pt>
                <c:pt idx="912">
                  <c:v>09.12.2022</c:v>
                </c:pt>
                <c:pt idx="913">
                  <c:v>9/13/2022</c:v>
                </c:pt>
                <c:pt idx="914">
                  <c:v>9/14/2022</c:v>
                </c:pt>
                <c:pt idx="915">
                  <c:v>9/15/2022</c:v>
                </c:pt>
                <c:pt idx="916">
                  <c:v>9/16/2022</c:v>
                </c:pt>
                <c:pt idx="917">
                  <c:v>9/17/2022</c:v>
                </c:pt>
                <c:pt idx="918">
                  <c:v>9/18/2022</c:v>
                </c:pt>
                <c:pt idx="919">
                  <c:v>9/19/2022</c:v>
                </c:pt>
                <c:pt idx="920">
                  <c:v>9/20/2022</c:v>
                </c:pt>
                <c:pt idx="921">
                  <c:v>9/21/2022</c:v>
                </c:pt>
                <c:pt idx="922">
                  <c:v>9/22/2022</c:v>
                </c:pt>
                <c:pt idx="923">
                  <c:v>9/23/2022</c:v>
                </c:pt>
                <c:pt idx="924">
                  <c:v>9/24/2022</c:v>
                </c:pt>
                <c:pt idx="925">
                  <c:v>9/25/2022</c:v>
                </c:pt>
                <c:pt idx="926">
                  <c:v>9/26/2022</c:v>
                </c:pt>
                <c:pt idx="927">
                  <c:v>9/27/2022</c:v>
                </c:pt>
                <c:pt idx="928">
                  <c:v>9/28/2022</c:v>
                </c:pt>
                <c:pt idx="929">
                  <c:v>9/29/2022</c:v>
                </c:pt>
                <c:pt idx="930">
                  <c:v>9/30/2022</c:v>
                </c:pt>
                <c:pt idx="931">
                  <c:v>10.01.2022</c:v>
                </c:pt>
                <c:pt idx="932">
                  <c:v>10.02.2022</c:v>
                </c:pt>
                <c:pt idx="933">
                  <c:v>10.03.2022</c:v>
                </c:pt>
                <c:pt idx="934">
                  <c:v>10.04.2022</c:v>
                </c:pt>
                <c:pt idx="935">
                  <c:v>10.05.2022</c:v>
                </c:pt>
                <c:pt idx="936">
                  <c:v>10.06.2022</c:v>
                </c:pt>
                <c:pt idx="937">
                  <c:v>10.07.2022</c:v>
                </c:pt>
                <c:pt idx="938">
                  <c:v>10.08.2022</c:v>
                </c:pt>
                <c:pt idx="939">
                  <c:v>10.09.2022</c:v>
                </c:pt>
                <c:pt idx="940">
                  <c:v>10.10.2022</c:v>
                </c:pt>
                <c:pt idx="941">
                  <c:v>10.11.2022</c:v>
                </c:pt>
                <c:pt idx="942">
                  <c:v>10.12.2022</c:v>
                </c:pt>
                <c:pt idx="943">
                  <c:v>10/13/2022</c:v>
                </c:pt>
                <c:pt idx="944">
                  <c:v>10/14/2022</c:v>
                </c:pt>
                <c:pt idx="945">
                  <c:v>10/15/2022</c:v>
                </c:pt>
                <c:pt idx="946">
                  <c:v>10/16/2022</c:v>
                </c:pt>
                <c:pt idx="947">
                  <c:v>10/17/2022</c:v>
                </c:pt>
                <c:pt idx="948">
                  <c:v>10/18/2022</c:v>
                </c:pt>
                <c:pt idx="949">
                  <c:v>10/19/2022</c:v>
                </c:pt>
                <c:pt idx="950">
                  <c:v>10/20/2022</c:v>
                </c:pt>
                <c:pt idx="951">
                  <c:v>10/21/2022</c:v>
                </c:pt>
                <c:pt idx="952">
                  <c:v>10/22/2022</c:v>
                </c:pt>
                <c:pt idx="953">
                  <c:v>10/23/2022</c:v>
                </c:pt>
                <c:pt idx="954">
                  <c:v>10/24/2022</c:v>
                </c:pt>
                <c:pt idx="955">
                  <c:v>10/25/2022</c:v>
                </c:pt>
                <c:pt idx="956">
                  <c:v>10/26/2022</c:v>
                </c:pt>
                <c:pt idx="957">
                  <c:v>10/27/2022</c:v>
                </c:pt>
                <c:pt idx="958">
                  <c:v>10/28/2022</c:v>
                </c:pt>
                <c:pt idx="959">
                  <c:v>10/29/2022</c:v>
                </c:pt>
                <c:pt idx="960">
                  <c:v>10/30/2022</c:v>
                </c:pt>
                <c:pt idx="961">
                  <c:v>10/31/2022</c:v>
                </c:pt>
                <c:pt idx="962">
                  <c:v>11.01.2022</c:v>
                </c:pt>
                <c:pt idx="963">
                  <c:v>11.02.2022</c:v>
                </c:pt>
                <c:pt idx="964">
                  <c:v>11.03.2022</c:v>
                </c:pt>
                <c:pt idx="965">
                  <c:v>11.04.2022</c:v>
                </c:pt>
                <c:pt idx="966">
                  <c:v>11.05.2022</c:v>
                </c:pt>
                <c:pt idx="967">
                  <c:v>11.06.2022</c:v>
                </c:pt>
                <c:pt idx="968">
                  <c:v>11.07.2022</c:v>
                </c:pt>
                <c:pt idx="969">
                  <c:v>11.08.2022</c:v>
                </c:pt>
                <c:pt idx="970">
                  <c:v>11.09.2022</c:v>
                </c:pt>
                <c:pt idx="971">
                  <c:v>11.10.2022</c:v>
                </c:pt>
                <c:pt idx="972">
                  <c:v>11.11.2022</c:v>
                </c:pt>
                <c:pt idx="973">
                  <c:v>11.12.2022</c:v>
                </c:pt>
                <c:pt idx="974">
                  <c:v>11/13/2022</c:v>
                </c:pt>
                <c:pt idx="975">
                  <c:v>11/14/2022</c:v>
                </c:pt>
                <c:pt idx="976">
                  <c:v>11/15/2022</c:v>
                </c:pt>
                <c:pt idx="977">
                  <c:v>11/16/2022</c:v>
                </c:pt>
                <c:pt idx="978">
                  <c:v>11/17/2022</c:v>
                </c:pt>
                <c:pt idx="979">
                  <c:v>11/18/2022</c:v>
                </c:pt>
                <c:pt idx="980">
                  <c:v>11/19/2022</c:v>
                </c:pt>
                <c:pt idx="981">
                  <c:v>11/20/2022</c:v>
                </c:pt>
                <c:pt idx="982">
                  <c:v>11/21/2022</c:v>
                </c:pt>
                <c:pt idx="983">
                  <c:v>11/22/2022</c:v>
                </c:pt>
                <c:pt idx="984">
                  <c:v>11/23/2022</c:v>
                </c:pt>
                <c:pt idx="985">
                  <c:v>11/24/2022</c:v>
                </c:pt>
                <c:pt idx="986">
                  <c:v>11/25/2022</c:v>
                </c:pt>
                <c:pt idx="987">
                  <c:v>11/26/2022</c:v>
                </c:pt>
                <c:pt idx="988">
                  <c:v>11/27/2022</c:v>
                </c:pt>
                <c:pt idx="989">
                  <c:v>11/28/2022</c:v>
                </c:pt>
                <c:pt idx="990">
                  <c:v>11/29/2022</c:v>
                </c:pt>
                <c:pt idx="991">
                  <c:v>11/30/2022</c:v>
                </c:pt>
                <c:pt idx="992">
                  <c:v>12.01.2022</c:v>
                </c:pt>
                <c:pt idx="993">
                  <c:v>12.02.2022</c:v>
                </c:pt>
                <c:pt idx="994">
                  <c:v>12.03.2022</c:v>
                </c:pt>
                <c:pt idx="995">
                  <c:v>12.04.2022</c:v>
                </c:pt>
                <c:pt idx="996">
                  <c:v>12.05.2022</c:v>
                </c:pt>
                <c:pt idx="997">
                  <c:v>12.06.2022</c:v>
                </c:pt>
                <c:pt idx="998">
                  <c:v>12.07.2022</c:v>
                </c:pt>
                <c:pt idx="999">
                  <c:v>12.08.2022</c:v>
                </c:pt>
                <c:pt idx="1000">
                  <c:v>12.09.2022</c:v>
                </c:pt>
                <c:pt idx="1001">
                  <c:v>12.10.2022</c:v>
                </c:pt>
                <c:pt idx="1002">
                  <c:v>12.11.2022</c:v>
                </c:pt>
                <c:pt idx="1003">
                  <c:v>12.12.2022</c:v>
                </c:pt>
                <c:pt idx="1004">
                  <c:v>12/13/2022</c:v>
                </c:pt>
                <c:pt idx="1005">
                  <c:v>12/14/2022</c:v>
                </c:pt>
                <c:pt idx="1006">
                  <c:v>12/15/2022</c:v>
                </c:pt>
                <c:pt idx="1007">
                  <c:v>12/16/2022</c:v>
                </c:pt>
                <c:pt idx="1008">
                  <c:v>12/17/2022</c:v>
                </c:pt>
                <c:pt idx="1009">
                  <c:v>12/18/2022</c:v>
                </c:pt>
                <c:pt idx="1010">
                  <c:v>12/19/2022</c:v>
                </c:pt>
                <c:pt idx="1011">
                  <c:v>12/20/2022</c:v>
                </c:pt>
                <c:pt idx="1012">
                  <c:v>12/21/2022</c:v>
                </c:pt>
                <c:pt idx="1013">
                  <c:v>12/22/2022</c:v>
                </c:pt>
                <c:pt idx="1014">
                  <c:v>12/23/2022</c:v>
                </c:pt>
                <c:pt idx="1015">
                  <c:v>12/24/2022</c:v>
                </c:pt>
                <c:pt idx="1016">
                  <c:v>12/25/2022</c:v>
                </c:pt>
                <c:pt idx="1017">
                  <c:v>12/26/2022</c:v>
                </c:pt>
                <c:pt idx="1018">
                  <c:v>12/27/2022</c:v>
                </c:pt>
                <c:pt idx="1019">
                  <c:v>12/28/2022</c:v>
                </c:pt>
                <c:pt idx="1020">
                  <c:v>12/29/2022</c:v>
                </c:pt>
                <c:pt idx="1021">
                  <c:v>12/30/2022</c:v>
                </c:pt>
                <c:pt idx="1022">
                  <c:v>12/31/2022</c:v>
                </c:pt>
                <c:pt idx="1023">
                  <c:v>01.01.2023</c:v>
                </c:pt>
                <c:pt idx="1024">
                  <c:v>01.02.2023</c:v>
                </c:pt>
                <c:pt idx="1025">
                  <c:v>01.03.2023</c:v>
                </c:pt>
                <c:pt idx="1026">
                  <c:v>01.04.2023</c:v>
                </c:pt>
                <c:pt idx="1027">
                  <c:v>01.05.2023</c:v>
                </c:pt>
                <c:pt idx="1028">
                  <c:v>01.06.2023</c:v>
                </c:pt>
                <c:pt idx="1029">
                  <c:v>01.07.2023</c:v>
                </c:pt>
                <c:pt idx="1030">
                  <c:v>01.08.2023</c:v>
                </c:pt>
                <c:pt idx="1031">
                  <c:v>01.09.2023</c:v>
                </c:pt>
                <c:pt idx="1032">
                  <c:v>01.10.2023</c:v>
                </c:pt>
                <c:pt idx="1033">
                  <c:v>01.11.2023</c:v>
                </c:pt>
                <c:pt idx="1034">
                  <c:v>01.12.2023</c:v>
                </c:pt>
                <c:pt idx="1035">
                  <c:v>1/13/2023</c:v>
                </c:pt>
                <c:pt idx="1036">
                  <c:v>1/14/2023</c:v>
                </c:pt>
                <c:pt idx="1037">
                  <c:v>1/15/2023</c:v>
                </c:pt>
                <c:pt idx="1038">
                  <c:v>1/16/2023</c:v>
                </c:pt>
                <c:pt idx="1039">
                  <c:v>1/17/2023</c:v>
                </c:pt>
                <c:pt idx="1040">
                  <c:v>1/18/2023</c:v>
                </c:pt>
                <c:pt idx="1041">
                  <c:v>1/19/2023</c:v>
                </c:pt>
                <c:pt idx="1042">
                  <c:v>1/20/2023</c:v>
                </c:pt>
                <c:pt idx="1043">
                  <c:v>1/21/2023</c:v>
                </c:pt>
                <c:pt idx="1044">
                  <c:v>1/22/2023</c:v>
                </c:pt>
                <c:pt idx="1045">
                  <c:v>1/23/2023</c:v>
                </c:pt>
                <c:pt idx="1046">
                  <c:v>1/24/2023</c:v>
                </c:pt>
                <c:pt idx="1047">
                  <c:v>1/25/2023</c:v>
                </c:pt>
                <c:pt idx="1048">
                  <c:v>1/26/2023</c:v>
                </c:pt>
                <c:pt idx="1049">
                  <c:v>1/27/2023</c:v>
                </c:pt>
                <c:pt idx="1050">
                  <c:v>1/28/2023</c:v>
                </c:pt>
                <c:pt idx="1051">
                  <c:v>1/29/2023</c:v>
                </c:pt>
                <c:pt idx="1052">
                  <c:v>1/30/2023</c:v>
                </c:pt>
                <c:pt idx="1053">
                  <c:v>1/31/2023</c:v>
                </c:pt>
                <c:pt idx="1054">
                  <c:v>02.01.2023</c:v>
                </c:pt>
                <c:pt idx="1055">
                  <c:v>02.02.2023</c:v>
                </c:pt>
                <c:pt idx="1056">
                  <c:v>02.03.2023</c:v>
                </c:pt>
                <c:pt idx="1057">
                  <c:v>02.04.2023</c:v>
                </c:pt>
                <c:pt idx="1058">
                  <c:v>02.05.2023</c:v>
                </c:pt>
                <c:pt idx="1059">
                  <c:v>02.06.2023</c:v>
                </c:pt>
                <c:pt idx="1060">
                  <c:v>02.07.2023</c:v>
                </c:pt>
                <c:pt idx="1061">
                  <c:v>02.08.2023</c:v>
                </c:pt>
                <c:pt idx="1062">
                  <c:v>02.09.2023</c:v>
                </c:pt>
                <c:pt idx="1063">
                  <c:v>02.10.2023</c:v>
                </c:pt>
                <c:pt idx="1064">
                  <c:v>02.11.2023</c:v>
                </c:pt>
                <c:pt idx="1065">
                  <c:v>02.12.2023</c:v>
                </c:pt>
                <c:pt idx="1066">
                  <c:v>2/13/2023</c:v>
                </c:pt>
                <c:pt idx="1067">
                  <c:v>2/14/2023</c:v>
                </c:pt>
                <c:pt idx="1068">
                  <c:v>2/15/2023</c:v>
                </c:pt>
                <c:pt idx="1069">
                  <c:v>2/16/2023</c:v>
                </c:pt>
                <c:pt idx="1070">
                  <c:v>2/17/2023</c:v>
                </c:pt>
                <c:pt idx="1071">
                  <c:v>2/18/2023</c:v>
                </c:pt>
                <c:pt idx="1072">
                  <c:v>2/19/2023</c:v>
                </c:pt>
                <c:pt idx="1073">
                  <c:v>2/20/2023</c:v>
                </c:pt>
                <c:pt idx="1074">
                  <c:v>2/21/2023</c:v>
                </c:pt>
                <c:pt idx="1075">
                  <c:v>2/22/2023</c:v>
                </c:pt>
                <c:pt idx="1076">
                  <c:v>2/23/2023</c:v>
                </c:pt>
                <c:pt idx="1077">
                  <c:v>2/24/2023</c:v>
                </c:pt>
                <c:pt idx="1078">
                  <c:v>2/25/2023</c:v>
                </c:pt>
                <c:pt idx="1079">
                  <c:v>2/26/2023</c:v>
                </c:pt>
                <c:pt idx="1080">
                  <c:v>2/27/2023</c:v>
                </c:pt>
                <c:pt idx="1081">
                  <c:v>2/28/2023</c:v>
                </c:pt>
                <c:pt idx="1082">
                  <c:v>03.01.2023</c:v>
                </c:pt>
                <c:pt idx="1083">
                  <c:v>03.02.2023</c:v>
                </c:pt>
                <c:pt idx="1084">
                  <c:v>03.03.2023</c:v>
                </c:pt>
                <c:pt idx="1085">
                  <c:v>03.04.2023</c:v>
                </c:pt>
                <c:pt idx="1086">
                  <c:v>03.05.2023</c:v>
                </c:pt>
                <c:pt idx="1087">
                  <c:v>03.06.2023</c:v>
                </c:pt>
                <c:pt idx="1088">
                  <c:v>03.07.2023</c:v>
                </c:pt>
                <c:pt idx="1089">
                  <c:v>03.08.2023</c:v>
                </c:pt>
                <c:pt idx="1090">
                  <c:v>03.09.2023</c:v>
                </c:pt>
                <c:pt idx="1091">
                  <c:v>03.10.2023</c:v>
                </c:pt>
                <c:pt idx="1092">
                  <c:v>03.11.2023</c:v>
                </c:pt>
                <c:pt idx="1093">
                  <c:v>03.12.2023</c:v>
                </c:pt>
                <c:pt idx="1094">
                  <c:v>3/13/2023</c:v>
                </c:pt>
                <c:pt idx="1095">
                  <c:v>3/14/2023</c:v>
                </c:pt>
                <c:pt idx="1096">
                  <c:v>3/15/2023</c:v>
                </c:pt>
                <c:pt idx="1097">
                  <c:v>3/16/2023</c:v>
                </c:pt>
                <c:pt idx="1098">
                  <c:v>3/17/2023</c:v>
                </c:pt>
                <c:pt idx="1099">
                  <c:v>3/18/2023</c:v>
                </c:pt>
                <c:pt idx="1100">
                  <c:v>3/19/2023</c:v>
                </c:pt>
                <c:pt idx="1101">
                  <c:v>3/20/2023</c:v>
                </c:pt>
                <c:pt idx="1102">
                  <c:v>3/21/2023</c:v>
                </c:pt>
                <c:pt idx="1103">
                  <c:v>3/22/2023</c:v>
                </c:pt>
                <c:pt idx="1104">
                  <c:v>3/23/2023</c:v>
                </c:pt>
                <c:pt idx="1105">
                  <c:v>3/24/2023</c:v>
                </c:pt>
                <c:pt idx="1106">
                  <c:v>3/25/2023</c:v>
                </c:pt>
                <c:pt idx="1107">
                  <c:v>3/26/2023</c:v>
                </c:pt>
                <c:pt idx="1108">
                  <c:v>3/27/2023</c:v>
                </c:pt>
                <c:pt idx="1109">
                  <c:v>3/28/2023</c:v>
                </c:pt>
                <c:pt idx="1110">
                  <c:v>3/29/2023</c:v>
                </c:pt>
                <c:pt idx="1111">
                  <c:v>3/30/2023</c:v>
                </c:pt>
                <c:pt idx="1112">
                  <c:v>3/31/2023</c:v>
                </c:pt>
                <c:pt idx="1113">
                  <c:v>04.01.2023</c:v>
                </c:pt>
                <c:pt idx="1114">
                  <c:v>04.02.2023</c:v>
                </c:pt>
                <c:pt idx="1115">
                  <c:v>04.03.2023</c:v>
                </c:pt>
                <c:pt idx="1116">
                  <c:v>04.04.2023</c:v>
                </c:pt>
                <c:pt idx="1117">
                  <c:v>04.05.2023</c:v>
                </c:pt>
                <c:pt idx="1118">
                  <c:v>04.06.2023</c:v>
                </c:pt>
                <c:pt idx="1119">
                  <c:v>04.07.2023</c:v>
                </c:pt>
                <c:pt idx="1120">
                  <c:v>04.08.2023</c:v>
                </c:pt>
                <c:pt idx="1121">
                  <c:v>04.09.2023</c:v>
                </c:pt>
                <c:pt idx="1122">
                  <c:v>04.10.2023</c:v>
                </c:pt>
                <c:pt idx="1123">
                  <c:v>04.11.2023</c:v>
                </c:pt>
                <c:pt idx="1124">
                  <c:v>04.12.2023</c:v>
                </c:pt>
                <c:pt idx="1125">
                  <c:v>4/13/2023</c:v>
                </c:pt>
                <c:pt idx="1126">
                  <c:v>4/14/2023</c:v>
                </c:pt>
                <c:pt idx="1127">
                  <c:v>4/15/2023</c:v>
                </c:pt>
                <c:pt idx="1128">
                  <c:v>4/16/2023</c:v>
                </c:pt>
                <c:pt idx="1129">
                  <c:v>4/17/2023</c:v>
                </c:pt>
                <c:pt idx="1130">
                  <c:v>4/18/2023</c:v>
                </c:pt>
                <c:pt idx="1131">
                  <c:v>4/19/2023</c:v>
                </c:pt>
                <c:pt idx="1132">
                  <c:v>4/20/2023</c:v>
                </c:pt>
                <c:pt idx="1133">
                  <c:v>4/21/2023</c:v>
                </c:pt>
                <c:pt idx="1134">
                  <c:v>4/22/2023</c:v>
                </c:pt>
                <c:pt idx="1135">
                  <c:v>4/23/2023</c:v>
                </c:pt>
                <c:pt idx="1136">
                  <c:v>4/24/2023</c:v>
                </c:pt>
                <c:pt idx="1137">
                  <c:v>4/25/2023</c:v>
                </c:pt>
                <c:pt idx="1138">
                  <c:v>4/26/2023</c:v>
                </c:pt>
                <c:pt idx="1139">
                  <c:v>4/27/2023</c:v>
                </c:pt>
                <c:pt idx="1140">
                  <c:v>4/28/2023</c:v>
                </c:pt>
                <c:pt idx="1141">
                  <c:v>4/29/2023</c:v>
                </c:pt>
                <c:pt idx="1142">
                  <c:v>4/30/2023</c:v>
                </c:pt>
                <c:pt idx="1143">
                  <c:v>05.01.2023</c:v>
                </c:pt>
                <c:pt idx="1144">
                  <c:v>05.02.2023</c:v>
                </c:pt>
                <c:pt idx="1145">
                  <c:v>05.03.2023</c:v>
                </c:pt>
                <c:pt idx="1146">
                  <c:v>05.04.2023</c:v>
                </c:pt>
                <c:pt idx="1147">
                  <c:v>05.05.2023</c:v>
                </c:pt>
                <c:pt idx="1148">
                  <c:v>05.06.2023</c:v>
                </c:pt>
                <c:pt idx="1149">
                  <c:v>05.07.2023</c:v>
                </c:pt>
                <c:pt idx="1150">
                  <c:v>05.08.2023</c:v>
                </c:pt>
                <c:pt idx="1151">
                  <c:v>05.09.2023</c:v>
                </c:pt>
                <c:pt idx="1152">
                  <c:v>05.10.2023</c:v>
                </c:pt>
                <c:pt idx="1153">
                  <c:v>05.11.2023</c:v>
                </c:pt>
                <c:pt idx="1154">
                  <c:v>05.12.2023</c:v>
                </c:pt>
                <c:pt idx="1155">
                  <c:v>05.13.2023</c:v>
                </c:pt>
                <c:pt idx="1156">
                  <c:v>05.14.2023</c:v>
                </c:pt>
                <c:pt idx="1157">
                  <c:v>05.15.2023</c:v>
                </c:pt>
                <c:pt idx="1158">
                  <c:v>05.16.2023</c:v>
                </c:pt>
                <c:pt idx="1159">
                  <c:v>05.17.2023</c:v>
                </c:pt>
                <c:pt idx="1160">
                  <c:v>05.18.2023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'Астр.обл.прогноз 4'!$C$2:$C$1150</c15:sqref>
                  </c15:fullRef>
                </c:ext>
              </c:extLst>
              <c:f>('Астр.обл.прогноз 4'!$C$3,'Астр.обл.прогноз 4'!$C$5:$C$1150)</c:f>
              <c:numCache>
                <c:formatCode>General</c:formatCode>
                <c:ptCount val="11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16</c:v>
                </c:pt>
                <c:pt idx="27">
                  <c:v>0</c:v>
                </c:pt>
                <c:pt idx="28">
                  <c:v>0</c:v>
                </c:pt>
                <c:pt idx="29">
                  <c:v>8</c:v>
                </c:pt>
                <c:pt idx="30">
                  <c:v>1</c:v>
                </c:pt>
                <c:pt idx="31">
                  <c:v>0</c:v>
                </c:pt>
                <c:pt idx="32">
                  <c:v>17</c:v>
                </c:pt>
                <c:pt idx="33">
                  <c:v>13</c:v>
                </c:pt>
                <c:pt idx="34">
                  <c:v>4</c:v>
                </c:pt>
                <c:pt idx="35">
                  <c:v>35</c:v>
                </c:pt>
                <c:pt idx="36">
                  <c:v>24</c:v>
                </c:pt>
                <c:pt idx="37">
                  <c:v>13</c:v>
                </c:pt>
                <c:pt idx="38">
                  <c:v>1</c:v>
                </c:pt>
                <c:pt idx="39">
                  <c:v>11</c:v>
                </c:pt>
                <c:pt idx="40">
                  <c:v>17</c:v>
                </c:pt>
                <c:pt idx="41">
                  <c:v>21</c:v>
                </c:pt>
                <c:pt idx="42">
                  <c:v>25</c:v>
                </c:pt>
                <c:pt idx="43">
                  <c:v>66</c:v>
                </c:pt>
                <c:pt idx="44">
                  <c:v>21</c:v>
                </c:pt>
                <c:pt idx="45">
                  <c:v>8</c:v>
                </c:pt>
                <c:pt idx="46">
                  <c:v>44</c:v>
                </c:pt>
                <c:pt idx="47">
                  <c:v>15</c:v>
                </c:pt>
                <c:pt idx="48">
                  <c:v>19</c:v>
                </c:pt>
                <c:pt idx="49">
                  <c:v>27</c:v>
                </c:pt>
                <c:pt idx="50">
                  <c:v>76</c:v>
                </c:pt>
                <c:pt idx="51">
                  <c:v>17</c:v>
                </c:pt>
                <c:pt idx="52">
                  <c:v>31</c:v>
                </c:pt>
                <c:pt idx="53">
                  <c:v>29</c:v>
                </c:pt>
                <c:pt idx="54">
                  <c:v>25</c:v>
                </c:pt>
                <c:pt idx="55">
                  <c:v>40</c:v>
                </c:pt>
                <c:pt idx="56">
                  <c:v>44</c:v>
                </c:pt>
                <c:pt idx="57">
                  <c:v>58</c:v>
                </c:pt>
                <c:pt idx="58">
                  <c:v>33</c:v>
                </c:pt>
                <c:pt idx="59">
                  <c:v>42</c:v>
                </c:pt>
                <c:pt idx="60">
                  <c:v>44</c:v>
                </c:pt>
                <c:pt idx="61">
                  <c:v>45</c:v>
                </c:pt>
                <c:pt idx="62">
                  <c:v>50</c:v>
                </c:pt>
                <c:pt idx="63">
                  <c:v>39</c:v>
                </c:pt>
                <c:pt idx="64">
                  <c:v>45</c:v>
                </c:pt>
                <c:pt idx="65">
                  <c:v>36</c:v>
                </c:pt>
                <c:pt idx="66">
                  <c:v>34</c:v>
                </c:pt>
                <c:pt idx="67">
                  <c:v>55</c:v>
                </c:pt>
                <c:pt idx="68">
                  <c:v>48</c:v>
                </c:pt>
                <c:pt idx="69">
                  <c:v>45</c:v>
                </c:pt>
                <c:pt idx="70">
                  <c:v>51</c:v>
                </c:pt>
                <c:pt idx="71">
                  <c:v>50</c:v>
                </c:pt>
                <c:pt idx="72">
                  <c:v>153</c:v>
                </c:pt>
                <c:pt idx="73">
                  <c:v>57</c:v>
                </c:pt>
                <c:pt idx="74">
                  <c:v>38</c:v>
                </c:pt>
                <c:pt idx="75">
                  <c:v>18</c:v>
                </c:pt>
                <c:pt idx="76">
                  <c:v>40</c:v>
                </c:pt>
                <c:pt idx="77">
                  <c:v>39</c:v>
                </c:pt>
                <c:pt idx="78">
                  <c:v>59</c:v>
                </c:pt>
                <c:pt idx="79">
                  <c:v>131</c:v>
                </c:pt>
                <c:pt idx="80">
                  <c:v>54</c:v>
                </c:pt>
                <c:pt idx="81">
                  <c:v>67</c:v>
                </c:pt>
                <c:pt idx="82">
                  <c:v>93</c:v>
                </c:pt>
                <c:pt idx="83">
                  <c:v>75</c:v>
                </c:pt>
                <c:pt idx="84">
                  <c:v>61</c:v>
                </c:pt>
                <c:pt idx="85">
                  <c:v>60</c:v>
                </c:pt>
                <c:pt idx="86">
                  <c:v>44</c:v>
                </c:pt>
                <c:pt idx="87">
                  <c:v>83</c:v>
                </c:pt>
                <c:pt idx="88">
                  <c:v>81</c:v>
                </c:pt>
                <c:pt idx="89">
                  <c:v>85</c:v>
                </c:pt>
                <c:pt idx="90">
                  <c:v>44</c:v>
                </c:pt>
                <c:pt idx="91">
                  <c:v>44</c:v>
                </c:pt>
                <c:pt idx="92">
                  <c:v>59</c:v>
                </c:pt>
                <c:pt idx="93">
                  <c:v>61</c:v>
                </c:pt>
                <c:pt idx="94">
                  <c:v>68</c:v>
                </c:pt>
                <c:pt idx="95">
                  <c:v>65</c:v>
                </c:pt>
                <c:pt idx="96">
                  <c:v>60</c:v>
                </c:pt>
                <c:pt idx="97">
                  <c:v>59</c:v>
                </c:pt>
                <c:pt idx="98">
                  <c:v>57</c:v>
                </c:pt>
                <c:pt idx="99">
                  <c:v>55</c:v>
                </c:pt>
                <c:pt idx="100">
                  <c:v>48</c:v>
                </c:pt>
                <c:pt idx="101">
                  <c:v>36</c:v>
                </c:pt>
                <c:pt idx="102">
                  <c:v>33</c:v>
                </c:pt>
                <c:pt idx="103">
                  <c:v>32</c:v>
                </c:pt>
                <c:pt idx="104">
                  <c:v>40</c:v>
                </c:pt>
                <c:pt idx="105">
                  <c:v>35</c:v>
                </c:pt>
                <c:pt idx="106">
                  <c:v>37</c:v>
                </c:pt>
                <c:pt idx="107">
                  <c:v>29</c:v>
                </c:pt>
                <c:pt idx="108">
                  <c:v>31</c:v>
                </c:pt>
                <c:pt idx="109">
                  <c:v>34</c:v>
                </c:pt>
                <c:pt idx="110">
                  <c:v>35</c:v>
                </c:pt>
                <c:pt idx="111">
                  <c:v>29</c:v>
                </c:pt>
                <c:pt idx="112">
                  <c:v>40</c:v>
                </c:pt>
                <c:pt idx="113">
                  <c:v>39</c:v>
                </c:pt>
                <c:pt idx="114">
                  <c:v>42</c:v>
                </c:pt>
                <c:pt idx="115">
                  <c:v>40</c:v>
                </c:pt>
                <c:pt idx="116">
                  <c:v>35</c:v>
                </c:pt>
                <c:pt idx="117">
                  <c:v>33</c:v>
                </c:pt>
                <c:pt idx="118">
                  <c:v>36</c:v>
                </c:pt>
                <c:pt idx="119">
                  <c:v>31</c:v>
                </c:pt>
                <c:pt idx="120">
                  <c:v>37</c:v>
                </c:pt>
                <c:pt idx="121">
                  <c:v>33</c:v>
                </c:pt>
                <c:pt idx="122">
                  <c:v>34</c:v>
                </c:pt>
                <c:pt idx="123">
                  <c:v>36</c:v>
                </c:pt>
                <c:pt idx="124">
                  <c:v>32</c:v>
                </c:pt>
                <c:pt idx="125">
                  <c:v>41</c:v>
                </c:pt>
                <c:pt idx="126">
                  <c:v>58</c:v>
                </c:pt>
                <c:pt idx="127">
                  <c:v>32</c:v>
                </c:pt>
                <c:pt idx="128">
                  <c:v>37</c:v>
                </c:pt>
                <c:pt idx="129">
                  <c:v>32</c:v>
                </c:pt>
                <c:pt idx="130">
                  <c:v>35</c:v>
                </c:pt>
                <c:pt idx="131">
                  <c:v>31</c:v>
                </c:pt>
                <c:pt idx="132">
                  <c:v>30</c:v>
                </c:pt>
                <c:pt idx="133">
                  <c:v>30</c:v>
                </c:pt>
                <c:pt idx="134">
                  <c:v>34</c:v>
                </c:pt>
                <c:pt idx="135">
                  <c:v>32</c:v>
                </c:pt>
                <c:pt idx="136">
                  <c:v>36</c:v>
                </c:pt>
                <c:pt idx="137">
                  <c:v>30</c:v>
                </c:pt>
                <c:pt idx="138">
                  <c:v>35</c:v>
                </c:pt>
                <c:pt idx="139">
                  <c:v>31</c:v>
                </c:pt>
                <c:pt idx="140">
                  <c:v>51</c:v>
                </c:pt>
                <c:pt idx="141">
                  <c:v>37</c:v>
                </c:pt>
                <c:pt idx="142">
                  <c:v>31</c:v>
                </c:pt>
                <c:pt idx="143">
                  <c:v>29</c:v>
                </c:pt>
                <c:pt idx="144">
                  <c:v>34</c:v>
                </c:pt>
                <c:pt idx="145">
                  <c:v>41</c:v>
                </c:pt>
                <c:pt idx="146">
                  <c:v>39</c:v>
                </c:pt>
                <c:pt idx="147">
                  <c:v>34</c:v>
                </c:pt>
                <c:pt idx="148">
                  <c:v>31</c:v>
                </c:pt>
                <c:pt idx="149">
                  <c:v>32</c:v>
                </c:pt>
                <c:pt idx="150">
                  <c:v>37</c:v>
                </c:pt>
                <c:pt idx="151">
                  <c:v>41</c:v>
                </c:pt>
                <c:pt idx="152">
                  <c:v>35</c:v>
                </c:pt>
                <c:pt idx="153">
                  <c:v>38</c:v>
                </c:pt>
                <c:pt idx="154">
                  <c:v>36</c:v>
                </c:pt>
                <c:pt idx="155">
                  <c:v>33</c:v>
                </c:pt>
                <c:pt idx="156">
                  <c:v>37</c:v>
                </c:pt>
                <c:pt idx="157">
                  <c:v>44</c:v>
                </c:pt>
                <c:pt idx="158">
                  <c:v>35</c:v>
                </c:pt>
                <c:pt idx="159">
                  <c:v>30</c:v>
                </c:pt>
                <c:pt idx="160">
                  <c:v>37</c:v>
                </c:pt>
                <c:pt idx="161">
                  <c:v>38</c:v>
                </c:pt>
                <c:pt idx="162">
                  <c:v>41</c:v>
                </c:pt>
                <c:pt idx="163">
                  <c:v>35</c:v>
                </c:pt>
                <c:pt idx="164">
                  <c:v>33</c:v>
                </c:pt>
                <c:pt idx="165">
                  <c:v>30</c:v>
                </c:pt>
                <c:pt idx="166">
                  <c:v>43</c:v>
                </c:pt>
                <c:pt idx="167">
                  <c:v>40</c:v>
                </c:pt>
                <c:pt idx="168">
                  <c:v>37</c:v>
                </c:pt>
                <c:pt idx="169">
                  <c:v>30</c:v>
                </c:pt>
                <c:pt idx="170">
                  <c:v>35</c:v>
                </c:pt>
                <c:pt idx="171">
                  <c:v>37</c:v>
                </c:pt>
                <c:pt idx="172">
                  <c:v>41</c:v>
                </c:pt>
                <c:pt idx="173">
                  <c:v>38</c:v>
                </c:pt>
                <c:pt idx="174">
                  <c:v>35</c:v>
                </c:pt>
                <c:pt idx="175">
                  <c:v>50</c:v>
                </c:pt>
                <c:pt idx="176">
                  <c:v>41</c:v>
                </c:pt>
                <c:pt idx="177">
                  <c:v>43</c:v>
                </c:pt>
                <c:pt idx="178">
                  <c:v>48</c:v>
                </c:pt>
                <c:pt idx="179">
                  <c:v>50</c:v>
                </c:pt>
                <c:pt idx="180">
                  <c:v>39</c:v>
                </c:pt>
                <c:pt idx="181">
                  <c:v>53</c:v>
                </c:pt>
                <c:pt idx="182">
                  <c:v>50</c:v>
                </c:pt>
                <c:pt idx="183">
                  <c:v>45</c:v>
                </c:pt>
                <c:pt idx="184">
                  <c:v>42</c:v>
                </c:pt>
                <c:pt idx="185">
                  <c:v>51</c:v>
                </c:pt>
                <c:pt idx="186">
                  <c:v>53</c:v>
                </c:pt>
                <c:pt idx="187">
                  <c:v>48</c:v>
                </c:pt>
                <c:pt idx="188">
                  <c:v>47</c:v>
                </c:pt>
                <c:pt idx="189">
                  <c:v>46</c:v>
                </c:pt>
                <c:pt idx="190">
                  <c:v>54</c:v>
                </c:pt>
                <c:pt idx="191">
                  <c:v>49</c:v>
                </c:pt>
                <c:pt idx="192">
                  <c:v>45</c:v>
                </c:pt>
                <c:pt idx="193">
                  <c:v>51</c:v>
                </c:pt>
                <c:pt idx="194">
                  <c:v>55</c:v>
                </c:pt>
                <c:pt idx="195">
                  <c:v>52</c:v>
                </c:pt>
                <c:pt idx="196">
                  <c:v>43</c:v>
                </c:pt>
                <c:pt idx="197">
                  <c:v>56</c:v>
                </c:pt>
                <c:pt idx="198">
                  <c:v>57</c:v>
                </c:pt>
                <c:pt idx="199">
                  <c:v>56</c:v>
                </c:pt>
                <c:pt idx="200">
                  <c:v>41</c:v>
                </c:pt>
                <c:pt idx="201">
                  <c:v>45</c:v>
                </c:pt>
                <c:pt idx="202">
                  <c:v>48</c:v>
                </c:pt>
                <c:pt idx="203">
                  <c:v>49</c:v>
                </c:pt>
                <c:pt idx="204">
                  <c:v>50</c:v>
                </c:pt>
                <c:pt idx="205">
                  <c:v>51</c:v>
                </c:pt>
                <c:pt idx="206">
                  <c:v>49</c:v>
                </c:pt>
                <c:pt idx="207">
                  <c:v>53</c:v>
                </c:pt>
                <c:pt idx="208">
                  <c:v>55</c:v>
                </c:pt>
                <c:pt idx="209">
                  <c:v>57</c:v>
                </c:pt>
                <c:pt idx="210">
                  <c:v>58</c:v>
                </c:pt>
                <c:pt idx="211">
                  <c:v>60</c:v>
                </c:pt>
                <c:pt idx="212">
                  <c:v>62</c:v>
                </c:pt>
                <c:pt idx="213">
                  <c:v>65</c:v>
                </c:pt>
                <c:pt idx="214">
                  <c:v>68</c:v>
                </c:pt>
                <c:pt idx="215">
                  <c:v>70</c:v>
                </c:pt>
                <c:pt idx="216">
                  <c:v>71</c:v>
                </c:pt>
                <c:pt idx="217">
                  <c:v>73</c:v>
                </c:pt>
                <c:pt idx="218">
                  <c:v>75</c:v>
                </c:pt>
                <c:pt idx="219">
                  <c:v>77</c:v>
                </c:pt>
                <c:pt idx="220">
                  <c:v>93</c:v>
                </c:pt>
                <c:pt idx="221">
                  <c:v>87</c:v>
                </c:pt>
                <c:pt idx="222">
                  <c:v>99</c:v>
                </c:pt>
                <c:pt idx="223">
                  <c:v>102</c:v>
                </c:pt>
                <c:pt idx="224">
                  <c:v>105</c:v>
                </c:pt>
                <c:pt idx="225">
                  <c:v>115</c:v>
                </c:pt>
                <c:pt idx="226">
                  <c:v>118</c:v>
                </c:pt>
                <c:pt idx="227">
                  <c:v>119</c:v>
                </c:pt>
                <c:pt idx="228">
                  <c:v>121</c:v>
                </c:pt>
                <c:pt idx="229">
                  <c:v>120</c:v>
                </c:pt>
                <c:pt idx="230">
                  <c:v>122</c:v>
                </c:pt>
                <c:pt idx="231">
                  <c:v>124</c:v>
                </c:pt>
                <c:pt idx="232">
                  <c:v>125</c:v>
                </c:pt>
                <c:pt idx="233">
                  <c:v>125</c:v>
                </c:pt>
                <c:pt idx="234">
                  <c:v>126</c:v>
                </c:pt>
                <c:pt idx="235">
                  <c:v>128</c:v>
                </c:pt>
                <c:pt idx="236">
                  <c:v>125</c:v>
                </c:pt>
                <c:pt idx="237">
                  <c:v>127</c:v>
                </c:pt>
                <c:pt idx="238">
                  <c:v>129</c:v>
                </c:pt>
                <c:pt idx="239">
                  <c:v>131</c:v>
                </c:pt>
                <c:pt idx="240">
                  <c:v>130</c:v>
                </c:pt>
                <c:pt idx="241">
                  <c:v>132</c:v>
                </c:pt>
                <c:pt idx="242">
                  <c:v>132</c:v>
                </c:pt>
                <c:pt idx="243">
                  <c:v>135</c:v>
                </c:pt>
                <c:pt idx="244">
                  <c:v>136</c:v>
                </c:pt>
                <c:pt idx="245">
                  <c:v>134</c:v>
                </c:pt>
                <c:pt idx="246">
                  <c:v>138</c:v>
                </c:pt>
                <c:pt idx="247">
                  <c:v>135</c:v>
                </c:pt>
                <c:pt idx="248">
                  <c:v>139</c:v>
                </c:pt>
                <c:pt idx="249">
                  <c:v>141</c:v>
                </c:pt>
                <c:pt idx="250">
                  <c:v>144</c:v>
                </c:pt>
                <c:pt idx="251">
                  <c:v>140</c:v>
                </c:pt>
                <c:pt idx="252">
                  <c:v>142</c:v>
                </c:pt>
                <c:pt idx="253">
                  <c:v>145</c:v>
                </c:pt>
                <c:pt idx="254">
                  <c:v>147</c:v>
                </c:pt>
                <c:pt idx="255">
                  <c:v>146</c:v>
                </c:pt>
                <c:pt idx="256">
                  <c:v>150</c:v>
                </c:pt>
                <c:pt idx="257">
                  <c:v>150</c:v>
                </c:pt>
                <c:pt idx="258">
                  <c:v>151</c:v>
                </c:pt>
                <c:pt idx="259">
                  <c:v>153</c:v>
                </c:pt>
                <c:pt idx="260">
                  <c:v>155</c:v>
                </c:pt>
                <c:pt idx="261">
                  <c:v>154</c:v>
                </c:pt>
                <c:pt idx="262">
                  <c:v>154</c:v>
                </c:pt>
                <c:pt idx="263">
                  <c:v>155</c:v>
                </c:pt>
                <c:pt idx="264">
                  <c:v>153</c:v>
                </c:pt>
                <c:pt idx="265">
                  <c:v>152</c:v>
                </c:pt>
                <c:pt idx="266">
                  <c:v>154</c:v>
                </c:pt>
                <c:pt idx="267">
                  <c:v>156</c:v>
                </c:pt>
                <c:pt idx="268">
                  <c:v>153</c:v>
                </c:pt>
                <c:pt idx="269">
                  <c:v>157</c:v>
                </c:pt>
                <c:pt idx="270">
                  <c:v>160</c:v>
                </c:pt>
                <c:pt idx="271">
                  <c:v>164</c:v>
                </c:pt>
                <c:pt idx="272">
                  <c:v>167</c:v>
                </c:pt>
                <c:pt idx="273">
                  <c:v>170</c:v>
                </c:pt>
                <c:pt idx="274">
                  <c:v>174</c:v>
                </c:pt>
                <c:pt idx="275">
                  <c:v>177</c:v>
                </c:pt>
                <c:pt idx="276">
                  <c:v>179</c:v>
                </c:pt>
                <c:pt idx="277">
                  <c:v>181</c:v>
                </c:pt>
                <c:pt idx="278">
                  <c:v>178</c:v>
                </c:pt>
                <c:pt idx="279">
                  <c:v>179</c:v>
                </c:pt>
                <c:pt idx="280">
                  <c:v>182</c:v>
                </c:pt>
                <c:pt idx="281">
                  <c:v>181</c:v>
                </c:pt>
                <c:pt idx="282">
                  <c:v>180</c:v>
                </c:pt>
                <c:pt idx="283">
                  <c:v>180</c:v>
                </c:pt>
                <c:pt idx="284">
                  <c:v>183</c:v>
                </c:pt>
                <c:pt idx="285">
                  <c:v>184</c:v>
                </c:pt>
                <c:pt idx="286">
                  <c:v>178</c:v>
                </c:pt>
                <c:pt idx="287">
                  <c:v>179</c:v>
                </c:pt>
                <c:pt idx="288">
                  <c:v>179</c:v>
                </c:pt>
                <c:pt idx="289">
                  <c:v>177</c:v>
                </c:pt>
                <c:pt idx="290">
                  <c:v>178</c:v>
                </c:pt>
                <c:pt idx="291">
                  <c:v>176</c:v>
                </c:pt>
                <c:pt idx="292">
                  <c:v>175</c:v>
                </c:pt>
                <c:pt idx="293">
                  <c:v>177</c:v>
                </c:pt>
                <c:pt idx="294">
                  <c:v>174</c:v>
                </c:pt>
                <c:pt idx="295">
                  <c:v>176</c:v>
                </c:pt>
                <c:pt idx="296">
                  <c:v>171</c:v>
                </c:pt>
                <c:pt idx="297">
                  <c:v>169</c:v>
                </c:pt>
                <c:pt idx="298">
                  <c:v>168</c:v>
                </c:pt>
                <c:pt idx="299">
                  <c:v>171</c:v>
                </c:pt>
                <c:pt idx="300">
                  <c:v>167</c:v>
                </c:pt>
                <c:pt idx="301">
                  <c:v>169</c:v>
                </c:pt>
                <c:pt idx="302">
                  <c:v>172</c:v>
                </c:pt>
                <c:pt idx="303">
                  <c:v>170</c:v>
                </c:pt>
                <c:pt idx="304">
                  <c:v>171</c:v>
                </c:pt>
                <c:pt idx="305">
                  <c:v>168</c:v>
                </c:pt>
                <c:pt idx="306">
                  <c:v>175</c:v>
                </c:pt>
                <c:pt idx="307">
                  <c:v>180</c:v>
                </c:pt>
                <c:pt idx="308">
                  <c:v>182</c:v>
                </c:pt>
                <c:pt idx="309">
                  <c:v>185</c:v>
                </c:pt>
                <c:pt idx="310">
                  <c:v>185</c:v>
                </c:pt>
                <c:pt idx="311">
                  <c:v>188</c:v>
                </c:pt>
                <c:pt idx="312">
                  <c:v>186</c:v>
                </c:pt>
                <c:pt idx="313">
                  <c:v>186</c:v>
                </c:pt>
                <c:pt idx="314">
                  <c:v>187</c:v>
                </c:pt>
                <c:pt idx="315">
                  <c:v>185</c:v>
                </c:pt>
                <c:pt idx="316">
                  <c:v>180</c:v>
                </c:pt>
                <c:pt idx="317">
                  <c:v>179</c:v>
                </c:pt>
                <c:pt idx="318">
                  <c:v>175</c:v>
                </c:pt>
                <c:pt idx="319">
                  <c:v>174</c:v>
                </c:pt>
                <c:pt idx="320">
                  <c:v>171</c:v>
                </c:pt>
                <c:pt idx="321">
                  <c:v>172</c:v>
                </c:pt>
                <c:pt idx="322">
                  <c:v>170</c:v>
                </c:pt>
                <c:pt idx="323">
                  <c:v>168</c:v>
                </c:pt>
                <c:pt idx="324">
                  <c:v>169</c:v>
                </c:pt>
                <c:pt idx="325">
                  <c:v>164</c:v>
                </c:pt>
                <c:pt idx="326">
                  <c:v>162</c:v>
                </c:pt>
                <c:pt idx="327">
                  <c:v>156</c:v>
                </c:pt>
                <c:pt idx="328">
                  <c:v>157</c:v>
                </c:pt>
                <c:pt idx="329">
                  <c:v>155</c:v>
                </c:pt>
                <c:pt idx="330">
                  <c:v>153</c:v>
                </c:pt>
                <c:pt idx="331">
                  <c:v>152</c:v>
                </c:pt>
                <c:pt idx="332">
                  <c:v>155</c:v>
                </c:pt>
                <c:pt idx="333">
                  <c:v>147</c:v>
                </c:pt>
                <c:pt idx="334">
                  <c:v>145</c:v>
                </c:pt>
                <c:pt idx="335">
                  <c:v>144</c:v>
                </c:pt>
                <c:pt idx="336">
                  <c:v>146</c:v>
                </c:pt>
                <c:pt idx="337">
                  <c:v>141</c:v>
                </c:pt>
                <c:pt idx="338">
                  <c:v>138</c:v>
                </c:pt>
                <c:pt idx="339">
                  <c:v>131</c:v>
                </c:pt>
                <c:pt idx="340">
                  <c:v>132</c:v>
                </c:pt>
                <c:pt idx="341">
                  <c:v>130</c:v>
                </c:pt>
                <c:pt idx="342">
                  <c:v>129</c:v>
                </c:pt>
                <c:pt idx="343">
                  <c:v>126</c:v>
                </c:pt>
                <c:pt idx="344">
                  <c:v>125</c:v>
                </c:pt>
                <c:pt idx="345">
                  <c:v>114</c:v>
                </c:pt>
                <c:pt idx="346">
                  <c:v>108</c:v>
                </c:pt>
                <c:pt idx="347">
                  <c:v>110</c:v>
                </c:pt>
                <c:pt idx="348">
                  <c:v>112</c:v>
                </c:pt>
                <c:pt idx="349">
                  <c:v>110</c:v>
                </c:pt>
                <c:pt idx="350">
                  <c:v>109</c:v>
                </c:pt>
                <c:pt idx="351">
                  <c:v>109</c:v>
                </c:pt>
                <c:pt idx="352">
                  <c:v>100</c:v>
                </c:pt>
                <c:pt idx="353">
                  <c:v>97</c:v>
                </c:pt>
                <c:pt idx="354">
                  <c:v>95</c:v>
                </c:pt>
                <c:pt idx="355">
                  <c:v>91</c:v>
                </c:pt>
                <c:pt idx="356">
                  <c:v>92</c:v>
                </c:pt>
                <c:pt idx="357">
                  <c:v>90</c:v>
                </c:pt>
                <c:pt idx="358">
                  <c:v>89</c:v>
                </c:pt>
                <c:pt idx="359">
                  <c:v>85</c:v>
                </c:pt>
                <c:pt idx="360">
                  <c:v>83</c:v>
                </c:pt>
                <c:pt idx="361">
                  <c:v>80</c:v>
                </c:pt>
                <c:pt idx="362">
                  <c:v>75</c:v>
                </c:pt>
                <c:pt idx="363">
                  <c:v>73</c:v>
                </c:pt>
                <c:pt idx="364">
                  <c:v>78</c:v>
                </c:pt>
                <c:pt idx="365">
                  <c:v>76</c:v>
                </c:pt>
                <c:pt idx="366">
                  <c:v>73</c:v>
                </c:pt>
                <c:pt idx="367">
                  <c:v>77</c:v>
                </c:pt>
                <c:pt idx="368">
                  <c:v>72</c:v>
                </c:pt>
                <c:pt idx="369">
                  <c:v>74</c:v>
                </c:pt>
                <c:pt idx="370">
                  <c:v>75</c:v>
                </c:pt>
                <c:pt idx="371">
                  <c:v>73</c:v>
                </c:pt>
                <c:pt idx="372">
                  <c:v>70</c:v>
                </c:pt>
                <c:pt idx="373">
                  <c:v>72</c:v>
                </c:pt>
                <c:pt idx="374">
                  <c:v>74</c:v>
                </c:pt>
                <c:pt idx="375">
                  <c:v>71</c:v>
                </c:pt>
                <c:pt idx="376">
                  <c:v>70</c:v>
                </c:pt>
                <c:pt idx="377">
                  <c:v>68</c:v>
                </c:pt>
                <c:pt idx="378">
                  <c:v>69</c:v>
                </c:pt>
                <c:pt idx="379">
                  <c:v>67</c:v>
                </c:pt>
                <c:pt idx="380">
                  <c:v>70</c:v>
                </c:pt>
                <c:pt idx="381">
                  <c:v>72</c:v>
                </c:pt>
                <c:pt idx="382">
                  <c:v>71</c:v>
                </c:pt>
                <c:pt idx="383">
                  <c:v>69</c:v>
                </c:pt>
                <c:pt idx="384">
                  <c:v>65</c:v>
                </c:pt>
                <c:pt idx="385">
                  <c:v>67</c:v>
                </c:pt>
                <c:pt idx="386">
                  <c:v>68</c:v>
                </c:pt>
                <c:pt idx="387">
                  <c:v>63</c:v>
                </c:pt>
                <c:pt idx="388">
                  <c:v>66</c:v>
                </c:pt>
                <c:pt idx="389">
                  <c:v>72</c:v>
                </c:pt>
                <c:pt idx="390">
                  <c:v>76</c:v>
                </c:pt>
                <c:pt idx="391">
                  <c:v>78</c:v>
                </c:pt>
                <c:pt idx="392">
                  <c:v>77</c:v>
                </c:pt>
                <c:pt idx="393">
                  <c:v>78</c:v>
                </c:pt>
                <c:pt idx="394">
                  <c:v>74</c:v>
                </c:pt>
                <c:pt idx="395">
                  <c:v>76</c:v>
                </c:pt>
                <c:pt idx="396">
                  <c:v>78</c:v>
                </c:pt>
                <c:pt idx="397">
                  <c:v>79</c:v>
                </c:pt>
                <c:pt idx="398">
                  <c:v>71</c:v>
                </c:pt>
                <c:pt idx="399">
                  <c:v>72</c:v>
                </c:pt>
                <c:pt idx="400">
                  <c:v>70</c:v>
                </c:pt>
                <c:pt idx="401">
                  <c:v>76</c:v>
                </c:pt>
                <c:pt idx="402">
                  <c:v>74</c:v>
                </c:pt>
                <c:pt idx="403">
                  <c:v>73</c:v>
                </c:pt>
                <c:pt idx="404">
                  <c:v>65</c:v>
                </c:pt>
                <c:pt idx="405">
                  <c:v>63</c:v>
                </c:pt>
                <c:pt idx="406">
                  <c:v>62</c:v>
                </c:pt>
                <c:pt idx="407">
                  <c:v>66</c:v>
                </c:pt>
                <c:pt idx="408">
                  <c:v>64</c:v>
                </c:pt>
                <c:pt idx="409">
                  <c:v>62</c:v>
                </c:pt>
                <c:pt idx="410">
                  <c:v>63</c:v>
                </c:pt>
                <c:pt idx="411">
                  <c:v>64</c:v>
                </c:pt>
                <c:pt idx="412">
                  <c:v>60</c:v>
                </c:pt>
                <c:pt idx="413">
                  <c:v>62</c:v>
                </c:pt>
                <c:pt idx="414">
                  <c:v>64</c:v>
                </c:pt>
                <c:pt idx="415">
                  <c:v>61</c:v>
                </c:pt>
                <c:pt idx="416">
                  <c:v>58</c:v>
                </c:pt>
                <c:pt idx="417">
                  <c:v>37</c:v>
                </c:pt>
                <c:pt idx="418">
                  <c:v>42</c:v>
                </c:pt>
                <c:pt idx="419">
                  <c:v>44</c:v>
                </c:pt>
                <c:pt idx="420">
                  <c:v>47</c:v>
                </c:pt>
                <c:pt idx="421">
                  <c:v>45</c:v>
                </c:pt>
                <c:pt idx="422">
                  <c:v>41</c:v>
                </c:pt>
                <c:pt idx="423">
                  <c:v>43</c:v>
                </c:pt>
                <c:pt idx="424">
                  <c:v>46</c:v>
                </c:pt>
                <c:pt idx="425">
                  <c:v>49</c:v>
                </c:pt>
                <c:pt idx="426">
                  <c:v>50</c:v>
                </c:pt>
                <c:pt idx="427">
                  <c:v>48</c:v>
                </c:pt>
                <c:pt idx="428">
                  <c:v>46</c:v>
                </c:pt>
                <c:pt idx="429">
                  <c:v>45</c:v>
                </c:pt>
                <c:pt idx="430">
                  <c:v>43</c:v>
                </c:pt>
                <c:pt idx="431">
                  <c:v>46</c:v>
                </c:pt>
                <c:pt idx="432">
                  <c:v>48</c:v>
                </c:pt>
                <c:pt idx="433">
                  <c:v>42</c:v>
                </c:pt>
                <c:pt idx="434">
                  <c:v>47</c:v>
                </c:pt>
                <c:pt idx="435">
                  <c:v>48</c:v>
                </c:pt>
                <c:pt idx="436">
                  <c:v>47</c:v>
                </c:pt>
                <c:pt idx="437">
                  <c:v>44</c:v>
                </c:pt>
                <c:pt idx="438">
                  <c:v>49</c:v>
                </c:pt>
                <c:pt idx="439">
                  <c:v>44</c:v>
                </c:pt>
                <c:pt idx="440">
                  <c:v>41</c:v>
                </c:pt>
                <c:pt idx="441">
                  <c:v>43</c:v>
                </c:pt>
                <c:pt idx="442">
                  <c:v>47</c:v>
                </c:pt>
                <c:pt idx="443">
                  <c:v>49</c:v>
                </c:pt>
                <c:pt idx="444">
                  <c:v>46</c:v>
                </c:pt>
                <c:pt idx="445">
                  <c:v>43</c:v>
                </c:pt>
                <c:pt idx="446">
                  <c:v>40</c:v>
                </c:pt>
                <c:pt idx="447">
                  <c:v>40</c:v>
                </c:pt>
                <c:pt idx="448">
                  <c:v>41</c:v>
                </c:pt>
                <c:pt idx="449">
                  <c:v>39</c:v>
                </c:pt>
                <c:pt idx="450">
                  <c:v>37</c:v>
                </c:pt>
                <c:pt idx="451">
                  <c:v>38</c:v>
                </c:pt>
                <c:pt idx="452">
                  <c:v>39</c:v>
                </c:pt>
                <c:pt idx="453">
                  <c:v>39</c:v>
                </c:pt>
                <c:pt idx="454">
                  <c:v>55</c:v>
                </c:pt>
                <c:pt idx="455">
                  <c:v>38</c:v>
                </c:pt>
                <c:pt idx="456">
                  <c:v>40</c:v>
                </c:pt>
                <c:pt idx="457">
                  <c:v>39</c:v>
                </c:pt>
                <c:pt idx="458">
                  <c:v>40</c:v>
                </c:pt>
                <c:pt idx="459">
                  <c:v>38</c:v>
                </c:pt>
                <c:pt idx="460">
                  <c:v>41</c:v>
                </c:pt>
                <c:pt idx="461">
                  <c:v>44</c:v>
                </c:pt>
                <c:pt idx="462">
                  <c:v>49</c:v>
                </c:pt>
                <c:pt idx="463">
                  <c:v>51</c:v>
                </c:pt>
                <c:pt idx="464">
                  <c:v>56</c:v>
                </c:pt>
                <c:pt idx="465">
                  <c:v>60</c:v>
                </c:pt>
                <c:pt idx="466">
                  <c:v>70</c:v>
                </c:pt>
                <c:pt idx="467">
                  <c:v>75</c:v>
                </c:pt>
                <c:pt idx="468">
                  <c:v>105</c:v>
                </c:pt>
                <c:pt idx="469">
                  <c:v>116</c:v>
                </c:pt>
                <c:pt idx="470">
                  <c:v>124</c:v>
                </c:pt>
                <c:pt idx="471">
                  <c:v>134</c:v>
                </c:pt>
                <c:pt idx="472">
                  <c:v>151</c:v>
                </c:pt>
                <c:pt idx="473">
                  <c:v>148</c:v>
                </c:pt>
                <c:pt idx="474">
                  <c:v>178</c:v>
                </c:pt>
                <c:pt idx="475">
                  <c:v>156</c:v>
                </c:pt>
                <c:pt idx="476">
                  <c:v>158</c:v>
                </c:pt>
                <c:pt idx="477">
                  <c:v>159</c:v>
                </c:pt>
                <c:pt idx="478">
                  <c:v>160</c:v>
                </c:pt>
                <c:pt idx="479">
                  <c:v>161</c:v>
                </c:pt>
                <c:pt idx="480">
                  <c:v>170</c:v>
                </c:pt>
                <c:pt idx="481">
                  <c:v>193</c:v>
                </c:pt>
                <c:pt idx="482">
                  <c:v>201</c:v>
                </c:pt>
                <c:pt idx="483">
                  <c:v>208</c:v>
                </c:pt>
                <c:pt idx="484">
                  <c:v>215</c:v>
                </c:pt>
                <c:pt idx="485">
                  <c:v>200</c:v>
                </c:pt>
                <c:pt idx="486">
                  <c:v>210</c:v>
                </c:pt>
                <c:pt idx="487">
                  <c:v>218</c:v>
                </c:pt>
                <c:pt idx="488">
                  <c:v>228</c:v>
                </c:pt>
                <c:pt idx="489">
                  <c:v>241</c:v>
                </c:pt>
                <c:pt idx="490">
                  <c:v>256</c:v>
                </c:pt>
                <c:pt idx="491">
                  <c:v>253</c:v>
                </c:pt>
                <c:pt idx="492">
                  <c:v>257</c:v>
                </c:pt>
                <c:pt idx="493">
                  <c:v>266</c:v>
                </c:pt>
                <c:pt idx="494">
                  <c:v>269</c:v>
                </c:pt>
                <c:pt idx="495">
                  <c:v>283</c:v>
                </c:pt>
                <c:pt idx="496">
                  <c:v>280</c:v>
                </c:pt>
                <c:pt idx="497">
                  <c:v>290</c:v>
                </c:pt>
                <c:pt idx="498">
                  <c:v>291</c:v>
                </c:pt>
                <c:pt idx="499">
                  <c:v>290</c:v>
                </c:pt>
                <c:pt idx="500">
                  <c:v>293</c:v>
                </c:pt>
                <c:pt idx="501">
                  <c:v>289</c:v>
                </c:pt>
                <c:pt idx="502">
                  <c:v>289</c:v>
                </c:pt>
                <c:pt idx="503">
                  <c:v>290</c:v>
                </c:pt>
                <c:pt idx="504">
                  <c:v>291</c:v>
                </c:pt>
                <c:pt idx="505">
                  <c:v>288</c:v>
                </c:pt>
                <c:pt idx="506">
                  <c:v>286</c:v>
                </c:pt>
                <c:pt idx="507">
                  <c:v>287</c:v>
                </c:pt>
                <c:pt idx="508">
                  <c:v>289</c:v>
                </c:pt>
                <c:pt idx="509">
                  <c:v>288</c:v>
                </c:pt>
                <c:pt idx="510">
                  <c:v>281</c:v>
                </c:pt>
                <c:pt idx="511">
                  <c:v>279</c:v>
                </c:pt>
                <c:pt idx="512">
                  <c:v>285</c:v>
                </c:pt>
                <c:pt idx="513">
                  <c:v>290</c:v>
                </c:pt>
                <c:pt idx="514">
                  <c:v>287</c:v>
                </c:pt>
                <c:pt idx="515">
                  <c:v>282</c:v>
                </c:pt>
                <c:pt idx="516">
                  <c:v>285</c:v>
                </c:pt>
                <c:pt idx="517">
                  <c:v>288</c:v>
                </c:pt>
                <c:pt idx="518">
                  <c:v>292</c:v>
                </c:pt>
                <c:pt idx="519">
                  <c:v>290</c:v>
                </c:pt>
                <c:pt idx="520">
                  <c:v>288</c:v>
                </c:pt>
                <c:pt idx="521">
                  <c:v>287</c:v>
                </c:pt>
                <c:pt idx="522">
                  <c:v>292</c:v>
                </c:pt>
                <c:pt idx="523">
                  <c:v>286</c:v>
                </c:pt>
                <c:pt idx="524">
                  <c:v>290</c:v>
                </c:pt>
                <c:pt idx="525">
                  <c:v>289</c:v>
                </c:pt>
                <c:pt idx="526">
                  <c:v>289</c:v>
                </c:pt>
                <c:pt idx="527">
                  <c:v>286</c:v>
                </c:pt>
                <c:pt idx="528">
                  <c:v>286</c:v>
                </c:pt>
                <c:pt idx="529">
                  <c:v>283</c:v>
                </c:pt>
                <c:pt idx="530">
                  <c:v>288</c:v>
                </c:pt>
                <c:pt idx="531">
                  <c:v>290</c:v>
                </c:pt>
                <c:pt idx="532">
                  <c:v>291</c:v>
                </c:pt>
                <c:pt idx="533">
                  <c:v>288</c:v>
                </c:pt>
                <c:pt idx="534">
                  <c:v>286</c:v>
                </c:pt>
                <c:pt idx="535">
                  <c:v>287</c:v>
                </c:pt>
                <c:pt idx="536">
                  <c:v>289</c:v>
                </c:pt>
                <c:pt idx="537">
                  <c:v>290</c:v>
                </c:pt>
                <c:pt idx="538">
                  <c:v>287</c:v>
                </c:pt>
                <c:pt idx="539">
                  <c:v>289</c:v>
                </c:pt>
                <c:pt idx="540">
                  <c:v>285</c:v>
                </c:pt>
                <c:pt idx="541">
                  <c:v>288</c:v>
                </c:pt>
                <c:pt idx="542">
                  <c:v>290</c:v>
                </c:pt>
                <c:pt idx="543">
                  <c:v>286</c:v>
                </c:pt>
                <c:pt idx="544">
                  <c:v>287</c:v>
                </c:pt>
                <c:pt idx="545">
                  <c:v>284</c:v>
                </c:pt>
                <c:pt idx="546">
                  <c:v>279</c:v>
                </c:pt>
                <c:pt idx="547">
                  <c:v>277</c:v>
                </c:pt>
                <c:pt idx="548">
                  <c:v>270</c:v>
                </c:pt>
                <c:pt idx="549">
                  <c:v>265</c:v>
                </c:pt>
                <c:pt idx="550">
                  <c:v>255</c:v>
                </c:pt>
                <c:pt idx="551">
                  <c:v>251</c:v>
                </c:pt>
                <c:pt idx="552">
                  <c:v>248</c:v>
                </c:pt>
                <c:pt idx="553">
                  <c:v>230</c:v>
                </c:pt>
                <c:pt idx="554">
                  <c:v>225</c:v>
                </c:pt>
                <c:pt idx="555">
                  <c:v>229</c:v>
                </c:pt>
                <c:pt idx="556">
                  <c:v>210</c:v>
                </c:pt>
                <c:pt idx="557">
                  <c:v>173</c:v>
                </c:pt>
                <c:pt idx="558">
                  <c:v>170</c:v>
                </c:pt>
                <c:pt idx="559">
                  <c:v>171</c:v>
                </c:pt>
                <c:pt idx="560">
                  <c:v>169</c:v>
                </c:pt>
                <c:pt idx="561">
                  <c:v>163</c:v>
                </c:pt>
                <c:pt idx="562">
                  <c:v>166</c:v>
                </c:pt>
                <c:pt idx="563">
                  <c:v>161</c:v>
                </c:pt>
                <c:pt idx="564">
                  <c:v>168</c:v>
                </c:pt>
                <c:pt idx="565">
                  <c:v>169</c:v>
                </c:pt>
                <c:pt idx="566">
                  <c:v>165</c:v>
                </c:pt>
                <c:pt idx="567">
                  <c:v>170</c:v>
                </c:pt>
                <c:pt idx="568">
                  <c:v>173</c:v>
                </c:pt>
                <c:pt idx="569">
                  <c:v>178</c:v>
                </c:pt>
                <c:pt idx="570">
                  <c:v>175</c:v>
                </c:pt>
                <c:pt idx="571">
                  <c:v>183</c:v>
                </c:pt>
                <c:pt idx="572">
                  <c:v>184</c:v>
                </c:pt>
                <c:pt idx="573">
                  <c:v>194</c:v>
                </c:pt>
                <c:pt idx="574">
                  <c:v>198</c:v>
                </c:pt>
                <c:pt idx="575">
                  <c:v>207</c:v>
                </c:pt>
                <c:pt idx="576">
                  <c:v>207</c:v>
                </c:pt>
                <c:pt idx="577">
                  <c:v>219</c:v>
                </c:pt>
                <c:pt idx="578">
                  <c:v>220</c:v>
                </c:pt>
                <c:pt idx="579">
                  <c:v>227</c:v>
                </c:pt>
                <c:pt idx="580">
                  <c:v>231</c:v>
                </c:pt>
                <c:pt idx="581">
                  <c:v>237</c:v>
                </c:pt>
                <c:pt idx="582">
                  <c:v>242</c:v>
                </c:pt>
                <c:pt idx="583">
                  <c:v>234</c:v>
                </c:pt>
                <c:pt idx="584">
                  <c:v>236</c:v>
                </c:pt>
                <c:pt idx="585">
                  <c:v>244</c:v>
                </c:pt>
                <c:pt idx="586">
                  <c:v>248</c:v>
                </c:pt>
                <c:pt idx="587">
                  <c:v>245</c:v>
                </c:pt>
                <c:pt idx="588">
                  <c:v>250</c:v>
                </c:pt>
                <c:pt idx="589">
                  <c:v>244</c:v>
                </c:pt>
                <c:pt idx="590">
                  <c:v>251</c:v>
                </c:pt>
                <c:pt idx="591">
                  <c:v>244</c:v>
                </c:pt>
                <c:pt idx="592">
                  <c:v>248</c:v>
                </c:pt>
                <c:pt idx="593">
                  <c:v>253</c:v>
                </c:pt>
                <c:pt idx="594">
                  <c:v>250</c:v>
                </c:pt>
                <c:pt idx="595">
                  <c:v>255</c:v>
                </c:pt>
                <c:pt idx="596">
                  <c:v>249</c:v>
                </c:pt>
                <c:pt idx="597">
                  <c:v>251</c:v>
                </c:pt>
                <c:pt idx="598">
                  <c:v>246</c:v>
                </c:pt>
                <c:pt idx="599">
                  <c:v>252</c:v>
                </c:pt>
                <c:pt idx="600">
                  <c:v>255</c:v>
                </c:pt>
                <c:pt idx="601">
                  <c:v>266</c:v>
                </c:pt>
                <c:pt idx="602">
                  <c:v>264</c:v>
                </c:pt>
                <c:pt idx="603">
                  <c:v>260</c:v>
                </c:pt>
                <c:pt idx="604">
                  <c:v>260</c:v>
                </c:pt>
                <c:pt idx="605">
                  <c:v>256</c:v>
                </c:pt>
                <c:pt idx="606">
                  <c:v>250</c:v>
                </c:pt>
                <c:pt idx="607">
                  <c:v>257</c:v>
                </c:pt>
                <c:pt idx="608">
                  <c:v>261</c:v>
                </c:pt>
                <c:pt idx="609">
                  <c:v>259</c:v>
                </c:pt>
                <c:pt idx="610">
                  <c:v>258</c:v>
                </c:pt>
                <c:pt idx="611">
                  <c:v>261</c:v>
                </c:pt>
                <c:pt idx="612">
                  <c:v>256</c:v>
                </c:pt>
                <c:pt idx="613">
                  <c:v>265</c:v>
                </c:pt>
                <c:pt idx="614">
                  <c:v>260</c:v>
                </c:pt>
                <c:pt idx="615">
                  <c:v>259</c:v>
                </c:pt>
                <c:pt idx="616">
                  <c:v>264</c:v>
                </c:pt>
                <c:pt idx="617">
                  <c:v>258</c:v>
                </c:pt>
                <c:pt idx="618">
                  <c:v>254</c:v>
                </c:pt>
                <c:pt idx="619">
                  <c:v>258</c:v>
                </c:pt>
                <c:pt idx="620">
                  <c:v>266</c:v>
                </c:pt>
                <c:pt idx="621">
                  <c:v>261</c:v>
                </c:pt>
                <c:pt idx="622">
                  <c:v>255</c:v>
                </c:pt>
                <c:pt idx="623">
                  <c:v>257</c:v>
                </c:pt>
                <c:pt idx="624">
                  <c:v>255</c:v>
                </c:pt>
                <c:pt idx="625">
                  <c:v>249</c:v>
                </c:pt>
                <c:pt idx="626">
                  <c:v>244</c:v>
                </c:pt>
                <c:pt idx="627">
                  <c:v>240</c:v>
                </c:pt>
                <c:pt idx="628">
                  <c:v>241</c:v>
                </c:pt>
                <c:pt idx="629">
                  <c:v>249</c:v>
                </c:pt>
                <c:pt idx="630">
                  <c:v>245</c:v>
                </c:pt>
                <c:pt idx="631">
                  <c:v>241</c:v>
                </c:pt>
                <c:pt idx="632">
                  <c:v>252</c:v>
                </c:pt>
                <c:pt idx="633">
                  <c:v>246</c:v>
                </c:pt>
                <c:pt idx="634">
                  <c:v>242</c:v>
                </c:pt>
                <c:pt idx="635">
                  <c:v>241</c:v>
                </c:pt>
                <c:pt idx="636">
                  <c:v>247</c:v>
                </c:pt>
                <c:pt idx="637">
                  <c:v>239</c:v>
                </c:pt>
                <c:pt idx="638">
                  <c:v>240</c:v>
                </c:pt>
                <c:pt idx="639">
                  <c:v>245</c:v>
                </c:pt>
                <c:pt idx="640">
                  <c:v>241</c:v>
                </c:pt>
                <c:pt idx="641">
                  <c:v>244</c:v>
                </c:pt>
                <c:pt idx="642">
                  <c:v>240</c:v>
                </c:pt>
                <c:pt idx="643">
                  <c:v>235</c:v>
                </c:pt>
                <c:pt idx="644">
                  <c:v>236</c:v>
                </c:pt>
                <c:pt idx="645">
                  <c:v>242</c:v>
                </c:pt>
                <c:pt idx="646">
                  <c:v>240</c:v>
                </c:pt>
                <c:pt idx="647">
                  <c:v>231</c:v>
                </c:pt>
                <c:pt idx="648">
                  <c:v>239</c:v>
                </c:pt>
                <c:pt idx="649">
                  <c:v>233</c:v>
                </c:pt>
                <c:pt idx="650">
                  <c:v>230</c:v>
                </c:pt>
                <c:pt idx="651">
                  <c:v>228</c:v>
                </c:pt>
                <c:pt idx="652">
                  <c:v>222</c:v>
                </c:pt>
                <c:pt idx="653">
                  <c:v>187</c:v>
                </c:pt>
                <c:pt idx="654">
                  <c:v>185</c:v>
                </c:pt>
                <c:pt idx="655">
                  <c:v>179</c:v>
                </c:pt>
                <c:pt idx="656">
                  <c:v>180</c:v>
                </c:pt>
                <c:pt idx="657">
                  <c:v>177</c:v>
                </c:pt>
                <c:pt idx="658">
                  <c:v>184</c:v>
                </c:pt>
                <c:pt idx="659">
                  <c:v>176</c:v>
                </c:pt>
                <c:pt idx="660">
                  <c:v>169</c:v>
                </c:pt>
                <c:pt idx="661">
                  <c:v>162</c:v>
                </c:pt>
                <c:pt idx="662">
                  <c:v>151</c:v>
                </c:pt>
                <c:pt idx="663">
                  <c:v>133</c:v>
                </c:pt>
                <c:pt idx="664">
                  <c:v>110</c:v>
                </c:pt>
                <c:pt idx="665">
                  <c:v>98</c:v>
                </c:pt>
                <c:pt idx="666">
                  <c:v>104</c:v>
                </c:pt>
                <c:pt idx="667">
                  <c:v>100</c:v>
                </c:pt>
                <c:pt idx="668">
                  <c:v>111</c:v>
                </c:pt>
                <c:pt idx="669">
                  <c:v>126</c:v>
                </c:pt>
                <c:pt idx="670">
                  <c:v>136</c:v>
                </c:pt>
                <c:pt idx="671">
                  <c:v>146</c:v>
                </c:pt>
                <c:pt idx="672">
                  <c:v>151</c:v>
                </c:pt>
                <c:pt idx="673">
                  <c:v>154</c:v>
                </c:pt>
                <c:pt idx="674">
                  <c:v>163</c:v>
                </c:pt>
                <c:pt idx="675">
                  <c:v>201</c:v>
                </c:pt>
                <c:pt idx="676">
                  <c:v>215</c:v>
                </c:pt>
                <c:pt idx="677">
                  <c:v>238</c:v>
                </c:pt>
                <c:pt idx="678">
                  <c:v>405</c:v>
                </c:pt>
                <c:pt idx="679">
                  <c:v>400</c:v>
                </c:pt>
                <c:pt idx="680">
                  <c:v>390</c:v>
                </c:pt>
                <c:pt idx="681">
                  <c:v>393</c:v>
                </c:pt>
                <c:pt idx="682">
                  <c:v>398</c:v>
                </c:pt>
                <c:pt idx="683">
                  <c:v>408</c:v>
                </c:pt>
                <c:pt idx="684">
                  <c:v>518</c:v>
                </c:pt>
                <c:pt idx="685">
                  <c:v>466</c:v>
                </c:pt>
                <c:pt idx="686">
                  <c:v>459</c:v>
                </c:pt>
                <c:pt idx="687">
                  <c:v>475</c:v>
                </c:pt>
                <c:pt idx="688">
                  <c:v>478</c:v>
                </c:pt>
                <c:pt idx="689">
                  <c:v>522</c:v>
                </c:pt>
                <c:pt idx="690">
                  <c:v>614</c:v>
                </c:pt>
                <c:pt idx="691">
                  <c:v>691</c:v>
                </c:pt>
                <c:pt idx="692">
                  <c:v>735</c:v>
                </c:pt>
                <c:pt idx="693">
                  <c:v>704</c:v>
                </c:pt>
                <c:pt idx="694">
                  <c:v>773</c:v>
                </c:pt>
                <c:pt idx="695">
                  <c:v>809</c:v>
                </c:pt>
                <c:pt idx="696">
                  <c:v>851</c:v>
                </c:pt>
                <c:pt idx="697">
                  <c:v>855</c:v>
                </c:pt>
                <c:pt idx="698">
                  <c:v>842</c:v>
                </c:pt>
                <c:pt idx="699">
                  <c:v>900</c:v>
                </c:pt>
                <c:pt idx="700">
                  <c:v>890</c:v>
                </c:pt>
                <c:pt idx="701">
                  <c:v>887</c:v>
                </c:pt>
                <c:pt idx="702">
                  <c:v>860</c:v>
                </c:pt>
                <c:pt idx="703">
                  <c:v>851</c:v>
                </c:pt>
                <c:pt idx="704">
                  <c:v>849</c:v>
                </c:pt>
                <c:pt idx="705">
                  <c:v>801</c:v>
                </c:pt>
                <c:pt idx="706">
                  <c:v>799</c:v>
                </c:pt>
                <c:pt idx="707">
                  <c:v>764</c:v>
                </c:pt>
                <c:pt idx="708">
                  <c:v>745</c:v>
                </c:pt>
                <c:pt idx="709">
                  <c:v>741</c:v>
                </c:pt>
                <c:pt idx="710">
                  <c:v>700</c:v>
                </c:pt>
                <c:pt idx="711">
                  <c:v>659</c:v>
                </c:pt>
                <c:pt idx="712">
                  <c:v>588</c:v>
                </c:pt>
                <c:pt idx="713">
                  <c:v>593</c:v>
                </c:pt>
                <c:pt idx="714">
                  <c:v>554</c:v>
                </c:pt>
                <c:pt idx="715">
                  <c:v>562</c:v>
                </c:pt>
                <c:pt idx="716">
                  <c:v>445</c:v>
                </c:pt>
                <c:pt idx="717">
                  <c:v>430</c:v>
                </c:pt>
                <c:pt idx="718">
                  <c:v>341</c:v>
                </c:pt>
                <c:pt idx="719">
                  <c:v>355</c:v>
                </c:pt>
                <c:pt idx="720">
                  <c:v>308</c:v>
                </c:pt>
                <c:pt idx="721">
                  <c:v>315</c:v>
                </c:pt>
                <c:pt idx="722">
                  <c:v>319</c:v>
                </c:pt>
                <c:pt idx="723">
                  <c:v>245</c:v>
                </c:pt>
                <c:pt idx="724">
                  <c:v>247</c:v>
                </c:pt>
                <c:pt idx="725">
                  <c:v>198</c:v>
                </c:pt>
                <c:pt idx="726">
                  <c:v>176</c:v>
                </c:pt>
                <c:pt idx="727">
                  <c:v>140</c:v>
                </c:pt>
                <c:pt idx="728">
                  <c:v>117</c:v>
                </c:pt>
                <c:pt idx="729">
                  <c:v>121</c:v>
                </c:pt>
                <c:pt idx="730">
                  <c:v>131</c:v>
                </c:pt>
                <c:pt idx="731">
                  <c:v>144</c:v>
                </c:pt>
                <c:pt idx="732">
                  <c:v>133</c:v>
                </c:pt>
                <c:pt idx="733">
                  <c:v>124</c:v>
                </c:pt>
                <c:pt idx="734">
                  <c:v>103</c:v>
                </c:pt>
                <c:pt idx="735">
                  <c:v>100</c:v>
                </c:pt>
                <c:pt idx="736">
                  <c:v>96</c:v>
                </c:pt>
                <c:pt idx="737">
                  <c:v>101</c:v>
                </c:pt>
                <c:pt idx="738">
                  <c:v>96</c:v>
                </c:pt>
                <c:pt idx="739">
                  <c:v>100</c:v>
                </c:pt>
                <c:pt idx="740">
                  <c:v>91</c:v>
                </c:pt>
                <c:pt idx="741">
                  <c:v>99</c:v>
                </c:pt>
                <c:pt idx="742">
                  <c:v>88</c:v>
                </c:pt>
                <c:pt idx="743">
                  <c:v>80</c:v>
                </c:pt>
                <c:pt idx="744">
                  <c:v>85</c:v>
                </c:pt>
                <c:pt idx="745">
                  <c:v>82</c:v>
                </c:pt>
                <c:pt idx="746">
                  <c:v>90</c:v>
                </c:pt>
                <c:pt idx="747">
                  <c:v>84</c:v>
                </c:pt>
                <c:pt idx="748">
                  <c:v>79</c:v>
                </c:pt>
                <c:pt idx="749">
                  <c:v>76</c:v>
                </c:pt>
                <c:pt idx="750">
                  <c:v>51</c:v>
                </c:pt>
                <c:pt idx="751">
                  <c:v>50</c:v>
                </c:pt>
                <c:pt idx="752">
                  <c:v>65</c:v>
                </c:pt>
                <c:pt idx="753">
                  <c:v>68</c:v>
                </c:pt>
                <c:pt idx="754">
                  <c:v>58</c:v>
                </c:pt>
                <c:pt idx="755">
                  <c:v>63</c:v>
                </c:pt>
                <c:pt idx="756">
                  <c:v>66</c:v>
                </c:pt>
                <c:pt idx="757">
                  <c:v>63</c:v>
                </c:pt>
                <c:pt idx="758">
                  <c:v>54</c:v>
                </c:pt>
                <c:pt idx="759">
                  <c:v>50</c:v>
                </c:pt>
                <c:pt idx="760">
                  <c:v>44</c:v>
                </c:pt>
                <c:pt idx="761">
                  <c:v>41</c:v>
                </c:pt>
                <c:pt idx="762">
                  <c:v>37</c:v>
                </c:pt>
                <c:pt idx="763">
                  <c:v>30</c:v>
                </c:pt>
                <c:pt idx="764">
                  <c:v>34</c:v>
                </c:pt>
                <c:pt idx="765">
                  <c:v>43</c:v>
                </c:pt>
                <c:pt idx="766">
                  <c:v>35</c:v>
                </c:pt>
                <c:pt idx="767">
                  <c:v>31</c:v>
                </c:pt>
                <c:pt idx="768">
                  <c:v>33</c:v>
                </c:pt>
                <c:pt idx="769">
                  <c:v>36</c:v>
                </c:pt>
                <c:pt idx="770">
                  <c:v>30</c:v>
                </c:pt>
                <c:pt idx="771">
                  <c:v>32</c:v>
                </c:pt>
                <c:pt idx="772">
                  <c:v>40</c:v>
                </c:pt>
                <c:pt idx="773">
                  <c:v>34</c:v>
                </c:pt>
                <c:pt idx="774">
                  <c:v>33</c:v>
                </c:pt>
                <c:pt idx="775">
                  <c:v>36</c:v>
                </c:pt>
                <c:pt idx="776">
                  <c:v>36</c:v>
                </c:pt>
                <c:pt idx="777">
                  <c:v>44</c:v>
                </c:pt>
                <c:pt idx="778">
                  <c:v>38</c:v>
                </c:pt>
                <c:pt idx="779">
                  <c:v>31</c:v>
                </c:pt>
                <c:pt idx="780">
                  <c:v>33</c:v>
                </c:pt>
                <c:pt idx="781">
                  <c:v>30</c:v>
                </c:pt>
                <c:pt idx="782">
                  <c:v>28</c:v>
                </c:pt>
                <c:pt idx="783">
                  <c:v>32</c:v>
                </c:pt>
                <c:pt idx="784">
                  <c:v>34</c:v>
                </c:pt>
                <c:pt idx="785">
                  <c:v>37</c:v>
                </c:pt>
                <c:pt idx="786">
                  <c:v>33</c:v>
                </c:pt>
                <c:pt idx="787">
                  <c:v>30</c:v>
                </c:pt>
                <c:pt idx="788">
                  <c:v>28</c:v>
                </c:pt>
                <c:pt idx="789">
                  <c:v>29</c:v>
                </c:pt>
                <c:pt idx="790">
                  <c:v>36</c:v>
                </c:pt>
                <c:pt idx="791">
                  <c:v>39</c:v>
                </c:pt>
                <c:pt idx="792">
                  <c:v>40</c:v>
                </c:pt>
                <c:pt idx="793">
                  <c:v>37</c:v>
                </c:pt>
                <c:pt idx="794">
                  <c:v>44</c:v>
                </c:pt>
                <c:pt idx="795">
                  <c:v>38</c:v>
                </c:pt>
                <c:pt idx="796">
                  <c:v>36</c:v>
                </c:pt>
                <c:pt idx="797">
                  <c:v>38</c:v>
                </c:pt>
                <c:pt idx="798">
                  <c:v>39</c:v>
                </c:pt>
                <c:pt idx="799">
                  <c:v>36</c:v>
                </c:pt>
                <c:pt idx="800">
                  <c:v>34</c:v>
                </c:pt>
                <c:pt idx="801">
                  <c:v>33</c:v>
                </c:pt>
                <c:pt idx="802">
                  <c:v>31</c:v>
                </c:pt>
                <c:pt idx="803">
                  <c:v>35</c:v>
                </c:pt>
                <c:pt idx="804">
                  <c:v>32</c:v>
                </c:pt>
                <c:pt idx="805">
                  <c:v>35</c:v>
                </c:pt>
                <c:pt idx="806">
                  <c:v>33</c:v>
                </c:pt>
                <c:pt idx="807">
                  <c:v>31</c:v>
                </c:pt>
                <c:pt idx="808">
                  <c:v>32</c:v>
                </c:pt>
                <c:pt idx="809">
                  <c:v>28</c:v>
                </c:pt>
                <c:pt idx="810">
                  <c:v>30</c:v>
                </c:pt>
                <c:pt idx="811">
                  <c:v>33</c:v>
                </c:pt>
                <c:pt idx="812">
                  <c:v>31</c:v>
                </c:pt>
                <c:pt idx="813">
                  <c:v>29</c:v>
                </c:pt>
                <c:pt idx="814">
                  <c:v>32</c:v>
                </c:pt>
                <c:pt idx="815">
                  <c:v>33</c:v>
                </c:pt>
                <c:pt idx="816">
                  <c:v>30</c:v>
                </c:pt>
                <c:pt idx="817">
                  <c:v>31</c:v>
                </c:pt>
                <c:pt idx="818">
                  <c:v>28</c:v>
                </c:pt>
                <c:pt idx="819">
                  <c:v>30</c:v>
                </c:pt>
                <c:pt idx="820">
                  <c:v>33</c:v>
                </c:pt>
                <c:pt idx="821">
                  <c:v>32</c:v>
                </c:pt>
                <c:pt idx="822">
                  <c:v>29</c:v>
                </c:pt>
                <c:pt idx="823">
                  <c:v>30</c:v>
                </c:pt>
                <c:pt idx="824">
                  <c:v>27</c:v>
                </c:pt>
                <c:pt idx="825">
                  <c:v>25</c:v>
                </c:pt>
                <c:pt idx="826">
                  <c:v>31</c:v>
                </c:pt>
                <c:pt idx="827">
                  <c:v>23</c:v>
                </c:pt>
                <c:pt idx="828">
                  <c:v>25</c:v>
                </c:pt>
                <c:pt idx="829">
                  <c:v>29</c:v>
                </c:pt>
                <c:pt idx="830">
                  <c:v>30</c:v>
                </c:pt>
                <c:pt idx="831">
                  <c:v>32</c:v>
                </c:pt>
                <c:pt idx="832">
                  <c:v>28</c:v>
                </c:pt>
                <c:pt idx="833">
                  <c:v>25</c:v>
                </c:pt>
                <c:pt idx="834">
                  <c:v>27</c:v>
                </c:pt>
                <c:pt idx="835">
                  <c:v>24</c:v>
                </c:pt>
                <c:pt idx="836">
                  <c:v>29</c:v>
                </c:pt>
                <c:pt idx="837">
                  <c:v>30</c:v>
                </c:pt>
                <c:pt idx="838">
                  <c:v>28</c:v>
                </c:pt>
                <c:pt idx="839">
                  <c:v>26</c:v>
                </c:pt>
                <c:pt idx="840">
                  <c:v>24</c:v>
                </c:pt>
                <c:pt idx="841">
                  <c:v>25</c:v>
                </c:pt>
                <c:pt idx="842">
                  <c:v>27</c:v>
                </c:pt>
                <c:pt idx="843">
                  <c:v>28</c:v>
                </c:pt>
                <c:pt idx="844">
                  <c:v>23</c:v>
                </c:pt>
                <c:pt idx="845">
                  <c:v>25</c:v>
                </c:pt>
                <c:pt idx="846">
                  <c:v>26</c:v>
                </c:pt>
                <c:pt idx="847">
                  <c:v>24</c:v>
                </c:pt>
                <c:pt idx="848">
                  <c:v>28</c:v>
                </c:pt>
                <c:pt idx="849">
                  <c:v>36</c:v>
                </c:pt>
                <c:pt idx="850">
                  <c:v>34</c:v>
                </c:pt>
                <c:pt idx="851">
                  <c:v>35</c:v>
                </c:pt>
                <c:pt idx="852">
                  <c:v>38</c:v>
                </c:pt>
                <c:pt idx="853">
                  <c:v>60</c:v>
                </c:pt>
                <c:pt idx="854">
                  <c:v>65</c:v>
                </c:pt>
                <c:pt idx="855">
                  <c:v>85</c:v>
                </c:pt>
                <c:pt idx="856">
                  <c:v>87</c:v>
                </c:pt>
                <c:pt idx="857">
                  <c:v>100</c:v>
                </c:pt>
                <c:pt idx="858">
                  <c:v>84</c:v>
                </c:pt>
                <c:pt idx="859">
                  <c:v>79</c:v>
                </c:pt>
                <c:pt idx="860">
                  <c:v>77</c:v>
                </c:pt>
                <c:pt idx="861">
                  <c:v>76</c:v>
                </c:pt>
                <c:pt idx="862">
                  <c:v>81</c:v>
                </c:pt>
                <c:pt idx="863">
                  <c:v>85</c:v>
                </c:pt>
                <c:pt idx="864">
                  <c:v>88</c:v>
                </c:pt>
                <c:pt idx="865">
                  <c:v>98</c:v>
                </c:pt>
                <c:pt idx="866">
                  <c:v>127</c:v>
                </c:pt>
                <c:pt idx="867">
                  <c:v>125</c:v>
                </c:pt>
                <c:pt idx="868">
                  <c:v>126</c:v>
                </c:pt>
                <c:pt idx="869">
                  <c:v>124</c:v>
                </c:pt>
                <c:pt idx="870">
                  <c:v>114</c:v>
                </c:pt>
                <c:pt idx="871">
                  <c:v>109</c:v>
                </c:pt>
                <c:pt idx="872">
                  <c:v>122</c:v>
                </c:pt>
                <c:pt idx="873">
                  <c:v>124</c:v>
                </c:pt>
                <c:pt idx="874">
                  <c:v>144</c:v>
                </c:pt>
                <c:pt idx="875">
                  <c:v>150</c:v>
                </c:pt>
                <c:pt idx="876">
                  <c:v>146</c:v>
                </c:pt>
                <c:pt idx="877">
                  <c:v>142</c:v>
                </c:pt>
                <c:pt idx="878">
                  <c:v>149</c:v>
                </c:pt>
                <c:pt idx="879">
                  <c:v>153</c:v>
                </c:pt>
                <c:pt idx="880">
                  <c:v>147</c:v>
                </c:pt>
                <c:pt idx="881">
                  <c:v>139</c:v>
                </c:pt>
                <c:pt idx="882">
                  <c:v>135</c:v>
                </c:pt>
                <c:pt idx="883">
                  <c:v>128</c:v>
                </c:pt>
                <c:pt idx="884">
                  <c:v>120</c:v>
                </c:pt>
                <c:pt idx="885">
                  <c:v>109</c:v>
                </c:pt>
                <c:pt idx="886">
                  <c:v>115</c:v>
                </c:pt>
                <c:pt idx="887">
                  <c:v>124</c:v>
                </c:pt>
                <c:pt idx="888">
                  <c:v>130</c:v>
                </c:pt>
                <c:pt idx="889">
                  <c:v>136</c:v>
                </c:pt>
                <c:pt idx="890">
                  <c:v>140</c:v>
                </c:pt>
                <c:pt idx="891">
                  <c:v>146</c:v>
                </c:pt>
                <c:pt idx="892">
                  <c:v>148</c:v>
                </c:pt>
                <c:pt idx="893">
                  <c:v>154</c:v>
                </c:pt>
                <c:pt idx="894">
                  <c:v>159</c:v>
                </c:pt>
                <c:pt idx="895">
                  <c:v>164</c:v>
                </c:pt>
                <c:pt idx="896">
                  <c:v>171</c:v>
                </c:pt>
                <c:pt idx="897">
                  <c:v>214</c:v>
                </c:pt>
                <c:pt idx="898">
                  <c:v>216</c:v>
                </c:pt>
                <c:pt idx="899">
                  <c:v>218</c:v>
                </c:pt>
                <c:pt idx="900">
                  <c:v>241</c:v>
                </c:pt>
                <c:pt idx="901">
                  <c:v>246</c:v>
                </c:pt>
                <c:pt idx="902">
                  <c:v>244</c:v>
                </c:pt>
                <c:pt idx="903">
                  <c:v>239</c:v>
                </c:pt>
                <c:pt idx="904">
                  <c:v>242</c:v>
                </c:pt>
                <c:pt idx="905">
                  <c:v>240</c:v>
                </c:pt>
                <c:pt idx="906">
                  <c:v>238</c:v>
                </c:pt>
                <c:pt idx="907">
                  <c:v>239</c:v>
                </c:pt>
                <c:pt idx="908">
                  <c:v>242</c:v>
                </c:pt>
                <c:pt idx="909">
                  <c:v>254</c:v>
                </c:pt>
                <c:pt idx="910">
                  <c:v>301</c:v>
                </c:pt>
                <c:pt idx="911">
                  <c:v>293</c:v>
                </c:pt>
                <c:pt idx="912">
                  <c:v>284</c:v>
                </c:pt>
                <c:pt idx="913">
                  <c:v>283</c:v>
                </c:pt>
                <c:pt idx="914">
                  <c:v>279</c:v>
                </c:pt>
                <c:pt idx="915">
                  <c:v>274</c:v>
                </c:pt>
                <c:pt idx="916">
                  <c:v>278</c:v>
                </c:pt>
                <c:pt idx="917">
                  <c:v>273</c:v>
                </c:pt>
                <c:pt idx="918">
                  <c:v>274</c:v>
                </c:pt>
                <c:pt idx="919">
                  <c:v>266</c:v>
                </c:pt>
                <c:pt idx="920">
                  <c:v>264</c:v>
                </c:pt>
                <c:pt idx="921">
                  <c:v>233</c:v>
                </c:pt>
                <c:pt idx="922">
                  <c:v>230</c:v>
                </c:pt>
                <c:pt idx="923">
                  <c:v>177</c:v>
                </c:pt>
                <c:pt idx="924">
                  <c:v>164</c:v>
                </c:pt>
                <c:pt idx="925">
                  <c:v>159</c:v>
                </c:pt>
                <c:pt idx="926">
                  <c:v>93</c:v>
                </c:pt>
                <c:pt idx="927">
                  <c:v>91</c:v>
                </c:pt>
                <c:pt idx="928">
                  <c:v>88</c:v>
                </c:pt>
                <c:pt idx="929">
                  <c:v>84</c:v>
                </c:pt>
                <c:pt idx="930">
                  <c:v>74</c:v>
                </c:pt>
                <c:pt idx="931">
                  <c:v>65</c:v>
                </c:pt>
                <c:pt idx="932">
                  <c:v>60</c:v>
                </c:pt>
                <c:pt idx="933">
                  <c:v>54</c:v>
                </c:pt>
                <c:pt idx="934">
                  <c:v>40</c:v>
                </c:pt>
                <c:pt idx="935">
                  <c:v>35</c:v>
                </c:pt>
                <c:pt idx="936">
                  <c:v>38</c:v>
                </c:pt>
                <c:pt idx="937">
                  <c:v>35</c:v>
                </c:pt>
                <c:pt idx="938">
                  <c:v>32</c:v>
                </c:pt>
                <c:pt idx="939">
                  <c:v>30</c:v>
                </c:pt>
                <c:pt idx="940">
                  <c:v>31</c:v>
                </c:pt>
                <c:pt idx="941">
                  <c:v>28</c:v>
                </c:pt>
                <c:pt idx="942">
                  <c:v>31</c:v>
                </c:pt>
                <c:pt idx="943">
                  <c:v>30</c:v>
                </c:pt>
                <c:pt idx="944">
                  <c:v>29</c:v>
                </c:pt>
                <c:pt idx="945">
                  <c:v>31</c:v>
                </c:pt>
                <c:pt idx="946">
                  <c:v>27</c:v>
                </c:pt>
                <c:pt idx="947">
                  <c:v>25</c:v>
                </c:pt>
                <c:pt idx="948">
                  <c:v>26</c:v>
                </c:pt>
                <c:pt idx="949">
                  <c:v>24</c:v>
                </c:pt>
                <c:pt idx="950">
                  <c:v>27</c:v>
                </c:pt>
                <c:pt idx="951">
                  <c:v>12</c:v>
                </c:pt>
                <c:pt idx="952">
                  <c:v>9</c:v>
                </c:pt>
                <c:pt idx="953">
                  <c:v>10</c:v>
                </c:pt>
                <c:pt idx="954">
                  <c:v>8</c:v>
                </c:pt>
                <c:pt idx="955">
                  <c:v>7</c:v>
                </c:pt>
                <c:pt idx="956">
                  <c:v>6</c:v>
                </c:pt>
                <c:pt idx="957">
                  <c:v>5</c:v>
                </c:pt>
                <c:pt idx="958">
                  <c:v>5</c:v>
                </c:pt>
                <c:pt idx="959">
                  <c:v>8</c:v>
                </c:pt>
                <c:pt idx="960">
                  <c:v>5</c:v>
                </c:pt>
                <c:pt idx="961">
                  <c:v>7</c:v>
                </c:pt>
                <c:pt idx="962">
                  <c:v>6</c:v>
                </c:pt>
                <c:pt idx="963">
                  <c:v>5</c:v>
                </c:pt>
                <c:pt idx="964">
                  <c:v>7</c:v>
                </c:pt>
                <c:pt idx="965">
                  <c:v>9</c:v>
                </c:pt>
                <c:pt idx="966">
                  <c:v>11</c:v>
                </c:pt>
                <c:pt idx="967">
                  <c:v>10</c:v>
                </c:pt>
                <c:pt idx="968">
                  <c:v>9</c:v>
                </c:pt>
                <c:pt idx="969">
                  <c:v>11</c:v>
                </c:pt>
                <c:pt idx="970">
                  <c:v>14</c:v>
                </c:pt>
                <c:pt idx="971">
                  <c:v>12</c:v>
                </c:pt>
                <c:pt idx="972">
                  <c:v>13</c:v>
                </c:pt>
                <c:pt idx="973">
                  <c:v>15</c:v>
                </c:pt>
                <c:pt idx="974">
                  <c:v>17</c:v>
                </c:pt>
                <c:pt idx="975">
                  <c:v>18</c:v>
                </c:pt>
                <c:pt idx="976">
                  <c:v>20</c:v>
                </c:pt>
                <c:pt idx="977">
                  <c:v>17</c:v>
                </c:pt>
                <c:pt idx="978">
                  <c:v>15</c:v>
                </c:pt>
                <c:pt idx="979">
                  <c:v>17</c:v>
                </c:pt>
                <c:pt idx="980">
                  <c:v>18</c:v>
                </c:pt>
                <c:pt idx="981">
                  <c:v>19</c:v>
                </c:pt>
                <c:pt idx="982">
                  <c:v>17</c:v>
                </c:pt>
                <c:pt idx="983">
                  <c:v>20</c:v>
                </c:pt>
                <c:pt idx="984">
                  <c:v>17</c:v>
                </c:pt>
                <c:pt idx="985">
                  <c:v>18</c:v>
                </c:pt>
                <c:pt idx="986">
                  <c:v>15</c:v>
                </c:pt>
                <c:pt idx="987">
                  <c:v>17</c:v>
                </c:pt>
                <c:pt idx="988">
                  <c:v>19</c:v>
                </c:pt>
                <c:pt idx="989">
                  <c:v>17</c:v>
                </c:pt>
                <c:pt idx="990">
                  <c:v>16</c:v>
                </c:pt>
                <c:pt idx="991">
                  <c:v>15</c:v>
                </c:pt>
                <c:pt idx="992">
                  <c:v>14</c:v>
                </c:pt>
                <c:pt idx="993">
                  <c:v>16</c:v>
                </c:pt>
                <c:pt idx="994">
                  <c:v>17</c:v>
                </c:pt>
                <c:pt idx="995">
                  <c:v>15</c:v>
                </c:pt>
                <c:pt idx="996">
                  <c:v>16</c:v>
                </c:pt>
                <c:pt idx="997">
                  <c:v>17</c:v>
                </c:pt>
                <c:pt idx="998">
                  <c:v>17</c:v>
                </c:pt>
                <c:pt idx="999">
                  <c:v>18</c:v>
                </c:pt>
                <c:pt idx="1000">
                  <c:v>20</c:v>
                </c:pt>
                <c:pt idx="1001">
                  <c:v>19</c:v>
                </c:pt>
                <c:pt idx="1002">
                  <c:v>22</c:v>
                </c:pt>
                <c:pt idx="1003">
                  <c:v>21</c:v>
                </c:pt>
                <c:pt idx="1004">
                  <c:v>19</c:v>
                </c:pt>
                <c:pt idx="1005">
                  <c:v>22</c:v>
                </c:pt>
                <c:pt idx="1006">
                  <c:v>21</c:v>
                </c:pt>
                <c:pt idx="1007">
                  <c:v>25</c:v>
                </c:pt>
                <c:pt idx="1008">
                  <c:v>13</c:v>
                </c:pt>
                <c:pt idx="1009">
                  <c:v>14</c:v>
                </c:pt>
                <c:pt idx="1010">
                  <c:v>15</c:v>
                </c:pt>
                <c:pt idx="1011">
                  <c:v>17</c:v>
                </c:pt>
                <c:pt idx="1012">
                  <c:v>15</c:v>
                </c:pt>
                <c:pt idx="1013">
                  <c:v>11</c:v>
                </c:pt>
                <c:pt idx="1014">
                  <c:v>10</c:v>
                </c:pt>
                <c:pt idx="1015">
                  <c:v>9</c:v>
                </c:pt>
                <c:pt idx="1016">
                  <c:v>7</c:v>
                </c:pt>
                <c:pt idx="1017">
                  <c:v>5</c:v>
                </c:pt>
                <c:pt idx="1018">
                  <c:v>3</c:v>
                </c:pt>
                <c:pt idx="1019">
                  <c:v>9</c:v>
                </c:pt>
                <c:pt idx="1020">
                  <c:v>11</c:v>
                </c:pt>
                <c:pt idx="1021">
                  <c:v>8</c:v>
                </c:pt>
                <c:pt idx="1022">
                  <c:v>6</c:v>
                </c:pt>
                <c:pt idx="1023">
                  <c:v>7</c:v>
                </c:pt>
                <c:pt idx="1024">
                  <c:v>9</c:v>
                </c:pt>
                <c:pt idx="1025">
                  <c:v>10</c:v>
                </c:pt>
                <c:pt idx="1026">
                  <c:v>11</c:v>
                </c:pt>
                <c:pt idx="1027">
                  <c:v>12</c:v>
                </c:pt>
                <c:pt idx="1028">
                  <c:v>13</c:v>
                </c:pt>
                <c:pt idx="1029">
                  <c:v>15</c:v>
                </c:pt>
                <c:pt idx="1030">
                  <c:v>12</c:v>
                </c:pt>
                <c:pt idx="1031">
                  <c:v>14</c:v>
                </c:pt>
                <c:pt idx="1032">
                  <c:v>15</c:v>
                </c:pt>
                <c:pt idx="1033">
                  <c:v>19</c:v>
                </c:pt>
                <c:pt idx="1034">
                  <c:v>18</c:v>
                </c:pt>
                <c:pt idx="1035">
                  <c:v>18</c:v>
                </c:pt>
                <c:pt idx="1036">
                  <c:v>15</c:v>
                </c:pt>
                <c:pt idx="1037">
                  <c:v>10</c:v>
                </c:pt>
                <c:pt idx="1038">
                  <c:v>12</c:v>
                </c:pt>
                <c:pt idx="1039">
                  <c:v>13</c:v>
                </c:pt>
                <c:pt idx="1040">
                  <c:v>14</c:v>
                </c:pt>
                <c:pt idx="1041">
                  <c:v>15</c:v>
                </c:pt>
                <c:pt idx="1042">
                  <c:v>10</c:v>
                </c:pt>
                <c:pt idx="1043">
                  <c:v>11</c:v>
                </c:pt>
                <c:pt idx="1044">
                  <c:v>12</c:v>
                </c:pt>
                <c:pt idx="1045">
                  <c:v>16</c:v>
                </c:pt>
                <c:pt idx="1046">
                  <c:v>16</c:v>
                </c:pt>
                <c:pt idx="1047">
                  <c:v>14</c:v>
                </c:pt>
                <c:pt idx="1048">
                  <c:v>17</c:v>
                </c:pt>
                <c:pt idx="1049">
                  <c:v>18</c:v>
                </c:pt>
                <c:pt idx="1050">
                  <c:v>16</c:v>
                </c:pt>
                <c:pt idx="1051">
                  <c:v>15</c:v>
                </c:pt>
                <c:pt idx="1052">
                  <c:v>14</c:v>
                </c:pt>
                <c:pt idx="1053">
                  <c:v>14</c:v>
                </c:pt>
                <c:pt idx="1054">
                  <c:v>28</c:v>
                </c:pt>
                <c:pt idx="1055">
                  <c:v>29</c:v>
                </c:pt>
                <c:pt idx="1056">
                  <c:v>24</c:v>
                </c:pt>
                <c:pt idx="1057">
                  <c:v>28</c:v>
                </c:pt>
                <c:pt idx="1058">
                  <c:v>27</c:v>
                </c:pt>
                <c:pt idx="1059">
                  <c:v>26</c:v>
                </c:pt>
                <c:pt idx="1060">
                  <c:v>28</c:v>
                </c:pt>
                <c:pt idx="1061">
                  <c:v>29</c:v>
                </c:pt>
                <c:pt idx="1062">
                  <c:v>30</c:v>
                </c:pt>
                <c:pt idx="1063">
                  <c:v>35</c:v>
                </c:pt>
                <c:pt idx="1064">
                  <c:v>39</c:v>
                </c:pt>
                <c:pt idx="1065">
                  <c:v>42</c:v>
                </c:pt>
                <c:pt idx="1066">
                  <c:v>45</c:v>
                </c:pt>
                <c:pt idx="1067">
                  <c:v>49</c:v>
                </c:pt>
                <c:pt idx="1068">
                  <c:v>50</c:v>
                </c:pt>
                <c:pt idx="1069">
                  <c:v>51</c:v>
                </c:pt>
                <c:pt idx="1070">
                  <c:v>48</c:v>
                </c:pt>
                <c:pt idx="1071">
                  <c:v>49</c:v>
                </c:pt>
                <c:pt idx="1072">
                  <c:v>51</c:v>
                </c:pt>
                <c:pt idx="1073">
                  <c:v>55</c:v>
                </c:pt>
                <c:pt idx="1074">
                  <c:v>53</c:v>
                </c:pt>
                <c:pt idx="1075">
                  <c:v>56</c:v>
                </c:pt>
                <c:pt idx="1076">
                  <c:v>53</c:v>
                </c:pt>
                <c:pt idx="1077">
                  <c:v>50</c:v>
                </c:pt>
                <c:pt idx="1078">
                  <c:v>48</c:v>
                </c:pt>
                <c:pt idx="1079">
                  <c:v>45</c:v>
                </c:pt>
                <c:pt idx="1080">
                  <c:v>41</c:v>
                </c:pt>
                <c:pt idx="1081">
                  <c:v>35</c:v>
                </c:pt>
                <c:pt idx="1082">
                  <c:v>34</c:v>
                </c:pt>
                <c:pt idx="1083">
                  <c:v>36</c:v>
                </c:pt>
                <c:pt idx="1084">
                  <c:v>33</c:v>
                </c:pt>
                <c:pt idx="1085">
                  <c:v>35</c:v>
                </c:pt>
                <c:pt idx="1086">
                  <c:v>37</c:v>
                </c:pt>
                <c:pt idx="1087">
                  <c:v>35</c:v>
                </c:pt>
                <c:pt idx="1088">
                  <c:v>33</c:v>
                </c:pt>
                <c:pt idx="1089">
                  <c:v>34</c:v>
                </c:pt>
                <c:pt idx="1090">
                  <c:v>36</c:v>
                </c:pt>
                <c:pt idx="1091">
                  <c:v>33</c:v>
                </c:pt>
                <c:pt idx="1092">
                  <c:v>36</c:v>
                </c:pt>
                <c:pt idx="1093">
                  <c:v>39</c:v>
                </c:pt>
                <c:pt idx="1094">
                  <c:v>38</c:v>
                </c:pt>
                <c:pt idx="1095">
                  <c:v>37</c:v>
                </c:pt>
                <c:pt idx="1096">
                  <c:v>34</c:v>
                </c:pt>
                <c:pt idx="1097">
                  <c:v>35</c:v>
                </c:pt>
                <c:pt idx="1098">
                  <c:v>36</c:v>
                </c:pt>
                <c:pt idx="1099">
                  <c:v>38</c:v>
                </c:pt>
                <c:pt idx="1100">
                  <c:v>34</c:v>
                </c:pt>
                <c:pt idx="1101">
                  <c:v>33</c:v>
                </c:pt>
                <c:pt idx="1102">
                  <c:v>35</c:v>
                </c:pt>
                <c:pt idx="1103">
                  <c:v>36</c:v>
                </c:pt>
                <c:pt idx="1104">
                  <c:v>33</c:v>
                </c:pt>
                <c:pt idx="1105">
                  <c:v>27</c:v>
                </c:pt>
                <c:pt idx="1106">
                  <c:v>29</c:v>
                </c:pt>
                <c:pt idx="1107">
                  <c:v>25</c:v>
                </c:pt>
                <c:pt idx="1108">
                  <c:v>24</c:v>
                </c:pt>
                <c:pt idx="1109">
                  <c:v>25</c:v>
                </c:pt>
                <c:pt idx="1110">
                  <c:v>28</c:v>
                </c:pt>
                <c:pt idx="1111">
                  <c:v>29</c:v>
                </c:pt>
                <c:pt idx="1112">
                  <c:v>30</c:v>
                </c:pt>
                <c:pt idx="1113">
                  <c:v>29</c:v>
                </c:pt>
                <c:pt idx="1114">
                  <c:v>25</c:v>
                </c:pt>
                <c:pt idx="1115">
                  <c:v>28</c:v>
                </c:pt>
                <c:pt idx="1116">
                  <c:v>27</c:v>
                </c:pt>
                <c:pt idx="1117">
                  <c:v>25</c:v>
                </c:pt>
                <c:pt idx="1118">
                  <c:v>28</c:v>
                </c:pt>
                <c:pt idx="1119">
                  <c:v>20</c:v>
                </c:pt>
                <c:pt idx="1120">
                  <c:v>19</c:v>
                </c:pt>
                <c:pt idx="1121">
                  <c:v>16</c:v>
                </c:pt>
                <c:pt idx="1122">
                  <c:v>18</c:v>
                </c:pt>
                <c:pt idx="1123">
                  <c:v>25</c:v>
                </c:pt>
                <c:pt idx="1124">
                  <c:v>24</c:v>
                </c:pt>
                <c:pt idx="1125">
                  <c:v>26</c:v>
                </c:pt>
                <c:pt idx="1126">
                  <c:v>27</c:v>
                </c:pt>
                <c:pt idx="1127">
                  <c:v>23</c:v>
                </c:pt>
                <c:pt idx="1128">
                  <c:v>21</c:v>
                </c:pt>
                <c:pt idx="1129">
                  <c:v>22</c:v>
                </c:pt>
                <c:pt idx="1130">
                  <c:v>19</c:v>
                </c:pt>
                <c:pt idx="1131">
                  <c:v>21</c:v>
                </c:pt>
                <c:pt idx="1132">
                  <c:v>20</c:v>
                </c:pt>
                <c:pt idx="1133">
                  <c:v>20.171441390250738</c:v>
                </c:pt>
                <c:pt idx="1134">
                  <c:v>20.171441390250738</c:v>
                </c:pt>
                <c:pt idx="1135">
                  <c:v>20.171441390250738</c:v>
                </c:pt>
                <c:pt idx="1136">
                  <c:v>20.171441390250738</c:v>
                </c:pt>
                <c:pt idx="1137">
                  <c:v>20.171441390250738</c:v>
                </c:pt>
                <c:pt idx="1138">
                  <c:v>20.171441390250738</c:v>
                </c:pt>
                <c:pt idx="1139">
                  <c:v>20.171441390250738</c:v>
                </c:pt>
                <c:pt idx="1140">
                  <c:v>20.171441390250738</c:v>
                </c:pt>
                <c:pt idx="1141">
                  <c:v>20.171441390250738</c:v>
                </c:pt>
                <c:pt idx="1142">
                  <c:v>20.171441390250738</c:v>
                </c:pt>
                <c:pt idx="1143">
                  <c:v>20.171441390250738</c:v>
                </c:pt>
                <c:pt idx="1144">
                  <c:v>20.171441390250738</c:v>
                </c:pt>
                <c:pt idx="1145">
                  <c:v>20.171441390250738</c:v>
                </c:pt>
                <c:pt idx="1146">
                  <c:v>20.171441390250738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C-4811-B98C-4FAD75A85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9791"/>
        <c:axId val="209905199"/>
      </c:lineChart>
      <c:catAx>
        <c:axId val="2098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905199"/>
        <c:crosses val="autoZero"/>
        <c:auto val="1"/>
        <c:lblAlgn val="ctr"/>
        <c:lblOffset val="100"/>
        <c:tickLblSkip val="100"/>
        <c:noMultiLvlLbl val="0"/>
      </c:catAx>
      <c:valAx>
        <c:axId val="2099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89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'Астр.обл.прогноз 4'!$B$1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'Астр.обл.прогноз 4'!$A$1137:$A$1164</c:f>
              <c:strCache>
                <c:ptCount val="28"/>
                <c:pt idx="0">
                  <c:v>4/21/2023</c:v>
                </c:pt>
                <c:pt idx="1">
                  <c:v>4/22/2023</c:v>
                </c:pt>
                <c:pt idx="2">
                  <c:v>4/23/2023</c:v>
                </c:pt>
                <c:pt idx="3">
                  <c:v>4/24/2023</c:v>
                </c:pt>
                <c:pt idx="4">
                  <c:v>4/25/2023</c:v>
                </c:pt>
                <c:pt idx="5">
                  <c:v>4/26/2023</c:v>
                </c:pt>
                <c:pt idx="6">
                  <c:v>4/27/2023</c:v>
                </c:pt>
                <c:pt idx="7">
                  <c:v>4/28/2023</c:v>
                </c:pt>
                <c:pt idx="8">
                  <c:v>4/29/2023</c:v>
                </c:pt>
                <c:pt idx="9">
                  <c:v>4/30/2023</c:v>
                </c:pt>
                <c:pt idx="10">
                  <c:v>05.01.2023</c:v>
                </c:pt>
                <c:pt idx="11">
                  <c:v>05.02.2023</c:v>
                </c:pt>
                <c:pt idx="12">
                  <c:v>05.03.2023</c:v>
                </c:pt>
                <c:pt idx="13">
                  <c:v>05.04.2023</c:v>
                </c:pt>
                <c:pt idx="14">
                  <c:v>05.05.2023</c:v>
                </c:pt>
                <c:pt idx="15">
                  <c:v>05.06.2023</c:v>
                </c:pt>
                <c:pt idx="16">
                  <c:v>05.07.2023</c:v>
                </c:pt>
                <c:pt idx="17">
                  <c:v>05.08.2023</c:v>
                </c:pt>
                <c:pt idx="18">
                  <c:v>05.09.2023</c:v>
                </c:pt>
                <c:pt idx="19">
                  <c:v>05.10.2023</c:v>
                </c:pt>
                <c:pt idx="20">
                  <c:v>05.11.2023</c:v>
                </c:pt>
                <c:pt idx="21">
                  <c:v>05.12.2023</c:v>
                </c:pt>
                <c:pt idx="22">
                  <c:v>05.13.2023</c:v>
                </c:pt>
                <c:pt idx="23">
                  <c:v>05.14.2023</c:v>
                </c:pt>
                <c:pt idx="24">
                  <c:v>05.15.2023</c:v>
                </c:pt>
                <c:pt idx="25">
                  <c:v>05.16.2023</c:v>
                </c:pt>
                <c:pt idx="26">
                  <c:v>05.17.2023</c:v>
                </c:pt>
                <c:pt idx="27">
                  <c:v>05.18.2023</c:v>
                </c:pt>
              </c:strCache>
            </c:strRef>
          </c:cat>
          <c:val>
            <c:numRef>
              <c:f>'Астр.обл.прогноз 4'!$B$1137:$B$1164</c:f>
              <c:numCache>
                <c:formatCode>General</c:formatCode>
                <c:ptCount val="28"/>
                <c:pt idx="0">
                  <c:v>22</c:v>
                </c:pt>
                <c:pt idx="1">
                  <c:v>19</c:v>
                </c:pt>
                <c:pt idx="2">
                  <c:v>24</c:v>
                </c:pt>
                <c:pt idx="3">
                  <c:v>25</c:v>
                </c:pt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18</c:v>
                </c:pt>
                <c:pt idx="9">
                  <c:v>15</c:v>
                </c:pt>
                <c:pt idx="10">
                  <c:v>16</c:v>
                </c:pt>
                <c:pt idx="11">
                  <c:v>14</c:v>
                </c:pt>
                <c:pt idx="12">
                  <c:v>16</c:v>
                </c:pt>
                <c:pt idx="13">
                  <c:v>15</c:v>
                </c:pt>
                <c:pt idx="14">
                  <c:v>15.128581042688053</c:v>
                </c:pt>
                <c:pt idx="15">
                  <c:v>15.128581042688053</c:v>
                </c:pt>
                <c:pt idx="16">
                  <c:v>15.128581042688053</c:v>
                </c:pt>
                <c:pt idx="17">
                  <c:v>15.128581042688053</c:v>
                </c:pt>
                <c:pt idx="18">
                  <c:v>15.128581042688053</c:v>
                </c:pt>
                <c:pt idx="19">
                  <c:v>15.128581042688053</c:v>
                </c:pt>
                <c:pt idx="20">
                  <c:v>15.128581042688053</c:v>
                </c:pt>
                <c:pt idx="21">
                  <c:v>15.128581042688053</c:v>
                </c:pt>
                <c:pt idx="22">
                  <c:v>15.128581042688053</c:v>
                </c:pt>
                <c:pt idx="23">
                  <c:v>15.128581042688053</c:v>
                </c:pt>
                <c:pt idx="24">
                  <c:v>15.128581042688053</c:v>
                </c:pt>
                <c:pt idx="25">
                  <c:v>15.128581042688053</c:v>
                </c:pt>
                <c:pt idx="26">
                  <c:v>15.128581042688053</c:v>
                </c:pt>
                <c:pt idx="27">
                  <c:v>15.128581042688053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0-4A0D-B945-89C1CDF6AE44}"/>
            </c:ext>
          </c:extLst>
        </c:ser>
        <c:ser>
          <c:idx val="1"/>
          <c:order val="1"/>
          <c:tx>
            <c:strRef>
              <c:f>'Астр.обл.прогноз 4'!$C$1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'Астр.обл.прогноз 4'!$A$1137:$A$1164</c:f>
              <c:strCache>
                <c:ptCount val="28"/>
                <c:pt idx="0">
                  <c:v>4/21/2023</c:v>
                </c:pt>
                <c:pt idx="1">
                  <c:v>4/22/2023</c:v>
                </c:pt>
                <c:pt idx="2">
                  <c:v>4/23/2023</c:v>
                </c:pt>
                <c:pt idx="3">
                  <c:v>4/24/2023</c:v>
                </c:pt>
                <c:pt idx="4">
                  <c:v>4/25/2023</c:v>
                </c:pt>
                <c:pt idx="5">
                  <c:v>4/26/2023</c:v>
                </c:pt>
                <c:pt idx="6">
                  <c:v>4/27/2023</c:v>
                </c:pt>
                <c:pt idx="7">
                  <c:v>4/28/2023</c:v>
                </c:pt>
                <c:pt idx="8">
                  <c:v>4/29/2023</c:v>
                </c:pt>
                <c:pt idx="9">
                  <c:v>4/30/2023</c:v>
                </c:pt>
                <c:pt idx="10">
                  <c:v>05.01.2023</c:v>
                </c:pt>
                <c:pt idx="11">
                  <c:v>05.02.2023</c:v>
                </c:pt>
                <c:pt idx="12">
                  <c:v>05.03.2023</c:v>
                </c:pt>
                <c:pt idx="13">
                  <c:v>05.04.2023</c:v>
                </c:pt>
                <c:pt idx="14">
                  <c:v>05.05.2023</c:v>
                </c:pt>
                <c:pt idx="15">
                  <c:v>05.06.2023</c:v>
                </c:pt>
                <c:pt idx="16">
                  <c:v>05.07.2023</c:v>
                </c:pt>
                <c:pt idx="17">
                  <c:v>05.08.2023</c:v>
                </c:pt>
                <c:pt idx="18">
                  <c:v>05.09.2023</c:v>
                </c:pt>
                <c:pt idx="19">
                  <c:v>05.10.2023</c:v>
                </c:pt>
                <c:pt idx="20">
                  <c:v>05.11.2023</c:v>
                </c:pt>
                <c:pt idx="21">
                  <c:v>05.12.2023</c:v>
                </c:pt>
                <c:pt idx="22">
                  <c:v>05.13.2023</c:v>
                </c:pt>
                <c:pt idx="23">
                  <c:v>05.14.2023</c:v>
                </c:pt>
                <c:pt idx="24">
                  <c:v>05.15.2023</c:v>
                </c:pt>
                <c:pt idx="25">
                  <c:v>05.16.2023</c:v>
                </c:pt>
                <c:pt idx="26">
                  <c:v>05.17.2023</c:v>
                </c:pt>
                <c:pt idx="27">
                  <c:v>05.18.2023</c:v>
                </c:pt>
              </c:strCache>
            </c:strRef>
          </c:cat>
          <c:val>
            <c:numRef>
              <c:f>'Астр.обл.прогноз 4'!$C$1137:$C$1150</c:f>
              <c:numCache>
                <c:formatCode>General</c:formatCode>
                <c:ptCount val="14"/>
                <c:pt idx="0">
                  <c:v>20.171441390250738</c:v>
                </c:pt>
                <c:pt idx="1">
                  <c:v>20.171441390250738</c:v>
                </c:pt>
                <c:pt idx="2">
                  <c:v>20.171441390250738</c:v>
                </c:pt>
                <c:pt idx="3">
                  <c:v>20.171441390250738</c:v>
                </c:pt>
                <c:pt idx="4">
                  <c:v>20.171441390250738</c:v>
                </c:pt>
                <c:pt idx="5">
                  <c:v>20.171441390250738</c:v>
                </c:pt>
                <c:pt idx="6">
                  <c:v>20.171441390250738</c:v>
                </c:pt>
                <c:pt idx="7">
                  <c:v>20.171441390250738</c:v>
                </c:pt>
                <c:pt idx="8">
                  <c:v>20.171441390250738</c:v>
                </c:pt>
                <c:pt idx="9">
                  <c:v>20.171441390250738</c:v>
                </c:pt>
                <c:pt idx="10">
                  <c:v>20.171441390250738</c:v>
                </c:pt>
                <c:pt idx="11">
                  <c:v>20.171441390250738</c:v>
                </c:pt>
                <c:pt idx="12">
                  <c:v>20.171441390250738</c:v>
                </c:pt>
                <c:pt idx="13">
                  <c:v>20.171441390250738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0-4A0D-B945-89C1CDF6A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9791"/>
        <c:axId val="209905199"/>
      </c:lineChart>
      <c:catAx>
        <c:axId val="2098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905199"/>
        <c:crosses val="autoZero"/>
        <c:auto val="1"/>
        <c:lblAlgn val="ctr"/>
        <c:lblOffset val="100"/>
        <c:tickLblSkip val="100"/>
        <c:noMultiLvlLbl val="0"/>
      </c:catAx>
      <c:valAx>
        <c:axId val="20990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989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'КРпрогноз 4'!$B$1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4'!$A$2:$A$596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'КРпрогноз 4'!$B$2:$B$596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103</c:v>
                </c:pt>
                <c:pt idx="568">
                  <c:v>77</c:v>
                </c:pt>
                <c:pt idx="569">
                  <c:v>62</c:v>
                </c:pt>
                <c:pt idx="570">
                  <c:v>60</c:v>
                </c:pt>
                <c:pt idx="571">
                  <c:v>53</c:v>
                </c:pt>
                <c:pt idx="572">
                  <c:v>53</c:v>
                </c:pt>
                <c:pt idx="573">
                  <c:v>51</c:v>
                </c:pt>
                <c:pt idx="574">
                  <c:v>69</c:v>
                </c:pt>
                <c:pt idx="575">
                  <c:v>43</c:v>
                </c:pt>
                <c:pt idx="576">
                  <c:v>70</c:v>
                </c:pt>
                <c:pt idx="577">
                  <c:v>74</c:v>
                </c:pt>
                <c:pt idx="578">
                  <c:v>67</c:v>
                </c:pt>
                <c:pt idx="579">
                  <c:v>41</c:v>
                </c:pt>
                <c:pt idx="580">
                  <c:v>37</c:v>
                </c:pt>
                <c:pt idx="581">
                  <c:v>37.585593294696849</c:v>
                </c:pt>
                <c:pt idx="582">
                  <c:v>37.585593294696849</c:v>
                </c:pt>
                <c:pt idx="583">
                  <c:v>37.585593294696849</c:v>
                </c:pt>
                <c:pt idx="584">
                  <c:v>37.585593294696849</c:v>
                </c:pt>
                <c:pt idx="585">
                  <c:v>37.585593294696849</c:v>
                </c:pt>
                <c:pt idx="586">
                  <c:v>37.585593294696849</c:v>
                </c:pt>
                <c:pt idx="587">
                  <c:v>37.585593294696849</c:v>
                </c:pt>
                <c:pt idx="588">
                  <c:v>37.585593294696849</c:v>
                </c:pt>
                <c:pt idx="589">
                  <c:v>37.585593294696849</c:v>
                </c:pt>
                <c:pt idx="590">
                  <c:v>37.585593294696849</c:v>
                </c:pt>
                <c:pt idx="591">
                  <c:v>37.585593294696849</c:v>
                </c:pt>
                <c:pt idx="592">
                  <c:v>37.585593294696849</c:v>
                </c:pt>
                <c:pt idx="593">
                  <c:v>37.585593294696849</c:v>
                </c:pt>
                <c:pt idx="594">
                  <c:v>37.585593294696849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6-4ACC-9ADA-CE4042B72F78}"/>
            </c:ext>
          </c:extLst>
        </c:ser>
        <c:ser>
          <c:idx val="1"/>
          <c:order val="1"/>
          <c:tx>
            <c:strRef>
              <c:f>'КРпрогноз 4'!$C$1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4'!$A$2:$A$596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'КРпрогноз 4'!$C$2:$C$582</c:f>
              <c:numCache>
                <c:formatCode>General</c:formatCode>
                <c:ptCount val="581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85.329455047419884</c:v>
                </c:pt>
                <c:pt idx="568">
                  <c:v>85.329455047419884</c:v>
                </c:pt>
                <c:pt idx="569">
                  <c:v>85.329455047419884</c:v>
                </c:pt>
                <c:pt idx="570">
                  <c:v>85.329455047419884</c:v>
                </c:pt>
                <c:pt idx="571">
                  <c:v>85.329455047419884</c:v>
                </c:pt>
                <c:pt idx="572">
                  <c:v>85.329455047419884</c:v>
                </c:pt>
                <c:pt idx="573">
                  <c:v>85.329455047419884</c:v>
                </c:pt>
                <c:pt idx="574">
                  <c:v>85.329455047419884</c:v>
                </c:pt>
                <c:pt idx="575">
                  <c:v>85.329455047419884</c:v>
                </c:pt>
                <c:pt idx="576">
                  <c:v>85.329455047419884</c:v>
                </c:pt>
                <c:pt idx="577">
                  <c:v>85.329455047419884</c:v>
                </c:pt>
                <c:pt idx="578">
                  <c:v>85.329455047419884</c:v>
                </c:pt>
                <c:pt idx="579">
                  <c:v>85.329455047419884</c:v>
                </c:pt>
                <c:pt idx="580">
                  <c:v>85.329455047419884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96-4ACC-9ADA-CE4042B72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583311"/>
        <c:axId val="325562095"/>
      </c:lineChart>
      <c:catAx>
        <c:axId val="3255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62095"/>
        <c:crosses val="autoZero"/>
        <c:auto val="1"/>
        <c:lblAlgn val="ctr"/>
        <c:lblOffset val="100"/>
        <c:tickLblSkip val="100"/>
        <c:noMultiLvlLbl val="0"/>
      </c:catAx>
      <c:valAx>
        <c:axId val="3255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8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'КРпрогноз 4'!$B$1</c:f>
              <c:strCache>
                <c:ptCount val="1"/>
                <c:pt idx="0">
                  <c:v>+2 недели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4'!$A$2:$A$596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'КРпрогноз 4'!$B$569:$B$596</c:f>
              <c:numCache>
                <c:formatCode>General</c:formatCode>
                <c:ptCount val="28"/>
                <c:pt idx="0">
                  <c:v>103</c:v>
                </c:pt>
                <c:pt idx="1">
                  <c:v>77</c:v>
                </c:pt>
                <c:pt idx="2">
                  <c:v>62</c:v>
                </c:pt>
                <c:pt idx="3">
                  <c:v>60</c:v>
                </c:pt>
                <c:pt idx="4">
                  <c:v>53</c:v>
                </c:pt>
                <c:pt idx="5">
                  <c:v>53</c:v>
                </c:pt>
                <c:pt idx="6">
                  <c:v>51</c:v>
                </c:pt>
                <c:pt idx="7">
                  <c:v>69</c:v>
                </c:pt>
                <c:pt idx="8">
                  <c:v>43</c:v>
                </c:pt>
                <c:pt idx="9">
                  <c:v>70</c:v>
                </c:pt>
                <c:pt idx="10">
                  <c:v>74</c:v>
                </c:pt>
                <c:pt idx="11">
                  <c:v>67</c:v>
                </c:pt>
                <c:pt idx="12">
                  <c:v>41</c:v>
                </c:pt>
                <c:pt idx="13">
                  <c:v>37</c:v>
                </c:pt>
                <c:pt idx="14">
                  <c:v>37.585593294696849</c:v>
                </c:pt>
                <c:pt idx="15">
                  <c:v>37.585593294696849</c:v>
                </c:pt>
                <c:pt idx="16">
                  <c:v>37.585593294696849</c:v>
                </c:pt>
                <c:pt idx="17">
                  <c:v>37.585593294696849</c:v>
                </c:pt>
                <c:pt idx="18">
                  <c:v>37.585593294696849</c:v>
                </c:pt>
                <c:pt idx="19">
                  <c:v>37.585593294696849</c:v>
                </c:pt>
                <c:pt idx="20">
                  <c:v>37.585593294696849</c:v>
                </c:pt>
                <c:pt idx="21">
                  <c:v>37.585593294696849</c:v>
                </c:pt>
                <c:pt idx="22">
                  <c:v>37.585593294696849</c:v>
                </c:pt>
                <c:pt idx="23">
                  <c:v>37.585593294696849</c:v>
                </c:pt>
                <c:pt idx="24">
                  <c:v>37.585593294696849</c:v>
                </c:pt>
                <c:pt idx="25">
                  <c:v>37.585593294696849</c:v>
                </c:pt>
                <c:pt idx="26">
                  <c:v>37.585593294696849</c:v>
                </c:pt>
                <c:pt idx="27">
                  <c:v>37.585593294696849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C-4621-8C25-17C781FB314B}"/>
            </c:ext>
          </c:extLst>
        </c:ser>
        <c:ser>
          <c:idx val="1"/>
          <c:order val="1"/>
          <c:tx>
            <c:strRef>
              <c:f>'КРпрогноз 4'!$C$1</c:f>
              <c:strCache>
                <c:ptCount val="1"/>
                <c:pt idx="0">
                  <c:v>-2 Недели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'КРпрогноз 4'!$A$2:$A$596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'КРпрогноз 4'!$C$569:$C$582</c:f>
              <c:numCache>
                <c:formatCode>General</c:formatCode>
                <c:ptCount val="14"/>
                <c:pt idx="0">
                  <c:v>85.329455047419884</c:v>
                </c:pt>
                <c:pt idx="1">
                  <c:v>85.329455047419884</c:v>
                </c:pt>
                <c:pt idx="2">
                  <c:v>85.329455047419884</c:v>
                </c:pt>
                <c:pt idx="3">
                  <c:v>85.329455047419884</c:v>
                </c:pt>
                <c:pt idx="4">
                  <c:v>85.329455047419884</c:v>
                </c:pt>
                <c:pt idx="5">
                  <c:v>85.329455047419884</c:v>
                </c:pt>
                <c:pt idx="6">
                  <c:v>85.329455047419884</c:v>
                </c:pt>
                <c:pt idx="7">
                  <c:v>85.329455047419884</c:v>
                </c:pt>
                <c:pt idx="8">
                  <c:v>85.329455047419884</c:v>
                </c:pt>
                <c:pt idx="9">
                  <c:v>85.329455047419884</c:v>
                </c:pt>
                <c:pt idx="10">
                  <c:v>85.329455047419884</c:v>
                </c:pt>
                <c:pt idx="11">
                  <c:v>85.329455047419884</c:v>
                </c:pt>
                <c:pt idx="12">
                  <c:v>85.329455047419884</c:v>
                </c:pt>
                <c:pt idx="13">
                  <c:v>85.329455047419884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C-4621-8C25-17C781FB3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583311"/>
        <c:axId val="325562095"/>
      </c:lineChart>
      <c:catAx>
        <c:axId val="32558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62095"/>
        <c:crosses val="autoZero"/>
        <c:auto val="1"/>
        <c:lblAlgn val="ctr"/>
        <c:lblOffset val="100"/>
        <c:tickLblSkip val="100"/>
        <c:noMultiLvlLbl val="0"/>
      </c:catAx>
      <c:valAx>
        <c:axId val="3255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32558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Астраханьская область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графики!$A$4:$A$1166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f>графики!$B$4:$B$1166</c:f>
              <c:numCache>
                <c:formatCode>General</c:formatCode>
                <c:ptCount val="1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22</c:v>
                </c:pt>
                <c:pt idx="1136">
                  <c:v>19</c:v>
                </c:pt>
                <c:pt idx="1137">
                  <c:v>24</c:v>
                </c:pt>
                <c:pt idx="1138">
                  <c:v>25</c:v>
                </c:pt>
                <c:pt idx="1139">
                  <c:v>20</c:v>
                </c:pt>
                <c:pt idx="1140">
                  <c:v>19</c:v>
                </c:pt>
                <c:pt idx="1141">
                  <c:v>20</c:v>
                </c:pt>
                <c:pt idx="1142">
                  <c:v>21</c:v>
                </c:pt>
                <c:pt idx="1143">
                  <c:v>18</c:v>
                </c:pt>
                <c:pt idx="1144">
                  <c:v>15</c:v>
                </c:pt>
                <c:pt idx="1145">
                  <c:v>16</c:v>
                </c:pt>
                <c:pt idx="1146">
                  <c:v>14</c:v>
                </c:pt>
                <c:pt idx="1147">
                  <c:v>16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E-4C61-91DA-A5D816FD575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графики!$A$4:$A$1166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f>графики!$C$4:$C$1166</c:f>
              <c:numCache>
                <c:formatCode>General</c:formatCode>
                <c:ptCount val="1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6E-4C61-91DA-A5D816FD575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графики!$A$4:$A$1166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f>графики!$D$4:$D$1166</c:f>
              <c:numCache>
                <c:formatCode>General</c:formatCode>
                <c:ptCount val="1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22</c:v>
                </c:pt>
                <c:pt idx="1136">
                  <c:v>19</c:v>
                </c:pt>
                <c:pt idx="1137">
                  <c:v>24</c:v>
                </c:pt>
                <c:pt idx="1138">
                  <c:v>25</c:v>
                </c:pt>
                <c:pt idx="1139">
                  <c:v>20</c:v>
                </c:pt>
                <c:pt idx="1140">
                  <c:v>19</c:v>
                </c:pt>
                <c:pt idx="1141">
                  <c:v>20</c:v>
                </c:pt>
                <c:pt idx="1142">
                  <c:v>21</c:v>
                </c:pt>
                <c:pt idx="1143">
                  <c:v>18</c:v>
                </c:pt>
                <c:pt idx="1144">
                  <c:v>15</c:v>
                </c:pt>
                <c:pt idx="1145">
                  <c:v>16</c:v>
                </c:pt>
                <c:pt idx="1146">
                  <c:v>14</c:v>
                </c:pt>
                <c:pt idx="1147">
                  <c:v>16</c:v>
                </c:pt>
                <c:pt idx="1148">
                  <c:v>15</c:v>
                </c:pt>
                <c:pt idx="1149">
                  <c:v>118.72188317349608</c:v>
                </c:pt>
                <c:pt idx="1150">
                  <c:v>118.72188317349608</c:v>
                </c:pt>
                <c:pt idx="1151">
                  <c:v>118.72188317349608</c:v>
                </c:pt>
                <c:pt idx="1152">
                  <c:v>118.72188317349608</c:v>
                </c:pt>
                <c:pt idx="1153">
                  <c:v>118.72188317349608</c:v>
                </c:pt>
                <c:pt idx="1154">
                  <c:v>118.72188317349608</c:v>
                </c:pt>
                <c:pt idx="1155">
                  <c:v>118.72188317349608</c:v>
                </c:pt>
                <c:pt idx="1156">
                  <c:v>118.72188317349608</c:v>
                </c:pt>
                <c:pt idx="1157">
                  <c:v>118.72188317349608</c:v>
                </c:pt>
                <c:pt idx="1158">
                  <c:v>118.72188317349608</c:v>
                </c:pt>
                <c:pt idx="1159">
                  <c:v>118.72188317349608</c:v>
                </c:pt>
                <c:pt idx="1160">
                  <c:v>118.72188317349608</c:v>
                </c:pt>
                <c:pt idx="1161">
                  <c:v>118.72188317349608</c:v>
                </c:pt>
                <c:pt idx="1162">
                  <c:v>118.72188317349608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6E-4C61-91DA-A5D816FD575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графики!$A$4:$A$1166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f>графики!$E$4:$E$1166</c:f>
              <c:numCache>
                <c:formatCode>General</c:formatCode>
                <c:ptCount val="1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119.94704324801413</c:v>
                </c:pt>
                <c:pt idx="1136">
                  <c:v>119.94704324801413</c:v>
                </c:pt>
                <c:pt idx="1137">
                  <c:v>119.94704324801413</c:v>
                </c:pt>
                <c:pt idx="1138">
                  <c:v>119.94704324801413</c:v>
                </c:pt>
                <c:pt idx="1139">
                  <c:v>119.94704324801413</c:v>
                </c:pt>
                <c:pt idx="1140">
                  <c:v>119.94704324801413</c:v>
                </c:pt>
                <c:pt idx="1141">
                  <c:v>119.94704324801413</c:v>
                </c:pt>
                <c:pt idx="1142">
                  <c:v>119.94704324801413</c:v>
                </c:pt>
                <c:pt idx="1143">
                  <c:v>119.94704324801413</c:v>
                </c:pt>
                <c:pt idx="1144">
                  <c:v>119.94704324801413</c:v>
                </c:pt>
                <c:pt idx="1145">
                  <c:v>119.94704324801413</c:v>
                </c:pt>
                <c:pt idx="1146">
                  <c:v>119.94704324801413</c:v>
                </c:pt>
                <c:pt idx="1147">
                  <c:v>119.94704324801413</c:v>
                </c:pt>
                <c:pt idx="1148">
                  <c:v>119.94704324801413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6E-4C61-91DA-A5D816FD575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графики!$A$4:$A$1166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f>графики!$F$4:$F$1166</c:f>
              <c:numCache>
                <c:formatCode>General</c:formatCode>
                <c:ptCount val="1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22</c:v>
                </c:pt>
                <c:pt idx="1136">
                  <c:v>19</c:v>
                </c:pt>
                <c:pt idx="1137">
                  <c:v>24</c:v>
                </c:pt>
                <c:pt idx="1138">
                  <c:v>25</c:v>
                </c:pt>
                <c:pt idx="1139">
                  <c:v>20</c:v>
                </c:pt>
                <c:pt idx="1140">
                  <c:v>19</c:v>
                </c:pt>
                <c:pt idx="1141">
                  <c:v>20</c:v>
                </c:pt>
                <c:pt idx="1142">
                  <c:v>21</c:v>
                </c:pt>
                <c:pt idx="1143">
                  <c:v>18</c:v>
                </c:pt>
                <c:pt idx="1144">
                  <c:v>15</c:v>
                </c:pt>
                <c:pt idx="1145">
                  <c:v>16</c:v>
                </c:pt>
                <c:pt idx="1146">
                  <c:v>14</c:v>
                </c:pt>
                <c:pt idx="1147">
                  <c:v>16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6E-4C61-91DA-A5D816FD575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графики!$A$4:$A$1166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f>графики!$G$4:$G$1166</c:f>
              <c:numCache>
                <c:formatCode>General</c:formatCode>
                <c:ptCount val="1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6E-4C61-91DA-A5D816FD575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графики!$A$4:$A$1166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f>графики!$H$4:$H$1166</c:f>
              <c:numCache>
                <c:formatCode>General</c:formatCode>
                <c:ptCount val="1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22</c:v>
                </c:pt>
                <c:pt idx="1136">
                  <c:v>19</c:v>
                </c:pt>
                <c:pt idx="1137">
                  <c:v>24</c:v>
                </c:pt>
                <c:pt idx="1138">
                  <c:v>25</c:v>
                </c:pt>
                <c:pt idx="1139">
                  <c:v>20</c:v>
                </c:pt>
                <c:pt idx="1140">
                  <c:v>19</c:v>
                </c:pt>
                <c:pt idx="1141">
                  <c:v>20</c:v>
                </c:pt>
                <c:pt idx="1142">
                  <c:v>21</c:v>
                </c:pt>
                <c:pt idx="1143">
                  <c:v>18</c:v>
                </c:pt>
                <c:pt idx="1144">
                  <c:v>15</c:v>
                </c:pt>
                <c:pt idx="1145">
                  <c:v>16</c:v>
                </c:pt>
                <c:pt idx="1146">
                  <c:v>14</c:v>
                </c:pt>
                <c:pt idx="1147">
                  <c:v>16</c:v>
                </c:pt>
                <c:pt idx="1148">
                  <c:v>15</c:v>
                </c:pt>
                <c:pt idx="1149">
                  <c:v>15.128581042688053</c:v>
                </c:pt>
                <c:pt idx="1150">
                  <c:v>15.128581042688053</c:v>
                </c:pt>
                <c:pt idx="1151">
                  <c:v>15.128581042688053</c:v>
                </c:pt>
                <c:pt idx="1152">
                  <c:v>15.128581042688053</c:v>
                </c:pt>
                <c:pt idx="1153">
                  <c:v>15.128581042688053</c:v>
                </c:pt>
                <c:pt idx="1154">
                  <c:v>15.128581042688053</c:v>
                </c:pt>
                <c:pt idx="1155">
                  <c:v>15.128581042688053</c:v>
                </c:pt>
                <c:pt idx="1156">
                  <c:v>15.128581042688053</c:v>
                </c:pt>
                <c:pt idx="1157">
                  <c:v>15.128581042688053</c:v>
                </c:pt>
                <c:pt idx="1158">
                  <c:v>15.128581042688053</c:v>
                </c:pt>
                <c:pt idx="1159">
                  <c:v>15.128581042688053</c:v>
                </c:pt>
                <c:pt idx="1160">
                  <c:v>15.128581042688053</c:v>
                </c:pt>
                <c:pt idx="1161">
                  <c:v>15.128581042688053</c:v>
                </c:pt>
                <c:pt idx="1162">
                  <c:v>15.128581042688053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6E-4C61-91DA-A5D816FD575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графики!$A$4:$A$1166</c:f>
              <c:strCache>
                <c:ptCount val="1163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  <c:pt idx="1148">
                  <c:v>05.04.2023</c:v>
                </c:pt>
                <c:pt idx="1149">
                  <c:v>05.05.2023</c:v>
                </c:pt>
                <c:pt idx="1150">
                  <c:v>05.06.2023</c:v>
                </c:pt>
                <c:pt idx="1151">
                  <c:v>05.07.2023</c:v>
                </c:pt>
                <c:pt idx="1152">
                  <c:v>05.08.2023</c:v>
                </c:pt>
                <c:pt idx="1153">
                  <c:v>05.09.2023</c:v>
                </c:pt>
                <c:pt idx="1154">
                  <c:v>05.10.2023</c:v>
                </c:pt>
                <c:pt idx="1155">
                  <c:v>05.11.2023</c:v>
                </c:pt>
                <c:pt idx="1156">
                  <c:v>05.12.2023</c:v>
                </c:pt>
                <c:pt idx="1157">
                  <c:v>05.13.2023</c:v>
                </c:pt>
                <c:pt idx="1158">
                  <c:v>05.14.2023</c:v>
                </c:pt>
                <c:pt idx="1159">
                  <c:v>05.15.2023</c:v>
                </c:pt>
                <c:pt idx="1160">
                  <c:v>05.16.2023</c:v>
                </c:pt>
                <c:pt idx="1161">
                  <c:v>05.17.2023</c:v>
                </c:pt>
                <c:pt idx="1162">
                  <c:v>05.18.2023</c:v>
                </c:pt>
              </c:strCache>
            </c:strRef>
          </c:cat>
          <c:val>
            <c:numRef>
              <c:f>графики!$I$4:$I$1166</c:f>
              <c:numCache>
                <c:formatCode>General</c:formatCode>
                <c:ptCount val="1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20.171441390250738</c:v>
                </c:pt>
                <c:pt idx="1136">
                  <c:v>20.171441390250738</c:v>
                </c:pt>
                <c:pt idx="1137">
                  <c:v>20.171441390250738</c:v>
                </c:pt>
                <c:pt idx="1138">
                  <c:v>20.171441390250738</c:v>
                </c:pt>
                <c:pt idx="1139">
                  <c:v>20.171441390250738</c:v>
                </c:pt>
                <c:pt idx="1140">
                  <c:v>20.171441390250738</c:v>
                </c:pt>
                <c:pt idx="1141">
                  <c:v>20.171441390250738</c:v>
                </c:pt>
                <c:pt idx="1142">
                  <c:v>20.171441390250738</c:v>
                </c:pt>
                <c:pt idx="1143">
                  <c:v>20.171441390250738</c:v>
                </c:pt>
                <c:pt idx="1144">
                  <c:v>20.171441390250738</c:v>
                </c:pt>
                <c:pt idx="1145">
                  <c:v>20.171441390250738</c:v>
                </c:pt>
                <c:pt idx="1146">
                  <c:v>20.171441390250738</c:v>
                </c:pt>
                <c:pt idx="1147">
                  <c:v>20.171441390250738</c:v>
                </c:pt>
                <c:pt idx="1148">
                  <c:v>20.171441390250738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6E-4C61-91DA-A5D816FD5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966111"/>
        <c:axId val="1407963199"/>
      </c:lineChart>
      <c:catAx>
        <c:axId val="14079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407963199"/>
        <c:crosses val="autoZero"/>
        <c:auto val="1"/>
        <c:lblAlgn val="ctr"/>
        <c:lblOffset val="100"/>
        <c:tickLblSkip val="100"/>
        <c:noMultiLvlLbl val="0"/>
      </c:catAx>
      <c:valAx>
        <c:axId val="140796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4079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Кыргызстан</a:t>
            </a:r>
          </a:p>
        </c:rich>
      </c:tx>
      <c:layout>
        <c:manualLayout>
          <c:xMode val="edge"/>
          <c:yMode val="edge"/>
          <c:x val="0.301124890638670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графики!$U$4:$U$598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графики!$V$4:$V$598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103</c:v>
                </c:pt>
                <c:pt idx="568">
                  <c:v>77</c:v>
                </c:pt>
                <c:pt idx="569">
                  <c:v>62</c:v>
                </c:pt>
                <c:pt idx="570">
                  <c:v>60</c:v>
                </c:pt>
                <c:pt idx="571">
                  <c:v>53</c:v>
                </c:pt>
                <c:pt idx="572">
                  <c:v>53</c:v>
                </c:pt>
                <c:pt idx="573">
                  <c:v>51</c:v>
                </c:pt>
                <c:pt idx="574">
                  <c:v>69</c:v>
                </c:pt>
                <c:pt idx="575">
                  <c:v>43</c:v>
                </c:pt>
                <c:pt idx="576">
                  <c:v>70</c:v>
                </c:pt>
                <c:pt idx="577">
                  <c:v>74</c:v>
                </c:pt>
                <c:pt idx="578">
                  <c:v>67</c:v>
                </c:pt>
                <c:pt idx="579">
                  <c:v>41</c:v>
                </c:pt>
                <c:pt idx="580">
                  <c:v>37</c:v>
                </c:pt>
                <c:pt idx="581">
                  <c:v>37</c:v>
                </c:pt>
                <c:pt idx="582">
                  <c:v>37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37</c:v>
                </c:pt>
                <c:pt idx="591">
                  <c:v>37</c:v>
                </c:pt>
                <c:pt idx="592">
                  <c:v>37</c:v>
                </c:pt>
                <c:pt idx="593">
                  <c:v>37</c:v>
                </c:pt>
                <c:pt idx="594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5-471B-81AD-2B55D05F1E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графики!$U$4:$U$598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графики!$W$4:$W$598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84</c:v>
                </c:pt>
                <c:pt idx="568">
                  <c:v>84</c:v>
                </c:pt>
                <c:pt idx="569">
                  <c:v>84</c:v>
                </c:pt>
                <c:pt idx="570">
                  <c:v>84</c:v>
                </c:pt>
                <c:pt idx="571">
                  <c:v>84</c:v>
                </c:pt>
                <c:pt idx="572">
                  <c:v>84</c:v>
                </c:pt>
                <c:pt idx="573">
                  <c:v>84</c:v>
                </c:pt>
                <c:pt idx="574">
                  <c:v>84</c:v>
                </c:pt>
                <c:pt idx="575">
                  <c:v>84</c:v>
                </c:pt>
                <c:pt idx="576">
                  <c:v>84</c:v>
                </c:pt>
                <c:pt idx="577">
                  <c:v>84</c:v>
                </c:pt>
                <c:pt idx="578">
                  <c:v>84</c:v>
                </c:pt>
                <c:pt idx="579">
                  <c:v>84</c:v>
                </c:pt>
                <c:pt idx="58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E5-471B-81AD-2B55D05F1E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графики!$U$4:$U$598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графики!$X$4:$X$598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103</c:v>
                </c:pt>
                <c:pt idx="568">
                  <c:v>77</c:v>
                </c:pt>
                <c:pt idx="569">
                  <c:v>62</c:v>
                </c:pt>
                <c:pt idx="570">
                  <c:v>60</c:v>
                </c:pt>
                <c:pt idx="571">
                  <c:v>53</c:v>
                </c:pt>
                <c:pt idx="572">
                  <c:v>53</c:v>
                </c:pt>
                <c:pt idx="573">
                  <c:v>51</c:v>
                </c:pt>
                <c:pt idx="574">
                  <c:v>69</c:v>
                </c:pt>
                <c:pt idx="575">
                  <c:v>43</c:v>
                </c:pt>
                <c:pt idx="576">
                  <c:v>70</c:v>
                </c:pt>
                <c:pt idx="577">
                  <c:v>74</c:v>
                </c:pt>
                <c:pt idx="578">
                  <c:v>67</c:v>
                </c:pt>
                <c:pt idx="579">
                  <c:v>41</c:v>
                </c:pt>
                <c:pt idx="580">
                  <c:v>37</c:v>
                </c:pt>
                <c:pt idx="581">
                  <c:v>315.46471600688466</c:v>
                </c:pt>
                <c:pt idx="582">
                  <c:v>315.46471600688466</c:v>
                </c:pt>
                <c:pt idx="583">
                  <c:v>315.46471600688466</c:v>
                </c:pt>
                <c:pt idx="584">
                  <c:v>315.46471600688466</c:v>
                </c:pt>
                <c:pt idx="585">
                  <c:v>315.46471600688466</c:v>
                </c:pt>
                <c:pt idx="586">
                  <c:v>315.46471600688466</c:v>
                </c:pt>
                <c:pt idx="587">
                  <c:v>315.46471600688466</c:v>
                </c:pt>
                <c:pt idx="588">
                  <c:v>315.46471600688466</c:v>
                </c:pt>
                <c:pt idx="589">
                  <c:v>315.46471600688466</c:v>
                </c:pt>
                <c:pt idx="590">
                  <c:v>315.46471600688466</c:v>
                </c:pt>
                <c:pt idx="591">
                  <c:v>315.46471600688466</c:v>
                </c:pt>
                <c:pt idx="592">
                  <c:v>315.46471600688466</c:v>
                </c:pt>
                <c:pt idx="593">
                  <c:v>315.46471600688466</c:v>
                </c:pt>
                <c:pt idx="594">
                  <c:v>315.46471600688466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E5-471B-81AD-2B55D05F1E7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графики!$U$4:$U$598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графики!$Y$4:$Y$598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321.73721340388005</c:v>
                </c:pt>
                <c:pt idx="568">
                  <c:v>321.73721340388005</c:v>
                </c:pt>
                <c:pt idx="569">
                  <c:v>321.73721340388005</c:v>
                </c:pt>
                <c:pt idx="570">
                  <c:v>321.73721340388005</c:v>
                </c:pt>
                <c:pt idx="571">
                  <c:v>321.73721340388005</c:v>
                </c:pt>
                <c:pt idx="572">
                  <c:v>321.73721340388005</c:v>
                </c:pt>
                <c:pt idx="573">
                  <c:v>321.73721340388005</c:v>
                </c:pt>
                <c:pt idx="574">
                  <c:v>321.73721340388005</c:v>
                </c:pt>
                <c:pt idx="575">
                  <c:v>321.73721340388005</c:v>
                </c:pt>
                <c:pt idx="576">
                  <c:v>321.73721340388005</c:v>
                </c:pt>
                <c:pt idx="577">
                  <c:v>321.73721340388005</c:v>
                </c:pt>
                <c:pt idx="578">
                  <c:v>321.73721340388005</c:v>
                </c:pt>
                <c:pt idx="579">
                  <c:v>321.73721340388005</c:v>
                </c:pt>
                <c:pt idx="580">
                  <c:v>321.73721340388005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E5-471B-81AD-2B55D05F1E7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графики!$U$4:$U$598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графики!$Z$4:$Z$598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103</c:v>
                </c:pt>
                <c:pt idx="568">
                  <c:v>77</c:v>
                </c:pt>
                <c:pt idx="569">
                  <c:v>62</c:v>
                </c:pt>
                <c:pt idx="570">
                  <c:v>60</c:v>
                </c:pt>
                <c:pt idx="571">
                  <c:v>53</c:v>
                </c:pt>
                <c:pt idx="572">
                  <c:v>53</c:v>
                </c:pt>
                <c:pt idx="573">
                  <c:v>51</c:v>
                </c:pt>
                <c:pt idx="574">
                  <c:v>69</c:v>
                </c:pt>
                <c:pt idx="575">
                  <c:v>43</c:v>
                </c:pt>
                <c:pt idx="576">
                  <c:v>70</c:v>
                </c:pt>
                <c:pt idx="577">
                  <c:v>74</c:v>
                </c:pt>
                <c:pt idx="578">
                  <c:v>67</c:v>
                </c:pt>
                <c:pt idx="579">
                  <c:v>41</c:v>
                </c:pt>
                <c:pt idx="580">
                  <c:v>37</c:v>
                </c:pt>
                <c:pt idx="581">
                  <c:v>37.058620689655172</c:v>
                </c:pt>
                <c:pt idx="582">
                  <c:v>37.058620689655172</c:v>
                </c:pt>
                <c:pt idx="583">
                  <c:v>37.058620689655172</c:v>
                </c:pt>
                <c:pt idx="584">
                  <c:v>37.058620689655172</c:v>
                </c:pt>
                <c:pt idx="585">
                  <c:v>37.058620689655172</c:v>
                </c:pt>
                <c:pt idx="586">
                  <c:v>37.058620689655172</c:v>
                </c:pt>
                <c:pt idx="587">
                  <c:v>37.058620689655172</c:v>
                </c:pt>
                <c:pt idx="588">
                  <c:v>37.058620689655172</c:v>
                </c:pt>
                <c:pt idx="589">
                  <c:v>37.058620689655172</c:v>
                </c:pt>
                <c:pt idx="590">
                  <c:v>37.058620689655172</c:v>
                </c:pt>
                <c:pt idx="591">
                  <c:v>37.058620689655172</c:v>
                </c:pt>
                <c:pt idx="592">
                  <c:v>37.058620689655172</c:v>
                </c:pt>
                <c:pt idx="593">
                  <c:v>37.058620689655172</c:v>
                </c:pt>
                <c:pt idx="594">
                  <c:v>37.058620689655172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E5-471B-81AD-2B55D05F1E7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графики!$U$4:$U$598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графики!$AA$4:$AA$598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84.058620689655172</c:v>
                </c:pt>
                <c:pt idx="568">
                  <c:v>84.058620689655172</c:v>
                </c:pt>
                <c:pt idx="569">
                  <c:v>84.058620689655172</c:v>
                </c:pt>
                <c:pt idx="570">
                  <c:v>84.058620689655172</c:v>
                </c:pt>
                <c:pt idx="571">
                  <c:v>84.058620689655172</c:v>
                </c:pt>
                <c:pt idx="572">
                  <c:v>84.058620689655172</c:v>
                </c:pt>
                <c:pt idx="573">
                  <c:v>84.058620689655172</c:v>
                </c:pt>
                <c:pt idx="574">
                  <c:v>84.058620689655172</c:v>
                </c:pt>
                <c:pt idx="575">
                  <c:v>84.058620689655172</c:v>
                </c:pt>
                <c:pt idx="576">
                  <c:v>84.058620689655172</c:v>
                </c:pt>
                <c:pt idx="577">
                  <c:v>84.058620689655172</c:v>
                </c:pt>
                <c:pt idx="578">
                  <c:v>84.058620689655172</c:v>
                </c:pt>
                <c:pt idx="579">
                  <c:v>84.058620689655172</c:v>
                </c:pt>
                <c:pt idx="580">
                  <c:v>84.058620689655172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E5-471B-81AD-2B55D05F1E7E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графики!$U$4:$U$598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графики!$AB$4:$AB$598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103</c:v>
                </c:pt>
                <c:pt idx="568">
                  <c:v>77</c:v>
                </c:pt>
                <c:pt idx="569">
                  <c:v>62</c:v>
                </c:pt>
                <c:pt idx="570">
                  <c:v>60</c:v>
                </c:pt>
                <c:pt idx="571">
                  <c:v>53</c:v>
                </c:pt>
                <c:pt idx="572">
                  <c:v>53</c:v>
                </c:pt>
                <c:pt idx="573">
                  <c:v>51</c:v>
                </c:pt>
                <c:pt idx="574">
                  <c:v>69</c:v>
                </c:pt>
                <c:pt idx="575">
                  <c:v>43</c:v>
                </c:pt>
                <c:pt idx="576">
                  <c:v>70</c:v>
                </c:pt>
                <c:pt idx="577">
                  <c:v>74</c:v>
                </c:pt>
                <c:pt idx="578">
                  <c:v>67</c:v>
                </c:pt>
                <c:pt idx="579">
                  <c:v>41</c:v>
                </c:pt>
                <c:pt idx="580">
                  <c:v>37</c:v>
                </c:pt>
                <c:pt idx="581">
                  <c:v>37.585593294696849</c:v>
                </c:pt>
                <c:pt idx="582">
                  <c:v>37.585593294696849</c:v>
                </c:pt>
                <c:pt idx="583">
                  <c:v>37.585593294696849</c:v>
                </c:pt>
                <c:pt idx="584">
                  <c:v>37.585593294696849</c:v>
                </c:pt>
                <c:pt idx="585">
                  <c:v>37.585593294696849</c:v>
                </c:pt>
                <c:pt idx="586">
                  <c:v>37.585593294696849</c:v>
                </c:pt>
                <c:pt idx="587">
                  <c:v>37.585593294696849</c:v>
                </c:pt>
                <c:pt idx="588">
                  <c:v>37.585593294696849</c:v>
                </c:pt>
                <c:pt idx="589">
                  <c:v>37.585593294696849</c:v>
                </c:pt>
                <c:pt idx="590">
                  <c:v>37.585593294696849</c:v>
                </c:pt>
                <c:pt idx="591">
                  <c:v>37.585593294696849</c:v>
                </c:pt>
                <c:pt idx="592">
                  <c:v>37.585593294696849</c:v>
                </c:pt>
                <c:pt idx="593">
                  <c:v>37.585593294696849</c:v>
                </c:pt>
                <c:pt idx="594">
                  <c:v>37.585593294696849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E5-471B-81AD-2B55D05F1E7E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графики!$U$4:$U$598</c:f>
              <c:strCache>
                <c:ptCount val="595"/>
                <c:pt idx="0">
                  <c:v>2020-03-18</c:v>
                </c:pt>
                <c:pt idx="1">
                  <c:v>2020-03-20</c:v>
                </c:pt>
                <c:pt idx="2">
                  <c:v>2020-03-21</c:v>
                </c:pt>
                <c:pt idx="3">
                  <c:v>2020-03-23</c:v>
                </c:pt>
                <c:pt idx="4">
                  <c:v>2020-03-24</c:v>
                </c:pt>
                <c:pt idx="5">
                  <c:v>2020-03-25</c:v>
                </c:pt>
                <c:pt idx="6">
                  <c:v>2020-03-27</c:v>
                </c:pt>
                <c:pt idx="7">
                  <c:v>2020-03-29</c:v>
                </c:pt>
                <c:pt idx="8">
                  <c:v>2020-03-30</c:v>
                </c:pt>
                <c:pt idx="9">
                  <c:v>2020-03-31</c:v>
                </c:pt>
                <c:pt idx="10">
                  <c:v>2020-04-01</c:v>
                </c:pt>
                <c:pt idx="11">
                  <c:v>2020-04-02</c:v>
                </c:pt>
                <c:pt idx="12">
                  <c:v>2020-04-03</c:v>
                </c:pt>
                <c:pt idx="13">
                  <c:v>2020-04-04</c:v>
                </c:pt>
                <c:pt idx="14">
                  <c:v>2020-04-05</c:v>
                </c:pt>
                <c:pt idx="15">
                  <c:v>2020-04-06</c:v>
                </c:pt>
                <c:pt idx="16">
                  <c:v>2020-04-07</c:v>
                </c:pt>
                <c:pt idx="17">
                  <c:v>2020-04-08</c:v>
                </c:pt>
                <c:pt idx="18">
                  <c:v>2020-04-09</c:v>
                </c:pt>
                <c:pt idx="19">
                  <c:v>2020-04-10</c:v>
                </c:pt>
                <c:pt idx="20">
                  <c:v>2020-04-11</c:v>
                </c:pt>
                <c:pt idx="21">
                  <c:v>2020-04-12</c:v>
                </c:pt>
                <c:pt idx="22">
                  <c:v>2020-04-13</c:v>
                </c:pt>
                <c:pt idx="23">
                  <c:v>2020-04-14</c:v>
                </c:pt>
                <c:pt idx="24">
                  <c:v>2020-04-15</c:v>
                </c:pt>
                <c:pt idx="25">
                  <c:v>2020-04-16</c:v>
                </c:pt>
                <c:pt idx="26">
                  <c:v>2020-04-17</c:v>
                </c:pt>
                <c:pt idx="27">
                  <c:v>2020-04-18</c:v>
                </c:pt>
                <c:pt idx="28">
                  <c:v>2020-04-19</c:v>
                </c:pt>
                <c:pt idx="29">
                  <c:v>2020-04-20</c:v>
                </c:pt>
                <c:pt idx="30">
                  <c:v>2020-04-21</c:v>
                </c:pt>
                <c:pt idx="31">
                  <c:v>2020-04-22</c:v>
                </c:pt>
                <c:pt idx="32">
                  <c:v>2020-04-23</c:v>
                </c:pt>
                <c:pt idx="33">
                  <c:v>2020-04-24</c:v>
                </c:pt>
                <c:pt idx="34">
                  <c:v>2020-04-26</c:v>
                </c:pt>
                <c:pt idx="35">
                  <c:v>2020-04-27</c:v>
                </c:pt>
                <c:pt idx="36">
                  <c:v>2020-04-28</c:v>
                </c:pt>
                <c:pt idx="37">
                  <c:v>2020-04-29</c:v>
                </c:pt>
                <c:pt idx="38">
                  <c:v>2020-04-30</c:v>
                </c:pt>
                <c:pt idx="39">
                  <c:v>2020-05-01</c:v>
                </c:pt>
                <c:pt idx="40">
                  <c:v>2020-05-02</c:v>
                </c:pt>
                <c:pt idx="41">
                  <c:v>2020-05-03</c:v>
                </c:pt>
                <c:pt idx="42">
                  <c:v>2020-05-04</c:v>
                </c:pt>
                <c:pt idx="43">
                  <c:v>2020-05-05</c:v>
                </c:pt>
                <c:pt idx="44">
                  <c:v>2020-05-06</c:v>
                </c:pt>
                <c:pt idx="45">
                  <c:v>2020-05-07</c:v>
                </c:pt>
                <c:pt idx="46">
                  <c:v>2020-05-08</c:v>
                </c:pt>
                <c:pt idx="47">
                  <c:v>2020-05-09</c:v>
                </c:pt>
                <c:pt idx="48">
                  <c:v>2020-05-10</c:v>
                </c:pt>
                <c:pt idx="49">
                  <c:v>2020-05-11</c:v>
                </c:pt>
                <c:pt idx="50">
                  <c:v>2020-05-12</c:v>
                </c:pt>
                <c:pt idx="51">
                  <c:v>2020-05-13</c:v>
                </c:pt>
                <c:pt idx="52">
                  <c:v>2020-05-14</c:v>
                </c:pt>
                <c:pt idx="53">
                  <c:v>2020-05-15</c:v>
                </c:pt>
                <c:pt idx="54">
                  <c:v>2020-05-16</c:v>
                </c:pt>
                <c:pt idx="55">
                  <c:v>2020-05-17</c:v>
                </c:pt>
                <c:pt idx="56">
                  <c:v>2020-05-18</c:v>
                </c:pt>
                <c:pt idx="57">
                  <c:v>2020-05-19</c:v>
                </c:pt>
                <c:pt idx="58">
                  <c:v>2020-05-20</c:v>
                </c:pt>
                <c:pt idx="59">
                  <c:v>2020-05-21</c:v>
                </c:pt>
                <c:pt idx="60">
                  <c:v>2020-05-22</c:v>
                </c:pt>
                <c:pt idx="61">
                  <c:v>2020-05-23</c:v>
                </c:pt>
                <c:pt idx="62">
                  <c:v>2020-05-24</c:v>
                </c:pt>
                <c:pt idx="63">
                  <c:v>2020-05-25</c:v>
                </c:pt>
                <c:pt idx="64">
                  <c:v>2020-05-26</c:v>
                </c:pt>
                <c:pt idx="65">
                  <c:v>2020-05-27</c:v>
                </c:pt>
                <c:pt idx="66">
                  <c:v>2020-05-28</c:v>
                </c:pt>
                <c:pt idx="67">
                  <c:v>2020-05-29</c:v>
                </c:pt>
                <c:pt idx="68">
                  <c:v>2020-05-30</c:v>
                </c:pt>
                <c:pt idx="69">
                  <c:v>2020-05-31</c:v>
                </c:pt>
                <c:pt idx="70">
                  <c:v>2020-06-01</c:v>
                </c:pt>
                <c:pt idx="71">
                  <c:v>2020-06-02</c:v>
                </c:pt>
                <c:pt idx="72">
                  <c:v>2020-06-03</c:v>
                </c:pt>
                <c:pt idx="73">
                  <c:v>2020-06-04</c:v>
                </c:pt>
                <c:pt idx="74">
                  <c:v>2020-06-05</c:v>
                </c:pt>
                <c:pt idx="75">
                  <c:v>2020-06-06</c:v>
                </c:pt>
                <c:pt idx="76">
                  <c:v>2020-06-07</c:v>
                </c:pt>
                <c:pt idx="77">
                  <c:v>2020-06-08</c:v>
                </c:pt>
                <c:pt idx="78">
                  <c:v>2020-06-09</c:v>
                </c:pt>
                <c:pt idx="79">
                  <c:v>2020-06-10</c:v>
                </c:pt>
                <c:pt idx="80">
                  <c:v>2020-06-11</c:v>
                </c:pt>
                <c:pt idx="81">
                  <c:v>2020-06-13</c:v>
                </c:pt>
                <c:pt idx="82">
                  <c:v>2020-06-14</c:v>
                </c:pt>
                <c:pt idx="83">
                  <c:v>2020-06-15</c:v>
                </c:pt>
                <c:pt idx="84">
                  <c:v>2020-06-16</c:v>
                </c:pt>
                <c:pt idx="85">
                  <c:v>2020-06-17</c:v>
                </c:pt>
                <c:pt idx="86">
                  <c:v>2020-06-19</c:v>
                </c:pt>
                <c:pt idx="87">
                  <c:v>2020-06-20</c:v>
                </c:pt>
                <c:pt idx="88">
                  <c:v>2020-06-21</c:v>
                </c:pt>
                <c:pt idx="89">
                  <c:v>2020-06-23</c:v>
                </c:pt>
                <c:pt idx="90">
                  <c:v>2020-06-24</c:v>
                </c:pt>
                <c:pt idx="91">
                  <c:v>2020-06-25</c:v>
                </c:pt>
                <c:pt idx="92">
                  <c:v>2020-06-26</c:v>
                </c:pt>
                <c:pt idx="93">
                  <c:v>2020-06-27</c:v>
                </c:pt>
                <c:pt idx="94">
                  <c:v>2020-06-28</c:v>
                </c:pt>
                <c:pt idx="95">
                  <c:v>2020-06-29</c:v>
                </c:pt>
                <c:pt idx="96">
                  <c:v>2020-06-30</c:v>
                </c:pt>
                <c:pt idx="97">
                  <c:v>2020-07-01</c:v>
                </c:pt>
                <c:pt idx="98">
                  <c:v>2020-07-02</c:v>
                </c:pt>
                <c:pt idx="99">
                  <c:v>2020-07-03</c:v>
                </c:pt>
                <c:pt idx="100">
                  <c:v>2020-07-04</c:v>
                </c:pt>
                <c:pt idx="101">
                  <c:v>2020-07-05</c:v>
                </c:pt>
                <c:pt idx="102">
                  <c:v>2020-07-06</c:v>
                </c:pt>
                <c:pt idx="103">
                  <c:v>2020-07-07</c:v>
                </c:pt>
                <c:pt idx="104">
                  <c:v>2020-07-08</c:v>
                </c:pt>
                <c:pt idx="105">
                  <c:v>2020-07-09</c:v>
                </c:pt>
                <c:pt idx="106">
                  <c:v>2020-07-10</c:v>
                </c:pt>
                <c:pt idx="107">
                  <c:v>2020-07-11</c:v>
                </c:pt>
                <c:pt idx="108">
                  <c:v>2020-07-12</c:v>
                </c:pt>
                <c:pt idx="109">
                  <c:v>2020-07-13</c:v>
                </c:pt>
                <c:pt idx="110">
                  <c:v>2020-07-15</c:v>
                </c:pt>
                <c:pt idx="111">
                  <c:v>2020-07-16</c:v>
                </c:pt>
                <c:pt idx="112">
                  <c:v>2020-07-17</c:v>
                </c:pt>
                <c:pt idx="113">
                  <c:v>2020-07-18</c:v>
                </c:pt>
                <c:pt idx="114">
                  <c:v>2020-07-19</c:v>
                </c:pt>
                <c:pt idx="115">
                  <c:v>2020-07-21</c:v>
                </c:pt>
                <c:pt idx="116">
                  <c:v>2020-07-22</c:v>
                </c:pt>
                <c:pt idx="117">
                  <c:v>2020-07-23</c:v>
                </c:pt>
                <c:pt idx="118">
                  <c:v>2020-07-25</c:v>
                </c:pt>
                <c:pt idx="119">
                  <c:v>2020-07-26</c:v>
                </c:pt>
                <c:pt idx="120">
                  <c:v>2020-07-27</c:v>
                </c:pt>
                <c:pt idx="121">
                  <c:v>2020-07-28</c:v>
                </c:pt>
                <c:pt idx="122">
                  <c:v>2020-07-29</c:v>
                </c:pt>
                <c:pt idx="123">
                  <c:v>2020-07-30</c:v>
                </c:pt>
                <c:pt idx="124">
                  <c:v>2020-07-31</c:v>
                </c:pt>
                <c:pt idx="125">
                  <c:v>2020-08-01</c:v>
                </c:pt>
                <c:pt idx="126">
                  <c:v>2020-08-02</c:v>
                </c:pt>
                <c:pt idx="127">
                  <c:v>2020-08-03</c:v>
                </c:pt>
                <c:pt idx="128">
                  <c:v>2020-08-04</c:v>
                </c:pt>
                <c:pt idx="129">
                  <c:v>2020-08-05</c:v>
                </c:pt>
                <c:pt idx="130">
                  <c:v>2020-08-06</c:v>
                </c:pt>
                <c:pt idx="131">
                  <c:v>2020-08-07</c:v>
                </c:pt>
                <c:pt idx="132">
                  <c:v>2020-08-08</c:v>
                </c:pt>
                <c:pt idx="133">
                  <c:v>2020-08-09</c:v>
                </c:pt>
                <c:pt idx="134">
                  <c:v>2020-08-10</c:v>
                </c:pt>
                <c:pt idx="135">
                  <c:v>2020-08-11</c:v>
                </c:pt>
                <c:pt idx="136">
                  <c:v>2020-08-12</c:v>
                </c:pt>
                <c:pt idx="137">
                  <c:v>2020-08-13</c:v>
                </c:pt>
                <c:pt idx="138">
                  <c:v>2020-08-14</c:v>
                </c:pt>
                <c:pt idx="139">
                  <c:v>2020-08-15</c:v>
                </c:pt>
                <c:pt idx="140">
                  <c:v>2020-08-16</c:v>
                </c:pt>
                <c:pt idx="141">
                  <c:v>2020-08-17</c:v>
                </c:pt>
                <c:pt idx="142">
                  <c:v>2020-08-18</c:v>
                </c:pt>
                <c:pt idx="143">
                  <c:v>2020-08-19</c:v>
                </c:pt>
                <c:pt idx="144">
                  <c:v>2020-08-20</c:v>
                </c:pt>
                <c:pt idx="145">
                  <c:v>2020-08-21</c:v>
                </c:pt>
                <c:pt idx="146">
                  <c:v>2020-08-22</c:v>
                </c:pt>
                <c:pt idx="147">
                  <c:v>2020-08-23</c:v>
                </c:pt>
                <c:pt idx="148">
                  <c:v>2020-08-24</c:v>
                </c:pt>
                <c:pt idx="149">
                  <c:v>2020-08-25</c:v>
                </c:pt>
                <c:pt idx="150">
                  <c:v>2020-08-26</c:v>
                </c:pt>
                <c:pt idx="151">
                  <c:v>2020-08-27</c:v>
                </c:pt>
                <c:pt idx="152">
                  <c:v>2020-08-28</c:v>
                </c:pt>
                <c:pt idx="153">
                  <c:v>2020-08-29</c:v>
                </c:pt>
                <c:pt idx="154">
                  <c:v>2020-08-30</c:v>
                </c:pt>
                <c:pt idx="155">
                  <c:v>2020-08-31</c:v>
                </c:pt>
                <c:pt idx="156">
                  <c:v>2020-09-01</c:v>
                </c:pt>
                <c:pt idx="157">
                  <c:v>2020-09-02</c:v>
                </c:pt>
                <c:pt idx="158">
                  <c:v>2020-09-03</c:v>
                </c:pt>
                <c:pt idx="159">
                  <c:v>2020-09-04</c:v>
                </c:pt>
                <c:pt idx="160">
                  <c:v>2020-09-05</c:v>
                </c:pt>
                <c:pt idx="161">
                  <c:v>2020-09-06</c:v>
                </c:pt>
                <c:pt idx="162">
                  <c:v>2020-09-07</c:v>
                </c:pt>
                <c:pt idx="163">
                  <c:v>2020-09-08</c:v>
                </c:pt>
                <c:pt idx="164">
                  <c:v>2020-09-09</c:v>
                </c:pt>
                <c:pt idx="165">
                  <c:v>2020-09-10</c:v>
                </c:pt>
                <c:pt idx="166">
                  <c:v>2020-09-11</c:v>
                </c:pt>
                <c:pt idx="167">
                  <c:v>2020-09-12</c:v>
                </c:pt>
                <c:pt idx="168">
                  <c:v>2020-09-13</c:v>
                </c:pt>
                <c:pt idx="169">
                  <c:v>2020-09-14</c:v>
                </c:pt>
                <c:pt idx="170">
                  <c:v>2020-09-15</c:v>
                </c:pt>
                <c:pt idx="171">
                  <c:v>2020-09-16</c:v>
                </c:pt>
                <c:pt idx="172">
                  <c:v>2020-09-17</c:v>
                </c:pt>
                <c:pt idx="173">
                  <c:v>2020-09-18</c:v>
                </c:pt>
                <c:pt idx="174">
                  <c:v>2020-09-19</c:v>
                </c:pt>
                <c:pt idx="175">
                  <c:v>2020-09-21</c:v>
                </c:pt>
                <c:pt idx="176">
                  <c:v>2020-09-22</c:v>
                </c:pt>
                <c:pt idx="177">
                  <c:v>2020-09-23</c:v>
                </c:pt>
                <c:pt idx="178">
                  <c:v>2020-09-24</c:v>
                </c:pt>
                <c:pt idx="179">
                  <c:v>2020-09-25</c:v>
                </c:pt>
                <c:pt idx="180">
                  <c:v>2020-09-26</c:v>
                </c:pt>
                <c:pt idx="181">
                  <c:v>2020-09-27</c:v>
                </c:pt>
                <c:pt idx="182">
                  <c:v>2020-09-28</c:v>
                </c:pt>
                <c:pt idx="183">
                  <c:v>2020-09-29</c:v>
                </c:pt>
                <c:pt idx="184">
                  <c:v>2020-09-30</c:v>
                </c:pt>
                <c:pt idx="185">
                  <c:v>2020-10-01</c:v>
                </c:pt>
                <c:pt idx="186">
                  <c:v>2020-10-02</c:v>
                </c:pt>
                <c:pt idx="187">
                  <c:v>2020-10-03</c:v>
                </c:pt>
                <c:pt idx="188">
                  <c:v>2020-10-04</c:v>
                </c:pt>
                <c:pt idx="189">
                  <c:v>2020-10-05</c:v>
                </c:pt>
                <c:pt idx="190">
                  <c:v>2020-10-06</c:v>
                </c:pt>
                <c:pt idx="191">
                  <c:v>2020-10-07</c:v>
                </c:pt>
                <c:pt idx="192">
                  <c:v>2020-10-08</c:v>
                </c:pt>
                <c:pt idx="193">
                  <c:v>2020-10-09</c:v>
                </c:pt>
                <c:pt idx="194">
                  <c:v>2020-10-10</c:v>
                </c:pt>
                <c:pt idx="195">
                  <c:v>2020-10-11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2020-10-17</c:v>
                </c:pt>
                <c:pt idx="202">
                  <c:v>2020-10-18</c:v>
                </c:pt>
                <c:pt idx="203">
                  <c:v>2020-10-19</c:v>
                </c:pt>
                <c:pt idx="204">
                  <c:v>2020-10-20</c:v>
                </c:pt>
                <c:pt idx="205">
                  <c:v>2020-10-21</c:v>
                </c:pt>
                <c:pt idx="206">
                  <c:v>2020-10-22</c:v>
                </c:pt>
                <c:pt idx="207">
                  <c:v>2020-10-23</c:v>
                </c:pt>
                <c:pt idx="208">
                  <c:v>2020-10-24</c:v>
                </c:pt>
                <c:pt idx="209">
                  <c:v>2020-10-25</c:v>
                </c:pt>
                <c:pt idx="210">
                  <c:v>2020-10-26</c:v>
                </c:pt>
                <c:pt idx="211">
                  <c:v>2020-10-27</c:v>
                </c:pt>
                <c:pt idx="212">
                  <c:v>2020-10-28</c:v>
                </c:pt>
                <c:pt idx="213">
                  <c:v>2020-10-29</c:v>
                </c:pt>
                <c:pt idx="214">
                  <c:v>2020-10-30</c:v>
                </c:pt>
                <c:pt idx="215">
                  <c:v>2020-10-31</c:v>
                </c:pt>
                <c:pt idx="216">
                  <c:v>2020-11-02</c:v>
                </c:pt>
                <c:pt idx="217">
                  <c:v>2020-11-03</c:v>
                </c:pt>
                <c:pt idx="218">
                  <c:v>2020-11-04</c:v>
                </c:pt>
                <c:pt idx="219">
                  <c:v>2020-11-06</c:v>
                </c:pt>
                <c:pt idx="220">
                  <c:v>2020-11-07</c:v>
                </c:pt>
                <c:pt idx="221">
                  <c:v>2020-11-08</c:v>
                </c:pt>
                <c:pt idx="222">
                  <c:v>2020-11-09</c:v>
                </c:pt>
                <c:pt idx="223">
                  <c:v>2020-11-10</c:v>
                </c:pt>
                <c:pt idx="224">
                  <c:v>2020-11-12</c:v>
                </c:pt>
                <c:pt idx="225">
                  <c:v>2020-11-13</c:v>
                </c:pt>
                <c:pt idx="226">
                  <c:v>2020-11-14</c:v>
                </c:pt>
                <c:pt idx="227">
                  <c:v>2020-11-15</c:v>
                </c:pt>
                <c:pt idx="228">
                  <c:v>2020-11-17</c:v>
                </c:pt>
                <c:pt idx="229">
                  <c:v>2020-11-18</c:v>
                </c:pt>
                <c:pt idx="230">
                  <c:v>2020-11-19</c:v>
                </c:pt>
                <c:pt idx="231">
                  <c:v>2020-11-20</c:v>
                </c:pt>
                <c:pt idx="232">
                  <c:v>2020-11-21</c:v>
                </c:pt>
                <c:pt idx="233">
                  <c:v>2020-11-22</c:v>
                </c:pt>
                <c:pt idx="234">
                  <c:v>2020-11-23</c:v>
                </c:pt>
                <c:pt idx="235">
                  <c:v>2020-11-24</c:v>
                </c:pt>
                <c:pt idx="236">
                  <c:v>2020-11-25</c:v>
                </c:pt>
                <c:pt idx="237">
                  <c:v>2020-11-26</c:v>
                </c:pt>
                <c:pt idx="238">
                  <c:v>2020-11-28</c:v>
                </c:pt>
                <c:pt idx="239">
                  <c:v>2020-11-29</c:v>
                </c:pt>
                <c:pt idx="240">
                  <c:v>2020-11-30</c:v>
                </c:pt>
                <c:pt idx="241">
                  <c:v>2020-12-02</c:v>
                </c:pt>
                <c:pt idx="242">
                  <c:v>2020-12-03</c:v>
                </c:pt>
                <c:pt idx="243">
                  <c:v>2020-12-04</c:v>
                </c:pt>
                <c:pt idx="244">
                  <c:v>2020-12-05</c:v>
                </c:pt>
                <c:pt idx="245">
                  <c:v>2020-12-06</c:v>
                </c:pt>
                <c:pt idx="246">
                  <c:v>2020-12-08</c:v>
                </c:pt>
                <c:pt idx="247">
                  <c:v>2020-12-09</c:v>
                </c:pt>
                <c:pt idx="248">
                  <c:v>2020-12-10</c:v>
                </c:pt>
                <c:pt idx="249">
                  <c:v>2020-12-11</c:v>
                </c:pt>
                <c:pt idx="250">
                  <c:v>2020-12-13</c:v>
                </c:pt>
                <c:pt idx="251">
                  <c:v>2020-12-14</c:v>
                </c:pt>
                <c:pt idx="252">
                  <c:v>2020-12-15</c:v>
                </c:pt>
                <c:pt idx="253">
                  <c:v>2020-12-17</c:v>
                </c:pt>
                <c:pt idx="254">
                  <c:v>2020-12-18</c:v>
                </c:pt>
                <c:pt idx="255">
                  <c:v>2020-12-19</c:v>
                </c:pt>
                <c:pt idx="256">
                  <c:v>2020-12-20</c:v>
                </c:pt>
                <c:pt idx="257">
                  <c:v>2020-12-22</c:v>
                </c:pt>
                <c:pt idx="258">
                  <c:v>2020-12-23</c:v>
                </c:pt>
                <c:pt idx="259">
                  <c:v>2020-12-24</c:v>
                </c:pt>
                <c:pt idx="260">
                  <c:v>2020-12-25</c:v>
                </c:pt>
                <c:pt idx="261">
                  <c:v>2020-12-26</c:v>
                </c:pt>
                <c:pt idx="262">
                  <c:v>2020-12-27</c:v>
                </c:pt>
                <c:pt idx="263">
                  <c:v>2020-12-28</c:v>
                </c:pt>
                <c:pt idx="264">
                  <c:v>2020-12-29</c:v>
                </c:pt>
                <c:pt idx="265">
                  <c:v>2020-12-30</c:v>
                </c:pt>
                <c:pt idx="266">
                  <c:v>2020-12-31</c:v>
                </c:pt>
                <c:pt idx="267">
                  <c:v>2021-01-01</c:v>
                </c:pt>
                <c:pt idx="268">
                  <c:v>2021-01-02</c:v>
                </c:pt>
                <c:pt idx="269">
                  <c:v>2021-01-03</c:v>
                </c:pt>
                <c:pt idx="270">
                  <c:v>2021-01-05</c:v>
                </c:pt>
                <c:pt idx="271">
                  <c:v>2021-01-06</c:v>
                </c:pt>
                <c:pt idx="272">
                  <c:v>2021-01-07</c:v>
                </c:pt>
                <c:pt idx="273">
                  <c:v>2021-01-08</c:v>
                </c:pt>
                <c:pt idx="274">
                  <c:v>2021-01-09</c:v>
                </c:pt>
                <c:pt idx="275">
                  <c:v>2021-01-10</c:v>
                </c:pt>
                <c:pt idx="276">
                  <c:v>2021-01-11</c:v>
                </c:pt>
                <c:pt idx="277">
                  <c:v>2021-01-12</c:v>
                </c:pt>
                <c:pt idx="278">
                  <c:v>2021-01-14</c:v>
                </c:pt>
                <c:pt idx="279">
                  <c:v>2021-01-15</c:v>
                </c:pt>
                <c:pt idx="280">
                  <c:v>2021-01-16</c:v>
                </c:pt>
                <c:pt idx="281">
                  <c:v>2021-01-17</c:v>
                </c:pt>
                <c:pt idx="282">
                  <c:v>2021-01-19</c:v>
                </c:pt>
                <c:pt idx="283">
                  <c:v>2021-01-21</c:v>
                </c:pt>
                <c:pt idx="284">
                  <c:v>2021-01-22</c:v>
                </c:pt>
                <c:pt idx="285">
                  <c:v>2021-01-24</c:v>
                </c:pt>
                <c:pt idx="286">
                  <c:v>2021-01-25</c:v>
                </c:pt>
                <c:pt idx="287">
                  <c:v>2021-01-26</c:v>
                </c:pt>
                <c:pt idx="288">
                  <c:v>2021-01-27</c:v>
                </c:pt>
                <c:pt idx="289">
                  <c:v>2021-01-29</c:v>
                </c:pt>
                <c:pt idx="290">
                  <c:v>2021-01-30</c:v>
                </c:pt>
                <c:pt idx="291">
                  <c:v>2021-01-31</c:v>
                </c:pt>
                <c:pt idx="292">
                  <c:v>2021-02-02</c:v>
                </c:pt>
                <c:pt idx="293">
                  <c:v>2021-02-03</c:v>
                </c:pt>
                <c:pt idx="294">
                  <c:v>2021-02-04</c:v>
                </c:pt>
                <c:pt idx="295">
                  <c:v>2021-02-06</c:v>
                </c:pt>
                <c:pt idx="296">
                  <c:v>2021-02-07</c:v>
                </c:pt>
                <c:pt idx="297">
                  <c:v>2021-02-08</c:v>
                </c:pt>
                <c:pt idx="298">
                  <c:v>2021-02-09</c:v>
                </c:pt>
                <c:pt idx="299">
                  <c:v>2021-02-10</c:v>
                </c:pt>
                <c:pt idx="300">
                  <c:v>2021-02-11</c:v>
                </c:pt>
                <c:pt idx="301">
                  <c:v>2021-02-12</c:v>
                </c:pt>
                <c:pt idx="302">
                  <c:v>2021-02-13</c:v>
                </c:pt>
                <c:pt idx="303">
                  <c:v>2021-02-14</c:v>
                </c:pt>
                <c:pt idx="304">
                  <c:v>2021-02-15</c:v>
                </c:pt>
                <c:pt idx="305">
                  <c:v>2021-02-16</c:v>
                </c:pt>
                <c:pt idx="306">
                  <c:v>2021-02-17</c:v>
                </c:pt>
                <c:pt idx="307">
                  <c:v>2021-02-19</c:v>
                </c:pt>
                <c:pt idx="308">
                  <c:v>2021-02-21</c:v>
                </c:pt>
                <c:pt idx="309">
                  <c:v>2021-02-23</c:v>
                </c:pt>
                <c:pt idx="310">
                  <c:v>2021-02-24</c:v>
                </c:pt>
                <c:pt idx="311">
                  <c:v>2021-02-25</c:v>
                </c:pt>
                <c:pt idx="312">
                  <c:v>2021-02-26</c:v>
                </c:pt>
                <c:pt idx="313">
                  <c:v>2021-02-27</c:v>
                </c:pt>
                <c:pt idx="314">
                  <c:v>2021-02-28</c:v>
                </c:pt>
                <c:pt idx="315">
                  <c:v>2021-03-01</c:v>
                </c:pt>
                <c:pt idx="316">
                  <c:v>2021-03-02</c:v>
                </c:pt>
                <c:pt idx="317">
                  <c:v>2021-03-03</c:v>
                </c:pt>
                <c:pt idx="318">
                  <c:v>2021-03-05</c:v>
                </c:pt>
                <c:pt idx="319">
                  <c:v>2021-03-06</c:v>
                </c:pt>
                <c:pt idx="320">
                  <c:v>2021-03-07</c:v>
                </c:pt>
                <c:pt idx="321">
                  <c:v>2021-03-08</c:v>
                </c:pt>
                <c:pt idx="322">
                  <c:v>2021-03-09</c:v>
                </c:pt>
                <c:pt idx="323">
                  <c:v>2021-03-11</c:v>
                </c:pt>
                <c:pt idx="324">
                  <c:v>2021-03-12</c:v>
                </c:pt>
                <c:pt idx="325">
                  <c:v>2021-03-14</c:v>
                </c:pt>
                <c:pt idx="326">
                  <c:v>2021-03-15</c:v>
                </c:pt>
                <c:pt idx="327">
                  <c:v>2021-03-16</c:v>
                </c:pt>
                <c:pt idx="328">
                  <c:v>2021-03-17</c:v>
                </c:pt>
                <c:pt idx="329">
                  <c:v>2021-03-19</c:v>
                </c:pt>
                <c:pt idx="330">
                  <c:v>2021-03-20</c:v>
                </c:pt>
                <c:pt idx="331">
                  <c:v>2021-03-22</c:v>
                </c:pt>
                <c:pt idx="332">
                  <c:v>2021-03-23</c:v>
                </c:pt>
                <c:pt idx="333">
                  <c:v>2021-03-24</c:v>
                </c:pt>
                <c:pt idx="334">
                  <c:v>2021-03-26</c:v>
                </c:pt>
                <c:pt idx="335">
                  <c:v>2021-03-27</c:v>
                </c:pt>
                <c:pt idx="336">
                  <c:v>2021-03-28</c:v>
                </c:pt>
                <c:pt idx="337">
                  <c:v>2021-03-29</c:v>
                </c:pt>
                <c:pt idx="338">
                  <c:v>2021-03-30</c:v>
                </c:pt>
                <c:pt idx="339">
                  <c:v>2021-03-31</c:v>
                </c:pt>
                <c:pt idx="340">
                  <c:v>2021-04-02</c:v>
                </c:pt>
                <c:pt idx="341">
                  <c:v>2021-04-03</c:v>
                </c:pt>
                <c:pt idx="342">
                  <c:v>2021-04-04</c:v>
                </c:pt>
                <c:pt idx="343">
                  <c:v>2021-04-05</c:v>
                </c:pt>
                <c:pt idx="344">
                  <c:v>2021-04-06</c:v>
                </c:pt>
                <c:pt idx="345">
                  <c:v>2021-04-07</c:v>
                </c:pt>
                <c:pt idx="346">
                  <c:v>2021-04-08</c:v>
                </c:pt>
                <c:pt idx="347">
                  <c:v>2021-04-09</c:v>
                </c:pt>
                <c:pt idx="348">
                  <c:v>2021-04-10</c:v>
                </c:pt>
                <c:pt idx="349">
                  <c:v>2021-04-11</c:v>
                </c:pt>
                <c:pt idx="350">
                  <c:v>2021-04-12</c:v>
                </c:pt>
                <c:pt idx="351">
                  <c:v>2021-04-13</c:v>
                </c:pt>
                <c:pt idx="352">
                  <c:v>2021-04-14</c:v>
                </c:pt>
                <c:pt idx="353">
                  <c:v>2021-04-15</c:v>
                </c:pt>
                <c:pt idx="354">
                  <c:v>2021-04-16</c:v>
                </c:pt>
                <c:pt idx="355">
                  <c:v>2021-04-17</c:v>
                </c:pt>
                <c:pt idx="356">
                  <c:v>2021-04-18</c:v>
                </c:pt>
                <c:pt idx="357">
                  <c:v>2021-04-19</c:v>
                </c:pt>
                <c:pt idx="358">
                  <c:v>2021-04-20</c:v>
                </c:pt>
                <c:pt idx="359">
                  <c:v>2021-04-21</c:v>
                </c:pt>
                <c:pt idx="360">
                  <c:v>2021-04-22</c:v>
                </c:pt>
                <c:pt idx="361">
                  <c:v>2021-04-23</c:v>
                </c:pt>
                <c:pt idx="362">
                  <c:v>2021-04-24</c:v>
                </c:pt>
                <c:pt idx="363">
                  <c:v>2021-04-25</c:v>
                </c:pt>
                <c:pt idx="364">
                  <c:v>2021-04-26</c:v>
                </c:pt>
                <c:pt idx="365">
                  <c:v>2021-04-27</c:v>
                </c:pt>
                <c:pt idx="366">
                  <c:v>2021-04-28</c:v>
                </c:pt>
                <c:pt idx="367">
                  <c:v>2021-04-29</c:v>
                </c:pt>
                <c:pt idx="368">
                  <c:v>2021-04-30</c:v>
                </c:pt>
                <c:pt idx="369">
                  <c:v>2021-05-01</c:v>
                </c:pt>
                <c:pt idx="370">
                  <c:v>2021-05-02</c:v>
                </c:pt>
                <c:pt idx="371">
                  <c:v>2021-05-03</c:v>
                </c:pt>
                <c:pt idx="372">
                  <c:v>2021-05-04</c:v>
                </c:pt>
                <c:pt idx="373">
                  <c:v>2021-05-05</c:v>
                </c:pt>
                <c:pt idx="374">
                  <c:v>2021-05-06</c:v>
                </c:pt>
                <c:pt idx="375">
                  <c:v>2021-05-07</c:v>
                </c:pt>
                <c:pt idx="376">
                  <c:v>2021-05-08</c:v>
                </c:pt>
                <c:pt idx="377">
                  <c:v>2021-05-09</c:v>
                </c:pt>
                <c:pt idx="378">
                  <c:v>2021-05-10</c:v>
                </c:pt>
                <c:pt idx="379">
                  <c:v>2021-05-11</c:v>
                </c:pt>
                <c:pt idx="380">
                  <c:v>2021-05-12</c:v>
                </c:pt>
                <c:pt idx="381">
                  <c:v>2021-05-13</c:v>
                </c:pt>
                <c:pt idx="382">
                  <c:v>2021-05-14</c:v>
                </c:pt>
                <c:pt idx="383">
                  <c:v>2021-05-15</c:v>
                </c:pt>
                <c:pt idx="384">
                  <c:v>2021-05-16</c:v>
                </c:pt>
                <c:pt idx="385">
                  <c:v>2021-05-17</c:v>
                </c:pt>
                <c:pt idx="386">
                  <c:v>2021-05-18</c:v>
                </c:pt>
                <c:pt idx="387">
                  <c:v>2021-05-19</c:v>
                </c:pt>
                <c:pt idx="388">
                  <c:v>2021-05-20</c:v>
                </c:pt>
                <c:pt idx="389">
                  <c:v>2021-05-21</c:v>
                </c:pt>
                <c:pt idx="390">
                  <c:v>2021-05-22</c:v>
                </c:pt>
                <c:pt idx="391">
                  <c:v>2021-05-23</c:v>
                </c:pt>
                <c:pt idx="392">
                  <c:v>2021-05-24</c:v>
                </c:pt>
                <c:pt idx="393">
                  <c:v>2021-05-25</c:v>
                </c:pt>
                <c:pt idx="394">
                  <c:v>2021-05-26</c:v>
                </c:pt>
                <c:pt idx="395">
                  <c:v>2021-05-27</c:v>
                </c:pt>
                <c:pt idx="396">
                  <c:v>2021-05-28</c:v>
                </c:pt>
                <c:pt idx="397">
                  <c:v>2021-05-29</c:v>
                </c:pt>
                <c:pt idx="398">
                  <c:v>2021-05-30</c:v>
                </c:pt>
                <c:pt idx="399">
                  <c:v>2021-05-31</c:v>
                </c:pt>
                <c:pt idx="400">
                  <c:v>2021-06-01</c:v>
                </c:pt>
                <c:pt idx="401">
                  <c:v>2021-06-02</c:v>
                </c:pt>
                <c:pt idx="402">
                  <c:v>2021-06-03</c:v>
                </c:pt>
                <c:pt idx="403">
                  <c:v>2021-06-04</c:v>
                </c:pt>
                <c:pt idx="404">
                  <c:v>2021-06-05</c:v>
                </c:pt>
                <c:pt idx="405">
                  <c:v>2021-06-06</c:v>
                </c:pt>
                <c:pt idx="406">
                  <c:v>2021-06-07</c:v>
                </c:pt>
                <c:pt idx="407">
                  <c:v>2021-06-08</c:v>
                </c:pt>
                <c:pt idx="408">
                  <c:v>2021-06-09</c:v>
                </c:pt>
                <c:pt idx="409">
                  <c:v>2021-06-10</c:v>
                </c:pt>
                <c:pt idx="410">
                  <c:v>2021-06-11</c:v>
                </c:pt>
                <c:pt idx="411">
                  <c:v>2021-06-12</c:v>
                </c:pt>
                <c:pt idx="412">
                  <c:v>2021-06-13</c:v>
                </c:pt>
                <c:pt idx="413">
                  <c:v>2021-06-14</c:v>
                </c:pt>
                <c:pt idx="414">
                  <c:v>2021-06-15</c:v>
                </c:pt>
                <c:pt idx="415">
                  <c:v>2021-06-16</c:v>
                </c:pt>
                <c:pt idx="416">
                  <c:v>2021-06-17</c:v>
                </c:pt>
                <c:pt idx="417">
                  <c:v>2021-06-18</c:v>
                </c:pt>
                <c:pt idx="418">
                  <c:v>2021-06-19</c:v>
                </c:pt>
                <c:pt idx="419">
                  <c:v>2021-06-20</c:v>
                </c:pt>
                <c:pt idx="420">
                  <c:v>2021-06-21</c:v>
                </c:pt>
                <c:pt idx="421">
                  <c:v>2021-06-22</c:v>
                </c:pt>
                <c:pt idx="422">
                  <c:v>2021-06-23</c:v>
                </c:pt>
                <c:pt idx="423">
                  <c:v>2021-06-24</c:v>
                </c:pt>
                <c:pt idx="424">
                  <c:v>2021-06-25</c:v>
                </c:pt>
                <c:pt idx="425">
                  <c:v>2021-06-26</c:v>
                </c:pt>
                <c:pt idx="426">
                  <c:v>2021-06-27</c:v>
                </c:pt>
                <c:pt idx="427">
                  <c:v>2021-06-28</c:v>
                </c:pt>
                <c:pt idx="428">
                  <c:v>2021-06-29</c:v>
                </c:pt>
                <c:pt idx="429">
                  <c:v>2021-06-30</c:v>
                </c:pt>
                <c:pt idx="430">
                  <c:v>2021-07-01</c:v>
                </c:pt>
                <c:pt idx="431">
                  <c:v>2021-07-02</c:v>
                </c:pt>
                <c:pt idx="432">
                  <c:v>2021-07-03</c:v>
                </c:pt>
                <c:pt idx="433">
                  <c:v>2021-07-04</c:v>
                </c:pt>
                <c:pt idx="434">
                  <c:v>2021-07-05</c:v>
                </c:pt>
                <c:pt idx="435">
                  <c:v>2021-07-06</c:v>
                </c:pt>
                <c:pt idx="436">
                  <c:v>2021-07-07</c:v>
                </c:pt>
                <c:pt idx="437">
                  <c:v>2021-07-08</c:v>
                </c:pt>
                <c:pt idx="438">
                  <c:v>2021-07-09</c:v>
                </c:pt>
                <c:pt idx="439">
                  <c:v>2021-07-10</c:v>
                </c:pt>
                <c:pt idx="440">
                  <c:v>2021-07-11</c:v>
                </c:pt>
                <c:pt idx="441">
                  <c:v>2021-07-12</c:v>
                </c:pt>
                <c:pt idx="442">
                  <c:v>2021-07-13</c:v>
                </c:pt>
                <c:pt idx="443">
                  <c:v>2021-07-14</c:v>
                </c:pt>
                <c:pt idx="444">
                  <c:v>2021-07-15</c:v>
                </c:pt>
                <c:pt idx="445">
                  <c:v>2021-07-16</c:v>
                </c:pt>
                <c:pt idx="446">
                  <c:v>2021-07-17</c:v>
                </c:pt>
                <c:pt idx="447">
                  <c:v>2021-07-18</c:v>
                </c:pt>
                <c:pt idx="448">
                  <c:v>2021-07-19</c:v>
                </c:pt>
                <c:pt idx="449">
                  <c:v>2021-07-20</c:v>
                </c:pt>
                <c:pt idx="450">
                  <c:v>2021-07-21</c:v>
                </c:pt>
                <c:pt idx="451">
                  <c:v>2021-07-22</c:v>
                </c:pt>
                <c:pt idx="452">
                  <c:v>2021-07-23</c:v>
                </c:pt>
                <c:pt idx="453">
                  <c:v>2021-07-24</c:v>
                </c:pt>
                <c:pt idx="454">
                  <c:v>2021-07-25</c:v>
                </c:pt>
                <c:pt idx="455">
                  <c:v>2021-07-26</c:v>
                </c:pt>
                <c:pt idx="456">
                  <c:v>2021-07-27</c:v>
                </c:pt>
                <c:pt idx="457">
                  <c:v>2021-07-28</c:v>
                </c:pt>
                <c:pt idx="458">
                  <c:v>2021-07-29</c:v>
                </c:pt>
                <c:pt idx="459">
                  <c:v>2021-07-30</c:v>
                </c:pt>
                <c:pt idx="460">
                  <c:v>2021-07-31</c:v>
                </c:pt>
                <c:pt idx="461">
                  <c:v>2021-08-01</c:v>
                </c:pt>
                <c:pt idx="462">
                  <c:v>2021-08-02</c:v>
                </c:pt>
                <c:pt idx="463">
                  <c:v>2021-08-03</c:v>
                </c:pt>
                <c:pt idx="464">
                  <c:v>2021-08-04</c:v>
                </c:pt>
                <c:pt idx="465">
                  <c:v>2021-08-05</c:v>
                </c:pt>
                <c:pt idx="466">
                  <c:v>2021-08-06</c:v>
                </c:pt>
                <c:pt idx="467">
                  <c:v>2021-08-07</c:v>
                </c:pt>
                <c:pt idx="468">
                  <c:v>2021-08-08</c:v>
                </c:pt>
                <c:pt idx="469">
                  <c:v>2021-08-09</c:v>
                </c:pt>
                <c:pt idx="470">
                  <c:v>2021-08-10</c:v>
                </c:pt>
                <c:pt idx="471">
                  <c:v>2021-08-11</c:v>
                </c:pt>
                <c:pt idx="472">
                  <c:v>2021-08-12</c:v>
                </c:pt>
                <c:pt idx="473">
                  <c:v>2021-08-13</c:v>
                </c:pt>
                <c:pt idx="474">
                  <c:v>2021-08-14</c:v>
                </c:pt>
                <c:pt idx="475">
                  <c:v>2021-08-15</c:v>
                </c:pt>
                <c:pt idx="476">
                  <c:v>2021-08-16</c:v>
                </c:pt>
                <c:pt idx="477">
                  <c:v>2021-08-17</c:v>
                </c:pt>
                <c:pt idx="478">
                  <c:v>2021-08-18</c:v>
                </c:pt>
                <c:pt idx="479">
                  <c:v>2021-08-19</c:v>
                </c:pt>
                <c:pt idx="480">
                  <c:v>2021-08-20</c:v>
                </c:pt>
                <c:pt idx="481">
                  <c:v>2021-08-21</c:v>
                </c:pt>
                <c:pt idx="482">
                  <c:v>2021-08-22</c:v>
                </c:pt>
                <c:pt idx="483">
                  <c:v>2021-08-23</c:v>
                </c:pt>
                <c:pt idx="484">
                  <c:v>2021-08-24</c:v>
                </c:pt>
                <c:pt idx="485">
                  <c:v>2021-08-25</c:v>
                </c:pt>
                <c:pt idx="486">
                  <c:v>2021-08-26</c:v>
                </c:pt>
                <c:pt idx="487">
                  <c:v>2021-08-27</c:v>
                </c:pt>
                <c:pt idx="488">
                  <c:v>2021-08-28</c:v>
                </c:pt>
                <c:pt idx="489">
                  <c:v>2021-08-29</c:v>
                </c:pt>
                <c:pt idx="490">
                  <c:v>2021-08-30</c:v>
                </c:pt>
                <c:pt idx="491">
                  <c:v>2021-08-31</c:v>
                </c:pt>
                <c:pt idx="492">
                  <c:v>2021-09-01</c:v>
                </c:pt>
                <c:pt idx="493">
                  <c:v>2021-09-02</c:v>
                </c:pt>
                <c:pt idx="494">
                  <c:v>2021-09-03</c:v>
                </c:pt>
                <c:pt idx="495">
                  <c:v>2021-09-04</c:v>
                </c:pt>
                <c:pt idx="496">
                  <c:v>2021-09-05</c:v>
                </c:pt>
                <c:pt idx="497">
                  <c:v>2021-09-06</c:v>
                </c:pt>
                <c:pt idx="498">
                  <c:v>2021-09-07</c:v>
                </c:pt>
                <c:pt idx="499">
                  <c:v>2021-09-08</c:v>
                </c:pt>
                <c:pt idx="500">
                  <c:v>2021-09-09</c:v>
                </c:pt>
                <c:pt idx="501">
                  <c:v>2021-09-10</c:v>
                </c:pt>
                <c:pt idx="502">
                  <c:v>2021-09-11</c:v>
                </c:pt>
                <c:pt idx="503">
                  <c:v>2021-09-12</c:v>
                </c:pt>
                <c:pt idx="504">
                  <c:v>2021-09-13</c:v>
                </c:pt>
                <c:pt idx="505">
                  <c:v>2021-09-14</c:v>
                </c:pt>
                <c:pt idx="506">
                  <c:v>2021-09-15</c:v>
                </c:pt>
                <c:pt idx="507">
                  <c:v>2021-09-16</c:v>
                </c:pt>
                <c:pt idx="508">
                  <c:v>2021-09-17</c:v>
                </c:pt>
                <c:pt idx="509">
                  <c:v>2021-09-18</c:v>
                </c:pt>
                <c:pt idx="510">
                  <c:v>2021-09-19</c:v>
                </c:pt>
                <c:pt idx="511">
                  <c:v>2021-09-20</c:v>
                </c:pt>
                <c:pt idx="512">
                  <c:v>2021-09-21</c:v>
                </c:pt>
                <c:pt idx="513">
                  <c:v>2021-09-22</c:v>
                </c:pt>
                <c:pt idx="514">
                  <c:v>2021-09-23</c:v>
                </c:pt>
                <c:pt idx="515">
                  <c:v>2021-09-24</c:v>
                </c:pt>
                <c:pt idx="516">
                  <c:v>2021-09-25</c:v>
                </c:pt>
                <c:pt idx="517">
                  <c:v>2021-09-26</c:v>
                </c:pt>
                <c:pt idx="518">
                  <c:v>2021-09-27</c:v>
                </c:pt>
                <c:pt idx="519">
                  <c:v>2021-09-28</c:v>
                </c:pt>
                <c:pt idx="520">
                  <c:v>2021-09-29</c:v>
                </c:pt>
                <c:pt idx="521">
                  <c:v>2021-09-30</c:v>
                </c:pt>
                <c:pt idx="522">
                  <c:v>2021-10-01</c:v>
                </c:pt>
                <c:pt idx="523">
                  <c:v>2021-10-02</c:v>
                </c:pt>
                <c:pt idx="524">
                  <c:v>2021-10-03</c:v>
                </c:pt>
                <c:pt idx="525">
                  <c:v>2021-10-04</c:v>
                </c:pt>
                <c:pt idx="526">
                  <c:v>2021-10-05</c:v>
                </c:pt>
                <c:pt idx="527">
                  <c:v>2021-10-06</c:v>
                </c:pt>
                <c:pt idx="528">
                  <c:v>2021-10-07</c:v>
                </c:pt>
                <c:pt idx="529">
                  <c:v>2021-10-08</c:v>
                </c:pt>
                <c:pt idx="530">
                  <c:v>2021-10-09</c:v>
                </c:pt>
                <c:pt idx="531">
                  <c:v>2021-10-10</c:v>
                </c:pt>
                <c:pt idx="532">
                  <c:v>2021-10-11</c:v>
                </c:pt>
                <c:pt idx="533">
                  <c:v>2021-10-12</c:v>
                </c:pt>
                <c:pt idx="534">
                  <c:v>2021-10-13</c:v>
                </c:pt>
                <c:pt idx="535">
                  <c:v>2021-10-14</c:v>
                </c:pt>
                <c:pt idx="536">
                  <c:v>2021-10-15</c:v>
                </c:pt>
                <c:pt idx="537">
                  <c:v>2021-10-16</c:v>
                </c:pt>
                <c:pt idx="538">
                  <c:v>2021-10-17</c:v>
                </c:pt>
                <c:pt idx="539">
                  <c:v>2021-10-18</c:v>
                </c:pt>
                <c:pt idx="540">
                  <c:v>2021-10-19</c:v>
                </c:pt>
                <c:pt idx="541">
                  <c:v>2021-10-20</c:v>
                </c:pt>
                <c:pt idx="542">
                  <c:v>2021-10-21</c:v>
                </c:pt>
                <c:pt idx="543">
                  <c:v>2021-10-22</c:v>
                </c:pt>
                <c:pt idx="544">
                  <c:v>2021-10-23</c:v>
                </c:pt>
                <c:pt idx="545">
                  <c:v>2021-10-24</c:v>
                </c:pt>
                <c:pt idx="546">
                  <c:v>2021-10-25</c:v>
                </c:pt>
                <c:pt idx="547">
                  <c:v>2021-10-26</c:v>
                </c:pt>
                <c:pt idx="548">
                  <c:v>2021-10-27</c:v>
                </c:pt>
                <c:pt idx="549">
                  <c:v>2021-10-28</c:v>
                </c:pt>
                <c:pt idx="550">
                  <c:v>2021-10-29</c:v>
                </c:pt>
                <c:pt idx="551">
                  <c:v>2021-10-30</c:v>
                </c:pt>
                <c:pt idx="552">
                  <c:v>2021-10-31</c:v>
                </c:pt>
                <c:pt idx="553">
                  <c:v>2021-11-01</c:v>
                </c:pt>
                <c:pt idx="554">
                  <c:v>2021-11-02</c:v>
                </c:pt>
                <c:pt idx="555">
                  <c:v>2021-11-04</c:v>
                </c:pt>
                <c:pt idx="556">
                  <c:v>2021-11-05</c:v>
                </c:pt>
                <c:pt idx="557">
                  <c:v>2021-11-06</c:v>
                </c:pt>
                <c:pt idx="558">
                  <c:v>2021-11-07</c:v>
                </c:pt>
                <c:pt idx="559">
                  <c:v>2021-11-08</c:v>
                </c:pt>
                <c:pt idx="560">
                  <c:v>2021-11-09</c:v>
                </c:pt>
                <c:pt idx="561">
                  <c:v>2021-11-10</c:v>
                </c:pt>
                <c:pt idx="562">
                  <c:v>2021-11-11</c:v>
                </c:pt>
                <c:pt idx="563">
                  <c:v>2021-11-12</c:v>
                </c:pt>
                <c:pt idx="564">
                  <c:v>2021-11-13</c:v>
                </c:pt>
                <c:pt idx="565">
                  <c:v>2021-11-14</c:v>
                </c:pt>
                <c:pt idx="566">
                  <c:v>2021-11-15</c:v>
                </c:pt>
                <c:pt idx="567">
                  <c:v>2021-11-16</c:v>
                </c:pt>
                <c:pt idx="568">
                  <c:v>2021-11-17</c:v>
                </c:pt>
                <c:pt idx="569">
                  <c:v>2021-11-18</c:v>
                </c:pt>
                <c:pt idx="570">
                  <c:v>2021-11-19</c:v>
                </c:pt>
                <c:pt idx="571">
                  <c:v>2021-11-20</c:v>
                </c:pt>
                <c:pt idx="572">
                  <c:v>2021-11-21</c:v>
                </c:pt>
                <c:pt idx="573">
                  <c:v>2021-11-22</c:v>
                </c:pt>
                <c:pt idx="574">
                  <c:v>2021-11-23</c:v>
                </c:pt>
                <c:pt idx="575">
                  <c:v>2021-11-24</c:v>
                </c:pt>
                <c:pt idx="576">
                  <c:v>2021-11-25</c:v>
                </c:pt>
                <c:pt idx="577">
                  <c:v>2021-11-26</c:v>
                </c:pt>
                <c:pt idx="578">
                  <c:v>2021-11-27</c:v>
                </c:pt>
                <c:pt idx="579">
                  <c:v>2021-11-28</c:v>
                </c:pt>
                <c:pt idx="580">
                  <c:v>2021-11-29</c:v>
                </c:pt>
                <c:pt idx="581">
                  <c:v>30.11.2021</c:v>
                </c:pt>
                <c:pt idx="582">
                  <c:v>01.12.2021</c:v>
                </c:pt>
                <c:pt idx="583">
                  <c:v>02.12.2021</c:v>
                </c:pt>
                <c:pt idx="584">
                  <c:v>03.12.2021.</c:v>
                </c:pt>
                <c:pt idx="585">
                  <c:v>04.12.2021</c:v>
                </c:pt>
                <c:pt idx="586">
                  <c:v>05.12.2021</c:v>
                </c:pt>
                <c:pt idx="587">
                  <c:v>06.12.2021</c:v>
                </c:pt>
                <c:pt idx="588">
                  <c:v>07.12.2021</c:v>
                </c:pt>
                <c:pt idx="589">
                  <c:v>08.12.2021</c:v>
                </c:pt>
                <c:pt idx="590">
                  <c:v>09.12.2021</c:v>
                </c:pt>
                <c:pt idx="591">
                  <c:v>10.12.2021</c:v>
                </c:pt>
                <c:pt idx="592">
                  <c:v>11.12.2021</c:v>
                </c:pt>
                <c:pt idx="593">
                  <c:v>12.12.2021</c:v>
                </c:pt>
                <c:pt idx="594">
                  <c:v>13.12.2021</c:v>
                </c:pt>
              </c:strCache>
            </c:strRef>
          </c:cat>
          <c:val>
            <c:numRef>
              <c:f>графики!$AC$4:$AC$598</c:f>
              <c:numCache>
                <c:formatCode>General</c:formatCode>
                <c:ptCount val="59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2</c:v>
                </c:pt>
                <c:pt idx="4">
                  <c:v>26</c:v>
                </c:pt>
                <c:pt idx="5">
                  <c:v>2</c:v>
                </c:pt>
                <c:pt idx="6">
                  <c:v>14</c:v>
                </c:pt>
                <c:pt idx="7">
                  <c:v>26</c:v>
                </c:pt>
                <c:pt idx="8">
                  <c:v>10</c:v>
                </c:pt>
                <c:pt idx="9">
                  <c:v>13</c:v>
                </c:pt>
                <c:pt idx="10">
                  <c:v>4</c:v>
                </c:pt>
                <c:pt idx="11">
                  <c:v>5</c:v>
                </c:pt>
                <c:pt idx="12">
                  <c:v>14</c:v>
                </c:pt>
                <c:pt idx="13">
                  <c:v>14</c:v>
                </c:pt>
                <c:pt idx="14">
                  <c:v>3</c:v>
                </c:pt>
                <c:pt idx="15">
                  <c:v>69</c:v>
                </c:pt>
                <c:pt idx="16">
                  <c:v>12</c:v>
                </c:pt>
                <c:pt idx="17">
                  <c:v>42</c:v>
                </c:pt>
                <c:pt idx="18">
                  <c:v>10</c:v>
                </c:pt>
                <c:pt idx="19">
                  <c:v>18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11</c:v>
                </c:pt>
                <c:pt idx="24">
                  <c:v>19</c:v>
                </c:pt>
                <c:pt idx="25">
                  <c:v>17</c:v>
                </c:pt>
                <c:pt idx="26">
                  <c:v>23</c:v>
                </c:pt>
                <c:pt idx="27">
                  <c:v>17</c:v>
                </c:pt>
                <c:pt idx="28">
                  <c:v>48</c:v>
                </c:pt>
                <c:pt idx="29">
                  <c:v>14</c:v>
                </c:pt>
                <c:pt idx="30">
                  <c:v>22</c:v>
                </c:pt>
                <c:pt idx="31">
                  <c:v>22</c:v>
                </c:pt>
                <c:pt idx="32">
                  <c:v>19</c:v>
                </c:pt>
                <c:pt idx="33">
                  <c:v>34</c:v>
                </c:pt>
                <c:pt idx="34">
                  <c:v>17</c:v>
                </c:pt>
                <c:pt idx="35">
                  <c:v>13</c:v>
                </c:pt>
                <c:pt idx="36">
                  <c:v>13</c:v>
                </c:pt>
                <c:pt idx="37">
                  <c:v>21</c:v>
                </c:pt>
                <c:pt idx="38">
                  <c:v>17</c:v>
                </c:pt>
                <c:pt idx="39">
                  <c:v>10</c:v>
                </c:pt>
                <c:pt idx="40">
                  <c:v>13</c:v>
                </c:pt>
                <c:pt idx="41">
                  <c:v>26</c:v>
                </c:pt>
                <c:pt idx="42">
                  <c:v>35</c:v>
                </c:pt>
                <c:pt idx="43">
                  <c:v>13</c:v>
                </c:pt>
                <c:pt idx="44">
                  <c:v>28</c:v>
                </c:pt>
                <c:pt idx="45">
                  <c:v>24</c:v>
                </c:pt>
                <c:pt idx="46">
                  <c:v>11</c:v>
                </c:pt>
                <c:pt idx="47">
                  <c:v>25</c:v>
                </c:pt>
                <c:pt idx="48">
                  <c:v>71</c:v>
                </c:pt>
                <c:pt idx="49">
                  <c:v>14</c:v>
                </c:pt>
                <c:pt idx="50">
                  <c:v>21</c:v>
                </c:pt>
                <c:pt idx="51">
                  <c:v>7</c:v>
                </c:pt>
                <c:pt idx="52">
                  <c:v>38</c:v>
                </c:pt>
                <c:pt idx="53">
                  <c:v>29</c:v>
                </c:pt>
                <c:pt idx="54">
                  <c:v>6</c:v>
                </c:pt>
                <c:pt idx="55">
                  <c:v>21</c:v>
                </c:pt>
                <c:pt idx="56">
                  <c:v>78</c:v>
                </c:pt>
                <c:pt idx="57">
                  <c:v>27</c:v>
                </c:pt>
                <c:pt idx="58">
                  <c:v>27</c:v>
                </c:pt>
                <c:pt idx="59">
                  <c:v>43</c:v>
                </c:pt>
                <c:pt idx="60">
                  <c:v>37</c:v>
                </c:pt>
                <c:pt idx="61">
                  <c:v>15</c:v>
                </c:pt>
                <c:pt idx="62">
                  <c:v>38</c:v>
                </c:pt>
                <c:pt idx="63">
                  <c:v>30</c:v>
                </c:pt>
                <c:pt idx="64">
                  <c:v>35</c:v>
                </c:pt>
                <c:pt idx="65">
                  <c:v>52</c:v>
                </c:pt>
                <c:pt idx="66">
                  <c:v>74</c:v>
                </c:pt>
                <c:pt idx="67">
                  <c:v>68</c:v>
                </c:pt>
                <c:pt idx="68">
                  <c:v>60</c:v>
                </c:pt>
                <c:pt idx="69">
                  <c:v>26</c:v>
                </c:pt>
                <c:pt idx="70">
                  <c:v>69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37</c:v>
                </c:pt>
                <c:pt idx="75">
                  <c:v>38</c:v>
                </c:pt>
                <c:pt idx="76">
                  <c:v>33</c:v>
                </c:pt>
                <c:pt idx="77">
                  <c:v>25</c:v>
                </c:pt>
                <c:pt idx="78">
                  <c:v>23</c:v>
                </c:pt>
                <c:pt idx="79">
                  <c:v>38</c:v>
                </c:pt>
                <c:pt idx="80">
                  <c:v>73</c:v>
                </c:pt>
                <c:pt idx="81">
                  <c:v>41</c:v>
                </c:pt>
                <c:pt idx="82">
                  <c:v>78</c:v>
                </c:pt>
                <c:pt idx="83">
                  <c:v>187</c:v>
                </c:pt>
                <c:pt idx="84">
                  <c:v>90</c:v>
                </c:pt>
                <c:pt idx="85">
                  <c:v>95</c:v>
                </c:pt>
                <c:pt idx="86">
                  <c:v>132</c:v>
                </c:pt>
                <c:pt idx="87">
                  <c:v>192</c:v>
                </c:pt>
                <c:pt idx="88">
                  <c:v>375</c:v>
                </c:pt>
                <c:pt idx="89">
                  <c:v>370</c:v>
                </c:pt>
                <c:pt idx="90">
                  <c:v>228</c:v>
                </c:pt>
                <c:pt idx="91">
                  <c:v>250</c:v>
                </c:pt>
                <c:pt idx="92">
                  <c:v>242</c:v>
                </c:pt>
                <c:pt idx="93">
                  <c:v>67</c:v>
                </c:pt>
                <c:pt idx="94">
                  <c:v>504</c:v>
                </c:pt>
                <c:pt idx="95">
                  <c:v>279</c:v>
                </c:pt>
                <c:pt idx="96">
                  <c:v>210</c:v>
                </c:pt>
                <c:pt idx="97">
                  <c:v>755</c:v>
                </c:pt>
                <c:pt idx="98">
                  <c:v>506</c:v>
                </c:pt>
                <c:pt idx="99">
                  <c:v>111</c:v>
                </c:pt>
                <c:pt idx="100">
                  <c:v>216</c:v>
                </c:pt>
                <c:pt idx="101">
                  <c:v>283</c:v>
                </c:pt>
                <c:pt idx="102">
                  <c:v>764</c:v>
                </c:pt>
                <c:pt idx="103">
                  <c:v>138</c:v>
                </c:pt>
                <c:pt idx="104">
                  <c:v>568</c:v>
                </c:pt>
                <c:pt idx="105">
                  <c:v>511</c:v>
                </c:pt>
                <c:pt idx="106">
                  <c:v>552</c:v>
                </c:pt>
                <c:pt idx="107">
                  <c:v>500</c:v>
                </c:pt>
                <c:pt idx="108">
                  <c:v>707</c:v>
                </c:pt>
                <c:pt idx="109">
                  <c:v>327</c:v>
                </c:pt>
                <c:pt idx="110">
                  <c:v>838</c:v>
                </c:pt>
                <c:pt idx="111">
                  <c:v>216</c:v>
                </c:pt>
                <c:pt idx="112">
                  <c:v>603</c:v>
                </c:pt>
                <c:pt idx="113">
                  <c:v>11505</c:v>
                </c:pt>
                <c:pt idx="114">
                  <c:v>2537</c:v>
                </c:pt>
                <c:pt idx="115">
                  <c:v>1108</c:v>
                </c:pt>
                <c:pt idx="116">
                  <c:v>729</c:v>
                </c:pt>
                <c:pt idx="117">
                  <c:v>2267</c:v>
                </c:pt>
                <c:pt idx="118">
                  <c:v>877</c:v>
                </c:pt>
                <c:pt idx="119">
                  <c:v>689</c:v>
                </c:pt>
                <c:pt idx="120">
                  <c:v>483</c:v>
                </c:pt>
                <c:pt idx="121">
                  <c:v>548</c:v>
                </c:pt>
                <c:pt idx="122">
                  <c:v>748</c:v>
                </c:pt>
                <c:pt idx="123">
                  <c:v>631</c:v>
                </c:pt>
                <c:pt idx="124">
                  <c:v>582</c:v>
                </c:pt>
                <c:pt idx="125">
                  <c:v>494</c:v>
                </c:pt>
                <c:pt idx="126">
                  <c:v>420</c:v>
                </c:pt>
                <c:pt idx="127">
                  <c:v>410</c:v>
                </c:pt>
                <c:pt idx="128">
                  <c:v>412</c:v>
                </c:pt>
                <c:pt idx="129">
                  <c:v>569</c:v>
                </c:pt>
                <c:pt idx="130">
                  <c:v>549</c:v>
                </c:pt>
                <c:pt idx="131">
                  <c:v>503</c:v>
                </c:pt>
                <c:pt idx="132">
                  <c:v>409</c:v>
                </c:pt>
                <c:pt idx="133">
                  <c:v>348</c:v>
                </c:pt>
                <c:pt idx="134">
                  <c:v>166</c:v>
                </c:pt>
                <c:pt idx="135">
                  <c:v>370</c:v>
                </c:pt>
                <c:pt idx="136">
                  <c:v>304</c:v>
                </c:pt>
                <c:pt idx="137">
                  <c:v>310</c:v>
                </c:pt>
                <c:pt idx="138">
                  <c:v>304</c:v>
                </c:pt>
                <c:pt idx="139">
                  <c:v>272</c:v>
                </c:pt>
                <c:pt idx="140">
                  <c:v>211</c:v>
                </c:pt>
                <c:pt idx="141">
                  <c:v>135</c:v>
                </c:pt>
                <c:pt idx="142">
                  <c:v>155</c:v>
                </c:pt>
                <c:pt idx="143">
                  <c:v>179</c:v>
                </c:pt>
                <c:pt idx="144">
                  <c:v>182</c:v>
                </c:pt>
                <c:pt idx="145">
                  <c:v>196</c:v>
                </c:pt>
                <c:pt idx="146">
                  <c:v>186</c:v>
                </c:pt>
                <c:pt idx="147">
                  <c:v>134</c:v>
                </c:pt>
                <c:pt idx="148">
                  <c:v>103</c:v>
                </c:pt>
                <c:pt idx="149">
                  <c:v>119</c:v>
                </c:pt>
                <c:pt idx="150">
                  <c:v>113</c:v>
                </c:pt>
                <c:pt idx="151">
                  <c:v>101</c:v>
                </c:pt>
                <c:pt idx="152">
                  <c:v>128</c:v>
                </c:pt>
                <c:pt idx="153">
                  <c:v>125</c:v>
                </c:pt>
                <c:pt idx="154">
                  <c:v>108</c:v>
                </c:pt>
                <c:pt idx="155">
                  <c:v>78</c:v>
                </c:pt>
                <c:pt idx="156">
                  <c:v>60</c:v>
                </c:pt>
                <c:pt idx="157">
                  <c:v>78</c:v>
                </c:pt>
                <c:pt idx="158">
                  <c:v>99</c:v>
                </c:pt>
                <c:pt idx="159">
                  <c:v>64</c:v>
                </c:pt>
                <c:pt idx="160">
                  <c:v>94</c:v>
                </c:pt>
                <c:pt idx="161">
                  <c:v>110</c:v>
                </c:pt>
                <c:pt idx="162">
                  <c:v>55</c:v>
                </c:pt>
                <c:pt idx="163">
                  <c:v>29</c:v>
                </c:pt>
                <c:pt idx="164">
                  <c:v>126</c:v>
                </c:pt>
                <c:pt idx="165">
                  <c:v>71</c:v>
                </c:pt>
                <c:pt idx="166">
                  <c:v>77</c:v>
                </c:pt>
                <c:pt idx="167">
                  <c:v>67</c:v>
                </c:pt>
                <c:pt idx="168">
                  <c:v>53</c:v>
                </c:pt>
                <c:pt idx="169">
                  <c:v>47</c:v>
                </c:pt>
                <c:pt idx="170">
                  <c:v>71</c:v>
                </c:pt>
                <c:pt idx="171">
                  <c:v>73</c:v>
                </c:pt>
                <c:pt idx="172">
                  <c:v>81</c:v>
                </c:pt>
                <c:pt idx="173">
                  <c:v>91</c:v>
                </c:pt>
                <c:pt idx="174">
                  <c:v>91</c:v>
                </c:pt>
                <c:pt idx="175">
                  <c:v>136</c:v>
                </c:pt>
                <c:pt idx="176">
                  <c:v>71</c:v>
                </c:pt>
                <c:pt idx="177">
                  <c:v>88</c:v>
                </c:pt>
                <c:pt idx="178">
                  <c:v>127</c:v>
                </c:pt>
                <c:pt idx="179">
                  <c:v>175</c:v>
                </c:pt>
                <c:pt idx="180">
                  <c:v>158</c:v>
                </c:pt>
                <c:pt idx="181">
                  <c:v>161</c:v>
                </c:pt>
                <c:pt idx="182">
                  <c:v>104</c:v>
                </c:pt>
                <c:pt idx="183">
                  <c:v>167</c:v>
                </c:pt>
                <c:pt idx="184">
                  <c:v>147</c:v>
                </c:pt>
                <c:pt idx="185">
                  <c:v>172</c:v>
                </c:pt>
                <c:pt idx="186">
                  <c:v>215</c:v>
                </c:pt>
                <c:pt idx="187">
                  <c:v>128</c:v>
                </c:pt>
                <c:pt idx="188">
                  <c:v>244</c:v>
                </c:pt>
                <c:pt idx="189">
                  <c:v>207</c:v>
                </c:pt>
                <c:pt idx="190">
                  <c:v>164</c:v>
                </c:pt>
                <c:pt idx="191">
                  <c:v>298</c:v>
                </c:pt>
                <c:pt idx="192">
                  <c:v>245</c:v>
                </c:pt>
                <c:pt idx="193">
                  <c:v>275</c:v>
                </c:pt>
                <c:pt idx="194">
                  <c:v>307</c:v>
                </c:pt>
                <c:pt idx="195">
                  <c:v>306</c:v>
                </c:pt>
                <c:pt idx="196">
                  <c:v>298</c:v>
                </c:pt>
                <c:pt idx="197">
                  <c:v>343</c:v>
                </c:pt>
                <c:pt idx="198">
                  <c:v>330</c:v>
                </c:pt>
                <c:pt idx="199">
                  <c:v>388</c:v>
                </c:pt>
                <c:pt idx="200">
                  <c:v>431</c:v>
                </c:pt>
                <c:pt idx="201">
                  <c:v>470</c:v>
                </c:pt>
                <c:pt idx="202">
                  <c:v>554</c:v>
                </c:pt>
                <c:pt idx="203">
                  <c:v>482</c:v>
                </c:pt>
                <c:pt idx="204">
                  <c:v>384</c:v>
                </c:pt>
                <c:pt idx="205">
                  <c:v>549</c:v>
                </c:pt>
                <c:pt idx="206">
                  <c:v>547</c:v>
                </c:pt>
                <c:pt idx="207">
                  <c:v>582</c:v>
                </c:pt>
                <c:pt idx="208">
                  <c:v>556</c:v>
                </c:pt>
                <c:pt idx="209">
                  <c:v>606</c:v>
                </c:pt>
                <c:pt idx="210">
                  <c:v>420</c:v>
                </c:pt>
                <c:pt idx="211">
                  <c:v>568</c:v>
                </c:pt>
                <c:pt idx="212">
                  <c:v>538</c:v>
                </c:pt>
                <c:pt idx="213">
                  <c:v>522</c:v>
                </c:pt>
                <c:pt idx="214">
                  <c:v>596</c:v>
                </c:pt>
                <c:pt idx="215">
                  <c:v>484</c:v>
                </c:pt>
                <c:pt idx="216">
                  <c:v>1001</c:v>
                </c:pt>
                <c:pt idx="217">
                  <c:v>895</c:v>
                </c:pt>
                <c:pt idx="218">
                  <c:v>535</c:v>
                </c:pt>
                <c:pt idx="219">
                  <c:v>439</c:v>
                </c:pt>
                <c:pt idx="220">
                  <c:v>556</c:v>
                </c:pt>
                <c:pt idx="221">
                  <c:v>515</c:v>
                </c:pt>
                <c:pt idx="222">
                  <c:v>571</c:v>
                </c:pt>
                <c:pt idx="223">
                  <c:v>970</c:v>
                </c:pt>
                <c:pt idx="224">
                  <c:v>527</c:v>
                </c:pt>
                <c:pt idx="225">
                  <c:v>567</c:v>
                </c:pt>
                <c:pt idx="226">
                  <c:v>499</c:v>
                </c:pt>
                <c:pt idx="227">
                  <c:v>1030</c:v>
                </c:pt>
                <c:pt idx="228">
                  <c:v>486</c:v>
                </c:pt>
                <c:pt idx="229">
                  <c:v>425</c:v>
                </c:pt>
                <c:pt idx="230">
                  <c:v>422</c:v>
                </c:pt>
                <c:pt idx="231">
                  <c:v>386</c:v>
                </c:pt>
                <c:pt idx="232">
                  <c:v>447</c:v>
                </c:pt>
                <c:pt idx="233">
                  <c:v>432</c:v>
                </c:pt>
                <c:pt idx="234">
                  <c:v>304</c:v>
                </c:pt>
                <c:pt idx="235">
                  <c:v>481</c:v>
                </c:pt>
                <c:pt idx="236">
                  <c:v>805</c:v>
                </c:pt>
                <c:pt idx="237">
                  <c:v>377</c:v>
                </c:pt>
                <c:pt idx="238">
                  <c:v>423</c:v>
                </c:pt>
                <c:pt idx="239">
                  <c:v>836</c:v>
                </c:pt>
                <c:pt idx="240">
                  <c:v>371</c:v>
                </c:pt>
                <c:pt idx="241">
                  <c:v>335</c:v>
                </c:pt>
                <c:pt idx="242">
                  <c:v>420</c:v>
                </c:pt>
                <c:pt idx="243">
                  <c:v>440</c:v>
                </c:pt>
                <c:pt idx="244">
                  <c:v>401</c:v>
                </c:pt>
                <c:pt idx="245">
                  <c:v>621</c:v>
                </c:pt>
                <c:pt idx="246">
                  <c:v>295</c:v>
                </c:pt>
                <c:pt idx="247">
                  <c:v>322</c:v>
                </c:pt>
                <c:pt idx="248">
                  <c:v>379</c:v>
                </c:pt>
                <c:pt idx="249">
                  <c:v>668</c:v>
                </c:pt>
                <c:pt idx="250">
                  <c:v>297</c:v>
                </c:pt>
                <c:pt idx="251">
                  <c:v>318</c:v>
                </c:pt>
                <c:pt idx="252">
                  <c:v>477</c:v>
                </c:pt>
                <c:pt idx="253">
                  <c:v>264</c:v>
                </c:pt>
                <c:pt idx="254">
                  <c:v>264</c:v>
                </c:pt>
                <c:pt idx="255">
                  <c:v>232</c:v>
                </c:pt>
                <c:pt idx="256">
                  <c:v>343</c:v>
                </c:pt>
                <c:pt idx="257">
                  <c:v>175</c:v>
                </c:pt>
                <c:pt idx="258">
                  <c:v>230</c:v>
                </c:pt>
                <c:pt idx="259">
                  <c:v>186</c:v>
                </c:pt>
                <c:pt idx="260">
                  <c:v>180</c:v>
                </c:pt>
                <c:pt idx="261">
                  <c:v>157</c:v>
                </c:pt>
                <c:pt idx="262">
                  <c:v>191</c:v>
                </c:pt>
                <c:pt idx="263">
                  <c:v>162</c:v>
                </c:pt>
                <c:pt idx="264">
                  <c:v>119</c:v>
                </c:pt>
                <c:pt idx="265">
                  <c:v>189</c:v>
                </c:pt>
                <c:pt idx="266">
                  <c:v>191</c:v>
                </c:pt>
                <c:pt idx="267">
                  <c:v>122</c:v>
                </c:pt>
                <c:pt idx="268">
                  <c:v>58</c:v>
                </c:pt>
                <c:pt idx="269">
                  <c:v>174</c:v>
                </c:pt>
                <c:pt idx="270">
                  <c:v>124</c:v>
                </c:pt>
                <c:pt idx="271">
                  <c:v>144</c:v>
                </c:pt>
                <c:pt idx="272">
                  <c:v>170</c:v>
                </c:pt>
                <c:pt idx="273">
                  <c:v>165</c:v>
                </c:pt>
                <c:pt idx="274">
                  <c:v>147</c:v>
                </c:pt>
                <c:pt idx="275">
                  <c:v>135</c:v>
                </c:pt>
                <c:pt idx="276">
                  <c:v>107</c:v>
                </c:pt>
                <c:pt idx="277">
                  <c:v>207</c:v>
                </c:pt>
                <c:pt idx="278">
                  <c:v>136</c:v>
                </c:pt>
                <c:pt idx="279">
                  <c:v>263</c:v>
                </c:pt>
                <c:pt idx="280">
                  <c:v>123</c:v>
                </c:pt>
                <c:pt idx="281">
                  <c:v>69</c:v>
                </c:pt>
                <c:pt idx="282">
                  <c:v>252</c:v>
                </c:pt>
                <c:pt idx="283">
                  <c:v>155</c:v>
                </c:pt>
                <c:pt idx="284">
                  <c:v>211</c:v>
                </c:pt>
                <c:pt idx="285">
                  <c:v>104</c:v>
                </c:pt>
                <c:pt idx="286">
                  <c:v>168</c:v>
                </c:pt>
                <c:pt idx="287">
                  <c:v>107</c:v>
                </c:pt>
                <c:pt idx="288">
                  <c:v>128</c:v>
                </c:pt>
                <c:pt idx="289">
                  <c:v>74</c:v>
                </c:pt>
                <c:pt idx="290">
                  <c:v>152</c:v>
                </c:pt>
                <c:pt idx="291">
                  <c:v>59</c:v>
                </c:pt>
                <c:pt idx="292">
                  <c:v>58</c:v>
                </c:pt>
                <c:pt idx="293">
                  <c:v>186</c:v>
                </c:pt>
                <c:pt idx="294">
                  <c:v>88</c:v>
                </c:pt>
                <c:pt idx="295">
                  <c:v>72</c:v>
                </c:pt>
                <c:pt idx="296">
                  <c:v>79</c:v>
                </c:pt>
                <c:pt idx="297">
                  <c:v>42</c:v>
                </c:pt>
                <c:pt idx="298">
                  <c:v>58</c:v>
                </c:pt>
                <c:pt idx="299">
                  <c:v>82</c:v>
                </c:pt>
                <c:pt idx="300">
                  <c:v>75</c:v>
                </c:pt>
                <c:pt idx="301">
                  <c:v>70</c:v>
                </c:pt>
                <c:pt idx="302">
                  <c:v>43</c:v>
                </c:pt>
                <c:pt idx="303">
                  <c:v>34</c:v>
                </c:pt>
                <c:pt idx="304">
                  <c:v>41</c:v>
                </c:pt>
                <c:pt idx="305">
                  <c:v>48</c:v>
                </c:pt>
                <c:pt idx="306">
                  <c:v>125</c:v>
                </c:pt>
                <c:pt idx="307">
                  <c:v>142</c:v>
                </c:pt>
                <c:pt idx="308">
                  <c:v>98</c:v>
                </c:pt>
                <c:pt idx="309">
                  <c:v>72</c:v>
                </c:pt>
                <c:pt idx="310">
                  <c:v>24</c:v>
                </c:pt>
                <c:pt idx="311">
                  <c:v>66</c:v>
                </c:pt>
                <c:pt idx="312">
                  <c:v>51</c:v>
                </c:pt>
                <c:pt idx="313">
                  <c:v>43</c:v>
                </c:pt>
                <c:pt idx="314">
                  <c:v>66</c:v>
                </c:pt>
                <c:pt idx="315">
                  <c:v>57</c:v>
                </c:pt>
                <c:pt idx="316">
                  <c:v>48</c:v>
                </c:pt>
                <c:pt idx="317">
                  <c:v>54</c:v>
                </c:pt>
                <c:pt idx="318">
                  <c:v>41</c:v>
                </c:pt>
                <c:pt idx="319">
                  <c:v>55</c:v>
                </c:pt>
                <c:pt idx="320">
                  <c:v>44</c:v>
                </c:pt>
                <c:pt idx="321">
                  <c:v>33</c:v>
                </c:pt>
                <c:pt idx="322">
                  <c:v>57</c:v>
                </c:pt>
                <c:pt idx="323">
                  <c:v>115</c:v>
                </c:pt>
                <c:pt idx="324">
                  <c:v>63</c:v>
                </c:pt>
                <c:pt idx="325">
                  <c:v>32</c:v>
                </c:pt>
                <c:pt idx="326">
                  <c:v>67</c:v>
                </c:pt>
                <c:pt idx="327">
                  <c:v>128</c:v>
                </c:pt>
                <c:pt idx="328">
                  <c:v>98</c:v>
                </c:pt>
                <c:pt idx="329">
                  <c:v>96</c:v>
                </c:pt>
                <c:pt idx="330">
                  <c:v>150</c:v>
                </c:pt>
                <c:pt idx="331">
                  <c:v>73</c:v>
                </c:pt>
                <c:pt idx="332">
                  <c:v>190</c:v>
                </c:pt>
                <c:pt idx="333">
                  <c:v>106</c:v>
                </c:pt>
                <c:pt idx="334">
                  <c:v>100</c:v>
                </c:pt>
                <c:pt idx="335">
                  <c:v>88</c:v>
                </c:pt>
                <c:pt idx="336">
                  <c:v>146</c:v>
                </c:pt>
                <c:pt idx="337">
                  <c:v>71</c:v>
                </c:pt>
                <c:pt idx="338">
                  <c:v>113</c:v>
                </c:pt>
                <c:pt idx="339">
                  <c:v>262</c:v>
                </c:pt>
                <c:pt idx="340">
                  <c:v>162</c:v>
                </c:pt>
                <c:pt idx="341">
                  <c:v>142</c:v>
                </c:pt>
                <c:pt idx="342">
                  <c:v>172</c:v>
                </c:pt>
                <c:pt idx="343">
                  <c:v>139</c:v>
                </c:pt>
                <c:pt idx="344">
                  <c:v>124</c:v>
                </c:pt>
                <c:pt idx="345">
                  <c:v>161</c:v>
                </c:pt>
                <c:pt idx="346">
                  <c:v>222</c:v>
                </c:pt>
                <c:pt idx="347">
                  <c:v>151</c:v>
                </c:pt>
                <c:pt idx="348">
                  <c:v>208</c:v>
                </c:pt>
                <c:pt idx="349">
                  <c:v>208</c:v>
                </c:pt>
                <c:pt idx="350">
                  <c:v>145</c:v>
                </c:pt>
                <c:pt idx="351">
                  <c:v>227</c:v>
                </c:pt>
                <c:pt idx="352">
                  <c:v>240</c:v>
                </c:pt>
                <c:pt idx="353">
                  <c:v>305</c:v>
                </c:pt>
                <c:pt idx="354">
                  <c:v>230</c:v>
                </c:pt>
                <c:pt idx="355">
                  <c:v>265</c:v>
                </c:pt>
                <c:pt idx="356">
                  <c:v>244</c:v>
                </c:pt>
                <c:pt idx="357">
                  <c:v>212</c:v>
                </c:pt>
                <c:pt idx="358">
                  <c:v>225</c:v>
                </c:pt>
                <c:pt idx="359">
                  <c:v>306</c:v>
                </c:pt>
                <c:pt idx="360">
                  <c:v>380</c:v>
                </c:pt>
                <c:pt idx="361">
                  <c:v>272</c:v>
                </c:pt>
                <c:pt idx="362">
                  <c:v>325</c:v>
                </c:pt>
                <c:pt idx="363">
                  <c:v>228</c:v>
                </c:pt>
                <c:pt idx="364">
                  <c:v>199</c:v>
                </c:pt>
                <c:pt idx="365">
                  <c:v>247</c:v>
                </c:pt>
                <c:pt idx="366">
                  <c:v>322</c:v>
                </c:pt>
                <c:pt idx="367">
                  <c:v>345</c:v>
                </c:pt>
                <c:pt idx="368">
                  <c:v>331</c:v>
                </c:pt>
                <c:pt idx="369">
                  <c:v>477</c:v>
                </c:pt>
                <c:pt idx="370">
                  <c:v>308</c:v>
                </c:pt>
                <c:pt idx="371">
                  <c:v>277</c:v>
                </c:pt>
                <c:pt idx="372">
                  <c:v>224</c:v>
                </c:pt>
                <c:pt idx="373">
                  <c:v>397</c:v>
                </c:pt>
                <c:pt idx="374">
                  <c:v>320</c:v>
                </c:pt>
                <c:pt idx="375">
                  <c:v>385</c:v>
                </c:pt>
                <c:pt idx="376">
                  <c:v>416</c:v>
                </c:pt>
                <c:pt idx="377">
                  <c:v>321</c:v>
                </c:pt>
                <c:pt idx="378">
                  <c:v>254</c:v>
                </c:pt>
                <c:pt idx="379">
                  <c:v>379</c:v>
                </c:pt>
                <c:pt idx="380">
                  <c:v>283</c:v>
                </c:pt>
                <c:pt idx="381">
                  <c:v>329</c:v>
                </c:pt>
                <c:pt idx="382">
                  <c:v>200</c:v>
                </c:pt>
                <c:pt idx="383">
                  <c:v>404</c:v>
                </c:pt>
                <c:pt idx="384">
                  <c:v>224</c:v>
                </c:pt>
                <c:pt idx="385">
                  <c:v>259</c:v>
                </c:pt>
                <c:pt idx="386">
                  <c:v>234</c:v>
                </c:pt>
                <c:pt idx="387">
                  <c:v>253</c:v>
                </c:pt>
                <c:pt idx="388">
                  <c:v>361</c:v>
                </c:pt>
                <c:pt idx="389">
                  <c:v>298</c:v>
                </c:pt>
                <c:pt idx="390">
                  <c:v>308</c:v>
                </c:pt>
                <c:pt idx="391">
                  <c:v>325</c:v>
                </c:pt>
                <c:pt idx="392">
                  <c:v>191</c:v>
                </c:pt>
                <c:pt idx="393">
                  <c:v>298</c:v>
                </c:pt>
                <c:pt idx="394">
                  <c:v>207</c:v>
                </c:pt>
                <c:pt idx="395">
                  <c:v>376</c:v>
                </c:pt>
                <c:pt idx="396">
                  <c:v>283</c:v>
                </c:pt>
                <c:pt idx="397">
                  <c:v>356</c:v>
                </c:pt>
                <c:pt idx="398">
                  <c:v>333</c:v>
                </c:pt>
                <c:pt idx="399">
                  <c:v>174</c:v>
                </c:pt>
                <c:pt idx="400">
                  <c:v>382</c:v>
                </c:pt>
                <c:pt idx="401">
                  <c:v>358</c:v>
                </c:pt>
                <c:pt idx="402">
                  <c:v>371</c:v>
                </c:pt>
                <c:pt idx="403">
                  <c:v>383</c:v>
                </c:pt>
                <c:pt idx="404">
                  <c:v>413</c:v>
                </c:pt>
                <c:pt idx="405">
                  <c:v>337</c:v>
                </c:pt>
                <c:pt idx="406">
                  <c:v>362</c:v>
                </c:pt>
                <c:pt idx="407">
                  <c:v>379</c:v>
                </c:pt>
                <c:pt idx="408">
                  <c:v>459</c:v>
                </c:pt>
                <c:pt idx="409">
                  <c:v>494</c:v>
                </c:pt>
                <c:pt idx="410">
                  <c:v>526</c:v>
                </c:pt>
                <c:pt idx="411">
                  <c:v>619</c:v>
                </c:pt>
                <c:pt idx="412">
                  <c:v>558</c:v>
                </c:pt>
                <c:pt idx="413">
                  <c:v>459</c:v>
                </c:pt>
                <c:pt idx="414">
                  <c:v>514</c:v>
                </c:pt>
                <c:pt idx="415">
                  <c:v>647</c:v>
                </c:pt>
                <c:pt idx="416">
                  <c:v>787</c:v>
                </c:pt>
                <c:pt idx="417">
                  <c:v>653</c:v>
                </c:pt>
                <c:pt idx="418">
                  <c:v>870</c:v>
                </c:pt>
                <c:pt idx="419">
                  <c:v>730</c:v>
                </c:pt>
                <c:pt idx="420">
                  <c:v>585</c:v>
                </c:pt>
                <c:pt idx="421">
                  <c:v>931</c:v>
                </c:pt>
                <c:pt idx="422">
                  <c:v>738</c:v>
                </c:pt>
                <c:pt idx="423">
                  <c:v>822</c:v>
                </c:pt>
                <c:pt idx="424">
                  <c:v>875</c:v>
                </c:pt>
                <c:pt idx="425">
                  <c:v>892</c:v>
                </c:pt>
                <c:pt idx="426">
                  <c:v>992</c:v>
                </c:pt>
                <c:pt idx="427">
                  <c:v>1081</c:v>
                </c:pt>
                <c:pt idx="428">
                  <c:v>1092</c:v>
                </c:pt>
                <c:pt idx="429">
                  <c:v>1965</c:v>
                </c:pt>
                <c:pt idx="430">
                  <c:v>1392</c:v>
                </c:pt>
                <c:pt idx="431">
                  <c:v>1485</c:v>
                </c:pt>
                <c:pt idx="432">
                  <c:v>1352</c:v>
                </c:pt>
                <c:pt idx="433">
                  <c:v>1401</c:v>
                </c:pt>
                <c:pt idx="434">
                  <c:v>1437</c:v>
                </c:pt>
                <c:pt idx="435">
                  <c:v>1233</c:v>
                </c:pt>
                <c:pt idx="436">
                  <c:v>1198</c:v>
                </c:pt>
                <c:pt idx="437">
                  <c:v>1238</c:v>
                </c:pt>
                <c:pt idx="438">
                  <c:v>1319</c:v>
                </c:pt>
                <c:pt idx="439">
                  <c:v>1295</c:v>
                </c:pt>
                <c:pt idx="440">
                  <c:v>1295</c:v>
                </c:pt>
                <c:pt idx="441">
                  <c:v>1330</c:v>
                </c:pt>
                <c:pt idx="442">
                  <c:v>1292</c:v>
                </c:pt>
                <c:pt idx="443">
                  <c:v>1398</c:v>
                </c:pt>
                <c:pt idx="444">
                  <c:v>1290</c:v>
                </c:pt>
                <c:pt idx="445">
                  <c:v>1334</c:v>
                </c:pt>
                <c:pt idx="446">
                  <c:v>1364</c:v>
                </c:pt>
                <c:pt idx="447">
                  <c:v>1373</c:v>
                </c:pt>
                <c:pt idx="448">
                  <c:v>1287</c:v>
                </c:pt>
                <c:pt idx="449">
                  <c:v>1291</c:v>
                </c:pt>
                <c:pt idx="450">
                  <c:v>1102</c:v>
                </c:pt>
                <c:pt idx="451">
                  <c:v>1169</c:v>
                </c:pt>
                <c:pt idx="452">
                  <c:v>1127</c:v>
                </c:pt>
                <c:pt idx="453">
                  <c:v>1147</c:v>
                </c:pt>
                <c:pt idx="454">
                  <c:v>995</c:v>
                </c:pt>
                <c:pt idx="455">
                  <c:v>973</c:v>
                </c:pt>
                <c:pt idx="456">
                  <c:v>969</c:v>
                </c:pt>
                <c:pt idx="457">
                  <c:v>996</c:v>
                </c:pt>
                <c:pt idx="458">
                  <c:v>930</c:v>
                </c:pt>
                <c:pt idx="459">
                  <c:v>958</c:v>
                </c:pt>
                <c:pt idx="460">
                  <c:v>919</c:v>
                </c:pt>
                <c:pt idx="461">
                  <c:v>954</c:v>
                </c:pt>
                <c:pt idx="462">
                  <c:v>897</c:v>
                </c:pt>
                <c:pt idx="463">
                  <c:v>797</c:v>
                </c:pt>
                <c:pt idx="464">
                  <c:v>696</c:v>
                </c:pt>
                <c:pt idx="465">
                  <c:v>840</c:v>
                </c:pt>
                <c:pt idx="466">
                  <c:v>658</c:v>
                </c:pt>
                <c:pt idx="467">
                  <c:v>681</c:v>
                </c:pt>
                <c:pt idx="468">
                  <c:v>602</c:v>
                </c:pt>
                <c:pt idx="469">
                  <c:v>483</c:v>
                </c:pt>
                <c:pt idx="470">
                  <c:v>471</c:v>
                </c:pt>
                <c:pt idx="471">
                  <c:v>382</c:v>
                </c:pt>
                <c:pt idx="472">
                  <c:v>417</c:v>
                </c:pt>
                <c:pt idx="473">
                  <c:v>468</c:v>
                </c:pt>
                <c:pt idx="474">
                  <c:v>520</c:v>
                </c:pt>
                <c:pt idx="475">
                  <c:v>332</c:v>
                </c:pt>
                <c:pt idx="476">
                  <c:v>237</c:v>
                </c:pt>
                <c:pt idx="477">
                  <c:v>341</c:v>
                </c:pt>
                <c:pt idx="478">
                  <c:v>269</c:v>
                </c:pt>
                <c:pt idx="479">
                  <c:v>249</c:v>
                </c:pt>
                <c:pt idx="480">
                  <c:v>242</c:v>
                </c:pt>
                <c:pt idx="481">
                  <c:v>248</c:v>
                </c:pt>
                <c:pt idx="482">
                  <c:v>244</c:v>
                </c:pt>
                <c:pt idx="483">
                  <c:v>228</c:v>
                </c:pt>
                <c:pt idx="484">
                  <c:v>199</c:v>
                </c:pt>
                <c:pt idx="485">
                  <c:v>229</c:v>
                </c:pt>
                <c:pt idx="486">
                  <c:v>237</c:v>
                </c:pt>
                <c:pt idx="487">
                  <c:v>196</c:v>
                </c:pt>
                <c:pt idx="488">
                  <c:v>215</c:v>
                </c:pt>
                <c:pt idx="489">
                  <c:v>213</c:v>
                </c:pt>
                <c:pt idx="490">
                  <c:v>152</c:v>
                </c:pt>
                <c:pt idx="491">
                  <c:v>145</c:v>
                </c:pt>
                <c:pt idx="492">
                  <c:v>142</c:v>
                </c:pt>
                <c:pt idx="493">
                  <c:v>142</c:v>
                </c:pt>
                <c:pt idx="494">
                  <c:v>175</c:v>
                </c:pt>
                <c:pt idx="495">
                  <c:v>154</c:v>
                </c:pt>
                <c:pt idx="496">
                  <c:v>126</c:v>
                </c:pt>
                <c:pt idx="497">
                  <c:v>109</c:v>
                </c:pt>
                <c:pt idx="498">
                  <c:v>100</c:v>
                </c:pt>
                <c:pt idx="499">
                  <c:v>97</c:v>
                </c:pt>
                <c:pt idx="500">
                  <c:v>104</c:v>
                </c:pt>
                <c:pt idx="501">
                  <c:v>100</c:v>
                </c:pt>
                <c:pt idx="502">
                  <c:v>100</c:v>
                </c:pt>
                <c:pt idx="503">
                  <c:v>75</c:v>
                </c:pt>
                <c:pt idx="504">
                  <c:v>68</c:v>
                </c:pt>
                <c:pt idx="505">
                  <c:v>82</c:v>
                </c:pt>
                <c:pt idx="506">
                  <c:v>81</c:v>
                </c:pt>
                <c:pt idx="507">
                  <c:v>95</c:v>
                </c:pt>
                <c:pt idx="508">
                  <c:v>83</c:v>
                </c:pt>
                <c:pt idx="509">
                  <c:v>86</c:v>
                </c:pt>
                <c:pt idx="510">
                  <c:v>69</c:v>
                </c:pt>
                <c:pt idx="511">
                  <c:v>58</c:v>
                </c:pt>
                <c:pt idx="512">
                  <c:v>89</c:v>
                </c:pt>
                <c:pt idx="513">
                  <c:v>72</c:v>
                </c:pt>
                <c:pt idx="514">
                  <c:v>95</c:v>
                </c:pt>
                <c:pt idx="515">
                  <c:v>87</c:v>
                </c:pt>
                <c:pt idx="516">
                  <c:v>79</c:v>
                </c:pt>
                <c:pt idx="517">
                  <c:v>56</c:v>
                </c:pt>
                <c:pt idx="518">
                  <c:v>59</c:v>
                </c:pt>
                <c:pt idx="519">
                  <c:v>58</c:v>
                </c:pt>
                <c:pt idx="520">
                  <c:v>69</c:v>
                </c:pt>
                <c:pt idx="521">
                  <c:v>88</c:v>
                </c:pt>
                <c:pt idx="522">
                  <c:v>76</c:v>
                </c:pt>
                <c:pt idx="523">
                  <c:v>72</c:v>
                </c:pt>
                <c:pt idx="524">
                  <c:v>60</c:v>
                </c:pt>
                <c:pt idx="525">
                  <c:v>43</c:v>
                </c:pt>
                <c:pt idx="526">
                  <c:v>69</c:v>
                </c:pt>
                <c:pt idx="527">
                  <c:v>80</c:v>
                </c:pt>
                <c:pt idx="528">
                  <c:v>104</c:v>
                </c:pt>
                <c:pt idx="529">
                  <c:v>84</c:v>
                </c:pt>
                <c:pt idx="530">
                  <c:v>66</c:v>
                </c:pt>
                <c:pt idx="531">
                  <c:v>95</c:v>
                </c:pt>
                <c:pt idx="532">
                  <c:v>57</c:v>
                </c:pt>
                <c:pt idx="533">
                  <c:v>91</c:v>
                </c:pt>
                <c:pt idx="534">
                  <c:v>63</c:v>
                </c:pt>
                <c:pt idx="535">
                  <c:v>91</c:v>
                </c:pt>
                <c:pt idx="536">
                  <c:v>98</c:v>
                </c:pt>
                <c:pt idx="537">
                  <c:v>94</c:v>
                </c:pt>
                <c:pt idx="538">
                  <c:v>70</c:v>
                </c:pt>
                <c:pt idx="539">
                  <c:v>68</c:v>
                </c:pt>
                <c:pt idx="540">
                  <c:v>93</c:v>
                </c:pt>
                <c:pt idx="541">
                  <c:v>103</c:v>
                </c:pt>
                <c:pt idx="542">
                  <c:v>114</c:v>
                </c:pt>
                <c:pt idx="543">
                  <c:v>125</c:v>
                </c:pt>
                <c:pt idx="544">
                  <c:v>119</c:v>
                </c:pt>
                <c:pt idx="545">
                  <c:v>96</c:v>
                </c:pt>
                <c:pt idx="546">
                  <c:v>66</c:v>
                </c:pt>
                <c:pt idx="547">
                  <c:v>112</c:v>
                </c:pt>
                <c:pt idx="548">
                  <c:v>124</c:v>
                </c:pt>
                <c:pt idx="549">
                  <c:v>124</c:v>
                </c:pt>
                <c:pt idx="550">
                  <c:v>116</c:v>
                </c:pt>
                <c:pt idx="551">
                  <c:v>81</c:v>
                </c:pt>
                <c:pt idx="552">
                  <c:v>73</c:v>
                </c:pt>
                <c:pt idx="553">
                  <c:v>68</c:v>
                </c:pt>
                <c:pt idx="554">
                  <c:v>172</c:v>
                </c:pt>
                <c:pt idx="555">
                  <c:v>91</c:v>
                </c:pt>
                <c:pt idx="556">
                  <c:v>78</c:v>
                </c:pt>
                <c:pt idx="557">
                  <c:v>96</c:v>
                </c:pt>
                <c:pt idx="558">
                  <c:v>66</c:v>
                </c:pt>
                <c:pt idx="559">
                  <c:v>52</c:v>
                </c:pt>
                <c:pt idx="560">
                  <c:v>54</c:v>
                </c:pt>
                <c:pt idx="561">
                  <c:v>46</c:v>
                </c:pt>
                <c:pt idx="562">
                  <c:v>108</c:v>
                </c:pt>
                <c:pt idx="563">
                  <c:v>107</c:v>
                </c:pt>
                <c:pt idx="564">
                  <c:v>70</c:v>
                </c:pt>
                <c:pt idx="565">
                  <c:v>74</c:v>
                </c:pt>
                <c:pt idx="566">
                  <c:v>84</c:v>
                </c:pt>
                <c:pt idx="567">
                  <c:v>85.329455047419884</c:v>
                </c:pt>
                <c:pt idx="568">
                  <c:v>85.329455047419884</c:v>
                </c:pt>
                <c:pt idx="569">
                  <c:v>85.329455047419884</c:v>
                </c:pt>
                <c:pt idx="570">
                  <c:v>85.329455047419884</c:v>
                </c:pt>
                <c:pt idx="571">
                  <c:v>85.329455047419884</c:v>
                </c:pt>
                <c:pt idx="572">
                  <c:v>85.329455047419884</c:v>
                </c:pt>
                <c:pt idx="573">
                  <c:v>85.329455047419884</c:v>
                </c:pt>
                <c:pt idx="574">
                  <c:v>85.329455047419884</c:v>
                </c:pt>
                <c:pt idx="575">
                  <c:v>85.329455047419884</c:v>
                </c:pt>
                <c:pt idx="576">
                  <c:v>85.329455047419884</c:v>
                </c:pt>
                <c:pt idx="577">
                  <c:v>85.329455047419884</c:v>
                </c:pt>
                <c:pt idx="578">
                  <c:v>85.329455047419884</c:v>
                </c:pt>
                <c:pt idx="579">
                  <c:v>85.329455047419884</c:v>
                </c:pt>
                <c:pt idx="580">
                  <c:v>85.329455047419884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E5-471B-81AD-2B55D05F1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845471"/>
        <c:axId val="1807838815"/>
      </c:lineChart>
      <c:catAx>
        <c:axId val="180784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807838815"/>
        <c:crosses val="autoZero"/>
        <c:auto val="1"/>
        <c:lblAlgn val="ctr"/>
        <c:lblOffset val="100"/>
        <c:tickLblSkip val="100"/>
        <c:noMultiLvlLbl val="0"/>
      </c:catAx>
      <c:valAx>
        <c:axId val="18078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80784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Астраханьская область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графики!$A$1138:$A$1166</c:f>
              <c:strCache>
                <c:ptCount val="29"/>
                <c:pt idx="0">
                  <c:v>4/20/2023</c:v>
                </c:pt>
                <c:pt idx="1">
                  <c:v>4/21/2023</c:v>
                </c:pt>
                <c:pt idx="2">
                  <c:v>4/22/2023</c:v>
                </c:pt>
                <c:pt idx="3">
                  <c:v>4/23/2023</c:v>
                </c:pt>
                <c:pt idx="4">
                  <c:v>4/24/2023</c:v>
                </c:pt>
                <c:pt idx="5">
                  <c:v>4/25/2023</c:v>
                </c:pt>
                <c:pt idx="6">
                  <c:v>4/26/2023</c:v>
                </c:pt>
                <c:pt idx="7">
                  <c:v>4/27/2023</c:v>
                </c:pt>
                <c:pt idx="8">
                  <c:v>4/28/2023</c:v>
                </c:pt>
                <c:pt idx="9">
                  <c:v>4/29/2023</c:v>
                </c:pt>
                <c:pt idx="10">
                  <c:v>4/30/2023</c:v>
                </c:pt>
                <c:pt idx="11">
                  <c:v>05.01.2023</c:v>
                </c:pt>
                <c:pt idx="12">
                  <c:v>05.02.2023</c:v>
                </c:pt>
                <c:pt idx="13">
                  <c:v>05.03.2023</c:v>
                </c:pt>
                <c:pt idx="14">
                  <c:v>05.04.2023</c:v>
                </c:pt>
                <c:pt idx="15">
                  <c:v>05.05.2023</c:v>
                </c:pt>
                <c:pt idx="16">
                  <c:v>05.06.2023</c:v>
                </c:pt>
                <c:pt idx="17">
                  <c:v>05.07.2023</c:v>
                </c:pt>
                <c:pt idx="18">
                  <c:v>05.08.2023</c:v>
                </c:pt>
                <c:pt idx="19">
                  <c:v>05.09.2023</c:v>
                </c:pt>
                <c:pt idx="20">
                  <c:v>05.10.2023</c:v>
                </c:pt>
                <c:pt idx="21">
                  <c:v>05.11.2023</c:v>
                </c:pt>
                <c:pt idx="22">
                  <c:v>05.12.2023</c:v>
                </c:pt>
                <c:pt idx="23">
                  <c:v>05.13.2023</c:v>
                </c:pt>
                <c:pt idx="24">
                  <c:v>05.14.2023</c:v>
                </c:pt>
                <c:pt idx="25">
                  <c:v>05.15.2023</c:v>
                </c:pt>
                <c:pt idx="26">
                  <c:v>05.16.2023</c:v>
                </c:pt>
                <c:pt idx="27">
                  <c:v>05.17.2023</c:v>
                </c:pt>
                <c:pt idx="28">
                  <c:v>05.18.2023</c:v>
                </c:pt>
              </c:strCache>
            </c:strRef>
          </c:cat>
          <c:val>
            <c:numRef>
              <c:f>графики!$B$1138:$B$1166</c:f>
              <c:numCache>
                <c:formatCode>General</c:formatCode>
                <c:ptCount val="29"/>
                <c:pt idx="0">
                  <c:v>20</c:v>
                </c:pt>
                <c:pt idx="1">
                  <c:v>22</c:v>
                </c:pt>
                <c:pt idx="2">
                  <c:v>19</c:v>
                </c:pt>
                <c:pt idx="3">
                  <c:v>24</c:v>
                </c:pt>
                <c:pt idx="4">
                  <c:v>25</c:v>
                </c:pt>
                <c:pt idx="5">
                  <c:v>20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18</c:v>
                </c:pt>
                <c:pt idx="10">
                  <c:v>15</c:v>
                </c:pt>
                <c:pt idx="11">
                  <c:v>16</c:v>
                </c:pt>
                <c:pt idx="12">
                  <c:v>14</c:v>
                </c:pt>
                <c:pt idx="13">
                  <c:v>16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1B-4214-8BAA-DEFFF114F6F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графики!$A$1138:$A$1166</c:f>
              <c:strCache>
                <c:ptCount val="29"/>
                <c:pt idx="0">
                  <c:v>4/20/2023</c:v>
                </c:pt>
                <c:pt idx="1">
                  <c:v>4/21/2023</c:v>
                </c:pt>
                <c:pt idx="2">
                  <c:v>4/22/2023</c:v>
                </c:pt>
                <c:pt idx="3">
                  <c:v>4/23/2023</c:v>
                </c:pt>
                <c:pt idx="4">
                  <c:v>4/24/2023</c:v>
                </c:pt>
                <c:pt idx="5">
                  <c:v>4/25/2023</c:v>
                </c:pt>
                <c:pt idx="6">
                  <c:v>4/26/2023</c:v>
                </c:pt>
                <c:pt idx="7">
                  <c:v>4/27/2023</c:v>
                </c:pt>
                <c:pt idx="8">
                  <c:v>4/28/2023</c:v>
                </c:pt>
                <c:pt idx="9">
                  <c:v>4/29/2023</c:v>
                </c:pt>
                <c:pt idx="10">
                  <c:v>4/30/2023</c:v>
                </c:pt>
                <c:pt idx="11">
                  <c:v>05.01.2023</c:v>
                </c:pt>
                <c:pt idx="12">
                  <c:v>05.02.2023</c:v>
                </c:pt>
                <c:pt idx="13">
                  <c:v>05.03.2023</c:v>
                </c:pt>
                <c:pt idx="14">
                  <c:v>05.04.2023</c:v>
                </c:pt>
                <c:pt idx="15">
                  <c:v>05.05.2023</c:v>
                </c:pt>
                <c:pt idx="16">
                  <c:v>05.06.2023</c:v>
                </c:pt>
                <c:pt idx="17">
                  <c:v>05.07.2023</c:v>
                </c:pt>
                <c:pt idx="18">
                  <c:v>05.08.2023</c:v>
                </c:pt>
                <c:pt idx="19">
                  <c:v>05.09.2023</c:v>
                </c:pt>
                <c:pt idx="20">
                  <c:v>05.10.2023</c:v>
                </c:pt>
                <c:pt idx="21">
                  <c:v>05.11.2023</c:v>
                </c:pt>
                <c:pt idx="22">
                  <c:v>05.12.2023</c:v>
                </c:pt>
                <c:pt idx="23">
                  <c:v>05.13.2023</c:v>
                </c:pt>
                <c:pt idx="24">
                  <c:v>05.14.2023</c:v>
                </c:pt>
                <c:pt idx="25">
                  <c:v>05.15.2023</c:v>
                </c:pt>
                <c:pt idx="26">
                  <c:v>05.16.2023</c:v>
                </c:pt>
                <c:pt idx="27">
                  <c:v>05.17.2023</c:v>
                </c:pt>
                <c:pt idx="28">
                  <c:v>05.18.2023</c:v>
                </c:pt>
              </c:strCache>
            </c:strRef>
          </c:cat>
          <c:val>
            <c:numRef>
              <c:f>графики!$C$1138:$C$1166</c:f>
              <c:numCache>
                <c:formatCode>General</c:formatCode>
                <c:ptCount val="2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1B-4214-8BAA-DEFFF114F6F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графики!$A$1138:$A$1166</c:f>
              <c:strCache>
                <c:ptCount val="29"/>
                <c:pt idx="0">
                  <c:v>4/20/2023</c:v>
                </c:pt>
                <c:pt idx="1">
                  <c:v>4/21/2023</c:v>
                </c:pt>
                <c:pt idx="2">
                  <c:v>4/22/2023</c:v>
                </c:pt>
                <c:pt idx="3">
                  <c:v>4/23/2023</c:v>
                </c:pt>
                <c:pt idx="4">
                  <c:v>4/24/2023</c:v>
                </c:pt>
                <c:pt idx="5">
                  <c:v>4/25/2023</c:v>
                </c:pt>
                <c:pt idx="6">
                  <c:v>4/26/2023</c:v>
                </c:pt>
                <c:pt idx="7">
                  <c:v>4/27/2023</c:v>
                </c:pt>
                <c:pt idx="8">
                  <c:v>4/28/2023</c:v>
                </c:pt>
                <c:pt idx="9">
                  <c:v>4/29/2023</c:v>
                </c:pt>
                <c:pt idx="10">
                  <c:v>4/30/2023</c:v>
                </c:pt>
                <c:pt idx="11">
                  <c:v>05.01.2023</c:v>
                </c:pt>
                <c:pt idx="12">
                  <c:v>05.02.2023</c:v>
                </c:pt>
                <c:pt idx="13">
                  <c:v>05.03.2023</c:v>
                </c:pt>
                <c:pt idx="14">
                  <c:v>05.04.2023</c:v>
                </c:pt>
                <c:pt idx="15">
                  <c:v>05.05.2023</c:v>
                </c:pt>
                <c:pt idx="16">
                  <c:v>05.06.2023</c:v>
                </c:pt>
                <c:pt idx="17">
                  <c:v>05.07.2023</c:v>
                </c:pt>
                <c:pt idx="18">
                  <c:v>05.08.2023</c:v>
                </c:pt>
                <c:pt idx="19">
                  <c:v>05.09.2023</c:v>
                </c:pt>
                <c:pt idx="20">
                  <c:v>05.10.2023</c:v>
                </c:pt>
                <c:pt idx="21">
                  <c:v>05.11.2023</c:v>
                </c:pt>
                <c:pt idx="22">
                  <c:v>05.12.2023</c:v>
                </c:pt>
                <c:pt idx="23">
                  <c:v>05.13.2023</c:v>
                </c:pt>
                <c:pt idx="24">
                  <c:v>05.14.2023</c:v>
                </c:pt>
                <c:pt idx="25">
                  <c:v>05.15.2023</c:v>
                </c:pt>
                <c:pt idx="26">
                  <c:v>05.16.2023</c:v>
                </c:pt>
                <c:pt idx="27">
                  <c:v>05.17.2023</c:v>
                </c:pt>
                <c:pt idx="28">
                  <c:v>05.18.2023</c:v>
                </c:pt>
              </c:strCache>
            </c:strRef>
          </c:cat>
          <c:val>
            <c:numRef>
              <c:f>графики!$D$1138:$D$1166</c:f>
              <c:numCache>
                <c:formatCode>General</c:formatCode>
                <c:ptCount val="29"/>
                <c:pt idx="0">
                  <c:v>20</c:v>
                </c:pt>
                <c:pt idx="1">
                  <c:v>22</c:v>
                </c:pt>
                <c:pt idx="2">
                  <c:v>19</c:v>
                </c:pt>
                <c:pt idx="3">
                  <c:v>24</c:v>
                </c:pt>
                <c:pt idx="4">
                  <c:v>25</c:v>
                </c:pt>
                <c:pt idx="5">
                  <c:v>20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18</c:v>
                </c:pt>
                <c:pt idx="10">
                  <c:v>15</c:v>
                </c:pt>
                <c:pt idx="11">
                  <c:v>16</c:v>
                </c:pt>
                <c:pt idx="12">
                  <c:v>14</c:v>
                </c:pt>
                <c:pt idx="13">
                  <c:v>16</c:v>
                </c:pt>
                <c:pt idx="14">
                  <c:v>15</c:v>
                </c:pt>
                <c:pt idx="15">
                  <c:v>118.72188317349608</c:v>
                </c:pt>
                <c:pt idx="16">
                  <c:v>118.72188317349608</c:v>
                </c:pt>
                <c:pt idx="17">
                  <c:v>118.72188317349608</c:v>
                </c:pt>
                <c:pt idx="18">
                  <c:v>118.72188317349608</c:v>
                </c:pt>
                <c:pt idx="19">
                  <c:v>118.72188317349608</c:v>
                </c:pt>
                <c:pt idx="20">
                  <c:v>118.72188317349608</c:v>
                </c:pt>
                <c:pt idx="21">
                  <c:v>118.72188317349608</c:v>
                </c:pt>
                <c:pt idx="22">
                  <c:v>118.72188317349608</c:v>
                </c:pt>
                <c:pt idx="23">
                  <c:v>118.72188317349608</c:v>
                </c:pt>
                <c:pt idx="24">
                  <c:v>118.72188317349608</c:v>
                </c:pt>
                <c:pt idx="25">
                  <c:v>118.72188317349608</c:v>
                </c:pt>
                <c:pt idx="26">
                  <c:v>118.72188317349608</c:v>
                </c:pt>
                <c:pt idx="27">
                  <c:v>118.72188317349608</c:v>
                </c:pt>
                <c:pt idx="28">
                  <c:v>118.72188317349608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1B-4214-8BAA-DEFFF114F6F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графики!$A$1138:$A$1166</c:f>
              <c:strCache>
                <c:ptCount val="29"/>
                <c:pt idx="0">
                  <c:v>4/20/2023</c:v>
                </c:pt>
                <c:pt idx="1">
                  <c:v>4/21/2023</c:v>
                </c:pt>
                <c:pt idx="2">
                  <c:v>4/22/2023</c:v>
                </c:pt>
                <c:pt idx="3">
                  <c:v>4/23/2023</c:v>
                </c:pt>
                <c:pt idx="4">
                  <c:v>4/24/2023</c:v>
                </c:pt>
                <c:pt idx="5">
                  <c:v>4/25/2023</c:v>
                </c:pt>
                <c:pt idx="6">
                  <c:v>4/26/2023</c:v>
                </c:pt>
                <c:pt idx="7">
                  <c:v>4/27/2023</c:v>
                </c:pt>
                <c:pt idx="8">
                  <c:v>4/28/2023</c:v>
                </c:pt>
                <c:pt idx="9">
                  <c:v>4/29/2023</c:v>
                </c:pt>
                <c:pt idx="10">
                  <c:v>4/30/2023</c:v>
                </c:pt>
                <c:pt idx="11">
                  <c:v>05.01.2023</c:v>
                </c:pt>
                <c:pt idx="12">
                  <c:v>05.02.2023</c:v>
                </c:pt>
                <c:pt idx="13">
                  <c:v>05.03.2023</c:v>
                </c:pt>
                <c:pt idx="14">
                  <c:v>05.04.2023</c:v>
                </c:pt>
                <c:pt idx="15">
                  <c:v>05.05.2023</c:v>
                </c:pt>
                <c:pt idx="16">
                  <c:v>05.06.2023</c:v>
                </c:pt>
                <c:pt idx="17">
                  <c:v>05.07.2023</c:v>
                </c:pt>
                <c:pt idx="18">
                  <c:v>05.08.2023</c:v>
                </c:pt>
                <c:pt idx="19">
                  <c:v>05.09.2023</c:v>
                </c:pt>
                <c:pt idx="20">
                  <c:v>05.10.2023</c:v>
                </c:pt>
                <c:pt idx="21">
                  <c:v>05.11.2023</c:v>
                </c:pt>
                <c:pt idx="22">
                  <c:v>05.12.2023</c:v>
                </c:pt>
                <c:pt idx="23">
                  <c:v>05.13.2023</c:v>
                </c:pt>
                <c:pt idx="24">
                  <c:v>05.14.2023</c:v>
                </c:pt>
                <c:pt idx="25">
                  <c:v>05.15.2023</c:v>
                </c:pt>
                <c:pt idx="26">
                  <c:v>05.16.2023</c:v>
                </c:pt>
                <c:pt idx="27">
                  <c:v>05.17.2023</c:v>
                </c:pt>
                <c:pt idx="28">
                  <c:v>05.18.2023</c:v>
                </c:pt>
              </c:strCache>
            </c:strRef>
          </c:cat>
          <c:val>
            <c:numRef>
              <c:f>графики!$E$1138:$E$1166</c:f>
              <c:numCache>
                <c:formatCode>General</c:formatCode>
                <c:ptCount val="29"/>
                <c:pt idx="0">
                  <c:v>20</c:v>
                </c:pt>
                <c:pt idx="1">
                  <c:v>119.94704324801413</c:v>
                </c:pt>
                <c:pt idx="2">
                  <c:v>119.94704324801413</c:v>
                </c:pt>
                <c:pt idx="3">
                  <c:v>119.94704324801413</c:v>
                </c:pt>
                <c:pt idx="4">
                  <c:v>119.94704324801413</c:v>
                </c:pt>
                <c:pt idx="5">
                  <c:v>119.94704324801413</c:v>
                </c:pt>
                <c:pt idx="6">
                  <c:v>119.94704324801413</c:v>
                </c:pt>
                <c:pt idx="7">
                  <c:v>119.94704324801413</c:v>
                </c:pt>
                <c:pt idx="8">
                  <c:v>119.94704324801413</c:v>
                </c:pt>
                <c:pt idx="9">
                  <c:v>119.94704324801413</c:v>
                </c:pt>
                <c:pt idx="10">
                  <c:v>119.94704324801413</c:v>
                </c:pt>
                <c:pt idx="11">
                  <c:v>119.94704324801413</c:v>
                </c:pt>
                <c:pt idx="12">
                  <c:v>119.94704324801413</c:v>
                </c:pt>
                <c:pt idx="13">
                  <c:v>119.94704324801413</c:v>
                </c:pt>
                <c:pt idx="14">
                  <c:v>119.94704324801413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1B-4214-8BAA-DEFFF114F6F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графики!$A$1138:$A$1166</c:f>
              <c:strCache>
                <c:ptCount val="29"/>
                <c:pt idx="0">
                  <c:v>4/20/2023</c:v>
                </c:pt>
                <c:pt idx="1">
                  <c:v>4/21/2023</c:v>
                </c:pt>
                <c:pt idx="2">
                  <c:v>4/22/2023</c:v>
                </c:pt>
                <c:pt idx="3">
                  <c:v>4/23/2023</c:v>
                </c:pt>
                <c:pt idx="4">
                  <c:v>4/24/2023</c:v>
                </c:pt>
                <c:pt idx="5">
                  <c:v>4/25/2023</c:v>
                </c:pt>
                <c:pt idx="6">
                  <c:v>4/26/2023</c:v>
                </c:pt>
                <c:pt idx="7">
                  <c:v>4/27/2023</c:v>
                </c:pt>
                <c:pt idx="8">
                  <c:v>4/28/2023</c:v>
                </c:pt>
                <c:pt idx="9">
                  <c:v>4/29/2023</c:v>
                </c:pt>
                <c:pt idx="10">
                  <c:v>4/30/2023</c:v>
                </c:pt>
                <c:pt idx="11">
                  <c:v>05.01.2023</c:v>
                </c:pt>
                <c:pt idx="12">
                  <c:v>05.02.2023</c:v>
                </c:pt>
                <c:pt idx="13">
                  <c:v>05.03.2023</c:v>
                </c:pt>
                <c:pt idx="14">
                  <c:v>05.04.2023</c:v>
                </c:pt>
                <c:pt idx="15">
                  <c:v>05.05.2023</c:v>
                </c:pt>
                <c:pt idx="16">
                  <c:v>05.06.2023</c:v>
                </c:pt>
                <c:pt idx="17">
                  <c:v>05.07.2023</c:v>
                </c:pt>
                <c:pt idx="18">
                  <c:v>05.08.2023</c:v>
                </c:pt>
                <c:pt idx="19">
                  <c:v>05.09.2023</c:v>
                </c:pt>
                <c:pt idx="20">
                  <c:v>05.10.2023</c:v>
                </c:pt>
                <c:pt idx="21">
                  <c:v>05.11.2023</c:v>
                </c:pt>
                <c:pt idx="22">
                  <c:v>05.12.2023</c:v>
                </c:pt>
                <c:pt idx="23">
                  <c:v>05.13.2023</c:v>
                </c:pt>
                <c:pt idx="24">
                  <c:v>05.14.2023</c:v>
                </c:pt>
                <c:pt idx="25">
                  <c:v>05.15.2023</c:v>
                </c:pt>
                <c:pt idx="26">
                  <c:v>05.16.2023</c:v>
                </c:pt>
                <c:pt idx="27">
                  <c:v>05.17.2023</c:v>
                </c:pt>
                <c:pt idx="28">
                  <c:v>05.18.2023</c:v>
                </c:pt>
              </c:strCache>
            </c:strRef>
          </c:cat>
          <c:val>
            <c:numRef>
              <c:f>графики!$F$1138:$F$1166</c:f>
              <c:numCache>
                <c:formatCode>General</c:formatCode>
                <c:ptCount val="29"/>
                <c:pt idx="0">
                  <c:v>20</c:v>
                </c:pt>
                <c:pt idx="1">
                  <c:v>22</c:v>
                </c:pt>
                <c:pt idx="2">
                  <c:v>19</c:v>
                </c:pt>
                <c:pt idx="3">
                  <c:v>24</c:v>
                </c:pt>
                <c:pt idx="4">
                  <c:v>25</c:v>
                </c:pt>
                <c:pt idx="5">
                  <c:v>20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18</c:v>
                </c:pt>
                <c:pt idx="10">
                  <c:v>15</c:v>
                </c:pt>
                <c:pt idx="11">
                  <c:v>16</c:v>
                </c:pt>
                <c:pt idx="12">
                  <c:v>14</c:v>
                </c:pt>
                <c:pt idx="13">
                  <c:v>16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1B-4214-8BAA-DEFFF114F6F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графики!$A$1138:$A$1166</c:f>
              <c:strCache>
                <c:ptCount val="29"/>
                <c:pt idx="0">
                  <c:v>4/20/2023</c:v>
                </c:pt>
                <c:pt idx="1">
                  <c:v>4/21/2023</c:v>
                </c:pt>
                <c:pt idx="2">
                  <c:v>4/22/2023</c:v>
                </c:pt>
                <c:pt idx="3">
                  <c:v>4/23/2023</c:v>
                </c:pt>
                <c:pt idx="4">
                  <c:v>4/24/2023</c:v>
                </c:pt>
                <c:pt idx="5">
                  <c:v>4/25/2023</c:v>
                </c:pt>
                <c:pt idx="6">
                  <c:v>4/26/2023</c:v>
                </c:pt>
                <c:pt idx="7">
                  <c:v>4/27/2023</c:v>
                </c:pt>
                <c:pt idx="8">
                  <c:v>4/28/2023</c:v>
                </c:pt>
                <c:pt idx="9">
                  <c:v>4/29/2023</c:v>
                </c:pt>
                <c:pt idx="10">
                  <c:v>4/30/2023</c:v>
                </c:pt>
                <c:pt idx="11">
                  <c:v>05.01.2023</c:v>
                </c:pt>
                <c:pt idx="12">
                  <c:v>05.02.2023</c:v>
                </c:pt>
                <c:pt idx="13">
                  <c:v>05.03.2023</c:v>
                </c:pt>
                <c:pt idx="14">
                  <c:v>05.04.2023</c:v>
                </c:pt>
                <c:pt idx="15">
                  <c:v>05.05.2023</c:v>
                </c:pt>
                <c:pt idx="16">
                  <c:v>05.06.2023</c:v>
                </c:pt>
                <c:pt idx="17">
                  <c:v>05.07.2023</c:v>
                </c:pt>
                <c:pt idx="18">
                  <c:v>05.08.2023</c:v>
                </c:pt>
                <c:pt idx="19">
                  <c:v>05.09.2023</c:v>
                </c:pt>
                <c:pt idx="20">
                  <c:v>05.10.2023</c:v>
                </c:pt>
                <c:pt idx="21">
                  <c:v>05.11.2023</c:v>
                </c:pt>
                <c:pt idx="22">
                  <c:v>05.12.2023</c:v>
                </c:pt>
                <c:pt idx="23">
                  <c:v>05.13.2023</c:v>
                </c:pt>
                <c:pt idx="24">
                  <c:v>05.14.2023</c:v>
                </c:pt>
                <c:pt idx="25">
                  <c:v>05.15.2023</c:v>
                </c:pt>
                <c:pt idx="26">
                  <c:v>05.16.2023</c:v>
                </c:pt>
                <c:pt idx="27">
                  <c:v>05.17.2023</c:v>
                </c:pt>
                <c:pt idx="28">
                  <c:v>05.18.2023</c:v>
                </c:pt>
              </c:strCache>
            </c:strRef>
          </c:cat>
          <c:val>
            <c:numRef>
              <c:f>графики!$G$1138:$G$1166</c:f>
              <c:numCache>
                <c:formatCode>General</c:formatCode>
                <c:ptCount val="2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1B-4214-8BAA-DEFFF114F6F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графики!$A$1138:$A$1166</c:f>
              <c:strCache>
                <c:ptCount val="29"/>
                <c:pt idx="0">
                  <c:v>4/20/2023</c:v>
                </c:pt>
                <c:pt idx="1">
                  <c:v>4/21/2023</c:v>
                </c:pt>
                <c:pt idx="2">
                  <c:v>4/22/2023</c:v>
                </c:pt>
                <c:pt idx="3">
                  <c:v>4/23/2023</c:v>
                </c:pt>
                <c:pt idx="4">
                  <c:v>4/24/2023</c:v>
                </c:pt>
                <c:pt idx="5">
                  <c:v>4/25/2023</c:v>
                </c:pt>
                <c:pt idx="6">
                  <c:v>4/26/2023</c:v>
                </c:pt>
                <c:pt idx="7">
                  <c:v>4/27/2023</c:v>
                </c:pt>
                <c:pt idx="8">
                  <c:v>4/28/2023</c:v>
                </c:pt>
                <c:pt idx="9">
                  <c:v>4/29/2023</c:v>
                </c:pt>
                <c:pt idx="10">
                  <c:v>4/30/2023</c:v>
                </c:pt>
                <c:pt idx="11">
                  <c:v>05.01.2023</c:v>
                </c:pt>
                <c:pt idx="12">
                  <c:v>05.02.2023</c:v>
                </c:pt>
                <c:pt idx="13">
                  <c:v>05.03.2023</c:v>
                </c:pt>
                <c:pt idx="14">
                  <c:v>05.04.2023</c:v>
                </c:pt>
                <c:pt idx="15">
                  <c:v>05.05.2023</c:v>
                </c:pt>
                <c:pt idx="16">
                  <c:v>05.06.2023</c:v>
                </c:pt>
                <c:pt idx="17">
                  <c:v>05.07.2023</c:v>
                </c:pt>
                <c:pt idx="18">
                  <c:v>05.08.2023</c:v>
                </c:pt>
                <c:pt idx="19">
                  <c:v>05.09.2023</c:v>
                </c:pt>
                <c:pt idx="20">
                  <c:v>05.10.2023</c:v>
                </c:pt>
                <c:pt idx="21">
                  <c:v>05.11.2023</c:v>
                </c:pt>
                <c:pt idx="22">
                  <c:v>05.12.2023</c:v>
                </c:pt>
                <c:pt idx="23">
                  <c:v>05.13.2023</c:v>
                </c:pt>
                <c:pt idx="24">
                  <c:v>05.14.2023</c:v>
                </c:pt>
                <c:pt idx="25">
                  <c:v>05.15.2023</c:v>
                </c:pt>
                <c:pt idx="26">
                  <c:v>05.16.2023</c:v>
                </c:pt>
                <c:pt idx="27">
                  <c:v>05.17.2023</c:v>
                </c:pt>
                <c:pt idx="28">
                  <c:v>05.18.2023</c:v>
                </c:pt>
              </c:strCache>
            </c:strRef>
          </c:cat>
          <c:val>
            <c:numRef>
              <c:f>графики!$H$1138:$H$1166</c:f>
              <c:numCache>
                <c:formatCode>General</c:formatCode>
                <c:ptCount val="29"/>
                <c:pt idx="0">
                  <c:v>20</c:v>
                </c:pt>
                <c:pt idx="1">
                  <c:v>22</c:v>
                </c:pt>
                <c:pt idx="2">
                  <c:v>19</c:v>
                </c:pt>
                <c:pt idx="3">
                  <c:v>24</c:v>
                </c:pt>
                <c:pt idx="4">
                  <c:v>25</c:v>
                </c:pt>
                <c:pt idx="5">
                  <c:v>20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18</c:v>
                </c:pt>
                <c:pt idx="10">
                  <c:v>15</c:v>
                </c:pt>
                <c:pt idx="11">
                  <c:v>16</c:v>
                </c:pt>
                <c:pt idx="12">
                  <c:v>14</c:v>
                </c:pt>
                <c:pt idx="13">
                  <c:v>16</c:v>
                </c:pt>
                <c:pt idx="14">
                  <c:v>15</c:v>
                </c:pt>
                <c:pt idx="15">
                  <c:v>15.128581042688053</c:v>
                </c:pt>
                <c:pt idx="16">
                  <c:v>15.128581042688053</c:v>
                </c:pt>
                <c:pt idx="17">
                  <c:v>15.128581042688053</c:v>
                </c:pt>
                <c:pt idx="18">
                  <c:v>15.128581042688053</c:v>
                </c:pt>
                <c:pt idx="19">
                  <c:v>15.128581042688053</c:v>
                </c:pt>
                <c:pt idx="20">
                  <c:v>15.128581042688053</c:v>
                </c:pt>
                <c:pt idx="21">
                  <c:v>15.128581042688053</c:v>
                </c:pt>
                <c:pt idx="22">
                  <c:v>15.128581042688053</c:v>
                </c:pt>
                <c:pt idx="23">
                  <c:v>15.128581042688053</c:v>
                </c:pt>
                <c:pt idx="24">
                  <c:v>15.128581042688053</c:v>
                </c:pt>
                <c:pt idx="25">
                  <c:v>15.128581042688053</c:v>
                </c:pt>
                <c:pt idx="26">
                  <c:v>15.128581042688053</c:v>
                </c:pt>
                <c:pt idx="27">
                  <c:v>15.128581042688053</c:v>
                </c:pt>
                <c:pt idx="28">
                  <c:v>15.128581042688053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1B-4214-8BAA-DEFFF114F6F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графики!$A$1138:$A$1166</c:f>
              <c:strCache>
                <c:ptCount val="29"/>
                <c:pt idx="0">
                  <c:v>4/20/2023</c:v>
                </c:pt>
                <c:pt idx="1">
                  <c:v>4/21/2023</c:v>
                </c:pt>
                <c:pt idx="2">
                  <c:v>4/22/2023</c:v>
                </c:pt>
                <c:pt idx="3">
                  <c:v>4/23/2023</c:v>
                </c:pt>
                <c:pt idx="4">
                  <c:v>4/24/2023</c:v>
                </c:pt>
                <c:pt idx="5">
                  <c:v>4/25/2023</c:v>
                </c:pt>
                <c:pt idx="6">
                  <c:v>4/26/2023</c:v>
                </c:pt>
                <c:pt idx="7">
                  <c:v>4/27/2023</c:v>
                </c:pt>
                <c:pt idx="8">
                  <c:v>4/28/2023</c:v>
                </c:pt>
                <c:pt idx="9">
                  <c:v>4/29/2023</c:v>
                </c:pt>
                <c:pt idx="10">
                  <c:v>4/30/2023</c:v>
                </c:pt>
                <c:pt idx="11">
                  <c:v>05.01.2023</c:v>
                </c:pt>
                <c:pt idx="12">
                  <c:v>05.02.2023</c:v>
                </c:pt>
                <c:pt idx="13">
                  <c:v>05.03.2023</c:v>
                </c:pt>
                <c:pt idx="14">
                  <c:v>05.04.2023</c:v>
                </c:pt>
                <c:pt idx="15">
                  <c:v>05.05.2023</c:v>
                </c:pt>
                <c:pt idx="16">
                  <c:v>05.06.2023</c:v>
                </c:pt>
                <c:pt idx="17">
                  <c:v>05.07.2023</c:v>
                </c:pt>
                <c:pt idx="18">
                  <c:v>05.08.2023</c:v>
                </c:pt>
                <c:pt idx="19">
                  <c:v>05.09.2023</c:v>
                </c:pt>
                <c:pt idx="20">
                  <c:v>05.10.2023</c:v>
                </c:pt>
                <c:pt idx="21">
                  <c:v>05.11.2023</c:v>
                </c:pt>
                <c:pt idx="22">
                  <c:v>05.12.2023</c:v>
                </c:pt>
                <c:pt idx="23">
                  <c:v>05.13.2023</c:v>
                </c:pt>
                <c:pt idx="24">
                  <c:v>05.14.2023</c:v>
                </c:pt>
                <c:pt idx="25">
                  <c:v>05.15.2023</c:v>
                </c:pt>
                <c:pt idx="26">
                  <c:v>05.16.2023</c:v>
                </c:pt>
                <c:pt idx="27">
                  <c:v>05.17.2023</c:v>
                </c:pt>
                <c:pt idx="28">
                  <c:v>05.18.2023</c:v>
                </c:pt>
              </c:strCache>
            </c:strRef>
          </c:cat>
          <c:val>
            <c:numRef>
              <c:f>графики!$I$1138:$I$1166</c:f>
              <c:numCache>
                <c:formatCode>General</c:formatCode>
                <c:ptCount val="29"/>
                <c:pt idx="0">
                  <c:v>20</c:v>
                </c:pt>
                <c:pt idx="1">
                  <c:v>20.171441390250738</c:v>
                </c:pt>
                <c:pt idx="2">
                  <c:v>20.171441390250738</c:v>
                </c:pt>
                <c:pt idx="3">
                  <c:v>20.171441390250738</c:v>
                </c:pt>
                <c:pt idx="4">
                  <c:v>20.171441390250738</c:v>
                </c:pt>
                <c:pt idx="5">
                  <c:v>20.171441390250738</c:v>
                </c:pt>
                <c:pt idx="6">
                  <c:v>20.171441390250738</c:v>
                </c:pt>
                <c:pt idx="7">
                  <c:v>20.171441390250738</c:v>
                </c:pt>
                <c:pt idx="8">
                  <c:v>20.171441390250738</c:v>
                </c:pt>
                <c:pt idx="9">
                  <c:v>20.171441390250738</c:v>
                </c:pt>
                <c:pt idx="10">
                  <c:v>20.171441390250738</c:v>
                </c:pt>
                <c:pt idx="11">
                  <c:v>20.171441390250738</c:v>
                </c:pt>
                <c:pt idx="12">
                  <c:v>20.171441390250738</c:v>
                </c:pt>
                <c:pt idx="13">
                  <c:v>20.171441390250738</c:v>
                </c:pt>
                <c:pt idx="14">
                  <c:v>20.171441390250738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1B-4214-8BAA-DEFFF114F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966111"/>
        <c:axId val="1407963199"/>
      </c:lineChart>
      <c:catAx>
        <c:axId val="14079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407963199"/>
        <c:crosses val="autoZero"/>
        <c:auto val="1"/>
        <c:lblAlgn val="ctr"/>
        <c:lblOffset val="100"/>
        <c:tickLblSkip val="5"/>
        <c:noMultiLvlLbl val="0"/>
      </c:catAx>
      <c:valAx>
        <c:axId val="140796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4079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Кыргызстан</a:t>
            </a:r>
          </a:p>
        </c:rich>
      </c:tx>
      <c:layout>
        <c:manualLayout>
          <c:xMode val="edge"/>
          <c:yMode val="edge"/>
          <c:x val="0.3011248906386701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графики!$U$570:$U$598</c:f>
              <c:strCache>
                <c:ptCount val="29"/>
                <c:pt idx="0">
                  <c:v>2021-11-15</c:v>
                </c:pt>
                <c:pt idx="1">
                  <c:v>2021-11-16</c:v>
                </c:pt>
                <c:pt idx="2">
                  <c:v>2021-11-17</c:v>
                </c:pt>
                <c:pt idx="3">
                  <c:v>2021-11-18</c:v>
                </c:pt>
                <c:pt idx="4">
                  <c:v>2021-11-19</c:v>
                </c:pt>
                <c:pt idx="5">
                  <c:v>2021-11-20</c:v>
                </c:pt>
                <c:pt idx="6">
                  <c:v>2021-11-21</c:v>
                </c:pt>
                <c:pt idx="7">
                  <c:v>2021-11-22</c:v>
                </c:pt>
                <c:pt idx="8">
                  <c:v>2021-11-23</c:v>
                </c:pt>
                <c:pt idx="9">
                  <c:v>2021-11-24</c:v>
                </c:pt>
                <c:pt idx="10">
                  <c:v>2021-11-25</c:v>
                </c:pt>
                <c:pt idx="11">
                  <c:v>2021-11-26</c:v>
                </c:pt>
                <c:pt idx="12">
                  <c:v>2021-11-27</c:v>
                </c:pt>
                <c:pt idx="13">
                  <c:v>2021-11-28</c:v>
                </c:pt>
                <c:pt idx="14">
                  <c:v>2021-11-29</c:v>
                </c:pt>
                <c:pt idx="15">
                  <c:v>30.11.2021</c:v>
                </c:pt>
                <c:pt idx="16">
                  <c:v>01.12.2021</c:v>
                </c:pt>
                <c:pt idx="17">
                  <c:v>02.12.2021</c:v>
                </c:pt>
                <c:pt idx="18">
                  <c:v>03.12.2021.</c:v>
                </c:pt>
                <c:pt idx="19">
                  <c:v>04.12.2021</c:v>
                </c:pt>
                <c:pt idx="20">
                  <c:v>05.12.2021</c:v>
                </c:pt>
                <c:pt idx="21">
                  <c:v>06.12.2021</c:v>
                </c:pt>
                <c:pt idx="22">
                  <c:v>07.12.2021</c:v>
                </c:pt>
                <c:pt idx="23">
                  <c:v>08.12.2021</c:v>
                </c:pt>
                <c:pt idx="24">
                  <c:v>09.12.2021</c:v>
                </c:pt>
                <c:pt idx="25">
                  <c:v>10.12.2021</c:v>
                </c:pt>
                <c:pt idx="26">
                  <c:v>11.12.2021</c:v>
                </c:pt>
                <c:pt idx="27">
                  <c:v>12.12.2021</c:v>
                </c:pt>
                <c:pt idx="28">
                  <c:v>13.12.2021</c:v>
                </c:pt>
              </c:strCache>
            </c:strRef>
          </c:cat>
          <c:val>
            <c:numRef>
              <c:f>графики!$V$571:$V$598</c:f>
              <c:numCache>
                <c:formatCode>General</c:formatCode>
                <c:ptCount val="28"/>
                <c:pt idx="0">
                  <c:v>103</c:v>
                </c:pt>
                <c:pt idx="1">
                  <c:v>77</c:v>
                </c:pt>
                <c:pt idx="2">
                  <c:v>62</c:v>
                </c:pt>
                <c:pt idx="3">
                  <c:v>60</c:v>
                </c:pt>
                <c:pt idx="4">
                  <c:v>53</c:v>
                </c:pt>
                <c:pt idx="5">
                  <c:v>53</c:v>
                </c:pt>
                <c:pt idx="6">
                  <c:v>51</c:v>
                </c:pt>
                <c:pt idx="7">
                  <c:v>69</c:v>
                </c:pt>
                <c:pt idx="8">
                  <c:v>43</c:v>
                </c:pt>
                <c:pt idx="9">
                  <c:v>70</c:v>
                </c:pt>
                <c:pt idx="10">
                  <c:v>74</c:v>
                </c:pt>
                <c:pt idx="11">
                  <c:v>67</c:v>
                </c:pt>
                <c:pt idx="12">
                  <c:v>41</c:v>
                </c:pt>
                <c:pt idx="13">
                  <c:v>37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37</c:v>
                </c:pt>
                <c:pt idx="18">
                  <c:v>37</c:v>
                </c:pt>
                <c:pt idx="19">
                  <c:v>37</c:v>
                </c:pt>
                <c:pt idx="20">
                  <c:v>37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</c:v>
                </c:pt>
                <c:pt idx="26">
                  <c:v>37</c:v>
                </c:pt>
                <c:pt idx="27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7-4D48-A2DE-9F4CF39DEC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графики!$U$570:$U$598</c:f>
              <c:strCache>
                <c:ptCount val="29"/>
                <c:pt idx="0">
                  <c:v>2021-11-15</c:v>
                </c:pt>
                <c:pt idx="1">
                  <c:v>2021-11-16</c:v>
                </c:pt>
                <c:pt idx="2">
                  <c:v>2021-11-17</c:v>
                </c:pt>
                <c:pt idx="3">
                  <c:v>2021-11-18</c:v>
                </c:pt>
                <c:pt idx="4">
                  <c:v>2021-11-19</c:v>
                </c:pt>
                <c:pt idx="5">
                  <c:v>2021-11-20</c:v>
                </c:pt>
                <c:pt idx="6">
                  <c:v>2021-11-21</c:v>
                </c:pt>
                <c:pt idx="7">
                  <c:v>2021-11-22</c:v>
                </c:pt>
                <c:pt idx="8">
                  <c:v>2021-11-23</c:v>
                </c:pt>
                <c:pt idx="9">
                  <c:v>2021-11-24</c:v>
                </c:pt>
                <c:pt idx="10">
                  <c:v>2021-11-25</c:v>
                </c:pt>
                <c:pt idx="11">
                  <c:v>2021-11-26</c:v>
                </c:pt>
                <c:pt idx="12">
                  <c:v>2021-11-27</c:v>
                </c:pt>
                <c:pt idx="13">
                  <c:v>2021-11-28</c:v>
                </c:pt>
                <c:pt idx="14">
                  <c:v>2021-11-29</c:v>
                </c:pt>
                <c:pt idx="15">
                  <c:v>30.11.2021</c:v>
                </c:pt>
                <c:pt idx="16">
                  <c:v>01.12.2021</c:v>
                </c:pt>
                <c:pt idx="17">
                  <c:v>02.12.2021</c:v>
                </c:pt>
                <c:pt idx="18">
                  <c:v>03.12.2021.</c:v>
                </c:pt>
                <c:pt idx="19">
                  <c:v>04.12.2021</c:v>
                </c:pt>
                <c:pt idx="20">
                  <c:v>05.12.2021</c:v>
                </c:pt>
                <c:pt idx="21">
                  <c:v>06.12.2021</c:v>
                </c:pt>
                <c:pt idx="22">
                  <c:v>07.12.2021</c:v>
                </c:pt>
                <c:pt idx="23">
                  <c:v>08.12.2021</c:v>
                </c:pt>
                <c:pt idx="24">
                  <c:v>09.12.2021</c:v>
                </c:pt>
                <c:pt idx="25">
                  <c:v>10.12.2021</c:v>
                </c:pt>
                <c:pt idx="26">
                  <c:v>11.12.2021</c:v>
                </c:pt>
                <c:pt idx="27">
                  <c:v>12.12.2021</c:v>
                </c:pt>
                <c:pt idx="28">
                  <c:v>13.12.2021</c:v>
                </c:pt>
              </c:strCache>
            </c:strRef>
          </c:cat>
          <c:val>
            <c:numRef>
              <c:f>графики!$W$571:$W$598</c:f>
              <c:numCache>
                <c:formatCode>General</c:formatCode>
                <c:ptCount val="28"/>
                <c:pt idx="0">
                  <c:v>84</c:v>
                </c:pt>
                <c:pt idx="1">
                  <c:v>84</c:v>
                </c:pt>
                <c:pt idx="2">
                  <c:v>84</c:v>
                </c:pt>
                <c:pt idx="3">
                  <c:v>84</c:v>
                </c:pt>
                <c:pt idx="4">
                  <c:v>84</c:v>
                </c:pt>
                <c:pt idx="5">
                  <c:v>84</c:v>
                </c:pt>
                <c:pt idx="6">
                  <c:v>84</c:v>
                </c:pt>
                <c:pt idx="7">
                  <c:v>84</c:v>
                </c:pt>
                <c:pt idx="8">
                  <c:v>84</c:v>
                </c:pt>
                <c:pt idx="9">
                  <c:v>84</c:v>
                </c:pt>
                <c:pt idx="10">
                  <c:v>84</c:v>
                </c:pt>
                <c:pt idx="11">
                  <c:v>84</c:v>
                </c:pt>
                <c:pt idx="12">
                  <c:v>84</c:v>
                </c:pt>
                <c:pt idx="13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E7-4D48-A2DE-9F4CF39DECD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графики!$U$570:$U$598</c:f>
              <c:strCache>
                <c:ptCount val="29"/>
                <c:pt idx="0">
                  <c:v>2021-11-15</c:v>
                </c:pt>
                <c:pt idx="1">
                  <c:v>2021-11-16</c:v>
                </c:pt>
                <c:pt idx="2">
                  <c:v>2021-11-17</c:v>
                </c:pt>
                <c:pt idx="3">
                  <c:v>2021-11-18</c:v>
                </c:pt>
                <c:pt idx="4">
                  <c:v>2021-11-19</c:v>
                </c:pt>
                <c:pt idx="5">
                  <c:v>2021-11-20</c:v>
                </c:pt>
                <c:pt idx="6">
                  <c:v>2021-11-21</c:v>
                </c:pt>
                <c:pt idx="7">
                  <c:v>2021-11-22</c:v>
                </c:pt>
                <c:pt idx="8">
                  <c:v>2021-11-23</c:v>
                </c:pt>
                <c:pt idx="9">
                  <c:v>2021-11-24</c:v>
                </c:pt>
                <c:pt idx="10">
                  <c:v>2021-11-25</c:v>
                </c:pt>
                <c:pt idx="11">
                  <c:v>2021-11-26</c:v>
                </c:pt>
                <c:pt idx="12">
                  <c:v>2021-11-27</c:v>
                </c:pt>
                <c:pt idx="13">
                  <c:v>2021-11-28</c:v>
                </c:pt>
                <c:pt idx="14">
                  <c:v>2021-11-29</c:v>
                </c:pt>
                <c:pt idx="15">
                  <c:v>30.11.2021</c:v>
                </c:pt>
                <c:pt idx="16">
                  <c:v>01.12.2021</c:v>
                </c:pt>
                <c:pt idx="17">
                  <c:v>02.12.2021</c:v>
                </c:pt>
                <c:pt idx="18">
                  <c:v>03.12.2021.</c:v>
                </c:pt>
                <c:pt idx="19">
                  <c:v>04.12.2021</c:v>
                </c:pt>
                <c:pt idx="20">
                  <c:v>05.12.2021</c:v>
                </c:pt>
                <c:pt idx="21">
                  <c:v>06.12.2021</c:v>
                </c:pt>
                <c:pt idx="22">
                  <c:v>07.12.2021</c:v>
                </c:pt>
                <c:pt idx="23">
                  <c:v>08.12.2021</c:v>
                </c:pt>
                <c:pt idx="24">
                  <c:v>09.12.2021</c:v>
                </c:pt>
                <c:pt idx="25">
                  <c:v>10.12.2021</c:v>
                </c:pt>
                <c:pt idx="26">
                  <c:v>11.12.2021</c:v>
                </c:pt>
                <c:pt idx="27">
                  <c:v>12.12.2021</c:v>
                </c:pt>
                <c:pt idx="28">
                  <c:v>13.12.2021</c:v>
                </c:pt>
              </c:strCache>
            </c:strRef>
          </c:cat>
          <c:val>
            <c:numRef>
              <c:f>графики!$X$571:$X$598</c:f>
              <c:numCache>
                <c:formatCode>General</c:formatCode>
                <c:ptCount val="28"/>
                <c:pt idx="0">
                  <c:v>103</c:v>
                </c:pt>
                <c:pt idx="1">
                  <c:v>77</c:v>
                </c:pt>
                <c:pt idx="2">
                  <c:v>62</c:v>
                </c:pt>
                <c:pt idx="3">
                  <c:v>60</c:v>
                </c:pt>
                <c:pt idx="4">
                  <c:v>53</c:v>
                </c:pt>
                <c:pt idx="5">
                  <c:v>53</c:v>
                </c:pt>
                <c:pt idx="6">
                  <c:v>51</c:v>
                </c:pt>
                <c:pt idx="7">
                  <c:v>69</c:v>
                </c:pt>
                <c:pt idx="8">
                  <c:v>43</c:v>
                </c:pt>
                <c:pt idx="9">
                  <c:v>70</c:v>
                </c:pt>
                <c:pt idx="10">
                  <c:v>74</c:v>
                </c:pt>
                <c:pt idx="11">
                  <c:v>67</c:v>
                </c:pt>
                <c:pt idx="12">
                  <c:v>41</c:v>
                </c:pt>
                <c:pt idx="13">
                  <c:v>37</c:v>
                </c:pt>
                <c:pt idx="14">
                  <c:v>315.46471600688466</c:v>
                </c:pt>
                <c:pt idx="15">
                  <c:v>315.46471600688466</c:v>
                </c:pt>
                <c:pt idx="16">
                  <c:v>315.46471600688466</c:v>
                </c:pt>
                <c:pt idx="17">
                  <c:v>315.46471600688466</c:v>
                </c:pt>
                <c:pt idx="18">
                  <c:v>315.46471600688466</c:v>
                </c:pt>
                <c:pt idx="19">
                  <c:v>315.46471600688466</c:v>
                </c:pt>
                <c:pt idx="20">
                  <c:v>315.46471600688466</c:v>
                </c:pt>
                <c:pt idx="21">
                  <c:v>315.46471600688466</c:v>
                </c:pt>
                <c:pt idx="22">
                  <c:v>315.46471600688466</c:v>
                </c:pt>
                <c:pt idx="23">
                  <c:v>315.46471600688466</c:v>
                </c:pt>
                <c:pt idx="24">
                  <c:v>315.46471600688466</c:v>
                </c:pt>
                <c:pt idx="25">
                  <c:v>315.46471600688466</c:v>
                </c:pt>
                <c:pt idx="26">
                  <c:v>315.46471600688466</c:v>
                </c:pt>
                <c:pt idx="27">
                  <c:v>315.46471600688466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E7-4D48-A2DE-9F4CF39DECD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графики!$U$570:$U$598</c:f>
              <c:strCache>
                <c:ptCount val="29"/>
                <c:pt idx="0">
                  <c:v>2021-11-15</c:v>
                </c:pt>
                <c:pt idx="1">
                  <c:v>2021-11-16</c:v>
                </c:pt>
                <c:pt idx="2">
                  <c:v>2021-11-17</c:v>
                </c:pt>
                <c:pt idx="3">
                  <c:v>2021-11-18</c:v>
                </c:pt>
                <c:pt idx="4">
                  <c:v>2021-11-19</c:v>
                </c:pt>
                <c:pt idx="5">
                  <c:v>2021-11-20</c:v>
                </c:pt>
                <c:pt idx="6">
                  <c:v>2021-11-21</c:v>
                </c:pt>
                <c:pt idx="7">
                  <c:v>2021-11-22</c:v>
                </c:pt>
                <c:pt idx="8">
                  <c:v>2021-11-23</c:v>
                </c:pt>
                <c:pt idx="9">
                  <c:v>2021-11-24</c:v>
                </c:pt>
                <c:pt idx="10">
                  <c:v>2021-11-25</c:v>
                </c:pt>
                <c:pt idx="11">
                  <c:v>2021-11-26</c:v>
                </c:pt>
                <c:pt idx="12">
                  <c:v>2021-11-27</c:v>
                </c:pt>
                <c:pt idx="13">
                  <c:v>2021-11-28</c:v>
                </c:pt>
                <c:pt idx="14">
                  <c:v>2021-11-29</c:v>
                </c:pt>
                <c:pt idx="15">
                  <c:v>30.11.2021</c:v>
                </c:pt>
                <c:pt idx="16">
                  <c:v>01.12.2021</c:v>
                </c:pt>
                <c:pt idx="17">
                  <c:v>02.12.2021</c:v>
                </c:pt>
                <c:pt idx="18">
                  <c:v>03.12.2021.</c:v>
                </c:pt>
                <c:pt idx="19">
                  <c:v>04.12.2021</c:v>
                </c:pt>
                <c:pt idx="20">
                  <c:v>05.12.2021</c:v>
                </c:pt>
                <c:pt idx="21">
                  <c:v>06.12.2021</c:v>
                </c:pt>
                <c:pt idx="22">
                  <c:v>07.12.2021</c:v>
                </c:pt>
                <c:pt idx="23">
                  <c:v>08.12.2021</c:v>
                </c:pt>
                <c:pt idx="24">
                  <c:v>09.12.2021</c:v>
                </c:pt>
                <c:pt idx="25">
                  <c:v>10.12.2021</c:v>
                </c:pt>
                <c:pt idx="26">
                  <c:v>11.12.2021</c:v>
                </c:pt>
                <c:pt idx="27">
                  <c:v>12.12.2021</c:v>
                </c:pt>
                <c:pt idx="28">
                  <c:v>13.12.2021</c:v>
                </c:pt>
              </c:strCache>
            </c:strRef>
          </c:cat>
          <c:val>
            <c:numRef>
              <c:f>графики!$Y$571:$Y$598</c:f>
              <c:numCache>
                <c:formatCode>General</c:formatCode>
                <c:ptCount val="28"/>
                <c:pt idx="0">
                  <c:v>321.73721340388005</c:v>
                </c:pt>
                <c:pt idx="1">
                  <c:v>321.73721340388005</c:v>
                </c:pt>
                <c:pt idx="2">
                  <c:v>321.73721340388005</c:v>
                </c:pt>
                <c:pt idx="3">
                  <c:v>321.73721340388005</c:v>
                </c:pt>
                <c:pt idx="4">
                  <c:v>321.73721340388005</c:v>
                </c:pt>
                <c:pt idx="5">
                  <c:v>321.73721340388005</c:v>
                </c:pt>
                <c:pt idx="6">
                  <c:v>321.73721340388005</c:v>
                </c:pt>
                <c:pt idx="7">
                  <c:v>321.73721340388005</c:v>
                </c:pt>
                <c:pt idx="8">
                  <c:v>321.73721340388005</c:v>
                </c:pt>
                <c:pt idx="9">
                  <c:v>321.73721340388005</c:v>
                </c:pt>
                <c:pt idx="10">
                  <c:v>321.73721340388005</c:v>
                </c:pt>
                <c:pt idx="11">
                  <c:v>321.73721340388005</c:v>
                </c:pt>
                <c:pt idx="12">
                  <c:v>321.73721340388005</c:v>
                </c:pt>
                <c:pt idx="13">
                  <c:v>321.73721340388005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E7-4D48-A2DE-9F4CF39DECD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графики!$U$570:$U$598</c:f>
              <c:strCache>
                <c:ptCount val="29"/>
                <c:pt idx="0">
                  <c:v>2021-11-15</c:v>
                </c:pt>
                <c:pt idx="1">
                  <c:v>2021-11-16</c:v>
                </c:pt>
                <c:pt idx="2">
                  <c:v>2021-11-17</c:v>
                </c:pt>
                <c:pt idx="3">
                  <c:v>2021-11-18</c:v>
                </c:pt>
                <c:pt idx="4">
                  <c:v>2021-11-19</c:v>
                </c:pt>
                <c:pt idx="5">
                  <c:v>2021-11-20</c:v>
                </c:pt>
                <c:pt idx="6">
                  <c:v>2021-11-21</c:v>
                </c:pt>
                <c:pt idx="7">
                  <c:v>2021-11-22</c:v>
                </c:pt>
                <c:pt idx="8">
                  <c:v>2021-11-23</c:v>
                </c:pt>
                <c:pt idx="9">
                  <c:v>2021-11-24</c:v>
                </c:pt>
                <c:pt idx="10">
                  <c:v>2021-11-25</c:v>
                </c:pt>
                <c:pt idx="11">
                  <c:v>2021-11-26</c:v>
                </c:pt>
                <c:pt idx="12">
                  <c:v>2021-11-27</c:v>
                </c:pt>
                <c:pt idx="13">
                  <c:v>2021-11-28</c:v>
                </c:pt>
                <c:pt idx="14">
                  <c:v>2021-11-29</c:v>
                </c:pt>
                <c:pt idx="15">
                  <c:v>30.11.2021</c:v>
                </c:pt>
                <c:pt idx="16">
                  <c:v>01.12.2021</c:v>
                </c:pt>
                <c:pt idx="17">
                  <c:v>02.12.2021</c:v>
                </c:pt>
                <c:pt idx="18">
                  <c:v>03.12.2021.</c:v>
                </c:pt>
                <c:pt idx="19">
                  <c:v>04.12.2021</c:v>
                </c:pt>
                <c:pt idx="20">
                  <c:v>05.12.2021</c:v>
                </c:pt>
                <c:pt idx="21">
                  <c:v>06.12.2021</c:v>
                </c:pt>
                <c:pt idx="22">
                  <c:v>07.12.2021</c:v>
                </c:pt>
                <c:pt idx="23">
                  <c:v>08.12.2021</c:v>
                </c:pt>
                <c:pt idx="24">
                  <c:v>09.12.2021</c:v>
                </c:pt>
                <c:pt idx="25">
                  <c:v>10.12.2021</c:v>
                </c:pt>
                <c:pt idx="26">
                  <c:v>11.12.2021</c:v>
                </c:pt>
                <c:pt idx="27">
                  <c:v>12.12.2021</c:v>
                </c:pt>
                <c:pt idx="28">
                  <c:v>13.12.2021</c:v>
                </c:pt>
              </c:strCache>
            </c:strRef>
          </c:cat>
          <c:val>
            <c:numRef>
              <c:f>графики!$Z$571:$Z$598</c:f>
              <c:numCache>
                <c:formatCode>General</c:formatCode>
                <c:ptCount val="28"/>
                <c:pt idx="0">
                  <c:v>103</c:v>
                </c:pt>
                <c:pt idx="1">
                  <c:v>77</c:v>
                </c:pt>
                <c:pt idx="2">
                  <c:v>62</c:v>
                </c:pt>
                <c:pt idx="3">
                  <c:v>60</c:v>
                </c:pt>
                <c:pt idx="4">
                  <c:v>53</c:v>
                </c:pt>
                <c:pt idx="5">
                  <c:v>53</c:v>
                </c:pt>
                <c:pt idx="6">
                  <c:v>51</c:v>
                </c:pt>
                <c:pt idx="7">
                  <c:v>69</c:v>
                </c:pt>
                <c:pt idx="8">
                  <c:v>43</c:v>
                </c:pt>
                <c:pt idx="9">
                  <c:v>70</c:v>
                </c:pt>
                <c:pt idx="10">
                  <c:v>74</c:v>
                </c:pt>
                <c:pt idx="11">
                  <c:v>67</c:v>
                </c:pt>
                <c:pt idx="12">
                  <c:v>41</c:v>
                </c:pt>
                <c:pt idx="13">
                  <c:v>37</c:v>
                </c:pt>
                <c:pt idx="14">
                  <c:v>37.058620689655172</c:v>
                </c:pt>
                <c:pt idx="15">
                  <c:v>37.058620689655172</c:v>
                </c:pt>
                <c:pt idx="16">
                  <c:v>37.058620689655172</c:v>
                </c:pt>
                <c:pt idx="17">
                  <c:v>37.058620689655172</c:v>
                </c:pt>
                <c:pt idx="18">
                  <c:v>37.058620689655172</c:v>
                </c:pt>
                <c:pt idx="19">
                  <c:v>37.058620689655172</c:v>
                </c:pt>
                <c:pt idx="20">
                  <c:v>37.058620689655172</c:v>
                </c:pt>
                <c:pt idx="21">
                  <c:v>37.058620689655172</c:v>
                </c:pt>
                <c:pt idx="22">
                  <c:v>37.058620689655172</c:v>
                </c:pt>
                <c:pt idx="23">
                  <c:v>37.058620689655172</c:v>
                </c:pt>
                <c:pt idx="24">
                  <c:v>37.058620689655172</c:v>
                </c:pt>
                <c:pt idx="25">
                  <c:v>37.058620689655172</c:v>
                </c:pt>
                <c:pt idx="26">
                  <c:v>37.058620689655172</c:v>
                </c:pt>
                <c:pt idx="27">
                  <c:v>37.058620689655172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E7-4D48-A2DE-9F4CF39DECD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графики!$U$570:$U$598</c:f>
              <c:strCache>
                <c:ptCount val="29"/>
                <c:pt idx="0">
                  <c:v>2021-11-15</c:v>
                </c:pt>
                <c:pt idx="1">
                  <c:v>2021-11-16</c:v>
                </c:pt>
                <c:pt idx="2">
                  <c:v>2021-11-17</c:v>
                </c:pt>
                <c:pt idx="3">
                  <c:v>2021-11-18</c:v>
                </c:pt>
                <c:pt idx="4">
                  <c:v>2021-11-19</c:v>
                </c:pt>
                <c:pt idx="5">
                  <c:v>2021-11-20</c:v>
                </c:pt>
                <c:pt idx="6">
                  <c:v>2021-11-21</c:v>
                </c:pt>
                <c:pt idx="7">
                  <c:v>2021-11-22</c:v>
                </c:pt>
                <c:pt idx="8">
                  <c:v>2021-11-23</c:v>
                </c:pt>
                <c:pt idx="9">
                  <c:v>2021-11-24</c:v>
                </c:pt>
                <c:pt idx="10">
                  <c:v>2021-11-25</c:v>
                </c:pt>
                <c:pt idx="11">
                  <c:v>2021-11-26</c:v>
                </c:pt>
                <c:pt idx="12">
                  <c:v>2021-11-27</c:v>
                </c:pt>
                <c:pt idx="13">
                  <c:v>2021-11-28</c:v>
                </c:pt>
                <c:pt idx="14">
                  <c:v>2021-11-29</c:v>
                </c:pt>
                <c:pt idx="15">
                  <c:v>30.11.2021</c:v>
                </c:pt>
                <c:pt idx="16">
                  <c:v>01.12.2021</c:v>
                </c:pt>
                <c:pt idx="17">
                  <c:v>02.12.2021</c:v>
                </c:pt>
                <c:pt idx="18">
                  <c:v>03.12.2021.</c:v>
                </c:pt>
                <c:pt idx="19">
                  <c:v>04.12.2021</c:v>
                </c:pt>
                <c:pt idx="20">
                  <c:v>05.12.2021</c:v>
                </c:pt>
                <c:pt idx="21">
                  <c:v>06.12.2021</c:v>
                </c:pt>
                <c:pt idx="22">
                  <c:v>07.12.2021</c:v>
                </c:pt>
                <c:pt idx="23">
                  <c:v>08.12.2021</c:v>
                </c:pt>
                <c:pt idx="24">
                  <c:v>09.12.2021</c:v>
                </c:pt>
                <c:pt idx="25">
                  <c:v>10.12.2021</c:v>
                </c:pt>
                <c:pt idx="26">
                  <c:v>11.12.2021</c:v>
                </c:pt>
                <c:pt idx="27">
                  <c:v>12.12.2021</c:v>
                </c:pt>
                <c:pt idx="28">
                  <c:v>13.12.2021</c:v>
                </c:pt>
              </c:strCache>
            </c:strRef>
          </c:cat>
          <c:val>
            <c:numRef>
              <c:f>графики!$AA$571:$AA$598</c:f>
              <c:numCache>
                <c:formatCode>General</c:formatCode>
                <c:ptCount val="28"/>
                <c:pt idx="0">
                  <c:v>84.058620689655172</c:v>
                </c:pt>
                <c:pt idx="1">
                  <c:v>84.058620689655172</c:v>
                </c:pt>
                <c:pt idx="2">
                  <c:v>84.058620689655172</c:v>
                </c:pt>
                <c:pt idx="3">
                  <c:v>84.058620689655172</c:v>
                </c:pt>
                <c:pt idx="4">
                  <c:v>84.058620689655172</c:v>
                </c:pt>
                <c:pt idx="5">
                  <c:v>84.058620689655172</c:v>
                </c:pt>
                <c:pt idx="6">
                  <c:v>84.058620689655172</c:v>
                </c:pt>
                <c:pt idx="7">
                  <c:v>84.058620689655172</c:v>
                </c:pt>
                <c:pt idx="8">
                  <c:v>84.058620689655172</c:v>
                </c:pt>
                <c:pt idx="9">
                  <c:v>84.058620689655172</c:v>
                </c:pt>
                <c:pt idx="10">
                  <c:v>84.058620689655172</c:v>
                </c:pt>
                <c:pt idx="11">
                  <c:v>84.058620689655172</c:v>
                </c:pt>
                <c:pt idx="12">
                  <c:v>84.058620689655172</c:v>
                </c:pt>
                <c:pt idx="13">
                  <c:v>84.058620689655172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E7-4D48-A2DE-9F4CF39DECD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графики!$U$570:$U$598</c:f>
              <c:strCache>
                <c:ptCount val="29"/>
                <c:pt idx="0">
                  <c:v>2021-11-15</c:v>
                </c:pt>
                <c:pt idx="1">
                  <c:v>2021-11-16</c:v>
                </c:pt>
                <c:pt idx="2">
                  <c:v>2021-11-17</c:v>
                </c:pt>
                <c:pt idx="3">
                  <c:v>2021-11-18</c:v>
                </c:pt>
                <c:pt idx="4">
                  <c:v>2021-11-19</c:v>
                </c:pt>
                <c:pt idx="5">
                  <c:v>2021-11-20</c:v>
                </c:pt>
                <c:pt idx="6">
                  <c:v>2021-11-21</c:v>
                </c:pt>
                <c:pt idx="7">
                  <c:v>2021-11-22</c:v>
                </c:pt>
                <c:pt idx="8">
                  <c:v>2021-11-23</c:v>
                </c:pt>
                <c:pt idx="9">
                  <c:v>2021-11-24</c:v>
                </c:pt>
                <c:pt idx="10">
                  <c:v>2021-11-25</c:v>
                </c:pt>
                <c:pt idx="11">
                  <c:v>2021-11-26</c:v>
                </c:pt>
                <c:pt idx="12">
                  <c:v>2021-11-27</c:v>
                </c:pt>
                <c:pt idx="13">
                  <c:v>2021-11-28</c:v>
                </c:pt>
                <c:pt idx="14">
                  <c:v>2021-11-29</c:v>
                </c:pt>
                <c:pt idx="15">
                  <c:v>30.11.2021</c:v>
                </c:pt>
                <c:pt idx="16">
                  <c:v>01.12.2021</c:v>
                </c:pt>
                <c:pt idx="17">
                  <c:v>02.12.2021</c:v>
                </c:pt>
                <c:pt idx="18">
                  <c:v>03.12.2021.</c:v>
                </c:pt>
                <c:pt idx="19">
                  <c:v>04.12.2021</c:v>
                </c:pt>
                <c:pt idx="20">
                  <c:v>05.12.2021</c:v>
                </c:pt>
                <c:pt idx="21">
                  <c:v>06.12.2021</c:v>
                </c:pt>
                <c:pt idx="22">
                  <c:v>07.12.2021</c:v>
                </c:pt>
                <c:pt idx="23">
                  <c:v>08.12.2021</c:v>
                </c:pt>
                <c:pt idx="24">
                  <c:v>09.12.2021</c:v>
                </c:pt>
                <c:pt idx="25">
                  <c:v>10.12.2021</c:v>
                </c:pt>
                <c:pt idx="26">
                  <c:v>11.12.2021</c:v>
                </c:pt>
                <c:pt idx="27">
                  <c:v>12.12.2021</c:v>
                </c:pt>
                <c:pt idx="28">
                  <c:v>13.12.2021</c:v>
                </c:pt>
              </c:strCache>
            </c:strRef>
          </c:cat>
          <c:val>
            <c:numRef>
              <c:f>графики!$AB$571:$AB$598</c:f>
              <c:numCache>
                <c:formatCode>General</c:formatCode>
                <c:ptCount val="28"/>
                <c:pt idx="0">
                  <c:v>103</c:v>
                </c:pt>
                <c:pt idx="1">
                  <c:v>77</c:v>
                </c:pt>
                <c:pt idx="2">
                  <c:v>62</c:v>
                </c:pt>
                <c:pt idx="3">
                  <c:v>60</c:v>
                </c:pt>
                <c:pt idx="4">
                  <c:v>53</c:v>
                </c:pt>
                <c:pt idx="5">
                  <c:v>53</c:v>
                </c:pt>
                <c:pt idx="6">
                  <c:v>51</c:v>
                </c:pt>
                <c:pt idx="7">
                  <c:v>69</c:v>
                </c:pt>
                <c:pt idx="8">
                  <c:v>43</c:v>
                </c:pt>
                <c:pt idx="9">
                  <c:v>70</c:v>
                </c:pt>
                <c:pt idx="10">
                  <c:v>74</c:v>
                </c:pt>
                <c:pt idx="11">
                  <c:v>67</c:v>
                </c:pt>
                <c:pt idx="12">
                  <c:v>41</c:v>
                </c:pt>
                <c:pt idx="13">
                  <c:v>37</c:v>
                </c:pt>
                <c:pt idx="14">
                  <c:v>37.585593294696849</c:v>
                </c:pt>
                <c:pt idx="15">
                  <c:v>37.585593294696849</c:v>
                </c:pt>
                <c:pt idx="16">
                  <c:v>37.585593294696849</c:v>
                </c:pt>
                <c:pt idx="17">
                  <c:v>37.585593294696849</c:v>
                </c:pt>
                <c:pt idx="18">
                  <c:v>37.585593294696849</c:v>
                </c:pt>
                <c:pt idx="19">
                  <c:v>37.585593294696849</c:v>
                </c:pt>
                <c:pt idx="20">
                  <c:v>37.585593294696849</c:v>
                </c:pt>
                <c:pt idx="21">
                  <c:v>37.585593294696849</c:v>
                </c:pt>
                <c:pt idx="22">
                  <c:v>37.585593294696849</c:v>
                </c:pt>
                <c:pt idx="23">
                  <c:v>37.585593294696849</c:v>
                </c:pt>
                <c:pt idx="24">
                  <c:v>37.585593294696849</c:v>
                </c:pt>
                <c:pt idx="25">
                  <c:v>37.585593294696849</c:v>
                </c:pt>
                <c:pt idx="26">
                  <c:v>37.585593294696849</c:v>
                </c:pt>
                <c:pt idx="27">
                  <c:v>37.585593294696849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E7-4D48-A2DE-9F4CF39DECD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графики!$U$570:$U$598</c:f>
              <c:strCache>
                <c:ptCount val="29"/>
                <c:pt idx="0">
                  <c:v>2021-11-15</c:v>
                </c:pt>
                <c:pt idx="1">
                  <c:v>2021-11-16</c:v>
                </c:pt>
                <c:pt idx="2">
                  <c:v>2021-11-17</c:v>
                </c:pt>
                <c:pt idx="3">
                  <c:v>2021-11-18</c:v>
                </c:pt>
                <c:pt idx="4">
                  <c:v>2021-11-19</c:v>
                </c:pt>
                <c:pt idx="5">
                  <c:v>2021-11-20</c:v>
                </c:pt>
                <c:pt idx="6">
                  <c:v>2021-11-21</c:v>
                </c:pt>
                <c:pt idx="7">
                  <c:v>2021-11-22</c:v>
                </c:pt>
                <c:pt idx="8">
                  <c:v>2021-11-23</c:v>
                </c:pt>
                <c:pt idx="9">
                  <c:v>2021-11-24</c:v>
                </c:pt>
                <c:pt idx="10">
                  <c:v>2021-11-25</c:v>
                </c:pt>
                <c:pt idx="11">
                  <c:v>2021-11-26</c:v>
                </c:pt>
                <c:pt idx="12">
                  <c:v>2021-11-27</c:v>
                </c:pt>
                <c:pt idx="13">
                  <c:v>2021-11-28</c:v>
                </c:pt>
                <c:pt idx="14">
                  <c:v>2021-11-29</c:v>
                </c:pt>
                <c:pt idx="15">
                  <c:v>30.11.2021</c:v>
                </c:pt>
                <c:pt idx="16">
                  <c:v>01.12.2021</c:v>
                </c:pt>
                <c:pt idx="17">
                  <c:v>02.12.2021</c:v>
                </c:pt>
                <c:pt idx="18">
                  <c:v>03.12.2021.</c:v>
                </c:pt>
                <c:pt idx="19">
                  <c:v>04.12.2021</c:v>
                </c:pt>
                <c:pt idx="20">
                  <c:v>05.12.2021</c:v>
                </c:pt>
                <c:pt idx="21">
                  <c:v>06.12.2021</c:v>
                </c:pt>
                <c:pt idx="22">
                  <c:v>07.12.2021</c:v>
                </c:pt>
                <c:pt idx="23">
                  <c:v>08.12.2021</c:v>
                </c:pt>
                <c:pt idx="24">
                  <c:v>09.12.2021</c:v>
                </c:pt>
                <c:pt idx="25">
                  <c:v>10.12.2021</c:v>
                </c:pt>
                <c:pt idx="26">
                  <c:v>11.12.2021</c:v>
                </c:pt>
                <c:pt idx="27">
                  <c:v>12.12.2021</c:v>
                </c:pt>
                <c:pt idx="28">
                  <c:v>13.12.2021</c:v>
                </c:pt>
              </c:strCache>
            </c:strRef>
          </c:cat>
          <c:val>
            <c:numRef>
              <c:f>графики!$AC$571:$AC$598</c:f>
              <c:numCache>
                <c:formatCode>General</c:formatCode>
                <c:ptCount val="28"/>
                <c:pt idx="0">
                  <c:v>85.329455047419884</c:v>
                </c:pt>
                <c:pt idx="1">
                  <c:v>85.329455047419884</c:v>
                </c:pt>
                <c:pt idx="2">
                  <c:v>85.329455047419884</c:v>
                </c:pt>
                <c:pt idx="3">
                  <c:v>85.329455047419884</c:v>
                </c:pt>
                <c:pt idx="4">
                  <c:v>85.329455047419884</c:v>
                </c:pt>
                <c:pt idx="5">
                  <c:v>85.329455047419884</c:v>
                </c:pt>
                <c:pt idx="6">
                  <c:v>85.329455047419884</c:v>
                </c:pt>
                <c:pt idx="7">
                  <c:v>85.329455047419884</c:v>
                </c:pt>
                <c:pt idx="8">
                  <c:v>85.329455047419884</c:v>
                </c:pt>
                <c:pt idx="9">
                  <c:v>85.329455047419884</c:v>
                </c:pt>
                <c:pt idx="10">
                  <c:v>85.329455047419884</c:v>
                </c:pt>
                <c:pt idx="11">
                  <c:v>85.329455047419884</c:v>
                </c:pt>
                <c:pt idx="12">
                  <c:v>85.329455047419884</c:v>
                </c:pt>
                <c:pt idx="13">
                  <c:v>85.329455047419884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EE7-4D48-A2DE-9F4CF39DE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845471"/>
        <c:axId val="1807838815"/>
      </c:lineChart>
      <c:catAx>
        <c:axId val="180784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807838815"/>
        <c:crosses val="autoZero"/>
        <c:auto val="1"/>
        <c:lblAlgn val="ctr"/>
        <c:lblOffset val="100"/>
        <c:tickLblSkip val="5"/>
        <c:noMultiLvlLbl val="0"/>
      </c:catAx>
      <c:valAx>
        <c:axId val="18078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80784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Скользящая средняя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Астр.обл'!$A$3:$A$1150</c:f>
              <c:strCache>
                <c:ptCount val="1148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</c:strCache>
            </c:strRef>
          </c:cat>
          <c:val>
            <c:numRef>
              <c:f>'сглаживание Астр.обл'!$B$3:$B$1151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22</c:v>
                </c:pt>
                <c:pt idx="1136">
                  <c:v>19</c:v>
                </c:pt>
                <c:pt idx="1137">
                  <c:v>24</c:v>
                </c:pt>
                <c:pt idx="1138">
                  <c:v>25</c:v>
                </c:pt>
                <c:pt idx="1139">
                  <c:v>20</c:v>
                </c:pt>
                <c:pt idx="1140">
                  <c:v>19</c:v>
                </c:pt>
                <c:pt idx="1141">
                  <c:v>20</c:v>
                </c:pt>
                <c:pt idx="1142">
                  <c:v>21</c:v>
                </c:pt>
                <c:pt idx="1143">
                  <c:v>18</c:v>
                </c:pt>
                <c:pt idx="1144">
                  <c:v>15</c:v>
                </c:pt>
                <c:pt idx="1145">
                  <c:v>16</c:v>
                </c:pt>
                <c:pt idx="1146">
                  <c:v>14</c:v>
                </c:pt>
                <c:pt idx="1147">
                  <c:v>16</c:v>
                </c:pt>
                <c:pt idx="114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F-4ED4-8540-9D34840267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Астр.обл'!$A$3:$A$1150</c:f>
              <c:strCache>
                <c:ptCount val="1148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</c:strCache>
            </c:strRef>
          </c:cat>
          <c:val>
            <c:numRef>
              <c:f>'сглаживание Астр.обл'!$C$3:$C$1151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0.66666666666666663</c:v>
                </c:pt>
                <c:pt idx="19">
                  <c:v>0.66666666666666663</c:v>
                </c:pt>
                <c:pt idx="20">
                  <c:v>0.66666666666666663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5.333333333333333</c:v>
                </c:pt>
                <c:pt idx="28">
                  <c:v>5.333333333333333</c:v>
                </c:pt>
                <c:pt idx="29">
                  <c:v>5.333333333333333</c:v>
                </c:pt>
                <c:pt idx="30">
                  <c:v>2.6666666666666665</c:v>
                </c:pt>
                <c:pt idx="31">
                  <c:v>3</c:v>
                </c:pt>
                <c:pt idx="32">
                  <c:v>3</c:v>
                </c:pt>
                <c:pt idx="33">
                  <c:v>6</c:v>
                </c:pt>
                <c:pt idx="34">
                  <c:v>10</c:v>
                </c:pt>
                <c:pt idx="35">
                  <c:v>11.333333333333334</c:v>
                </c:pt>
                <c:pt idx="36">
                  <c:v>17.333333333333332</c:v>
                </c:pt>
                <c:pt idx="37">
                  <c:v>21</c:v>
                </c:pt>
                <c:pt idx="38">
                  <c:v>24</c:v>
                </c:pt>
                <c:pt idx="39">
                  <c:v>12.666666666666666</c:v>
                </c:pt>
                <c:pt idx="40">
                  <c:v>8.3333333333333339</c:v>
                </c:pt>
                <c:pt idx="41">
                  <c:v>9.6666666666666661</c:v>
                </c:pt>
                <c:pt idx="42">
                  <c:v>16.333333333333332</c:v>
                </c:pt>
                <c:pt idx="43">
                  <c:v>21</c:v>
                </c:pt>
                <c:pt idx="44">
                  <c:v>37.333333333333336</c:v>
                </c:pt>
                <c:pt idx="45">
                  <c:v>37.333333333333336</c:v>
                </c:pt>
                <c:pt idx="46">
                  <c:v>31.666666666666668</c:v>
                </c:pt>
                <c:pt idx="47">
                  <c:v>24.333333333333332</c:v>
                </c:pt>
                <c:pt idx="48">
                  <c:v>22.333333333333332</c:v>
                </c:pt>
                <c:pt idx="49">
                  <c:v>26</c:v>
                </c:pt>
                <c:pt idx="50">
                  <c:v>20.333333333333332</c:v>
                </c:pt>
                <c:pt idx="51">
                  <c:v>40.666666666666664</c:v>
                </c:pt>
                <c:pt idx="52">
                  <c:v>40</c:v>
                </c:pt>
                <c:pt idx="53">
                  <c:v>41.333333333333336</c:v>
                </c:pt>
                <c:pt idx="54">
                  <c:v>25.666666666666668</c:v>
                </c:pt>
                <c:pt idx="55">
                  <c:v>28.333333333333332</c:v>
                </c:pt>
                <c:pt idx="56">
                  <c:v>31.333333333333332</c:v>
                </c:pt>
                <c:pt idx="57">
                  <c:v>36.333333333333336</c:v>
                </c:pt>
                <c:pt idx="58">
                  <c:v>47.333333333333336</c:v>
                </c:pt>
                <c:pt idx="59">
                  <c:v>45</c:v>
                </c:pt>
                <c:pt idx="60">
                  <c:v>44.333333333333336</c:v>
                </c:pt>
                <c:pt idx="61">
                  <c:v>39.666666666666664</c:v>
                </c:pt>
                <c:pt idx="62">
                  <c:v>43.666666666666664</c:v>
                </c:pt>
                <c:pt idx="63">
                  <c:v>46.333333333333336</c:v>
                </c:pt>
                <c:pt idx="64">
                  <c:v>44.666666666666664</c:v>
                </c:pt>
                <c:pt idx="65">
                  <c:v>44.666666666666664</c:v>
                </c:pt>
                <c:pt idx="66">
                  <c:v>40</c:v>
                </c:pt>
                <c:pt idx="67">
                  <c:v>38.333333333333336</c:v>
                </c:pt>
                <c:pt idx="68">
                  <c:v>41.666666666666664</c:v>
                </c:pt>
                <c:pt idx="69">
                  <c:v>45.666666666666664</c:v>
                </c:pt>
                <c:pt idx="70">
                  <c:v>49.333333333333336</c:v>
                </c:pt>
                <c:pt idx="71">
                  <c:v>48</c:v>
                </c:pt>
                <c:pt idx="72">
                  <c:v>48.666666666666664</c:v>
                </c:pt>
                <c:pt idx="73">
                  <c:v>84.666666666666671</c:v>
                </c:pt>
                <c:pt idx="74">
                  <c:v>86.666666666666671</c:v>
                </c:pt>
                <c:pt idx="75">
                  <c:v>82.666666666666671</c:v>
                </c:pt>
                <c:pt idx="76">
                  <c:v>37.666666666666664</c:v>
                </c:pt>
                <c:pt idx="77">
                  <c:v>32</c:v>
                </c:pt>
                <c:pt idx="78">
                  <c:v>32.333333333333336</c:v>
                </c:pt>
                <c:pt idx="79">
                  <c:v>46</c:v>
                </c:pt>
                <c:pt idx="80">
                  <c:v>76.333333333333329</c:v>
                </c:pt>
                <c:pt idx="81">
                  <c:v>81.333333333333329</c:v>
                </c:pt>
                <c:pt idx="82">
                  <c:v>84</c:v>
                </c:pt>
                <c:pt idx="83">
                  <c:v>71.333333333333329</c:v>
                </c:pt>
                <c:pt idx="84">
                  <c:v>78.333333333333329</c:v>
                </c:pt>
                <c:pt idx="85">
                  <c:v>76.333333333333329</c:v>
                </c:pt>
                <c:pt idx="86">
                  <c:v>65.333333333333329</c:v>
                </c:pt>
                <c:pt idx="87">
                  <c:v>55</c:v>
                </c:pt>
                <c:pt idx="88">
                  <c:v>62.333333333333336</c:v>
                </c:pt>
                <c:pt idx="89">
                  <c:v>69.333333333333329</c:v>
                </c:pt>
                <c:pt idx="90">
                  <c:v>83</c:v>
                </c:pt>
                <c:pt idx="91">
                  <c:v>70</c:v>
                </c:pt>
                <c:pt idx="92">
                  <c:v>57.666666666666664</c:v>
                </c:pt>
                <c:pt idx="93">
                  <c:v>49</c:v>
                </c:pt>
                <c:pt idx="94">
                  <c:v>54.666666666666664</c:v>
                </c:pt>
                <c:pt idx="95">
                  <c:v>62.666666666666664</c:v>
                </c:pt>
                <c:pt idx="96">
                  <c:v>64.666666666666671</c:v>
                </c:pt>
                <c:pt idx="97">
                  <c:v>64.333333333333329</c:v>
                </c:pt>
                <c:pt idx="98">
                  <c:v>61.333333333333336</c:v>
                </c:pt>
                <c:pt idx="99">
                  <c:v>58.666666666666664</c:v>
                </c:pt>
                <c:pt idx="100">
                  <c:v>57</c:v>
                </c:pt>
                <c:pt idx="101">
                  <c:v>53.333333333333336</c:v>
                </c:pt>
                <c:pt idx="102">
                  <c:v>46.333333333333336</c:v>
                </c:pt>
                <c:pt idx="103">
                  <c:v>39</c:v>
                </c:pt>
                <c:pt idx="104">
                  <c:v>33.666666666666664</c:v>
                </c:pt>
                <c:pt idx="105">
                  <c:v>35</c:v>
                </c:pt>
                <c:pt idx="106">
                  <c:v>35.666666666666664</c:v>
                </c:pt>
                <c:pt idx="107">
                  <c:v>37.333333333333336</c:v>
                </c:pt>
                <c:pt idx="108">
                  <c:v>33.666666666666664</c:v>
                </c:pt>
                <c:pt idx="109">
                  <c:v>32.333333333333336</c:v>
                </c:pt>
                <c:pt idx="110">
                  <c:v>31.333333333333332</c:v>
                </c:pt>
                <c:pt idx="111">
                  <c:v>33.333333333333336</c:v>
                </c:pt>
                <c:pt idx="112">
                  <c:v>32.666666666666664</c:v>
                </c:pt>
                <c:pt idx="113">
                  <c:v>34.666666666666664</c:v>
                </c:pt>
                <c:pt idx="114">
                  <c:v>36</c:v>
                </c:pt>
                <c:pt idx="115">
                  <c:v>40.333333333333336</c:v>
                </c:pt>
                <c:pt idx="116">
                  <c:v>40.333333333333336</c:v>
                </c:pt>
                <c:pt idx="117">
                  <c:v>39</c:v>
                </c:pt>
                <c:pt idx="118">
                  <c:v>36</c:v>
                </c:pt>
                <c:pt idx="119">
                  <c:v>34.666666666666664</c:v>
                </c:pt>
                <c:pt idx="120">
                  <c:v>33.333333333333336</c:v>
                </c:pt>
                <c:pt idx="121">
                  <c:v>34.666666666666664</c:v>
                </c:pt>
                <c:pt idx="122">
                  <c:v>33.666666666666664</c:v>
                </c:pt>
                <c:pt idx="123">
                  <c:v>34.666666666666664</c:v>
                </c:pt>
                <c:pt idx="124">
                  <c:v>34.333333333333336</c:v>
                </c:pt>
                <c:pt idx="125">
                  <c:v>34</c:v>
                </c:pt>
                <c:pt idx="126">
                  <c:v>36.333333333333336</c:v>
                </c:pt>
                <c:pt idx="127">
                  <c:v>43.666666666666664</c:v>
                </c:pt>
                <c:pt idx="128">
                  <c:v>43.666666666666664</c:v>
                </c:pt>
                <c:pt idx="129">
                  <c:v>42.333333333333336</c:v>
                </c:pt>
                <c:pt idx="130">
                  <c:v>33.666666666666664</c:v>
                </c:pt>
                <c:pt idx="131">
                  <c:v>34.666666666666664</c:v>
                </c:pt>
                <c:pt idx="132">
                  <c:v>32.666666666666664</c:v>
                </c:pt>
                <c:pt idx="133">
                  <c:v>32</c:v>
                </c:pt>
                <c:pt idx="134">
                  <c:v>30.333333333333332</c:v>
                </c:pt>
                <c:pt idx="135">
                  <c:v>31.333333333333332</c:v>
                </c:pt>
                <c:pt idx="136">
                  <c:v>32</c:v>
                </c:pt>
                <c:pt idx="137">
                  <c:v>34</c:v>
                </c:pt>
                <c:pt idx="138">
                  <c:v>32.666666666666664</c:v>
                </c:pt>
                <c:pt idx="139">
                  <c:v>33.666666666666664</c:v>
                </c:pt>
                <c:pt idx="140">
                  <c:v>32</c:v>
                </c:pt>
                <c:pt idx="141">
                  <c:v>39</c:v>
                </c:pt>
                <c:pt idx="142">
                  <c:v>39.666666666666664</c:v>
                </c:pt>
                <c:pt idx="143">
                  <c:v>39.666666666666664</c:v>
                </c:pt>
                <c:pt idx="144">
                  <c:v>32.333333333333336</c:v>
                </c:pt>
                <c:pt idx="145">
                  <c:v>31.333333333333332</c:v>
                </c:pt>
                <c:pt idx="146">
                  <c:v>34.666666666666664</c:v>
                </c:pt>
                <c:pt idx="147">
                  <c:v>38</c:v>
                </c:pt>
                <c:pt idx="148">
                  <c:v>38</c:v>
                </c:pt>
                <c:pt idx="149">
                  <c:v>34.666666666666664</c:v>
                </c:pt>
                <c:pt idx="150">
                  <c:v>32.333333333333336</c:v>
                </c:pt>
                <c:pt idx="151">
                  <c:v>33.333333333333336</c:v>
                </c:pt>
                <c:pt idx="152">
                  <c:v>36.666666666666664</c:v>
                </c:pt>
                <c:pt idx="153">
                  <c:v>37.666666666666664</c:v>
                </c:pt>
                <c:pt idx="154">
                  <c:v>38</c:v>
                </c:pt>
                <c:pt idx="155">
                  <c:v>36.333333333333336</c:v>
                </c:pt>
                <c:pt idx="156">
                  <c:v>35.666666666666664</c:v>
                </c:pt>
                <c:pt idx="157">
                  <c:v>35.333333333333336</c:v>
                </c:pt>
                <c:pt idx="158">
                  <c:v>38</c:v>
                </c:pt>
                <c:pt idx="159">
                  <c:v>38.666666666666664</c:v>
                </c:pt>
                <c:pt idx="160">
                  <c:v>36.333333333333336</c:v>
                </c:pt>
                <c:pt idx="161">
                  <c:v>34</c:v>
                </c:pt>
                <c:pt idx="162">
                  <c:v>35</c:v>
                </c:pt>
                <c:pt idx="163">
                  <c:v>38.666666666666664</c:v>
                </c:pt>
                <c:pt idx="164">
                  <c:v>38</c:v>
                </c:pt>
                <c:pt idx="165">
                  <c:v>36.333333333333336</c:v>
                </c:pt>
                <c:pt idx="166">
                  <c:v>32.666666666666664</c:v>
                </c:pt>
                <c:pt idx="167">
                  <c:v>35.333333333333336</c:v>
                </c:pt>
                <c:pt idx="168">
                  <c:v>37.666666666666664</c:v>
                </c:pt>
                <c:pt idx="169">
                  <c:v>40</c:v>
                </c:pt>
                <c:pt idx="170">
                  <c:v>35.666666666666664</c:v>
                </c:pt>
                <c:pt idx="171">
                  <c:v>34</c:v>
                </c:pt>
                <c:pt idx="172">
                  <c:v>34</c:v>
                </c:pt>
                <c:pt idx="173">
                  <c:v>37.666666666666664</c:v>
                </c:pt>
                <c:pt idx="174">
                  <c:v>38.666666666666664</c:v>
                </c:pt>
                <c:pt idx="175">
                  <c:v>38</c:v>
                </c:pt>
                <c:pt idx="176">
                  <c:v>41</c:v>
                </c:pt>
                <c:pt idx="177">
                  <c:v>42</c:v>
                </c:pt>
                <c:pt idx="178">
                  <c:v>44.666666666666664</c:v>
                </c:pt>
                <c:pt idx="179">
                  <c:v>44</c:v>
                </c:pt>
                <c:pt idx="180">
                  <c:v>47</c:v>
                </c:pt>
                <c:pt idx="181">
                  <c:v>45.666666666666664</c:v>
                </c:pt>
                <c:pt idx="182">
                  <c:v>47.333333333333336</c:v>
                </c:pt>
                <c:pt idx="183">
                  <c:v>47.333333333333336</c:v>
                </c:pt>
                <c:pt idx="184">
                  <c:v>49.333333333333336</c:v>
                </c:pt>
                <c:pt idx="185">
                  <c:v>45.666666666666664</c:v>
                </c:pt>
                <c:pt idx="186">
                  <c:v>46</c:v>
                </c:pt>
                <c:pt idx="187">
                  <c:v>48.666666666666664</c:v>
                </c:pt>
                <c:pt idx="188">
                  <c:v>50.666666666666664</c:v>
                </c:pt>
                <c:pt idx="189">
                  <c:v>49.333333333333336</c:v>
                </c:pt>
                <c:pt idx="190">
                  <c:v>47</c:v>
                </c:pt>
                <c:pt idx="191">
                  <c:v>49</c:v>
                </c:pt>
                <c:pt idx="192">
                  <c:v>49.666666666666664</c:v>
                </c:pt>
                <c:pt idx="193">
                  <c:v>49.333333333333336</c:v>
                </c:pt>
                <c:pt idx="194">
                  <c:v>48.333333333333336</c:v>
                </c:pt>
                <c:pt idx="195">
                  <c:v>50.333333333333336</c:v>
                </c:pt>
                <c:pt idx="196">
                  <c:v>52.666666666666664</c:v>
                </c:pt>
                <c:pt idx="197">
                  <c:v>50</c:v>
                </c:pt>
                <c:pt idx="198">
                  <c:v>50.333333333333336</c:v>
                </c:pt>
                <c:pt idx="199">
                  <c:v>52</c:v>
                </c:pt>
                <c:pt idx="200">
                  <c:v>56.333333333333336</c:v>
                </c:pt>
                <c:pt idx="201">
                  <c:v>51.333333333333336</c:v>
                </c:pt>
                <c:pt idx="202">
                  <c:v>47.333333333333336</c:v>
                </c:pt>
                <c:pt idx="203">
                  <c:v>44.666666666666664</c:v>
                </c:pt>
                <c:pt idx="204">
                  <c:v>47.333333333333336</c:v>
                </c:pt>
                <c:pt idx="205">
                  <c:v>49</c:v>
                </c:pt>
                <c:pt idx="206">
                  <c:v>50</c:v>
                </c:pt>
                <c:pt idx="207">
                  <c:v>50</c:v>
                </c:pt>
                <c:pt idx="208">
                  <c:v>51</c:v>
                </c:pt>
                <c:pt idx="209">
                  <c:v>52.333333333333336</c:v>
                </c:pt>
                <c:pt idx="210">
                  <c:v>55</c:v>
                </c:pt>
                <c:pt idx="211">
                  <c:v>56.666666666666664</c:v>
                </c:pt>
                <c:pt idx="212">
                  <c:v>58.333333333333336</c:v>
                </c:pt>
                <c:pt idx="213">
                  <c:v>60</c:v>
                </c:pt>
                <c:pt idx="214">
                  <c:v>62.333333333333336</c:v>
                </c:pt>
                <c:pt idx="215">
                  <c:v>65</c:v>
                </c:pt>
                <c:pt idx="216">
                  <c:v>67.666666666666671</c:v>
                </c:pt>
                <c:pt idx="217">
                  <c:v>69.666666666666671</c:v>
                </c:pt>
                <c:pt idx="218">
                  <c:v>71.333333333333329</c:v>
                </c:pt>
                <c:pt idx="219">
                  <c:v>73</c:v>
                </c:pt>
                <c:pt idx="220">
                  <c:v>75</c:v>
                </c:pt>
                <c:pt idx="221">
                  <c:v>81.666666666666671</c:v>
                </c:pt>
                <c:pt idx="222">
                  <c:v>85.666666666666671</c:v>
                </c:pt>
                <c:pt idx="223">
                  <c:v>93</c:v>
                </c:pt>
                <c:pt idx="224">
                  <c:v>96</c:v>
                </c:pt>
                <c:pt idx="225">
                  <c:v>102</c:v>
                </c:pt>
                <c:pt idx="226">
                  <c:v>107.33333333333333</c:v>
                </c:pt>
                <c:pt idx="227">
                  <c:v>112.66666666666667</c:v>
                </c:pt>
                <c:pt idx="228">
                  <c:v>117.33333333333333</c:v>
                </c:pt>
                <c:pt idx="229">
                  <c:v>119.33333333333333</c:v>
                </c:pt>
                <c:pt idx="230">
                  <c:v>120</c:v>
                </c:pt>
                <c:pt idx="231">
                  <c:v>121</c:v>
                </c:pt>
                <c:pt idx="232">
                  <c:v>122</c:v>
                </c:pt>
                <c:pt idx="233">
                  <c:v>123.66666666666667</c:v>
                </c:pt>
                <c:pt idx="234">
                  <c:v>124.66666666666667</c:v>
                </c:pt>
                <c:pt idx="235">
                  <c:v>125.33333333333333</c:v>
                </c:pt>
                <c:pt idx="236">
                  <c:v>126.33333333333333</c:v>
                </c:pt>
                <c:pt idx="237">
                  <c:v>126.33333333333333</c:v>
                </c:pt>
                <c:pt idx="238">
                  <c:v>126.66666666666667</c:v>
                </c:pt>
                <c:pt idx="239">
                  <c:v>127</c:v>
                </c:pt>
                <c:pt idx="240">
                  <c:v>129</c:v>
                </c:pt>
                <c:pt idx="241">
                  <c:v>130</c:v>
                </c:pt>
                <c:pt idx="242">
                  <c:v>131</c:v>
                </c:pt>
                <c:pt idx="243">
                  <c:v>131.33333333333334</c:v>
                </c:pt>
                <c:pt idx="244">
                  <c:v>133</c:v>
                </c:pt>
                <c:pt idx="245">
                  <c:v>134.33333333333334</c:v>
                </c:pt>
                <c:pt idx="246">
                  <c:v>135</c:v>
                </c:pt>
                <c:pt idx="247">
                  <c:v>136</c:v>
                </c:pt>
                <c:pt idx="248">
                  <c:v>135.66666666666666</c:v>
                </c:pt>
                <c:pt idx="249">
                  <c:v>137.33333333333334</c:v>
                </c:pt>
                <c:pt idx="250">
                  <c:v>138.33333333333334</c:v>
                </c:pt>
                <c:pt idx="251">
                  <c:v>141.33333333333334</c:v>
                </c:pt>
                <c:pt idx="252">
                  <c:v>141.66666666666666</c:v>
                </c:pt>
                <c:pt idx="253">
                  <c:v>142</c:v>
                </c:pt>
                <c:pt idx="254">
                  <c:v>142.33333333333334</c:v>
                </c:pt>
                <c:pt idx="255">
                  <c:v>144.66666666666666</c:v>
                </c:pt>
                <c:pt idx="256">
                  <c:v>146</c:v>
                </c:pt>
                <c:pt idx="257">
                  <c:v>147.66666666666666</c:v>
                </c:pt>
                <c:pt idx="258">
                  <c:v>148.66666666666666</c:v>
                </c:pt>
                <c:pt idx="259">
                  <c:v>150.33333333333334</c:v>
                </c:pt>
                <c:pt idx="260">
                  <c:v>151.33333333333334</c:v>
                </c:pt>
                <c:pt idx="261">
                  <c:v>153</c:v>
                </c:pt>
                <c:pt idx="262">
                  <c:v>154</c:v>
                </c:pt>
                <c:pt idx="263">
                  <c:v>154.33333333333334</c:v>
                </c:pt>
                <c:pt idx="264">
                  <c:v>154.33333333333334</c:v>
                </c:pt>
                <c:pt idx="265">
                  <c:v>154</c:v>
                </c:pt>
                <c:pt idx="266">
                  <c:v>153.33333333333334</c:v>
                </c:pt>
                <c:pt idx="267">
                  <c:v>153</c:v>
                </c:pt>
                <c:pt idx="268">
                  <c:v>154</c:v>
                </c:pt>
                <c:pt idx="269">
                  <c:v>154.33333333333334</c:v>
                </c:pt>
                <c:pt idx="270">
                  <c:v>155.33333333333334</c:v>
                </c:pt>
                <c:pt idx="271">
                  <c:v>156.66666666666666</c:v>
                </c:pt>
                <c:pt idx="272">
                  <c:v>160.33333333333334</c:v>
                </c:pt>
                <c:pt idx="273">
                  <c:v>163.66666666666666</c:v>
                </c:pt>
                <c:pt idx="274">
                  <c:v>167</c:v>
                </c:pt>
                <c:pt idx="275">
                  <c:v>170.33333333333334</c:v>
                </c:pt>
                <c:pt idx="276">
                  <c:v>173.66666666666666</c:v>
                </c:pt>
                <c:pt idx="277">
                  <c:v>176.66666666666666</c:v>
                </c:pt>
                <c:pt idx="278">
                  <c:v>179</c:v>
                </c:pt>
                <c:pt idx="279">
                  <c:v>179.33333333333334</c:v>
                </c:pt>
                <c:pt idx="280">
                  <c:v>179.33333333333334</c:v>
                </c:pt>
                <c:pt idx="281">
                  <c:v>179.66666666666666</c:v>
                </c:pt>
                <c:pt idx="282">
                  <c:v>180.66666666666666</c:v>
                </c:pt>
                <c:pt idx="283">
                  <c:v>181</c:v>
                </c:pt>
                <c:pt idx="284">
                  <c:v>180.33333333333334</c:v>
                </c:pt>
                <c:pt idx="285">
                  <c:v>181</c:v>
                </c:pt>
                <c:pt idx="286">
                  <c:v>182.33333333333334</c:v>
                </c:pt>
                <c:pt idx="287">
                  <c:v>181.66666666666666</c:v>
                </c:pt>
                <c:pt idx="288">
                  <c:v>180.33333333333334</c:v>
                </c:pt>
                <c:pt idx="289">
                  <c:v>178.66666666666666</c:v>
                </c:pt>
                <c:pt idx="290">
                  <c:v>178.33333333333334</c:v>
                </c:pt>
                <c:pt idx="291">
                  <c:v>178</c:v>
                </c:pt>
                <c:pt idx="292">
                  <c:v>177</c:v>
                </c:pt>
                <c:pt idx="293">
                  <c:v>176.33333333333334</c:v>
                </c:pt>
                <c:pt idx="294">
                  <c:v>176</c:v>
                </c:pt>
                <c:pt idx="295">
                  <c:v>175.33333333333334</c:v>
                </c:pt>
                <c:pt idx="296">
                  <c:v>175.66666666666666</c:v>
                </c:pt>
                <c:pt idx="297">
                  <c:v>173.66666666666666</c:v>
                </c:pt>
                <c:pt idx="298">
                  <c:v>172</c:v>
                </c:pt>
                <c:pt idx="299">
                  <c:v>169.33333333333334</c:v>
                </c:pt>
                <c:pt idx="300">
                  <c:v>169.33333333333334</c:v>
                </c:pt>
                <c:pt idx="301">
                  <c:v>168.66666666666666</c:v>
                </c:pt>
                <c:pt idx="302">
                  <c:v>169</c:v>
                </c:pt>
                <c:pt idx="303">
                  <c:v>169.33333333333334</c:v>
                </c:pt>
                <c:pt idx="304">
                  <c:v>170.33333333333334</c:v>
                </c:pt>
                <c:pt idx="305">
                  <c:v>171</c:v>
                </c:pt>
                <c:pt idx="306">
                  <c:v>169.66666666666666</c:v>
                </c:pt>
                <c:pt idx="307">
                  <c:v>171.33333333333334</c:v>
                </c:pt>
                <c:pt idx="308">
                  <c:v>174.33333333333334</c:v>
                </c:pt>
                <c:pt idx="309">
                  <c:v>179</c:v>
                </c:pt>
                <c:pt idx="310">
                  <c:v>182.33333333333334</c:v>
                </c:pt>
                <c:pt idx="311">
                  <c:v>184</c:v>
                </c:pt>
                <c:pt idx="312">
                  <c:v>186</c:v>
                </c:pt>
                <c:pt idx="313">
                  <c:v>186.33333333333334</c:v>
                </c:pt>
                <c:pt idx="314">
                  <c:v>186.66666666666666</c:v>
                </c:pt>
                <c:pt idx="315">
                  <c:v>186.33333333333334</c:v>
                </c:pt>
                <c:pt idx="316">
                  <c:v>186</c:v>
                </c:pt>
                <c:pt idx="317">
                  <c:v>184</c:v>
                </c:pt>
                <c:pt idx="318">
                  <c:v>181.33333333333334</c:v>
                </c:pt>
                <c:pt idx="319">
                  <c:v>178</c:v>
                </c:pt>
                <c:pt idx="320">
                  <c:v>176</c:v>
                </c:pt>
                <c:pt idx="321">
                  <c:v>173.33333333333334</c:v>
                </c:pt>
                <c:pt idx="322">
                  <c:v>172.33333333333334</c:v>
                </c:pt>
                <c:pt idx="323">
                  <c:v>171</c:v>
                </c:pt>
                <c:pt idx="324">
                  <c:v>170</c:v>
                </c:pt>
                <c:pt idx="325">
                  <c:v>169</c:v>
                </c:pt>
                <c:pt idx="326">
                  <c:v>167</c:v>
                </c:pt>
                <c:pt idx="327">
                  <c:v>165</c:v>
                </c:pt>
                <c:pt idx="328">
                  <c:v>160.66666666666666</c:v>
                </c:pt>
                <c:pt idx="329">
                  <c:v>158.33333333333334</c:v>
                </c:pt>
                <c:pt idx="330">
                  <c:v>156</c:v>
                </c:pt>
                <c:pt idx="331">
                  <c:v>155</c:v>
                </c:pt>
                <c:pt idx="332">
                  <c:v>153.33333333333334</c:v>
                </c:pt>
                <c:pt idx="333">
                  <c:v>153.33333333333334</c:v>
                </c:pt>
                <c:pt idx="334">
                  <c:v>151.33333333333334</c:v>
                </c:pt>
                <c:pt idx="335">
                  <c:v>149</c:v>
                </c:pt>
                <c:pt idx="336">
                  <c:v>145.33333333333334</c:v>
                </c:pt>
                <c:pt idx="337">
                  <c:v>145</c:v>
                </c:pt>
                <c:pt idx="338">
                  <c:v>143.66666666666666</c:v>
                </c:pt>
                <c:pt idx="339">
                  <c:v>141.66666666666666</c:v>
                </c:pt>
                <c:pt idx="340">
                  <c:v>136.66666666666666</c:v>
                </c:pt>
                <c:pt idx="341">
                  <c:v>133.66666666666666</c:v>
                </c:pt>
                <c:pt idx="342">
                  <c:v>131</c:v>
                </c:pt>
                <c:pt idx="343">
                  <c:v>130.33333333333334</c:v>
                </c:pt>
                <c:pt idx="344">
                  <c:v>128.33333333333334</c:v>
                </c:pt>
                <c:pt idx="345">
                  <c:v>126.66666666666667</c:v>
                </c:pt>
                <c:pt idx="346">
                  <c:v>121.66666666666667</c:v>
                </c:pt>
                <c:pt idx="347">
                  <c:v>115.66666666666667</c:v>
                </c:pt>
                <c:pt idx="348">
                  <c:v>110.66666666666667</c:v>
                </c:pt>
                <c:pt idx="349">
                  <c:v>110</c:v>
                </c:pt>
                <c:pt idx="350">
                  <c:v>110.66666666666667</c:v>
                </c:pt>
                <c:pt idx="351">
                  <c:v>110.33333333333333</c:v>
                </c:pt>
                <c:pt idx="352">
                  <c:v>109.33333333333333</c:v>
                </c:pt>
                <c:pt idx="353">
                  <c:v>106</c:v>
                </c:pt>
                <c:pt idx="354">
                  <c:v>102</c:v>
                </c:pt>
                <c:pt idx="355">
                  <c:v>97.333333333333329</c:v>
                </c:pt>
                <c:pt idx="356">
                  <c:v>94.333333333333329</c:v>
                </c:pt>
                <c:pt idx="357">
                  <c:v>92.666666666666671</c:v>
                </c:pt>
                <c:pt idx="358">
                  <c:v>91</c:v>
                </c:pt>
                <c:pt idx="359">
                  <c:v>90.333333333333329</c:v>
                </c:pt>
                <c:pt idx="360">
                  <c:v>88</c:v>
                </c:pt>
                <c:pt idx="361">
                  <c:v>85.666666666666671</c:v>
                </c:pt>
                <c:pt idx="362">
                  <c:v>82.666666666666671</c:v>
                </c:pt>
                <c:pt idx="363">
                  <c:v>79.333333333333329</c:v>
                </c:pt>
                <c:pt idx="364">
                  <c:v>76</c:v>
                </c:pt>
                <c:pt idx="365">
                  <c:v>75.333333333333329</c:v>
                </c:pt>
                <c:pt idx="366">
                  <c:v>75.666666666666671</c:v>
                </c:pt>
                <c:pt idx="367">
                  <c:v>75.666666666666671</c:v>
                </c:pt>
                <c:pt idx="368">
                  <c:v>75.333333333333329</c:v>
                </c:pt>
                <c:pt idx="369">
                  <c:v>74</c:v>
                </c:pt>
                <c:pt idx="370">
                  <c:v>74.333333333333329</c:v>
                </c:pt>
                <c:pt idx="371">
                  <c:v>73.666666666666671</c:v>
                </c:pt>
                <c:pt idx="372">
                  <c:v>74</c:v>
                </c:pt>
                <c:pt idx="373">
                  <c:v>72.666666666666671</c:v>
                </c:pt>
                <c:pt idx="374">
                  <c:v>71.666666666666671</c:v>
                </c:pt>
                <c:pt idx="375">
                  <c:v>72</c:v>
                </c:pt>
                <c:pt idx="376">
                  <c:v>72.333333333333329</c:v>
                </c:pt>
                <c:pt idx="377">
                  <c:v>71.666666666666671</c:v>
                </c:pt>
                <c:pt idx="378">
                  <c:v>69.666666666666671</c:v>
                </c:pt>
                <c:pt idx="379">
                  <c:v>69</c:v>
                </c:pt>
                <c:pt idx="380">
                  <c:v>68</c:v>
                </c:pt>
                <c:pt idx="381">
                  <c:v>68.666666666666671</c:v>
                </c:pt>
                <c:pt idx="382">
                  <c:v>69.666666666666671</c:v>
                </c:pt>
                <c:pt idx="383">
                  <c:v>71</c:v>
                </c:pt>
                <c:pt idx="384">
                  <c:v>70.666666666666671</c:v>
                </c:pt>
                <c:pt idx="385">
                  <c:v>68.333333333333329</c:v>
                </c:pt>
                <c:pt idx="386">
                  <c:v>67</c:v>
                </c:pt>
                <c:pt idx="387">
                  <c:v>66.666666666666671</c:v>
                </c:pt>
                <c:pt idx="388">
                  <c:v>66</c:v>
                </c:pt>
                <c:pt idx="389">
                  <c:v>65.666666666666671</c:v>
                </c:pt>
                <c:pt idx="390">
                  <c:v>67</c:v>
                </c:pt>
                <c:pt idx="391">
                  <c:v>71.333333333333329</c:v>
                </c:pt>
                <c:pt idx="392">
                  <c:v>75.333333333333329</c:v>
                </c:pt>
                <c:pt idx="393">
                  <c:v>77</c:v>
                </c:pt>
                <c:pt idx="394">
                  <c:v>77.666666666666671</c:v>
                </c:pt>
                <c:pt idx="395">
                  <c:v>76.333333333333329</c:v>
                </c:pt>
                <c:pt idx="396">
                  <c:v>76</c:v>
                </c:pt>
                <c:pt idx="397">
                  <c:v>76</c:v>
                </c:pt>
                <c:pt idx="398">
                  <c:v>77.666666666666671</c:v>
                </c:pt>
                <c:pt idx="399">
                  <c:v>76</c:v>
                </c:pt>
                <c:pt idx="400">
                  <c:v>74</c:v>
                </c:pt>
                <c:pt idx="401">
                  <c:v>71</c:v>
                </c:pt>
                <c:pt idx="402">
                  <c:v>72.666666666666671</c:v>
                </c:pt>
                <c:pt idx="403">
                  <c:v>73.333333333333329</c:v>
                </c:pt>
                <c:pt idx="404">
                  <c:v>74.333333333333329</c:v>
                </c:pt>
                <c:pt idx="405">
                  <c:v>70.666666666666671</c:v>
                </c:pt>
                <c:pt idx="406">
                  <c:v>67</c:v>
                </c:pt>
                <c:pt idx="407">
                  <c:v>63.333333333333336</c:v>
                </c:pt>
                <c:pt idx="408">
                  <c:v>63.666666666666664</c:v>
                </c:pt>
                <c:pt idx="409">
                  <c:v>64</c:v>
                </c:pt>
                <c:pt idx="410">
                  <c:v>64</c:v>
                </c:pt>
                <c:pt idx="411">
                  <c:v>63</c:v>
                </c:pt>
                <c:pt idx="412">
                  <c:v>63</c:v>
                </c:pt>
                <c:pt idx="413">
                  <c:v>62.333333333333336</c:v>
                </c:pt>
                <c:pt idx="414">
                  <c:v>62</c:v>
                </c:pt>
                <c:pt idx="415">
                  <c:v>62</c:v>
                </c:pt>
                <c:pt idx="416">
                  <c:v>62.333333333333336</c:v>
                </c:pt>
                <c:pt idx="417">
                  <c:v>61</c:v>
                </c:pt>
                <c:pt idx="418">
                  <c:v>52</c:v>
                </c:pt>
                <c:pt idx="419">
                  <c:v>45.666666666666664</c:v>
                </c:pt>
                <c:pt idx="420">
                  <c:v>41</c:v>
                </c:pt>
                <c:pt idx="421">
                  <c:v>44.333333333333336</c:v>
                </c:pt>
                <c:pt idx="422">
                  <c:v>45.333333333333336</c:v>
                </c:pt>
                <c:pt idx="423">
                  <c:v>44.333333333333336</c:v>
                </c:pt>
                <c:pt idx="424">
                  <c:v>43</c:v>
                </c:pt>
                <c:pt idx="425">
                  <c:v>43.333333333333336</c:v>
                </c:pt>
                <c:pt idx="426">
                  <c:v>46</c:v>
                </c:pt>
                <c:pt idx="427">
                  <c:v>48.333333333333336</c:v>
                </c:pt>
                <c:pt idx="428">
                  <c:v>49</c:v>
                </c:pt>
                <c:pt idx="429">
                  <c:v>48</c:v>
                </c:pt>
                <c:pt idx="430">
                  <c:v>46.333333333333336</c:v>
                </c:pt>
                <c:pt idx="431">
                  <c:v>44.666666666666664</c:v>
                </c:pt>
                <c:pt idx="432">
                  <c:v>44.666666666666664</c:v>
                </c:pt>
                <c:pt idx="433">
                  <c:v>45.666666666666664</c:v>
                </c:pt>
                <c:pt idx="434">
                  <c:v>45.333333333333336</c:v>
                </c:pt>
                <c:pt idx="435">
                  <c:v>45.666666666666664</c:v>
                </c:pt>
                <c:pt idx="436">
                  <c:v>45.666666666666664</c:v>
                </c:pt>
                <c:pt idx="437">
                  <c:v>47.333333333333336</c:v>
                </c:pt>
                <c:pt idx="438">
                  <c:v>46.333333333333336</c:v>
                </c:pt>
                <c:pt idx="439">
                  <c:v>46.666666666666664</c:v>
                </c:pt>
                <c:pt idx="440">
                  <c:v>45.666666666666664</c:v>
                </c:pt>
                <c:pt idx="441">
                  <c:v>44.666666666666664</c:v>
                </c:pt>
                <c:pt idx="442">
                  <c:v>42.666666666666664</c:v>
                </c:pt>
                <c:pt idx="443">
                  <c:v>43.666666666666664</c:v>
                </c:pt>
                <c:pt idx="444">
                  <c:v>46.333333333333336</c:v>
                </c:pt>
                <c:pt idx="445">
                  <c:v>47.333333333333336</c:v>
                </c:pt>
                <c:pt idx="446">
                  <c:v>46</c:v>
                </c:pt>
                <c:pt idx="447">
                  <c:v>43</c:v>
                </c:pt>
                <c:pt idx="448">
                  <c:v>41</c:v>
                </c:pt>
                <c:pt idx="449">
                  <c:v>40.333333333333336</c:v>
                </c:pt>
                <c:pt idx="450">
                  <c:v>40</c:v>
                </c:pt>
                <c:pt idx="451">
                  <c:v>39</c:v>
                </c:pt>
                <c:pt idx="452">
                  <c:v>38</c:v>
                </c:pt>
                <c:pt idx="453">
                  <c:v>38</c:v>
                </c:pt>
                <c:pt idx="454">
                  <c:v>38.666666666666664</c:v>
                </c:pt>
                <c:pt idx="455">
                  <c:v>44.333333333333336</c:v>
                </c:pt>
                <c:pt idx="456">
                  <c:v>44</c:v>
                </c:pt>
                <c:pt idx="457">
                  <c:v>44.333333333333336</c:v>
                </c:pt>
                <c:pt idx="458">
                  <c:v>39</c:v>
                </c:pt>
                <c:pt idx="459">
                  <c:v>39.666666666666664</c:v>
                </c:pt>
                <c:pt idx="460">
                  <c:v>39</c:v>
                </c:pt>
                <c:pt idx="461">
                  <c:v>39.666666666666664</c:v>
                </c:pt>
                <c:pt idx="462">
                  <c:v>41</c:v>
                </c:pt>
                <c:pt idx="463">
                  <c:v>44.666666666666664</c:v>
                </c:pt>
                <c:pt idx="464">
                  <c:v>48</c:v>
                </c:pt>
                <c:pt idx="465">
                  <c:v>52</c:v>
                </c:pt>
                <c:pt idx="466">
                  <c:v>55.666666666666664</c:v>
                </c:pt>
                <c:pt idx="467">
                  <c:v>62</c:v>
                </c:pt>
                <c:pt idx="468">
                  <c:v>68.333333333333329</c:v>
                </c:pt>
                <c:pt idx="469">
                  <c:v>83.333333333333329</c:v>
                </c:pt>
                <c:pt idx="470">
                  <c:v>98.666666666666671</c:v>
                </c:pt>
                <c:pt idx="471">
                  <c:v>115</c:v>
                </c:pt>
                <c:pt idx="472">
                  <c:v>124.66666666666667</c:v>
                </c:pt>
                <c:pt idx="473">
                  <c:v>136.33333333333334</c:v>
                </c:pt>
                <c:pt idx="474">
                  <c:v>144.33333333333334</c:v>
                </c:pt>
                <c:pt idx="475">
                  <c:v>159</c:v>
                </c:pt>
                <c:pt idx="476">
                  <c:v>160.66666666666666</c:v>
                </c:pt>
                <c:pt idx="477">
                  <c:v>164</c:v>
                </c:pt>
                <c:pt idx="478">
                  <c:v>157.66666666666666</c:v>
                </c:pt>
                <c:pt idx="479">
                  <c:v>159</c:v>
                </c:pt>
                <c:pt idx="480">
                  <c:v>160</c:v>
                </c:pt>
                <c:pt idx="481">
                  <c:v>163.66666666666666</c:v>
                </c:pt>
                <c:pt idx="482">
                  <c:v>174.66666666666666</c:v>
                </c:pt>
                <c:pt idx="483">
                  <c:v>188</c:v>
                </c:pt>
                <c:pt idx="484">
                  <c:v>200.66666666666666</c:v>
                </c:pt>
                <c:pt idx="485">
                  <c:v>208</c:v>
                </c:pt>
                <c:pt idx="486">
                  <c:v>207.66666666666666</c:v>
                </c:pt>
                <c:pt idx="487">
                  <c:v>208.33333333333334</c:v>
                </c:pt>
                <c:pt idx="488">
                  <c:v>209.33333333333334</c:v>
                </c:pt>
                <c:pt idx="489">
                  <c:v>218.66666666666666</c:v>
                </c:pt>
                <c:pt idx="490">
                  <c:v>229</c:v>
                </c:pt>
                <c:pt idx="491">
                  <c:v>241.66666666666666</c:v>
                </c:pt>
                <c:pt idx="492">
                  <c:v>250</c:v>
                </c:pt>
                <c:pt idx="493">
                  <c:v>255.33333333333334</c:v>
                </c:pt>
                <c:pt idx="494">
                  <c:v>258.66666666666669</c:v>
                </c:pt>
                <c:pt idx="495">
                  <c:v>264</c:v>
                </c:pt>
                <c:pt idx="496">
                  <c:v>272.66666666666669</c:v>
                </c:pt>
                <c:pt idx="497">
                  <c:v>277.33333333333331</c:v>
                </c:pt>
                <c:pt idx="498">
                  <c:v>284.33333333333331</c:v>
                </c:pt>
                <c:pt idx="499">
                  <c:v>287</c:v>
                </c:pt>
                <c:pt idx="500">
                  <c:v>290.33333333333331</c:v>
                </c:pt>
                <c:pt idx="501">
                  <c:v>291.33333333333331</c:v>
                </c:pt>
                <c:pt idx="502">
                  <c:v>290.66666666666669</c:v>
                </c:pt>
                <c:pt idx="503">
                  <c:v>290.33333333333331</c:v>
                </c:pt>
                <c:pt idx="504">
                  <c:v>289.33333333333331</c:v>
                </c:pt>
                <c:pt idx="505">
                  <c:v>290</c:v>
                </c:pt>
                <c:pt idx="506">
                  <c:v>289.66666666666669</c:v>
                </c:pt>
                <c:pt idx="507">
                  <c:v>288.33333333333331</c:v>
                </c:pt>
                <c:pt idx="508">
                  <c:v>287</c:v>
                </c:pt>
                <c:pt idx="509">
                  <c:v>287.33333333333331</c:v>
                </c:pt>
                <c:pt idx="510">
                  <c:v>288</c:v>
                </c:pt>
                <c:pt idx="511">
                  <c:v>286</c:v>
                </c:pt>
                <c:pt idx="512">
                  <c:v>282.66666666666669</c:v>
                </c:pt>
                <c:pt idx="513">
                  <c:v>281.66666666666669</c:v>
                </c:pt>
                <c:pt idx="514">
                  <c:v>284.66666666666669</c:v>
                </c:pt>
                <c:pt idx="515">
                  <c:v>287.33333333333331</c:v>
                </c:pt>
                <c:pt idx="516">
                  <c:v>286.33333333333331</c:v>
                </c:pt>
                <c:pt idx="517">
                  <c:v>284.66666666666669</c:v>
                </c:pt>
                <c:pt idx="518">
                  <c:v>285</c:v>
                </c:pt>
                <c:pt idx="519">
                  <c:v>288.33333333333331</c:v>
                </c:pt>
                <c:pt idx="520">
                  <c:v>290</c:v>
                </c:pt>
                <c:pt idx="521">
                  <c:v>290</c:v>
                </c:pt>
                <c:pt idx="522">
                  <c:v>288.33333333333331</c:v>
                </c:pt>
                <c:pt idx="523">
                  <c:v>289</c:v>
                </c:pt>
                <c:pt idx="524">
                  <c:v>288.33333333333331</c:v>
                </c:pt>
                <c:pt idx="525">
                  <c:v>289.33333333333331</c:v>
                </c:pt>
                <c:pt idx="526">
                  <c:v>288.33333333333331</c:v>
                </c:pt>
                <c:pt idx="527">
                  <c:v>289.33333333333331</c:v>
                </c:pt>
                <c:pt idx="528">
                  <c:v>288</c:v>
                </c:pt>
                <c:pt idx="529">
                  <c:v>287</c:v>
                </c:pt>
                <c:pt idx="530">
                  <c:v>285</c:v>
                </c:pt>
                <c:pt idx="531">
                  <c:v>285.66666666666669</c:v>
                </c:pt>
                <c:pt idx="532">
                  <c:v>287</c:v>
                </c:pt>
                <c:pt idx="533">
                  <c:v>289.66666666666669</c:v>
                </c:pt>
                <c:pt idx="534">
                  <c:v>289.66666666666669</c:v>
                </c:pt>
                <c:pt idx="535">
                  <c:v>288.33333333333331</c:v>
                </c:pt>
                <c:pt idx="536">
                  <c:v>287</c:v>
                </c:pt>
                <c:pt idx="537">
                  <c:v>287.33333333333331</c:v>
                </c:pt>
                <c:pt idx="538">
                  <c:v>288.66666666666669</c:v>
                </c:pt>
                <c:pt idx="539">
                  <c:v>288.66666666666669</c:v>
                </c:pt>
                <c:pt idx="540">
                  <c:v>288.66666666666669</c:v>
                </c:pt>
                <c:pt idx="541">
                  <c:v>287</c:v>
                </c:pt>
                <c:pt idx="542">
                  <c:v>287.33333333333331</c:v>
                </c:pt>
                <c:pt idx="543">
                  <c:v>287.66666666666669</c:v>
                </c:pt>
                <c:pt idx="544">
                  <c:v>288</c:v>
                </c:pt>
                <c:pt idx="545">
                  <c:v>287.66666666666669</c:v>
                </c:pt>
                <c:pt idx="546">
                  <c:v>285.66666666666669</c:v>
                </c:pt>
                <c:pt idx="547">
                  <c:v>283.33333333333331</c:v>
                </c:pt>
                <c:pt idx="548">
                  <c:v>280</c:v>
                </c:pt>
                <c:pt idx="549">
                  <c:v>275.33333333333331</c:v>
                </c:pt>
                <c:pt idx="550">
                  <c:v>270.66666666666669</c:v>
                </c:pt>
                <c:pt idx="551">
                  <c:v>263.33333333333331</c:v>
                </c:pt>
                <c:pt idx="552">
                  <c:v>257</c:v>
                </c:pt>
                <c:pt idx="553">
                  <c:v>251.33333333333334</c:v>
                </c:pt>
                <c:pt idx="554">
                  <c:v>243</c:v>
                </c:pt>
                <c:pt idx="555">
                  <c:v>234.33333333333334</c:v>
                </c:pt>
                <c:pt idx="556">
                  <c:v>228</c:v>
                </c:pt>
                <c:pt idx="557">
                  <c:v>221.33333333333334</c:v>
                </c:pt>
                <c:pt idx="558">
                  <c:v>204</c:v>
                </c:pt>
                <c:pt idx="559">
                  <c:v>184.33333333333334</c:v>
                </c:pt>
                <c:pt idx="560">
                  <c:v>171.33333333333334</c:v>
                </c:pt>
                <c:pt idx="561">
                  <c:v>170</c:v>
                </c:pt>
                <c:pt idx="562">
                  <c:v>167.66666666666666</c:v>
                </c:pt>
                <c:pt idx="563">
                  <c:v>166</c:v>
                </c:pt>
                <c:pt idx="564">
                  <c:v>163.33333333333334</c:v>
                </c:pt>
                <c:pt idx="565">
                  <c:v>165</c:v>
                </c:pt>
                <c:pt idx="566">
                  <c:v>166</c:v>
                </c:pt>
                <c:pt idx="567">
                  <c:v>167.33333333333334</c:v>
                </c:pt>
                <c:pt idx="568">
                  <c:v>168</c:v>
                </c:pt>
                <c:pt idx="569">
                  <c:v>169.33333333333334</c:v>
                </c:pt>
                <c:pt idx="570">
                  <c:v>173.66666666666666</c:v>
                </c:pt>
                <c:pt idx="571">
                  <c:v>175.33333333333334</c:v>
                </c:pt>
                <c:pt idx="572">
                  <c:v>178.66666666666666</c:v>
                </c:pt>
                <c:pt idx="573">
                  <c:v>180.66666666666666</c:v>
                </c:pt>
                <c:pt idx="574">
                  <c:v>187</c:v>
                </c:pt>
                <c:pt idx="575">
                  <c:v>192</c:v>
                </c:pt>
                <c:pt idx="576">
                  <c:v>199.66666666666666</c:v>
                </c:pt>
                <c:pt idx="577">
                  <c:v>204</c:v>
                </c:pt>
                <c:pt idx="578">
                  <c:v>211</c:v>
                </c:pt>
                <c:pt idx="579">
                  <c:v>215.33333333333334</c:v>
                </c:pt>
                <c:pt idx="580">
                  <c:v>222</c:v>
                </c:pt>
                <c:pt idx="581">
                  <c:v>226</c:v>
                </c:pt>
                <c:pt idx="582">
                  <c:v>231.66666666666666</c:v>
                </c:pt>
                <c:pt idx="583">
                  <c:v>236.66666666666666</c:v>
                </c:pt>
                <c:pt idx="584">
                  <c:v>237.66666666666666</c:v>
                </c:pt>
                <c:pt idx="585">
                  <c:v>237.33333333333334</c:v>
                </c:pt>
                <c:pt idx="586">
                  <c:v>238</c:v>
                </c:pt>
                <c:pt idx="587">
                  <c:v>242.66666666666666</c:v>
                </c:pt>
                <c:pt idx="588">
                  <c:v>245.66666666666666</c:v>
                </c:pt>
                <c:pt idx="589">
                  <c:v>247.66666666666666</c:v>
                </c:pt>
                <c:pt idx="590">
                  <c:v>246.33333333333334</c:v>
                </c:pt>
                <c:pt idx="591">
                  <c:v>248.33333333333334</c:v>
                </c:pt>
                <c:pt idx="592">
                  <c:v>246.33333333333334</c:v>
                </c:pt>
                <c:pt idx="593">
                  <c:v>247.66666666666666</c:v>
                </c:pt>
                <c:pt idx="594">
                  <c:v>248.33333333333334</c:v>
                </c:pt>
                <c:pt idx="595">
                  <c:v>250.33333333333334</c:v>
                </c:pt>
                <c:pt idx="596">
                  <c:v>252.66666666666666</c:v>
                </c:pt>
                <c:pt idx="597">
                  <c:v>251.33333333333334</c:v>
                </c:pt>
                <c:pt idx="598">
                  <c:v>251.66666666666666</c:v>
                </c:pt>
                <c:pt idx="599">
                  <c:v>248.66666666666666</c:v>
                </c:pt>
                <c:pt idx="600">
                  <c:v>249.66666666666666</c:v>
                </c:pt>
                <c:pt idx="601">
                  <c:v>251</c:v>
                </c:pt>
                <c:pt idx="602">
                  <c:v>257.66666666666669</c:v>
                </c:pt>
                <c:pt idx="603">
                  <c:v>261.66666666666669</c:v>
                </c:pt>
                <c:pt idx="604">
                  <c:v>263.33333333333331</c:v>
                </c:pt>
                <c:pt idx="605">
                  <c:v>261.33333333333331</c:v>
                </c:pt>
                <c:pt idx="606">
                  <c:v>258.66666666666669</c:v>
                </c:pt>
                <c:pt idx="607">
                  <c:v>255.33333333333334</c:v>
                </c:pt>
                <c:pt idx="608">
                  <c:v>254.33333333333334</c:v>
                </c:pt>
                <c:pt idx="609">
                  <c:v>256</c:v>
                </c:pt>
                <c:pt idx="610">
                  <c:v>259</c:v>
                </c:pt>
                <c:pt idx="611">
                  <c:v>259.33333333333331</c:v>
                </c:pt>
                <c:pt idx="612">
                  <c:v>259.33333333333331</c:v>
                </c:pt>
                <c:pt idx="613">
                  <c:v>258.33333333333331</c:v>
                </c:pt>
                <c:pt idx="614">
                  <c:v>260.66666666666669</c:v>
                </c:pt>
                <c:pt idx="615">
                  <c:v>260.33333333333331</c:v>
                </c:pt>
                <c:pt idx="616">
                  <c:v>261.33333333333331</c:v>
                </c:pt>
                <c:pt idx="617">
                  <c:v>261</c:v>
                </c:pt>
                <c:pt idx="618">
                  <c:v>260.33333333333331</c:v>
                </c:pt>
                <c:pt idx="619">
                  <c:v>258.66666666666669</c:v>
                </c:pt>
                <c:pt idx="620">
                  <c:v>256.66666666666669</c:v>
                </c:pt>
                <c:pt idx="621">
                  <c:v>259.33333333333331</c:v>
                </c:pt>
                <c:pt idx="622">
                  <c:v>261.66666666666669</c:v>
                </c:pt>
                <c:pt idx="623">
                  <c:v>260.66666666666669</c:v>
                </c:pt>
                <c:pt idx="624">
                  <c:v>257.66666666666669</c:v>
                </c:pt>
                <c:pt idx="625">
                  <c:v>255.66666666666666</c:v>
                </c:pt>
                <c:pt idx="626">
                  <c:v>253.66666666666666</c:v>
                </c:pt>
                <c:pt idx="627">
                  <c:v>249.33333333333334</c:v>
                </c:pt>
                <c:pt idx="628">
                  <c:v>244.33333333333334</c:v>
                </c:pt>
                <c:pt idx="629">
                  <c:v>241.66666666666666</c:v>
                </c:pt>
                <c:pt idx="630">
                  <c:v>243.33333333333334</c:v>
                </c:pt>
                <c:pt idx="631">
                  <c:v>245</c:v>
                </c:pt>
                <c:pt idx="632">
                  <c:v>245</c:v>
                </c:pt>
                <c:pt idx="633">
                  <c:v>246</c:v>
                </c:pt>
                <c:pt idx="634">
                  <c:v>246.33333333333334</c:v>
                </c:pt>
                <c:pt idx="635">
                  <c:v>246.66666666666666</c:v>
                </c:pt>
                <c:pt idx="636">
                  <c:v>243</c:v>
                </c:pt>
                <c:pt idx="637">
                  <c:v>243.33333333333334</c:v>
                </c:pt>
                <c:pt idx="638">
                  <c:v>242.33333333333334</c:v>
                </c:pt>
                <c:pt idx="639">
                  <c:v>242</c:v>
                </c:pt>
                <c:pt idx="640">
                  <c:v>241.33333333333334</c:v>
                </c:pt>
                <c:pt idx="641">
                  <c:v>242</c:v>
                </c:pt>
                <c:pt idx="642">
                  <c:v>243.33333333333334</c:v>
                </c:pt>
                <c:pt idx="643">
                  <c:v>241.66666666666666</c:v>
                </c:pt>
                <c:pt idx="644">
                  <c:v>239.66666666666666</c:v>
                </c:pt>
                <c:pt idx="645">
                  <c:v>237</c:v>
                </c:pt>
                <c:pt idx="646">
                  <c:v>237.66666666666666</c:v>
                </c:pt>
                <c:pt idx="647">
                  <c:v>239.33333333333334</c:v>
                </c:pt>
                <c:pt idx="648">
                  <c:v>237.66666666666666</c:v>
                </c:pt>
                <c:pt idx="649">
                  <c:v>236.66666666666666</c:v>
                </c:pt>
                <c:pt idx="650">
                  <c:v>234.33333333333334</c:v>
                </c:pt>
                <c:pt idx="651">
                  <c:v>234</c:v>
                </c:pt>
                <c:pt idx="652">
                  <c:v>230.33333333333334</c:v>
                </c:pt>
                <c:pt idx="653">
                  <c:v>226.66666666666666</c:v>
                </c:pt>
                <c:pt idx="654">
                  <c:v>212.33333333333334</c:v>
                </c:pt>
                <c:pt idx="655">
                  <c:v>198</c:v>
                </c:pt>
                <c:pt idx="656">
                  <c:v>183.66666666666666</c:v>
                </c:pt>
                <c:pt idx="657">
                  <c:v>181.33333333333334</c:v>
                </c:pt>
                <c:pt idx="658">
                  <c:v>178.66666666666666</c:v>
                </c:pt>
                <c:pt idx="659">
                  <c:v>180.33333333333334</c:v>
                </c:pt>
                <c:pt idx="660">
                  <c:v>179</c:v>
                </c:pt>
                <c:pt idx="661">
                  <c:v>176.33333333333334</c:v>
                </c:pt>
                <c:pt idx="662">
                  <c:v>169</c:v>
                </c:pt>
                <c:pt idx="663">
                  <c:v>160.66666666666666</c:v>
                </c:pt>
                <c:pt idx="664">
                  <c:v>148.66666666666666</c:v>
                </c:pt>
                <c:pt idx="665">
                  <c:v>131.33333333333334</c:v>
                </c:pt>
                <c:pt idx="666">
                  <c:v>113.66666666666667</c:v>
                </c:pt>
                <c:pt idx="667">
                  <c:v>104</c:v>
                </c:pt>
                <c:pt idx="668">
                  <c:v>100.66666666666667</c:v>
                </c:pt>
                <c:pt idx="669">
                  <c:v>105</c:v>
                </c:pt>
                <c:pt idx="670">
                  <c:v>112.33333333333333</c:v>
                </c:pt>
                <c:pt idx="671">
                  <c:v>124.33333333333333</c:v>
                </c:pt>
                <c:pt idx="672">
                  <c:v>136</c:v>
                </c:pt>
                <c:pt idx="673">
                  <c:v>144.33333333333334</c:v>
                </c:pt>
                <c:pt idx="674">
                  <c:v>150.33333333333334</c:v>
                </c:pt>
                <c:pt idx="675">
                  <c:v>156</c:v>
                </c:pt>
                <c:pt idx="676">
                  <c:v>172.66666666666666</c:v>
                </c:pt>
                <c:pt idx="677">
                  <c:v>193</c:v>
                </c:pt>
                <c:pt idx="678">
                  <c:v>218</c:v>
                </c:pt>
                <c:pt idx="679">
                  <c:v>286</c:v>
                </c:pt>
                <c:pt idx="680">
                  <c:v>347.66666666666669</c:v>
                </c:pt>
                <c:pt idx="681">
                  <c:v>398.33333333333331</c:v>
                </c:pt>
                <c:pt idx="682">
                  <c:v>394.33333333333331</c:v>
                </c:pt>
                <c:pt idx="683">
                  <c:v>393.66666666666669</c:v>
                </c:pt>
                <c:pt idx="684">
                  <c:v>399.66666666666669</c:v>
                </c:pt>
                <c:pt idx="685">
                  <c:v>441.33333333333331</c:v>
                </c:pt>
                <c:pt idx="686">
                  <c:v>464</c:v>
                </c:pt>
                <c:pt idx="687">
                  <c:v>481</c:v>
                </c:pt>
                <c:pt idx="688">
                  <c:v>466.66666666666669</c:v>
                </c:pt>
                <c:pt idx="689">
                  <c:v>470.66666666666669</c:v>
                </c:pt>
                <c:pt idx="690">
                  <c:v>491.66666666666669</c:v>
                </c:pt>
                <c:pt idx="691">
                  <c:v>538</c:v>
                </c:pt>
                <c:pt idx="692">
                  <c:v>609</c:v>
                </c:pt>
                <c:pt idx="693">
                  <c:v>680</c:v>
                </c:pt>
                <c:pt idx="694">
                  <c:v>710</c:v>
                </c:pt>
                <c:pt idx="695">
                  <c:v>737.33333333333337</c:v>
                </c:pt>
                <c:pt idx="696">
                  <c:v>762</c:v>
                </c:pt>
                <c:pt idx="697">
                  <c:v>811</c:v>
                </c:pt>
                <c:pt idx="698">
                  <c:v>838.33333333333337</c:v>
                </c:pt>
                <c:pt idx="699">
                  <c:v>849.33333333333337</c:v>
                </c:pt>
                <c:pt idx="700">
                  <c:v>865.66666666666663</c:v>
                </c:pt>
                <c:pt idx="701">
                  <c:v>877.33333333333337</c:v>
                </c:pt>
                <c:pt idx="702">
                  <c:v>892.33333333333337</c:v>
                </c:pt>
                <c:pt idx="703">
                  <c:v>879</c:v>
                </c:pt>
                <c:pt idx="704">
                  <c:v>866</c:v>
                </c:pt>
                <c:pt idx="705">
                  <c:v>853.33333333333337</c:v>
                </c:pt>
                <c:pt idx="706">
                  <c:v>833.66666666666663</c:v>
                </c:pt>
                <c:pt idx="707">
                  <c:v>816.33333333333337</c:v>
                </c:pt>
                <c:pt idx="708">
                  <c:v>788</c:v>
                </c:pt>
                <c:pt idx="709">
                  <c:v>769.33333333333337</c:v>
                </c:pt>
                <c:pt idx="710">
                  <c:v>750</c:v>
                </c:pt>
                <c:pt idx="711">
                  <c:v>728.66666666666663</c:v>
                </c:pt>
                <c:pt idx="712">
                  <c:v>700</c:v>
                </c:pt>
                <c:pt idx="713">
                  <c:v>649</c:v>
                </c:pt>
                <c:pt idx="714">
                  <c:v>613.33333333333337</c:v>
                </c:pt>
                <c:pt idx="715">
                  <c:v>578.33333333333337</c:v>
                </c:pt>
                <c:pt idx="716">
                  <c:v>569.66666666666663</c:v>
                </c:pt>
                <c:pt idx="717">
                  <c:v>520.33333333333337</c:v>
                </c:pt>
                <c:pt idx="718">
                  <c:v>479</c:v>
                </c:pt>
                <c:pt idx="719">
                  <c:v>405.33333333333331</c:v>
                </c:pt>
                <c:pt idx="720">
                  <c:v>375.33333333333331</c:v>
                </c:pt>
                <c:pt idx="721">
                  <c:v>334.66666666666669</c:v>
                </c:pt>
                <c:pt idx="722">
                  <c:v>326</c:v>
                </c:pt>
                <c:pt idx="723">
                  <c:v>314</c:v>
                </c:pt>
                <c:pt idx="724">
                  <c:v>293</c:v>
                </c:pt>
                <c:pt idx="725">
                  <c:v>270.33333333333331</c:v>
                </c:pt>
                <c:pt idx="726">
                  <c:v>230</c:v>
                </c:pt>
                <c:pt idx="727">
                  <c:v>207</c:v>
                </c:pt>
                <c:pt idx="728">
                  <c:v>171.33333333333334</c:v>
                </c:pt>
                <c:pt idx="729">
                  <c:v>144.33333333333334</c:v>
                </c:pt>
                <c:pt idx="730">
                  <c:v>126</c:v>
                </c:pt>
                <c:pt idx="731">
                  <c:v>123</c:v>
                </c:pt>
                <c:pt idx="732">
                  <c:v>132</c:v>
                </c:pt>
                <c:pt idx="733">
                  <c:v>136</c:v>
                </c:pt>
                <c:pt idx="734">
                  <c:v>133.66666666666666</c:v>
                </c:pt>
                <c:pt idx="735">
                  <c:v>120</c:v>
                </c:pt>
                <c:pt idx="736">
                  <c:v>109</c:v>
                </c:pt>
                <c:pt idx="737">
                  <c:v>99.666666666666671</c:v>
                </c:pt>
                <c:pt idx="738">
                  <c:v>99</c:v>
                </c:pt>
                <c:pt idx="739">
                  <c:v>97.666666666666671</c:v>
                </c:pt>
                <c:pt idx="740">
                  <c:v>99</c:v>
                </c:pt>
                <c:pt idx="741">
                  <c:v>95.666666666666671</c:v>
                </c:pt>
                <c:pt idx="742">
                  <c:v>96.666666666666671</c:v>
                </c:pt>
                <c:pt idx="743">
                  <c:v>92.666666666666671</c:v>
                </c:pt>
                <c:pt idx="744">
                  <c:v>89</c:v>
                </c:pt>
                <c:pt idx="745">
                  <c:v>84.333333333333329</c:v>
                </c:pt>
                <c:pt idx="746">
                  <c:v>82.333333333333329</c:v>
                </c:pt>
                <c:pt idx="747">
                  <c:v>85.666666666666671</c:v>
                </c:pt>
                <c:pt idx="748">
                  <c:v>85.333333333333329</c:v>
                </c:pt>
                <c:pt idx="749">
                  <c:v>84.333333333333329</c:v>
                </c:pt>
                <c:pt idx="750">
                  <c:v>79.666666666666671</c:v>
                </c:pt>
                <c:pt idx="751">
                  <c:v>68.666666666666671</c:v>
                </c:pt>
                <c:pt idx="752">
                  <c:v>59</c:v>
                </c:pt>
                <c:pt idx="753">
                  <c:v>55.333333333333336</c:v>
                </c:pt>
                <c:pt idx="754">
                  <c:v>61</c:v>
                </c:pt>
                <c:pt idx="755">
                  <c:v>63.666666666666664</c:v>
                </c:pt>
                <c:pt idx="756">
                  <c:v>63</c:v>
                </c:pt>
                <c:pt idx="757">
                  <c:v>62.333333333333336</c:v>
                </c:pt>
                <c:pt idx="758">
                  <c:v>64</c:v>
                </c:pt>
                <c:pt idx="759">
                  <c:v>61</c:v>
                </c:pt>
                <c:pt idx="760">
                  <c:v>55.666666666666664</c:v>
                </c:pt>
                <c:pt idx="761">
                  <c:v>49.333333333333336</c:v>
                </c:pt>
                <c:pt idx="762">
                  <c:v>45</c:v>
                </c:pt>
                <c:pt idx="763">
                  <c:v>40.666666666666664</c:v>
                </c:pt>
                <c:pt idx="764">
                  <c:v>36</c:v>
                </c:pt>
                <c:pt idx="765">
                  <c:v>33.666666666666664</c:v>
                </c:pt>
                <c:pt idx="766">
                  <c:v>35.666666666666664</c:v>
                </c:pt>
                <c:pt idx="767">
                  <c:v>37.333333333333336</c:v>
                </c:pt>
                <c:pt idx="768">
                  <c:v>36.333333333333336</c:v>
                </c:pt>
                <c:pt idx="769">
                  <c:v>33</c:v>
                </c:pt>
                <c:pt idx="770">
                  <c:v>33.333333333333336</c:v>
                </c:pt>
                <c:pt idx="771">
                  <c:v>33</c:v>
                </c:pt>
                <c:pt idx="772">
                  <c:v>32.666666666666664</c:v>
                </c:pt>
                <c:pt idx="773">
                  <c:v>34</c:v>
                </c:pt>
                <c:pt idx="774">
                  <c:v>35.333333333333336</c:v>
                </c:pt>
                <c:pt idx="775">
                  <c:v>35.666666666666664</c:v>
                </c:pt>
                <c:pt idx="776">
                  <c:v>34.333333333333336</c:v>
                </c:pt>
                <c:pt idx="777">
                  <c:v>35</c:v>
                </c:pt>
                <c:pt idx="778">
                  <c:v>38.666666666666664</c:v>
                </c:pt>
                <c:pt idx="779">
                  <c:v>39.333333333333336</c:v>
                </c:pt>
                <c:pt idx="780">
                  <c:v>37.666666666666664</c:v>
                </c:pt>
                <c:pt idx="781">
                  <c:v>34</c:v>
                </c:pt>
                <c:pt idx="782">
                  <c:v>31.333333333333332</c:v>
                </c:pt>
                <c:pt idx="783">
                  <c:v>30.333333333333332</c:v>
                </c:pt>
                <c:pt idx="784">
                  <c:v>30</c:v>
                </c:pt>
                <c:pt idx="785">
                  <c:v>31.333333333333332</c:v>
                </c:pt>
                <c:pt idx="786">
                  <c:v>34.333333333333336</c:v>
                </c:pt>
                <c:pt idx="787">
                  <c:v>34.666666666666664</c:v>
                </c:pt>
                <c:pt idx="788">
                  <c:v>33.333333333333336</c:v>
                </c:pt>
                <c:pt idx="789">
                  <c:v>30.333333333333332</c:v>
                </c:pt>
                <c:pt idx="790">
                  <c:v>29</c:v>
                </c:pt>
                <c:pt idx="791">
                  <c:v>31</c:v>
                </c:pt>
                <c:pt idx="792">
                  <c:v>34.666666666666664</c:v>
                </c:pt>
                <c:pt idx="793">
                  <c:v>38.333333333333336</c:v>
                </c:pt>
                <c:pt idx="794">
                  <c:v>38.666666666666664</c:v>
                </c:pt>
                <c:pt idx="795">
                  <c:v>40.333333333333336</c:v>
                </c:pt>
                <c:pt idx="796">
                  <c:v>39.666666666666664</c:v>
                </c:pt>
                <c:pt idx="797">
                  <c:v>39.333333333333336</c:v>
                </c:pt>
                <c:pt idx="798">
                  <c:v>37.333333333333336</c:v>
                </c:pt>
                <c:pt idx="799">
                  <c:v>37.666666666666664</c:v>
                </c:pt>
                <c:pt idx="800">
                  <c:v>37.666666666666664</c:v>
                </c:pt>
                <c:pt idx="801">
                  <c:v>36.333333333333336</c:v>
                </c:pt>
                <c:pt idx="802">
                  <c:v>34.333333333333336</c:v>
                </c:pt>
                <c:pt idx="803">
                  <c:v>32.666666666666664</c:v>
                </c:pt>
                <c:pt idx="804">
                  <c:v>33</c:v>
                </c:pt>
                <c:pt idx="805">
                  <c:v>32.666666666666664</c:v>
                </c:pt>
                <c:pt idx="806">
                  <c:v>34</c:v>
                </c:pt>
                <c:pt idx="807">
                  <c:v>33.333333333333336</c:v>
                </c:pt>
                <c:pt idx="808">
                  <c:v>33</c:v>
                </c:pt>
                <c:pt idx="809">
                  <c:v>32</c:v>
                </c:pt>
                <c:pt idx="810">
                  <c:v>30.333333333333332</c:v>
                </c:pt>
                <c:pt idx="811">
                  <c:v>30</c:v>
                </c:pt>
                <c:pt idx="812">
                  <c:v>30.333333333333332</c:v>
                </c:pt>
                <c:pt idx="813">
                  <c:v>31.333333333333332</c:v>
                </c:pt>
                <c:pt idx="814">
                  <c:v>31</c:v>
                </c:pt>
                <c:pt idx="815">
                  <c:v>30.666666666666668</c:v>
                </c:pt>
                <c:pt idx="816">
                  <c:v>31.333333333333332</c:v>
                </c:pt>
                <c:pt idx="817">
                  <c:v>31.666666666666668</c:v>
                </c:pt>
                <c:pt idx="818">
                  <c:v>31.333333333333332</c:v>
                </c:pt>
                <c:pt idx="819">
                  <c:v>29.666666666666668</c:v>
                </c:pt>
                <c:pt idx="820">
                  <c:v>29.666666666666668</c:v>
                </c:pt>
                <c:pt idx="821">
                  <c:v>30.333333333333332</c:v>
                </c:pt>
                <c:pt idx="822">
                  <c:v>31.666666666666668</c:v>
                </c:pt>
                <c:pt idx="823">
                  <c:v>31.333333333333332</c:v>
                </c:pt>
                <c:pt idx="824">
                  <c:v>30.333333333333332</c:v>
                </c:pt>
                <c:pt idx="825">
                  <c:v>28.666666666666668</c:v>
                </c:pt>
                <c:pt idx="826">
                  <c:v>27.333333333333332</c:v>
                </c:pt>
                <c:pt idx="827">
                  <c:v>27.666666666666668</c:v>
                </c:pt>
                <c:pt idx="828">
                  <c:v>26.333333333333332</c:v>
                </c:pt>
                <c:pt idx="829">
                  <c:v>26.333333333333332</c:v>
                </c:pt>
                <c:pt idx="830">
                  <c:v>25.666666666666668</c:v>
                </c:pt>
                <c:pt idx="831">
                  <c:v>28</c:v>
                </c:pt>
                <c:pt idx="832">
                  <c:v>30.333333333333332</c:v>
                </c:pt>
                <c:pt idx="833">
                  <c:v>30</c:v>
                </c:pt>
                <c:pt idx="834">
                  <c:v>28.333333333333332</c:v>
                </c:pt>
                <c:pt idx="835">
                  <c:v>26.666666666666668</c:v>
                </c:pt>
                <c:pt idx="836">
                  <c:v>25.333333333333332</c:v>
                </c:pt>
                <c:pt idx="837">
                  <c:v>26.666666666666668</c:v>
                </c:pt>
                <c:pt idx="838">
                  <c:v>27.666666666666668</c:v>
                </c:pt>
                <c:pt idx="839">
                  <c:v>29</c:v>
                </c:pt>
                <c:pt idx="840">
                  <c:v>28</c:v>
                </c:pt>
                <c:pt idx="841">
                  <c:v>26</c:v>
                </c:pt>
                <c:pt idx="842">
                  <c:v>25</c:v>
                </c:pt>
                <c:pt idx="843">
                  <c:v>25.333333333333332</c:v>
                </c:pt>
                <c:pt idx="844">
                  <c:v>26.666666666666668</c:v>
                </c:pt>
                <c:pt idx="845">
                  <c:v>26</c:v>
                </c:pt>
                <c:pt idx="846">
                  <c:v>25.333333333333332</c:v>
                </c:pt>
                <c:pt idx="847">
                  <c:v>24.666666666666668</c:v>
                </c:pt>
                <c:pt idx="848">
                  <c:v>25</c:v>
                </c:pt>
                <c:pt idx="849">
                  <c:v>26</c:v>
                </c:pt>
                <c:pt idx="850">
                  <c:v>29.333333333333332</c:v>
                </c:pt>
                <c:pt idx="851">
                  <c:v>32.666666666666664</c:v>
                </c:pt>
                <c:pt idx="852">
                  <c:v>35</c:v>
                </c:pt>
                <c:pt idx="853">
                  <c:v>35.666666666666664</c:v>
                </c:pt>
                <c:pt idx="854">
                  <c:v>44.333333333333336</c:v>
                </c:pt>
                <c:pt idx="855">
                  <c:v>54.333333333333336</c:v>
                </c:pt>
                <c:pt idx="856">
                  <c:v>70</c:v>
                </c:pt>
                <c:pt idx="857">
                  <c:v>79</c:v>
                </c:pt>
                <c:pt idx="858">
                  <c:v>90.666666666666671</c:v>
                </c:pt>
                <c:pt idx="859">
                  <c:v>90.333333333333329</c:v>
                </c:pt>
                <c:pt idx="860">
                  <c:v>87.666666666666671</c:v>
                </c:pt>
                <c:pt idx="861">
                  <c:v>80</c:v>
                </c:pt>
                <c:pt idx="862">
                  <c:v>77.333333333333329</c:v>
                </c:pt>
                <c:pt idx="863">
                  <c:v>78</c:v>
                </c:pt>
                <c:pt idx="864">
                  <c:v>80.666666666666671</c:v>
                </c:pt>
                <c:pt idx="865">
                  <c:v>84.666666666666671</c:v>
                </c:pt>
                <c:pt idx="866">
                  <c:v>90.333333333333329</c:v>
                </c:pt>
                <c:pt idx="867">
                  <c:v>104.33333333333333</c:v>
                </c:pt>
                <c:pt idx="868">
                  <c:v>116.66666666666667</c:v>
                </c:pt>
                <c:pt idx="869">
                  <c:v>126</c:v>
                </c:pt>
                <c:pt idx="870">
                  <c:v>125</c:v>
                </c:pt>
                <c:pt idx="871">
                  <c:v>121.33333333333333</c:v>
                </c:pt>
                <c:pt idx="872">
                  <c:v>115.66666666666667</c:v>
                </c:pt>
                <c:pt idx="873">
                  <c:v>115</c:v>
                </c:pt>
                <c:pt idx="874">
                  <c:v>118.33333333333333</c:v>
                </c:pt>
                <c:pt idx="875">
                  <c:v>130</c:v>
                </c:pt>
                <c:pt idx="876">
                  <c:v>139.33333333333334</c:v>
                </c:pt>
                <c:pt idx="877">
                  <c:v>146.66666666666666</c:v>
                </c:pt>
                <c:pt idx="878">
                  <c:v>146</c:v>
                </c:pt>
                <c:pt idx="879">
                  <c:v>145.66666666666666</c:v>
                </c:pt>
                <c:pt idx="880">
                  <c:v>148</c:v>
                </c:pt>
                <c:pt idx="881">
                  <c:v>149.66666666666666</c:v>
                </c:pt>
                <c:pt idx="882">
                  <c:v>146.33333333333334</c:v>
                </c:pt>
                <c:pt idx="883">
                  <c:v>140.33333333333334</c:v>
                </c:pt>
                <c:pt idx="884">
                  <c:v>134</c:v>
                </c:pt>
                <c:pt idx="885">
                  <c:v>127.66666666666667</c:v>
                </c:pt>
                <c:pt idx="886">
                  <c:v>119</c:v>
                </c:pt>
                <c:pt idx="887">
                  <c:v>114.66666666666667</c:v>
                </c:pt>
                <c:pt idx="888">
                  <c:v>116</c:v>
                </c:pt>
                <c:pt idx="889">
                  <c:v>123</c:v>
                </c:pt>
                <c:pt idx="890">
                  <c:v>130</c:v>
                </c:pt>
                <c:pt idx="891">
                  <c:v>135.33333333333334</c:v>
                </c:pt>
                <c:pt idx="892">
                  <c:v>140.66666666666666</c:v>
                </c:pt>
                <c:pt idx="893">
                  <c:v>144.66666666666666</c:v>
                </c:pt>
                <c:pt idx="894">
                  <c:v>149.33333333333334</c:v>
                </c:pt>
                <c:pt idx="895">
                  <c:v>153.66666666666666</c:v>
                </c:pt>
                <c:pt idx="896">
                  <c:v>159</c:v>
                </c:pt>
                <c:pt idx="897">
                  <c:v>164.66666666666666</c:v>
                </c:pt>
                <c:pt idx="898">
                  <c:v>183</c:v>
                </c:pt>
                <c:pt idx="899">
                  <c:v>200.33333333333334</c:v>
                </c:pt>
                <c:pt idx="900">
                  <c:v>216</c:v>
                </c:pt>
                <c:pt idx="901">
                  <c:v>225</c:v>
                </c:pt>
                <c:pt idx="902">
                  <c:v>235</c:v>
                </c:pt>
                <c:pt idx="903">
                  <c:v>243.66666666666666</c:v>
                </c:pt>
                <c:pt idx="904">
                  <c:v>243</c:v>
                </c:pt>
                <c:pt idx="905">
                  <c:v>241.66666666666666</c:v>
                </c:pt>
                <c:pt idx="906">
                  <c:v>240.33333333333334</c:v>
                </c:pt>
                <c:pt idx="907">
                  <c:v>240</c:v>
                </c:pt>
                <c:pt idx="908">
                  <c:v>239</c:v>
                </c:pt>
                <c:pt idx="909">
                  <c:v>239.66666666666666</c:v>
                </c:pt>
                <c:pt idx="910">
                  <c:v>245</c:v>
                </c:pt>
                <c:pt idx="911">
                  <c:v>265.66666666666669</c:v>
                </c:pt>
                <c:pt idx="912">
                  <c:v>282.66666666666669</c:v>
                </c:pt>
                <c:pt idx="913">
                  <c:v>292.66666666666669</c:v>
                </c:pt>
                <c:pt idx="914">
                  <c:v>286.66666666666669</c:v>
                </c:pt>
                <c:pt idx="915">
                  <c:v>282</c:v>
                </c:pt>
                <c:pt idx="916">
                  <c:v>278.66666666666669</c:v>
                </c:pt>
                <c:pt idx="917">
                  <c:v>277</c:v>
                </c:pt>
                <c:pt idx="918">
                  <c:v>275</c:v>
                </c:pt>
                <c:pt idx="919">
                  <c:v>275</c:v>
                </c:pt>
                <c:pt idx="920">
                  <c:v>271</c:v>
                </c:pt>
                <c:pt idx="921">
                  <c:v>268</c:v>
                </c:pt>
                <c:pt idx="922">
                  <c:v>254.33333333333334</c:v>
                </c:pt>
                <c:pt idx="923">
                  <c:v>242.33333333333334</c:v>
                </c:pt>
                <c:pt idx="924">
                  <c:v>213.33333333333334</c:v>
                </c:pt>
                <c:pt idx="925">
                  <c:v>190.33333333333334</c:v>
                </c:pt>
                <c:pt idx="926">
                  <c:v>166.66666666666666</c:v>
                </c:pt>
                <c:pt idx="927">
                  <c:v>138.66666666666666</c:v>
                </c:pt>
                <c:pt idx="928">
                  <c:v>114.33333333333333</c:v>
                </c:pt>
                <c:pt idx="929">
                  <c:v>90.666666666666671</c:v>
                </c:pt>
                <c:pt idx="930">
                  <c:v>87.666666666666671</c:v>
                </c:pt>
                <c:pt idx="931">
                  <c:v>82</c:v>
                </c:pt>
                <c:pt idx="932">
                  <c:v>74.333333333333329</c:v>
                </c:pt>
                <c:pt idx="933">
                  <c:v>66.333333333333329</c:v>
                </c:pt>
                <c:pt idx="934">
                  <c:v>59.666666666666664</c:v>
                </c:pt>
                <c:pt idx="935">
                  <c:v>51.333333333333336</c:v>
                </c:pt>
                <c:pt idx="936">
                  <c:v>43</c:v>
                </c:pt>
                <c:pt idx="937">
                  <c:v>37.666666666666664</c:v>
                </c:pt>
                <c:pt idx="938">
                  <c:v>36</c:v>
                </c:pt>
                <c:pt idx="939">
                  <c:v>35</c:v>
                </c:pt>
                <c:pt idx="940">
                  <c:v>32.333333333333336</c:v>
                </c:pt>
                <c:pt idx="941">
                  <c:v>31</c:v>
                </c:pt>
                <c:pt idx="942">
                  <c:v>29.666666666666668</c:v>
                </c:pt>
                <c:pt idx="943">
                  <c:v>30</c:v>
                </c:pt>
                <c:pt idx="944">
                  <c:v>29.666666666666668</c:v>
                </c:pt>
                <c:pt idx="945">
                  <c:v>30</c:v>
                </c:pt>
                <c:pt idx="946">
                  <c:v>30</c:v>
                </c:pt>
                <c:pt idx="947">
                  <c:v>29</c:v>
                </c:pt>
                <c:pt idx="948">
                  <c:v>27.666666666666668</c:v>
                </c:pt>
                <c:pt idx="949">
                  <c:v>26</c:v>
                </c:pt>
                <c:pt idx="950">
                  <c:v>25</c:v>
                </c:pt>
                <c:pt idx="951">
                  <c:v>25.666666666666668</c:v>
                </c:pt>
                <c:pt idx="952">
                  <c:v>21</c:v>
                </c:pt>
                <c:pt idx="953">
                  <c:v>16</c:v>
                </c:pt>
                <c:pt idx="954">
                  <c:v>10.333333333333334</c:v>
                </c:pt>
                <c:pt idx="955">
                  <c:v>9</c:v>
                </c:pt>
                <c:pt idx="956">
                  <c:v>8.3333333333333339</c:v>
                </c:pt>
                <c:pt idx="957">
                  <c:v>7</c:v>
                </c:pt>
                <c:pt idx="958">
                  <c:v>6</c:v>
                </c:pt>
                <c:pt idx="959">
                  <c:v>5.333333333333333</c:v>
                </c:pt>
                <c:pt idx="960">
                  <c:v>6</c:v>
                </c:pt>
                <c:pt idx="961">
                  <c:v>6</c:v>
                </c:pt>
                <c:pt idx="962">
                  <c:v>6.666666666666667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9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11.333333333333334</c:v>
                </c:pt>
                <c:pt idx="972">
                  <c:v>12.333333333333334</c:v>
                </c:pt>
                <c:pt idx="973">
                  <c:v>13</c:v>
                </c:pt>
                <c:pt idx="974">
                  <c:v>13.333333333333334</c:v>
                </c:pt>
                <c:pt idx="975">
                  <c:v>15</c:v>
                </c:pt>
                <c:pt idx="976">
                  <c:v>16.666666666666668</c:v>
                </c:pt>
                <c:pt idx="977">
                  <c:v>18.333333333333332</c:v>
                </c:pt>
                <c:pt idx="978">
                  <c:v>18.333333333333332</c:v>
                </c:pt>
                <c:pt idx="979">
                  <c:v>17.333333333333332</c:v>
                </c:pt>
                <c:pt idx="980">
                  <c:v>16.333333333333332</c:v>
                </c:pt>
                <c:pt idx="981">
                  <c:v>16.666666666666668</c:v>
                </c:pt>
                <c:pt idx="982">
                  <c:v>18</c:v>
                </c:pt>
                <c:pt idx="983">
                  <c:v>18</c:v>
                </c:pt>
                <c:pt idx="984">
                  <c:v>18.666666666666668</c:v>
                </c:pt>
                <c:pt idx="985">
                  <c:v>18</c:v>
                </c:pt>
                <c:pt idx="986">
                  <c:v>18.333333333333332</c:v>
                </c:pt>
                <c:pt idx="987">
                  <c:v>16.666666666666668</c:v>
                </c:pt>
                <c:pt idx="988">
                  <c:v>16.666666666666668</c:v>
                </c:pt>
                <c:pt idx="989">
                  <c:v>17</c:v>
                </c:pt>
                <c:pt idx="990">
                  <c:v>17.666666666666668</c:v>
                </c:pt>
                <c:pt idx="991">
                  <c:v>17.333333333333332</c:v>
                </c:pt>
                <c:pt idx="992">
                  <c:v>16</c:v>
                </c:pt>
                <c:pt idx="993">
                  <c:v>15</c:v>
                </c:pt>
                <c:pt idx="994">
                  <c:v>15</c:v>
                </c:pt>
                <c:pt idx="995">
                  <c:v>15.666666666666666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16.666666666666668</c:v>
                </c:pt>
                <c:pt idx="1000">
                  <c:v>17.333333333333332</c:v>
                </c:pt>
                <c:pt idx="1001">
                  <c:v>18.333333333333332</c:v>
                </c:pt>
                <c:pt idx="1002">
                  <c:v>19</c:v>
                </c:pt>
                <c:pt idx="1003">
                  <c:v>20.333333333333332</c:v>
                </c:pt>
                <c:pt idx="1004">
                  <c:v>20.666666666666668</c:v>
                </c:pt>
                <c:pt idx="1005">
                  <c:v>20.666666666666668</c:v>
                </c:pt>
                <c:pt idx="1006">
                  <c:v>20.666666666666668</c:v>
                </c:pt>
                <c:pt idx="1007">
                  <c:v>20.666666666666668</c:v>
                </c:pt>
                <c:pt idx="1008">
                  <c:v>22.666666666666668</c:v>
                </c:pt>
                <c:pt idx="1009">
                  <c:v>19.666666666666668</c:v>
                </c:pt>
                <c:pt idx="1010">
                  <c:v>17.333333333333332</c:v>
                </c:pt>
                <c:pt idx="1011">
                  <c:v>14</c:v>
                </c:pt>
                <c:pt idx="1012">
                  <c:v>15.333333333333334</c:v>
                </c:pt>
                <c:pt idx="1013">
                  <c:v>15.666666666666666</c:v>
                </c:pt>
                <c:pt idx="1014">
                  <c:v>14.333333333333334</c:v>
                </c:pt>
                <c:pt idx="1015">
                  <c:v>12</c:v>
                </c:pt>
                <c:pt idx="1016">
                  <c:v>10</c:v>
                </c:pt>
                <c:pt idx="1017">
                  <c:v>8.6666666666666661</c:v>
                </c:pt>
                <c:pt idx="1018">
                  <c:v>7</c:v>
                </c:pt>
                <c:pt idx="1019">
                  <c:v>5</c:v>
                </c:pt>
                <c:pt idx="1020">
                  <c:v>5.666666666666667</c:v>
                </c:pt>
                <c:pt idx="1021">
                  <c:v>7.666666666666667</c:v>
                </c:pt>
                <c:pt idx="1022">
                  <c:v>9.3333333333333339</c:v>
                </c:pt>
                <c:pt idx="1023">
                  <c:v>8.3333333333333339</c:v>
                </c:pt>
                <c:pt idx="1024">
                  <c:v>7</c:v>
                </c:pt>
                <c:pt idx="1025">
                  <c:v>7.333333333333333</c:v>
                </c:pt>
                <c:pt idx="1026">
                  <c:v>8.6666666666666661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13.333333333333334</c:v>
                </c:pt>
                <c:pt idx="1031">
                  <c:v>13.333333333333334</c:v>
                </c:pt>
                <c:pt idx="1032">
                  <c:v>13.666666666666666</c:v>
                </c:pt>
                <c:pt idx="1033">
                  <c:v>13.666666666666666</c:v>
                </c:pt>
                <c:pt idx="1034">
                  <c:v>16</c:v>
                </c:pt>
                <c:pt idx="1035">
                  <c:v>17.333333333333332</c:v>
                </c:pt>
                <c:pt idx="1036">
                  <c:v>18.333333333333332</c:v>
                </c:pt>
                <c:pt idx="1037">
                  <c:v>17</c:v>
                </c:pt>
                <c:pt idx="1038">
                  <c:v>14.333333333333334</c:v>
                </c:pt>
                <c:pt idx="1039">
                  <c:v>12.333333333333334</c:v>
                </c:pt>
                <c:pt idx="1040">
                  <c:v>11.666666666666666</c:v>
                </c:pt>
                <c:pt idx="1041">
                  <c:v>13</c:v>
                </c:pt>
                <c:pt idx="1042">
                  <c:v>14</c:v>
                </c:pt>
                <c:pt idx="1043">
                  <c:v>13</c:v>
                </c:pt>
                <c:pt idx="1044">
                  <c:v>12</c:v>
                </c:pt>
                <c:pt idx="1045">
                  <c:v>11</c:v>
                </c:pt>
                <c:pt idx="1046">
                  <c:v>13</c:v>
                </c:pt>
                <c:pt idx="1047">
                  <c:v>14.666666666666666</c:v>
                </c:pt>
                <c:pt idx="1048">
                  <c:v>15.333333333333334</c:v>
                </c:pt>
                <c:pt idx="1049">
                  <c:v>15.666666666666666</c:v>
                </c:pt>
                <c:pt idx="1050">
                  <c:v>16.333333333333332</c:v>
                </c:pt>
                <c:pt idx="1051">
                  <c:v>17</c:v>
                </c:pt>
                <c:pt idx="1052">
                  <c:v>16.333333333333332</c:v>
                </c:pt>
                <c:pt idx="1053">
                  <c:v>15</c:v>
                </c:pt>
                <c:pt idx="1054">
                  <c:v>14.333333333333334</c:v>
                </c:pt>
                <c:pt idx="1055">
                  <c:v>18.666666666666668</c:v>
                </c:pt>
                <c:pt idx="1056">
                  <c:v>23.666666666666668</c:v>
                </c:pt>
                <c:pt idx="1057">
                  <c:v>27</c:v>
                </c:pt>
                <c:pt idx="1058">
                  <c:v>27</c:v>
                </c:pt>
                <c:pt idx="1059">
                  <c:v>26.333333333333332</c:v>
                </c:pt>
                <c:pt idx="1060">
                  <c:v>27</c:v>
                </c:pt>
                <c:pt idx="1061">
                  <c:v>27</c:v>
                </c:pt>
                <c:pt idx="1062">
                  <c:v>27.666666666666668</c:v>
                </c:pt>
                <c:pt idx="1063">
                  <c:v>29</c:v>
                </c:pt>
                <c:pt idx="1064">
                  <c:v>31.333333333333332</c:v>
                </c:pt>
                <c:pt idx="1065">
                  <c:v>34.666666666666664</c:v>
                </c:pt>
                <c:pt idx="1066">
                  <c:v>38.666666666666664</c:v>
                </c:pt>
                <c:pt idx="1067">
                  <c:v>42</c:v>
                </c:pt>
                <c:pt idx="1068">
                  <c:v>45.333333333333336</c:v>
                </c:pt>
                <c:pt idx="1069">
                  <c:v>48</c:v>
                </c:pt>
                <c:pt idx="1070">
                  <c:v>50</c:v>
                </c:pt>
                <c:pt idx="1071">
                  <c:v>49.666666666666664</c:v>
                </c:pt>
                <c:pt idx="1072">
                  <c:v>49.333333333333336</c:v>
                </c:pt>
                <c:pt idx="1073">
                  <c:v>49.333333333333336</c:v>
                </c:pt>
                <c:pt idx="1074">
                  <c:v>51.666666666666664</c:v>
                </c:pt>
                <c:pt idx="1075">
                  <c:v>53</c:v>
                </c:pt>
                <c:pt idx="1076">
                  <c:v>54.666666666666664</c:v>
                </c:pt>
                <c:pt idx="1077">
                  <c:v>54</c:v>
                </c:pt>
                <c:pt idx="1078">
                  <c:v>53</c:v>
                </c:pt>
                <c:pt idx="1079">
                  <c:v>50.333333333333336</c:v>
                </c:pt>
                <c:pt idx="1080">
                  <c:v>47.666666666666664</c:v>
                </c:pt>
                <c:pt idx="1081">
                  <c:v>44.666666666666664</c:v>
                </c:pt>
                <c:pt idx="1082">
                  <c:v>40.333333333333336</c:v>
                </c:pt>
                <c:pt idx="1083">
                  <c:v>36.666666666666664</c:v>
                </c:pt>
                <c:pt idx="1084">
                  <c:v>35</c:v>
                </c:pt>
                <c:pt idx="1085">
                  <c:v>34.333333333333336</c:v>
                </c:pt>
                <c:pt idx="1086">
                  <c:v>34.666666666666664</c:v>
                </c:pt>
                <c:pt idx="1087">
                  <c:v>35</c:v>
                </c:pt>
                <c:pt idx="1088">
                  <c:v>35.666666666666664</c:v>
                </c:pt>
                <c:pt idx="1089">
                  <c:v>35</c:v>
                </c:pt>
                <c:pt idx="1090">
                  <c:v>34</c:v>
                </c:pt>
                <c:pt idx="1091">
                  <c:v>34.333333333333336</c:v>
                </c:pt>
                <c:pt idx="1092">
                  <c:v>34.333333333333336</c:v>
                </c:pt>
                <c:pt idx="1093">
                  <c:v>35</c:v>
                </c:pt>
                <c:pt idx="1094">
                  <c:v>36</c:v>
                </c:pt>
                <c:pt idx="1095">
                  <c:v>37.666666666666664</c:v>
                </c:pt>
                <c:pt idx="1096">
                  <c:v>38</c:v>
                </c:pt>
                <c:pt idx="1097">
                  <c:v>36.333333333333336</c:v>
                </c:pt>
                <c:pt idx="1098">
                  <c:v>35.333333333333336</c:v>
                </c:pt>
                <c:pt idx="1099">
                  <c:v>35</c:v>
                </c:pt>
                <c:pt idx="1100">
                  <c:v>36.333333333333336</c:v>
                </c:pt>
                <c:pt idx="1101">
                  <c:v>36</c:v>
                </c:pt>
                <c:pt idx="1102">
                  <c:v>35</c:v>
                </c:pt>
                <c:pt idx="1103">
                  <c:v>34</c:v>
                </c:pt>
                <c:pt idx="1104">
                  <c:v>34.666666666666664</c:v>
                </c:pt>
                <c:pt idx="1105">
                  <c:v>34.666666666666664</c:v>
                </c:pt>
                <c:pt idx="1106">
                  <c:v>32</c:v>
                </c:pt>
                <c:pt idx="1107">
                  <c:v>29.666666666666668</c:v>
                </c:pt>
                <c:pt idx="1108">
                  <c:v>27</c:v>
                </c:pt>
                <c:pt idx="1109">
                  <c:v>26</c:v>
                </c:pt>
                <c:pt idx="1110">
                  <c:v>24.666666666666668</c:v>
                </c:pt>
                <c:pt idx="1111">
                  <c:v>25.666666666666668</c:v>
                </c:pt>
                <c:pt idx="1112">
                  <c:v>27.333333333333332</c:v>
                </c:pt>
                <c:pt idx="1113">
                  <c:v>29</c:v>
                </c:pt>
                <c:pt idx="1114">
                  <c:v>29.333333333333332</c:v>
                </c:pt>
                <c:pt idx="1115">
                  <c:v>28</c:v>
                </c:pt>
                <c:pt idx="1116">
                  <c:v>27.333333333333332</c:v>
                </c:pt>
                <c:pt idx="1117">
                  <c:v>26.666666666666668</c:v>
                </c:pt>
                <c:pt idx="1118">
                  <c:v>26.666666666666668</c:v>
                </c:pt>
                <c:pt idx="1119">
                  <c:v>26.666666666666668</c:v>
                </c:pt>
                <c:pt idx="1120">
                  <c:v>24.333333333333332</c:v>
                </c:pt>
                <c:pt idx="1121">
                  <c:v>22.333333333333332</c:v>
                </c:pt>
                <c:pt idx="1122">
                  <c:v>18.333333333333332</c:v>
                </c:pt>
                <c:pt idx="1123">
                  <c:v>17.666666666666668</c:v>
                </c:pt>
                <c:pt idx="1124">
                  <c:v>19.666666666666668</c:v>
                </c:pt>
                <c:pt idx="1125">
                  <c:v>22.333333333333332</c:v>
                </c:pt>
                <c:pt idx="1126">
                  <c:v>25</c:v>
                </c:pt>
                <c:pt idx="1127">
                  <c:v>25.666666666666668</c:v>
                </c:pt>
                <c:pt idx="1128">
                  <c:v>25.333333333333332</c:v>
                </c:pt>
                <c:pt idx="1129">
                  <c:v>23.666666666666668</c:v>
                </c:pt>
                <c:pt idx="1130">
                  <c:v>22</c:v>
                </c:pt>
                <c:pt idx="1131">
                  <c:v>20.666666666666668</c:v>
                </c:pt>
                <c:pt idx="1132">
                  <c:v>20.666666666666668</c:v>
                </c:pt>
                <c:pt idx="1133">
                  <c:v>20</c:v>
                </c:pt>
                <c:pt idx="1134">
                  <c:v>21</c:v>
                </c:pt>
                <c:pt idx="1135">
                  <c:v>20.333333333333332</c:v>
                </c:pt>
                <c:pt idx="1136">
                  <c:v>21.666666666666668</c:v>
                </c:pt>
                <c:pt idx="1137">
                  <c:v>22.666666666666668</c:v>
                </c:pt>
                <c:pt idx="1138">
                  <c:v>23</c:v>
                </c:pt>
                <c:pt idx="1139">
                  <c:v>21.333333333333332</c:v>
                </c:pt>
                <c:pt idx="1140">
                  <c:v>19.666666666666668</c:v>
                </c:pt>
                <c:pt idx="1141">
                  <c:v>20</c:v>
                </c:pt>
                <c:pt idx="1142">
                  <c:v>19.666666666666668</c:v>
                </c:pt>
                <c:pt idx="1143">
                  <c:v>18</c:v>
                </c:pt>
                <c:pt idx="1144">
                  <c:v>16.333333333333332</c:v>
                </c:pt>
                <c:pt idx="1145">
                  <c:v>15</c:v>
                </c:pt>
                <c:pt idx="1146">
                  <c:v>15.333333333333334</c:v>
                </c:pt>
                <c:pt idx="1147">
                  <c:v>15</c:v>
                </c:pt>
                <c:pt idx="1148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F-4ED4-8540-9D348402678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Астр.обл'!$A$3:$A$1150</c:f>
              <c:strCache>
                <c:ptCount val="1148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</c:strCache>
            </c:strRef>
          </c:cat>
          <c:val>
            <c:numRef>
              <c:f>'сглаживание Астр.обл'!$D$3:$D$1151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1</c:v>
                </c:pt>
                <c:pt idx="21">
                  <c:v>1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4.8</c:v>
                </c:pt>
                <c:pt idx="30">
                  <c:v>5</c:v>
                </c:pt>
                <c:pt idx="31">
                  <c:v>1.8</c:v>
                </c:pt>
                <c:pt idx="32">
                  <c:v>5.2</c:v>
                </c:pt>
                <c:pt idx="33">
                  <c:v>7.8</c:v>
                </c:pt>
                <c:pt idx="34">
                  <c:v>7</c:v>
                </c:pt>
                <c:pt idx="35">
                  <c:v>13.8</c:v>
                </c:pt>
                <c:pt idx="36">
                  <c:v>18.600000000000001</c:v>
                </c:pt>
                <c:pt idx="37">
                  <c:v>17.8</c:v>
                </c:pt>
                <c:pt idx="38">
                  <c:v>15.4</c:v>
                </c:pt>
                <c:pt idx="39">
                  <c:v>16.8</c:v>
                </c:pt>
                <c:pt idx="40">
                  <c:v>13.2</c:v>
                </c:pt>
                <c:pt idx="41">
                  <c:v>12.6</c:v>
                </c:pt>
                <c:pt idx="42">
                  <c:v>15</c:v>
                </c:pt>
                <c:pt idx="43">
                  <c:v>28</c:v>
                </c:pt>
                <c:pt idx="44">
                  <c:v>30</c:v>
                </c:pt>
                <c:pt idx="45">
                  <c:v>28.2</c:v>
                </c:pt>
                <c:pt idx="46">
                  <c:v>32.799999999999997</c:v>
                </c:pt>
                <c:pt idx="47">
                  <c:v>30.8</c:v>
                </c:pt>
                <c:pt idx="48">
                  <c:v>21.4</c:v>
                </c:pt>
                <c:pt idx="49">
                  <c:v>22.6</c:v>
                </c:pt>
                <c:pt idx="50">
                  <c:v>36.200000000000003</c:v>
                </c:pt>
                <c:pt idx="51">
                  <c:v>30.8</c:v>
                </c:pt>
                <c:pt idx="52">
                  <c:v>34</c:v>
                </c:pt>
                <c:pt idx="53">
                  <c:v>36</c:v>
                </c:pt>
                <c:pt idx="54">
                  <c:v>35.6</c:v>
                </c:pt>
                <c:pt idx="55">
                  <c:v>28.4</c:v>
                </c:pt>
                <c:pt idx="56">
                  <c:v>33.799999999999997</c:v>
                </c:pt>
                <c:pt idx="57">
                  <c:v>39.200000000000003</c:v>
                </c:pt>
                <c:pt idx="58">
                  <c:v>40</c:v>
                </c:pt>
                <c:pt idx="59">
                  <c:v>43.4</c:v>
                </c:pt>
                <c:pt idx="60">
                  <c:v>44.2</c:v>
                </c:pt>
                <c:pt idx="61">
                  <c:v>44.4</c:v>
                </c:pt>
                <c:pt idx="62">
                  <c:v>42.8</c:v>
                </c:pt>
                <c:pt idx="63">
                  <c:v>44</c:v>
                </c:pt>
                <c:pt idx="64">
                  <c:v>44.6</c:v>
                </c:pt>
                <c:pt idx="65">
                  <c:v>43</c:v>
                </c:pt>
                <c:pt idx="66">
                  <c:v>40.799999999999997</c:v>
                </c:pt>
                <c:pt idx="67">
                  <c:v>41.8</c:v>
                </c:pt>
                <c:pt idx="68">
                  <c:v>43.6</c:v>
                </c:pt>
                <c:pt idx="69">
                  <c:v>43.6</c:v>
                </c:pt>
                <c:pt idx="70">
                  <c:v>46.6</c:v>
                </c:pt>
                <c:pt idx="71">
                  <c:v>49.8</c:v>
                </c:pt>
                <c:pt idx="72">
                  <c:v>69.400000000000006</c:v>
                </c:pt>
                <c:pt idx="73">
                  <c:v>71.2</c:v>
                </c:pt>
                <c:pt idx="74">
                  <c:v>69.8</c:v>
                </c:pt>
                <c:pt idx="75">
                  <c:v>63.2</c:v>
                </c:pt>
                <c:pt idx="76">
                  <c:v>61.2</c:v>
                </c:pt>
                <c:pt idx="77">
                  <c:v>38.4</c:v>
                </c:pt>
                <c:pt idx="78">
                  <c:v>38.799999999999997</c:v>
                </c:pt>
                <c:pt idx="79">
                  <c:v>57.4</c:v>
                </c:pt>
                <c:pt idx="80">
                  <c:v>64.599999999999994</c:v>
                </c:pt>
                <c:pt idx="81">
                  <c:v>70</c:v>
                </c:pt>
                <c:pt idx="82">
                  <c:v>80.8</c:v>
                </c:pt>
                <c:pt idx="83">
                  <c:v>84</c:v>
                </c:pt>
                <c:pt idx="84">
                  <c:v>70</c:v>
                </c:pt>
                <c:pt idx="85">
                  <c:v>71.2</c:v>
                </c:pt>
                <c:pt idx="86">
                  <c:v>66.599999999999994</c:v>
                </c:pt>
                <c:pt idx="87">
                  <c:v>64.599999999999994</c:v>
                </c:pt>
                <c:pt idx="88">
                  <c:v>65.8</c:v>
                </c:pt>
                <c:pt idx="89">
                  <c:v>70.599999999999994</c:v>
                </c:pt>
                <c:pt idx="90">
                  <c:v>67.400000000000006</c:v>
                </c:pt>
                <c:pt idx="91">
                  <c:v>67.400000000000006</c:v>
                </c:pt>
                <c:pt idx="92">
                  <c:v>62.6</c:v>
                </c:pt>
                <c:pt idx="93">
                  <c:v>58.6</c:v>
                </c:pt>
                <c:pt idx="94">
                  <c:v>55.2</c:v>
                </c:pt>
                <c:pt idx="95">
                  <c:v>59.4</c:v>
                </c:pt>
                <c:pt idx="96">
                  <c:v>62.6</c:v>
                </c:pt>
                <c:pt idx="97">
                  <c:v>62.6</c:v>
                </c:pt>
                <c:pt idx="98">
                  <c:v>61.8</c:v>
                </c:pt>
                <c:pt idx="99">
                  <c:v>59.2</c:v>
                </c:pt>
                <c:pt idx="100">
                  <c:v>55.8</c:v>
                </c:pt>
                <c:pt idx="101">
                  <c:v>51</c:v>
                </c:pt>
                <c:pt idx="102">
                  <c:v>45.8</c:v>
                </c:pt>
                <c:pt idx="103">
                  <c:v>40.799999999999997</c:v>
                </c:pt>
                <c:pt idx="104">
                  <c:v>37.799999999999997</c:v>
                </c:pt>
                <c:pt idx="105">
                  <c:v>35.200000000000003</c:v>
                </c:pt>
                <c:pt idx="106">
                  <c:v>35.4</c:v>
                </c:pt>
                <c:pt idx="107">
                  <c:v>34.6</c:v>
                </c:pt>
                <c:pt idx="108">
                  <c:v>34.4</c:v>
                </c:pt>
                <c:pt idx="109">
                  <c:v>33.200000000000003</c:v>
                </c:pt>
                <c:pt idx="110">
                  <c:v>33.200000000000003</c:v>
                </c:pt>
                <c:pt idx="111">
                  <c:v>31.6</c:v>
                </c:pt>
                <c:pt idx="112">
                  <c:v>33.799999999999997</c:v>
                </c:pt>
                <c:pt idx="113">
                  <c:v>35.4</c:v>
                </c:pt>
                <c:pt idx="114">
                  <c:v>37</c:v>
                </c:pt>
                <c:pt idx="115">
                  <c:v>38</c:v>
                </c:pt>
                <c:pt idx="116">
                  <c:v>39.200000000000003</c:v>
                </c:pt>
                <c:pt idx="117">
                  <c:v>37.799999999999997</c:v>
                </c:pt>
                <c:pt idx="118">
                  <c:v>37.200000000000003</c:v>
                </c:pt>
                <c:pt idx="119">
                  <c:v>35</c:v>
                </c:pt>
                <c:pt idx="120">
                  <c:v>34.4</c:v>
                </c:pt>
                <c:pt idx="121">
                  <c:v>34</c:v>
                </c:pt>
                <c:pt idx="122">
                  <c:v>34.200000000000003</c:v>
                </c:pt>
                <c:pt idx="123">
                  <c:v>34.200000000000003</c:v>
                </c:pt>
                <c:pt idx="124">
                  <c:v>34.4</c:v>
                </c:pt>
                <c:pt idx="125">
                  <c:v>35.200000000000003</c:v>
                </c:pt>
                <c:pt idx="126">
                  <c:v>40.200000000000003</c:v>
                </c:pt>
                <c:pt idx="127">
                  <c:v>39.799999999999997</c:v>
                </c:pt>
                <c:pt idx="128">
                  <c:v>40</c:v>
                </c:pt>
                <c:pt idx="129">
                  <c:v>40</c:v>
                </c:pt>
                <c:pt idx="130">
                  <c:v>38.799999999999997</c:v>
                </c:pt>
                <c:pt idx="131">
                  <c:v>33.4</c:v>
                </c:pt>
                <c:pt idx="132">
                  <c:v>33</c:v>
                </c:pt>
                <c:pt idx="133">
                  <c:v>31.6</c:v>
                </c:pt>
                <c:pt idx="134">
                  <c:v>32</c:v>
                </c:pt>
                <c:pt idx="135">
                  <c:v>31.4</c:v>
                </c:pt>
                <c:pt idx="136">
                  <c:v>32.4</c:v>
                </c:pt>
                <c:pt idx="137">
                  <c:v>32.4</c:v>
                </c:pt>
                <c:pt idx="138">
                  <c:v>33.4</c:v>
                </c:pt>
                <c:pt idx="139">
                  <c:v>32.799999999999997</c:v>
                </c:pt>
                <c:pt idx="140">
                  <c:v>36.6</c:v>
                </c:pt>
                <c:pt idx="141">
                  <c:v>36.799999999999997</c:v>
                </c:pt>
                <c:pt idx="142">
                  <c:v>37</c:v>
                </c:pt>
                <c:pt idx="143">
                  <c:v>35.799999999999997</c:v>
                </c:pt>
                <c:pt idx="144">
                  <c:v>36.4</c:v>
                </c:pt>
                <c:pt idx="145">
                  <c:v>34.4</c:v>
                </c:pt>
                <c:pt idx="146">
                  <c:v>34.799999999999997</c:v>
                </c:pt>
                <c:pt idx="147">
                  <c:v>35.4</c:v>
                </c:pt>
                <c:pt idx="148">
                  <c:v>35.799999999999997</c:v>
                </c:pt>
                <c:pt idx="149">
                  <c:v>35.4</c:v>
                </c:pt>
                <c:pt idx="150">
                  <c:v>34.6</c:v>
                </c:pt>
                <c:pt idx="151">
                  <c:v>35</c:v>
                </c:pt>
                <c:pt idx="152">
                  <c:v>35.200000000000003</c:v>
                </c:pt>
                <c:pt idx="153">
                  <c:v>36.6</c:v>
                </c:pt>
                <c:pt idx="154">
                  <c:v>37.4</c:v>
                </c:pt>
                <c:pt idx="155">
                  <c:v>36.6</c:v>
                </c:pt>
                <c:pt idx="156">
                  <c:v>35.799999999999997</c:v>
                </c:pt>
                <c:pt idx="157">
                  <c:v>37.6</c:v>
                </c:pt>
                <c:pt idx="158">
                  <c:v>37</c:v>
                </c:pt>
                <c:pt idx="159">
                  <c:v>35.799999999999997</c:v>
                </c:pt>
                <c:pt idx="160">
                  <c:v>36.6</c:v>
                </c:pt>
                <c:pt idx="161">
                  <c:v>36.799999999999997</c:v>
                </c:pt>
                <c:pt idx="162">
                  <c:v>36.200000000000003</c:v>
                </c:pt>
                <c:pt idx="163">
                  <c:v>36.200000000000003</c:v>
                </c:pt>
                <c:pt idx="164">
                  <c:v>36.799999999999997</c:v>
                </c:pt>
                <c:pt idx="165">
                  <c:v>35.4</c:v>
                </c:pt>
                <c:pt idx="166">
                  <c:v>36.4</c:v>
                </c:pt>
                <c:pt idx="167">
                  <c:v>36.200000000000003</c:v>
                </c:pt>
                <c:pt idx="168">
                  <c:v>36.6</c:v>
                </c:pt>
                <c:pt idx="169">
                  <c:v>36</c:v>
                </c:pt>
                <c:pt idx="170">
                  <c:v>37</c:v>
                </c:pt>
                <c:pt idx="171">
                  <c:v>35.799999999999997</c:v>
                </c:pt>
                <c:pt idx="172">
                  <c:v>36</c:v>
                </c:pt>
                <c:pt idx="173">
                  <c:v>36.200000000000003</c:v>
                </c:pt>
                <c:pt idx="174">
                  <c:v>37.200000000000003</c:v>
                </c:pt>
                <c:pt idx="175">
                  <c:v>40.200000000000003</c:v>
                </c:pt>
                <c:pt idx="176">
                  <c:v>41</c:v>
                </c:pt>
                <c:pt idx="177">
                  <c:v>41.4</c:v>
                </c:pt>
                <c:pt idx="178">
                  <c:v>43.4</c:v>
                </c:pt>
                <c:pt idx="179">
                  <c:v>46.4</c:v>
                </c:pt>
                <c:pt idx="180">
                  <c:v>44.2</c:v>
                </c:pt>
                <c:pt idx="181">
                  <c:v>46.6</c:v>
                </c:pt>
                <c:pt idx="182">
                  <c:v>48</c:v>
                </c:pt>
                <c:pt idx="183">
                  <c:v>47.4</c:v>
                </c:pt>
                <c:pt idx="184">
                  <c:v>45.8</c:v>
                </c:pt>
                <c:pt idx="185">
                  <c:v>48.2</c:v>
                </c:pt>
                <c:pt idx="186">
                  <c:v>48.2</c:v>
                </c:pt>
                <c:pt idx="187">
                  <c:v>47.8</c:v>
                </c:pt>
                <c:pt idx="188">
                  <c:v>48.2</c:v>
                </c:pt>
                <c:pt idx="189">
                  <c:v>49</c:v>
                </c:pt>
                <c:pt idx="190">
                  <c:v>49.6</c:v>
                </c:pt>
                <c:pt idx="191">
                  <c:v>48.8</c:v>
                </c:pt>
                <c:pt idx="192">
                  <c:v>48.2</c:v>
                </c:pt>
                <c:pt idx="193">
                  <c:v>49</c:v>
                </c:pt>
                <c:pt idx="194">
                  <c:v>50.8</c:v>
                </c:pt>
                <c:pt idx="195">
                  <c:v>50.4</c:v>
                </c:pt>
                <c:pt idx="196">
                  <c:v>49.2</c:v>
                </c:pt>
                <c:pt idx="197">
                  <c:v>51.4</c:v>
                </c:pt>
                <c:pt idx="198">
                  <c:v>52.6</c:v>
                </c:pt>
                <c:pt idx="199">
                  <c:v>52.8</c:v>
                </c:pt>
                <c:pt idx="200">
                  <c:v>50.6</c:v>
                </c:pt>
                <c:pt idx="201">
                  <c:v>51</c:v>
                </c:pt>
                <c:pt idx="202">
                  <c:v>49.4</c:v>
                </c:pt>
                <c:pt idx="203">
                  <c:v>47.8</c:v>
                </c:pt>
                <c:pt idx="204">
                  <c:v>46.6</c:v>
                </c:pt>
                <c:pt idx="205">
                  <c:v>48.6</c:v>
                </c:pt>
                <c:pt idx="206">
                  <c:v>49.4</c:v>
                </c:pt>
                <c:pt idx="207">
                  <c:v>50.4</c:v>
                </c:pt>
                <c:pt idx="208">
                  <c:v>51.6</c:v>
                </c:pt>
                <c:pt idx="209">
                  <c:v>53</c:v>
                </c:pt>
                <c:pt idx="210">
                  <c:v>54.4</c:v>
                </c:pt>
                <c:pt idx="211">
                  <c:v>56.6</c:v>
                </c:pt>
                <c:pt idx="212">
                  <c:v>58.4</c:v>
                </c:pt>
                <c:pt idx="213">
                  <c:v>60.4</c:v>
                </c:pt>
                <c:pt idx="214">
                  <c:v>62.6</c:v>
                </c:pt>
                <c:pt idx="215">
                  <c:v>65</c:v>
                </c:pt>
                <c:pt idx="216">
                  <c:v>67.2</c:v>
                </c:pt>
                <c:pt idx="217">
                  <c:v>69.400000000000006</c:v>
                </c:pt>
                <c:pt idx="218">
                  <c:v>71.400000000000006</c:v>
                </c:pt>
                <c:pt idx="219">
                  <c:v>73.2</c:v>
                </c:pt>
                <c:pt idx="220">
                  <c:v>77.8</c:v>
                </c:pt>
                <c:pt idx="221">
                  <c:v>81</c:v>
                </c:pt>
                <c:pt idx="222">
                  <c:v>86.2</c:v>
                </c:pt>
                <c:pt idx="223">
                  <c:v>91.6</c:v>
                </c:pt>
                <c:pt idx="224">
                  <c:v>97.2</c:v>
                </c:pt>
                <c:pt idx="225">
                  <c:v>101.6</c:v>
                </c:pt>
                <c:pt idx="226">
                  <c:v>107.8</c:v>
                </c:pt>
                <c:pt idx="227">
                  <c:v>111.8</c:v>
                </c:pt>
                <c:pt idx="228">
                  <c:v>115.6</c:v>
                </c:pt>
                <c:pt idx="229">
                  <c:v>118.6</c:v>
                </c:pt>
                <c:pt idx="230">
                  <c:v>120</c:v>
                </c:pt>
                <c:pt idx="231">
                  <c:v>121.2</c:v>
                </c:pt>
                <c:pt idx="232">
                  <c:v>122.4</c:v>
                </c:pt>
                <c:pt idx="233">
                  <c:v>123.2</c:v>
                </c:pt>
                <c:pt idx="234">
                  <c:v>124.4</c:v>
                </c:pt>
                <c:pt idx="235">
                  <c:v>125.6</c:v>
                </c:pt>
                <c:pt idx="236">
                  <c:v>125.8</c:v>
                </c:pt>
                <c:pt idx="237">
                  <c:v>126.2</c:v>
                </c:pt>
                <c:pt idx="238">
                  <c:v>127</c:v>
                </c:pt>
                <c:pt idx="239">
                  <c:v>128</c:v>
                </c:pt>
                <c:pt idx="240">
                  <c:v>128.4</c:v>
                </c:pt>
                <c:pt idx="241">
                  <c:v>129.80000000000001</c:v>
                </c:pt>
                <c:pt idx="242">
                  <c:v>130.80000000000001</c:v>
                </c:pt>
                <c:pt idx="243">
                  <c:v>132</c:v>
                </c:pt>
                <c:pt idx="244">
                  <c:v>133</c:v>
                </c:pt>
                <c:pt idx="245">
                  <c:v>133.80000000000001</c:v>
                </c:pt>
                <c:pt idx="246">
                  <c:v>135</c:v>
                </c:pt>
                <c:pt idx="247">
                  <c:v>135.6</c:v>
                </c:pt>
                <c:pt idx="248">
                  <c:v>136.4</c:v>
                </c:pt>
                <c:pt idx="249">
                  <c:v>137.4</c:v>
                </c:pt>
                <c:pt idx="250">
                  <c:v>139.4</c:v>
                </c:pt>
                <c:pt idx="251">
                  <c:v>139.80000000000001</c:v>
                </c:pt>
                <c:pt idx="252">
                  <c:v>141.19999999999999</c:v>
                </c:pt>
                <c:pt idx="253">
                  <c:v>142.4</c:v>
                </c:pt>
                <c:pt idx="254">
                  <c:v>143.6</c:v>
                </c:pt>
                <c:pt idx="255">
                  <c:v>144</c:v>
                </c:pt>
                <c:pt idx="256">
                  <c:v>146</c:v>
                </c:pt>
                <c:pt idx="257">
                  <c:v>147.6</c:v>
                </c:pt>
                <c:pt idx="258">
                  <c:v>148.80000000000001</c:v>
                </c:pt>
                <c:pt idx="259">
                  <c:v>150</c:v>
                </c:pt>
                <c:pt idx="260">
                  <c:v>151.80000000000001</c:v>
                </c:pt>
                <c:pt idx="261">
                  <c:v>152.6</c:v>
                </c:pt>
                <c:pt idx="262">
                  <c:v>153.4</c:v>
                </c:pt>
                <c:pt idx="263">
                  <c:v>154.19999999999999</c:v>
                </c:pt>
                <c:pt idx="264">
                  <c:v>154.19999999999999</c:v>
                </c:pt>
                <c:pt idx="265">
                  <c:v>153.6</c:v>
                </c:pt>
                <c:pt idx="266">
                  <c:v>153.6</c:v>
                </c:pt>
                <c:pt idx="267">
                  <c:v>154</c:v>
                </c:pt>
                <c:pt idx="268">
                  <c:v>153.6</c:v>
                </c:pt>
                <c:pt idx="269">
                  <c:v>154.4</c:v>
                </c:pt>
                <c:pt idx="270">
                  <c:v>156</c:v>
                </c:pt>
                <c:pt idx="271">
                  <c:v>158</c:v>
                </c:pt>
                <c:pt idx="272">
                  <c:v>160.19999999999999</c:v>
                </c:pt>
                <c:pt idx="273">
                  <c:v>163.6</c:v>
                </c:pt>
                <c:pt idx="274">
                  <c:v>167</c:v>
                </c:pt>
                <c:pt idx="275">
                  <c:v>170.4</c:v>
                </c:pt>
                <c:pt idx="276">
                  <c:v>173.4</c:v>
                </c:pt>
                <c:pt idx="277">
                  <c:v>176.2</c:v>
                </c:pt>
                <c:pt idx="278">
                  <c:v>177.8</c:v>
                </c:pt>
                <c:pt idx="279">
                  <c:v>178.8</c:v>
                </c:pt>
                <c:pt idx="280">
                  <c:v>179.8</c:v>
                </c:pt>
                <c:pt idx="281">
                  <c:v>180.2</c:v>
                </c:pt>
                <c:pt idx="282">
                  <c:v>180</c:v>
                </c:pt>
                <c:pt idx="283">
                  <c:v>180.4</c:v>
                </c:pt>
                <c:pt idx="284">
                  <c:v>181.2</c:v>
                </c:pt>
                <c:pt idx="285">
                  <c:v>181.6</c:v>
                </c:pt>
                <c:pt idx="286">
                  <c:v>181</c:v>
                </c:pt>
                <c:pt idx="287">
                  <c:v>180.8</c:v>
                </c:pt>
                <c:pt idx="288">
                  <c:v>180.6</c:v>
                </c:pt>
                <c:pt idx="289">
                  <c:v>179.4</c:v>
                </c:pt>
                <c:pt idx="290">
                  <c:v>178.2</c:v>
                </c:pt>
                <c:pt idx="291">
                  <c:v>177.8</c:v>
                </c:pt>
                <c:pt idx="292">
                  <c:v>177</c:v>
                </c:pt>
                <c:pt idx="293">
                  <c:v>176.6</c:v>
                </c:pt>
                <c:pt idx="294">
                  <c:v>176</c:v>
                </c:pt>
                <c:pt idx="295">
                  <c:v>175.6</c:v>
                </c:pt>
                <c:pt idx="296">
                  <c:v>174.6</c:v>
                </c:pt>
                <c:pt idx="297">
                  <c:v>173.4</c:v>
                </c:pt>
                <c:pt idx="298">
                  <c:v>171.6</c:v>
                </c:pt>
                <c:pt idx="299">
                  <c:v>171</c:v>
                </c:pt>
                <c:pt idx="300">
                  <c:v>169.2</c:v>
                </c:pt>
                <c:pt idx="301">
                  <c:v>168.8</c:v>
                </c:pt>
                <c:pt idx="302">
                  <c:v>169.4</c:v>
                </c:pt>
                <c:pt idx="303">
                  <c:v>169.8</c:v>
                </c:pt>
                <c:pt idx="304">
                  <c:v>169.8</c:v>
                </c:pt>
                <c:pt idx="305">
                  <c:v>170</c:v>
                </c:pt>
                <c:pt idx="306">
                  <c:v>171.2</c:v>
                </c:pt>
                <c:pt idx="307">
                  <c:v>172.8</c:v>
                </c:pt>
                <c:pt idx="308">
                  <c:v>175.2</c:v>
                </c:pt>
                <c:pt idx="309">
                  <c:v>178</c:v>
                </c:pt>
                <c:pt idx="310">
                  <c:v>181.4</c:v>
                </c:pt>
                <c:pt idx="311">
                  <c:v>184</c:v>
                </c:pt>
                <c:pt idx="312">
                  <c:v>185.2</c:v>
                </c:pt>
                <c:pt idx="313">
                  <c:v>186</c:v>
                </c:pt>
                <c:pt idx="314">
                  <c:v>186.4</c:v>
                </c:pt>
                <c:pt idx="315">
                  <c:v>186.4</c:v>
                </c:pt>
                <c:pt idx="316">
                  <c:v>184.8</c:v>
                </c:pt>
                <c:pt idx="317">
                  <c:v>183.4</c:v>
                </c:pt>
                <c:pt idx="318">
                  <c:v>181.2</c:v>
                </c:pt>
                <c:pt idx="319">
                  <c:v>178.6</c:v>
                </c:pt>
                <c:pt idx="320">
                  <c:v>175.8</c:v>
                </c:pt>
                <c:pt idx="321">
                  <c:v>174.2</c:v>
                </c:pt>
                <c:pt idx="322">
                  <c:v>172.4</c:v>
                </c:pt>
                <c:pt idx="323">
                  <c:v>171</c:v>
                </c:pt>
                <c:pt idx="324">
                  <c:v>170</c:v>
                </c:pt>
                <c:pt idx="325">
                  <c:v>168.6</c:v>
                </c:pt>
                <c:pt idx="326">
                  <c:v>166.6</c:v>
                </c:pt>
                <c:pt idx="327">
                  <c:v>163.80000000000001</c:v>
                </c:pt>
                <c:pt idx="328">
                  <c:v>161.6</c:v>
                </c:pt>
                <c:pt idx="329">
                  <c:v>158.80000000000001</c:v>
                </c:pt>
                <c:pt idx="330">
                  <c:v>156.6</c:v>
                </c:pt>
                <c:pt idx="331">
                  <c:v>154.6</c:v>
                </c:pt>
                <c:pt idx="332">
                  <c:v>154.4</c:v>
                </c:pt>
                <c:pt idx="333">
                  <c:v>152.4</c:v>
                </c:pt>
                <c:pt idx="334">
                  <c:v>150.4</c:v>
                </c:pt>
                <c:pt idx="335">
                  <c:v>148.6</c:v>
                </c:pt>
                <c:pt idx="336">
                  <c:v>147.4</c:v>
                </c:pt>
                <c:pt idx="337">
                  <c:v>144.6</c:v>
                </c:pt>
                <c:pt idx="338">
                  <c:v>142.80000000000001</c:v>
                </c:pt>
                <c:pt idx="339">
                  <c:v>140</c:v>
                </c:pt>
                <c:pt idx="340">
                  <c:v>137.6</c:v>
                </c:pt>
                <c:pt idx="341">
                  <c:v>134.4</c:v>
                </c:pt>
                <c:pt idx="342">
                  <c:v>132</c:v>
                </c:pt>
                <c:pt idx="343">
                  <c:v>129.6</c:v>
                </c:pt>
                <c:pt idx="344">
                  <c:v>128.4</c:v>
                </c:pt>
                <c:pt idx="345">
                  <c:v>124.8</c:v>
                </c:pt>
                <c:pt idx="346">
                  <c:v>120.4</c:v>
                </c:pt>
                <c:pt idx="347">
                  <c:v>116.6</c:v>
                </c:pt>
                <c:pt idx="348">
                  <c:v>113.8</c:v>
                </c:pt>
                <c:pt idx="349">
                  <c:v>110.8</c:v>
                </c:pt>
                <c:pt idx="350">
                  <c:v>109.8</c:v>
                </c:pt>
                <c:pt idx="351">
                  <c:v>110</c:v>
                </c:pt>
                <c:pt idx="352">
                  <c:v>108</c:v>
                </c:pt>
                <c:pt idx="353">
                  <c:v>105</c:v>
                </c:pt>
                <c:pt idx="354">
                  <c:v>102</c:v>
                </c:pt>
                <c:pt idx="355">
                  <c:v>98.4</c:v>
                </c:pt>
                <c:pt idx="356">
                  <c:v>95</c:v>
                </c:pt>
                <c:pt idx="357">
                  <c:v>93</c:v>
                </c:pt>
                <c:pt idx="358">
                  <c:v>91.4</c:v>
                </c:pt>
                <c:pt idx="359">
                  <c:v>89.4</c:v>
                </c:pt>
                <c:pt idx="360">
                  <c:v>87.8</c:v>
                </c:pt>
                <c:pt idx="361">
                  <c:v>85.4</c:v>
                </c:pt>
                <c:pt idx="362">
                  <c:v>82.4</c:v>
                </c:pt>
                <c:pt idx="363">
                  <c:v>79.2</c:v>
                </c:pt>
                <c:pt idx="364">
                  <c:v>77.8</c:v>
                </c:pt>
                <c:pt idx="365">
                  <c:v>76.400000000000006</c:v>
                </c:pt>
                <c:pt idx="366">
                  <c:v>75</c:v>
                </c:pt>
                <c:pt idx="367">
                  <c:v>75.400000000000006</c:v>
                </c:pt>
                <c:pt idx="368">
                  <c:v>75.2</c:v>
                </c:pt>
                <c:pt idx="369">
                  <c:v>74.400000000000006</c:v>
                </c:pt>
                <c:pt idx="370">
                  <c:v>74.2</c:v>
                </c:pt>
                <c:pt idx="371">
                  <c:v>74.2</c:v>
                </c:pt>
                <c:pt idx="372">
                  <c:v>72.8</c:v>
                </c:pt>
                <c:pt idx="373">
                  <c:v>72.8</c:v>
                </c:pt>
                <c:pt idx="374">
                  <c:v>72.8</c:v>
                </c:pt>
                <c:pt idx="375">
                  <c:v>72</c:v>
                </c:pt>
                <c:pt idx="376">
                  <c:v>71.400000000000006</c:v>
                </c:pt>
                <c:pt idx="377">
                  <c:v>71</c:v>
                </c:pt>
                <c:pt idx="378">
                  <c:v>70.400000000000006</c:v>
                </c:pt>
                <c:pt idx="379">
                  <c:v>69</c:v>
                </c:pt>
                <c:pt idx="380">
                  <c:v>68.8</c:v>
                </c:pt>
                <c:pt idx="381">
                  <c:v>69.2</c:v>
                </c:pt>
                <c:pt idx="382">
                  <c:v>69.8</c:v>
                </c:pt>
                <c:pt idx="383">
                  <c:v>69.8</c:v>
                </c:pt>
                <c:pt idx="384">
                  <c:v>69.400000000000006</c:v>
                </c:pt>
                <c:pt idx="385">
                  <c:v>68.8</c:v>
                </c:pt>
                <c:pt idx="386">
                  <c:v>68</c:v>
                </c:pt>
                <c:pt idx="387">
                  <c:v>66.400000000000006</c:v>
                </c:pt>
                <c:pt idx="388">
                  <c:v>65.8</c:v>
                </c:pt>
                <c:pt idx="389">
                  <c:v>67.2</c:v>
                </c:pt>
                <c:pt idx="390">
                  <c:v>69</c:v>
                </c:pt>
                <c:pt idx="391">
                  <c:v>71</c:v>
                </c:pt>
                <c:pt idx="392">
                  <c:v>73.8</c:v>
                </c:pt>
                <c:pt idx="393">
                  <c:v>76.2</c:v>
                </c:pt>
                <c:pt idx="394">
                  <c:v>76.599999999999994</c:v>
                </c:pt>
                <c:pt idx="395">
                  <c:v>76.599999999999994</c:v>
                </c:pt>
                <c:pt idx="396">
                  <c:v>76.599999999999994</c:v>
                </c:pt>
                <c:pt idx="397">
                  <c:v>77</c:v>
                </c:pt>
                <c:pt idx="398">
                  <c:v>75.599999999999994</c:v>
                </c:pt>
                <c:pt idx="399">
                  <c:v>75.2</c:v>
                </c:pt>
                <c:pt idx="400">
                  <c:v>74</c:v>
                </c:pt>
                <c:pt idx="401">
                  <c:v>73.599999999999994</c:v>
                </c:pt>
                <c:pt idx="402">
                  <c:v>72.599999999999994</c:v>
                </c:pt>
                <c:pt idx="403">
                  <c:v>73</c:v>
                </c:pt>
                <c:pt idx="404">
                  <c:v>71.599999999999994</c:v>
                </c:pt>
                <c:pt idx="405">
                  <c:v>70.2</c:v>
                </c:pt>
                <c:pt idx="406">
                  <c:v>67.400000000000006</c:v>
                </c:pt>
                <c:pt idx="407">
                  <c:v>65.8</c:v>
                </c:pt>
                <c:pt idx="408">
                  <c:v>64</c:v>
                </c:pt>
                <c:pt idx="409">
                  <c:v>63.4</c:v>
                </c:pt>
                <c:pt idx="410">
                  <c:v>63.4</c:v>
                </c:pt>
                <c:pt idx="411">
                  <c:v>63.8</c:v>
                </c:pt>
                <c:pt idx="412">
                  <c:v>62.6</c:v>
                </c:pt>
                <c:pt idx="413">
                  <c:v>62.2</c:v>
                </c:pt>
                <c:pt idx="414">
                  <c:v>62.6</c:v>
                </c:pt>
                <c:pt idx="415">
                  <c:v>62.2</c:v>
                </c:pt>
                <c:pt idx="416">
                  <c:v>61</c:v>
                </c:pt>
                <c:pt idx="417">
                  <c:v>56.4</c:v>
                </c:pt>
                <c:pt idx="418">
                  <c:v>52.4</c:v>
                </c:pt>
                <c:pt idx="419">
                  <c:v>48.4</c:v>
                </c:pt>
                <c:pt idx="420">
                  <c:v>45.6</c:v>
                </c:pt>
                <c:pt idx="421">
                  <c:v>43</c:v>
                </c:pt>
                <c:pt idx="422">
                  <c:v>43.8</c:v>
                </c:pt>
                <c:pt idx="423">
                  <c:v>44</c:v>
                </c:pt>
                <c:pt idx="424">
                  <c:v>44.4</c:v>
                </c:pt>
                <c:pt idx="425">
                  <c:v>44.8</c:v>
                </c:pt>
                <c:pt idx="426">
                  <c:v>45.8</c:v>
                </c:pt>
                <c:pt idx="427">
                  <c:v>47.2</c:v>
                </c:pt>
                <c:pt idx="428">
                  <c:v>47.8</c:v>
                </c:pt>
                <c:pt idx="429">
                  <c:v>47.6</c:v>
                </c:pt>
                <c:pt idx="430">
                  <c:v>46.4</c:v>
                </c:pt>
                <c:pt idx="431">
                  <c:v>45.6</c:v>
                </c:pt>
                <c:pt idx="432">
                  <c:v>45.6</c:v>
                </c:pt>
                <c:pt idx="433">
                  <c:v>44.8</c:v>
                </c:pt>
                <c:pt idx="434">
                  <c:v>45.2</c:v>
                </c:pt>
                <c:pt idx="435">
                  <c:v>46.2</c:v>
                </c:pt>
                <c:pt idx="436">
                  <c:v>46.4</c:v>
                </c:pt>
                <c:pt idx="437">
                  <c:v>45.6</c:v>
                </c:pt>
                <c:pt idx="438">
                  <c:v>47</c:v>
                </c:pt>
                <c:pt idx="439">
                  <c:v>46.4</c:v>
                </c:pt>
                <c:pt idx="440">
                  <c:v>45</c:v>
                </c:pt>
                <c:pt idx="441">
                  <c:v>44.2</c:v>
                </c:pt>
                <c:pt idx="442">
                  <c:v>44.8</c:v>
                </c:pt>
                <c:pt idx="443">
                  <c:v>44.8</c:v>
                </c:pt>
                <c:pt idx="444">
                  <c:v>45.2</c:v>
                </c:pt>
                <c:pt idx="445">
                  <c:v>45.6</c:v>
                </c:pt>
                <c:pt idx="446">
                  <c:v>45</c:v>
                </c:pt>
                <c:pt idx="447">
                  <c:v>43.6</c:v>
                </c:pt>
                <c:pt idx="448">
                  <c:v>42</c:v>
                </c:pt>
                <c:pt idx="449">
                  <c:v>40.6</c:v>
                </c:pt>
                <c:pt idx="450">
                  <c:v>39.4</c:v>
                </c:pt>
                <c:pt idx="451">
                  <c:v>39</c:v>
                </c:pt>
                <c:pt idx="452">
                  <c:v>38.799999999999997</c:v>
                </c:pt>
                <c:pt idx="453">
                  <c:v>38.4</c:v>
                </c:pt>
                <c:pt idx="454">
                  <c:v>41.6</c:v>
                </c:pt>
                <c:pt idx="455">
                  <c:v>41.8</c:v>
                </c:pt>
                <c:pt idx="456">
                  <c:v>42.2</c:v>
                </c:pt>
                <c:pt idx="457">
                  <c:v>42.2</c:v>
                </c:pt>
                <c:pt idx="458">
                  <c:v>42.4</c:v>
                </c:pt>
                <c:pt idx="459">
                  <c:v>39</c:v>
                </c:pt>
                <c:pt idx="460">
                  <c:v>39.6</c:v>
                </c:pt>
                <c:pt idx="461">
                  <c:v>40.4</c:v>
                </c:pt>
                <c:pt idx="462">
                  <c:v>42.4</c:v>
                </c:pt>
                <c:pt idx="463">
                  <c:v>44.6</c:v>
                </c:pt>
                <c:pt idx="464">
                  <c:v>48.2</c:v>
                </c:pt>
                <c:pt idx="465">
                  <c:v>52</c:v>
                </c:pt>
                <c:pt idx="466">
                  <c:v>57.2</c:v>
                </c:pt>
                <c:pt idx="467">
                  <c:v>62.4</c:v>
                </c:pt>
                <c:pt idx="468">
                  <c:v>73.2</c:v>
                </c:pt>
                <c:pt idx="469">
                  <c:v>85.2</c:v>
                </c:pt>
                <c:pt idx="470">
                  <c:v>98</c:v>
                </c:pt>
                <c:pt idx="471">
                  <c:v>110.8</c:v>
                </c:pt>
                <c:pt idx="472">
                  <c:v>126</c:v>
                </c:pt>
                <c:pt idx="473">
                  <c:v>134.6</c:v>
                </c:pt>
                <c:pt idx="474">
                  <c:v>147</c:v>
                </c:pt>
                <c:pt idx="475">
                  <c:v>153.4</c:v>
                </c:pt>
                <c:pt idx="476">
                  <c:v>158.19999999999999</c:v>
                </c:pt>
                <c:pt idx="477">
                  <c:v>159.80000000000001</c:v>
                </c:pt>
                <c:pt idx="478">
                  <c:v>162.19999999999999</c:v>
                </c:pt>
                <c:pt idx="479">
                  <c:v>158.80000000000001</c:v>
                </c:pt>
                <c:pt idx="480">
                  <c:v>161.6</c:v>
                </c:pt>
                <c:pt idx="481">
                  <c:v>168.6</c:v>
                </c:pt>
                <c:pt idx="482">
                  <c:v>177</c:v>
                </c:pt>
                <c:pt idx="483">
                  <c:v>186.6</c:v>
                </c:pt>
                <c:pt idx="484">
                  <c:v>197.4</c:v>
                </c:pt>
                <c:pt idx="485">
                  <c:v>203.4</c:v>
                </c:pt>
                <c:pt idx="486">
                  <c:v>206.8</c:v>
                </c:pt>
                <c:pt idx="487">
                  <c:v>210.2</c:v>
                </c:pt>
                <c:pt idx="488">
                  <c:v>214.2</c:v>
                </c:pt>
                <c:pt idx="489">
                  <c:v>219.4</c:v>
                </c:pt>
                <c:pt idx="490">
                  <c:v>230.6</c:v>
                </c:pt>
                <c:pt idx="491">
                  <c:v>239.2</c:v>
                </c:pt>
                <c:pt idx="492">
                  <c:v>247</c:v>
                </c:pt>
                <c:pt idx="493">
                  <c:v>254.6</c:v>
                </c:pt>
                <c:pt idx="494">
                  <c:v>260.2</c:v>
                </c:pt>
                <c:pt idx="495">
                  <c:v>265.60000000000002</c:v>
                </c:pt>
                <c:pt idx="496">
                  <c:v>271</c:v>
                </c:pt>
                <c:pt idx="497">
                  <c:v>277.60000000000002</c:v>
                </c:pt>
                <c:pt idx="498">
                  <c:v>282.60000000000002</c:v>
                </c:pt>
                <c:pt idx="499">
                  <c:v>286.8</c:v>
                </c:pt>
                <c:pt idx="500">
                  <c:v>288.8</c:v>
                </c:pt>
                <c:pt idx="501">
                  <c:v>290.60000000000002</c:v>
                </c:pt>
                <c:pt idx="502">
                  <c:v>290.39999999999998</c:v>
                </c:pt>
                <c:pt idx="503">
                  <c:v>290.2</c:v>
                </c:pt>
                <c:pt idx="504">
                  <c:v>290.39999999999998</c:v>
                </c:pt>
                <c:pt idx="505">
                  <c:v>289.39999999999998</c:v>
                </c:pt>
                <c:pt idx="506">
                  <c:v>288.8</c:v>
                </c:pt>
                <c:pt idx="507">
                  <c:v>288.39999999999998</c:v>
                </c:pt>
                <c:pt idx="508">
                  <c:v>288.2</c:v>
                </c:pt>
                <c:pt idx="509">
                  <c:v>287.60000000000002</c:v>
                </c:pt>
                <c:pt idx="510">
                  <c:v>286.2</c:v>
                </c:pt>
                <c:pt idx="511">
                  <c:v>284.8</c:v>
                </c:pt>
                <c:pt idx="512">
                  <c:v>284.39999999999998</c:v>
                </c:pt>
                <c:pt idx="513">
                  <c:v>284.60000000000002</c:v>
                </c:pt>
                <c:pt idx="514">
                  <c:v>284.39999999999998</c:v>
                </c:pt>
                <c:pt idx="515">
                  <c:v>284.60000000000002</c:v>
                </c:pt>
                <c:pt idx="516">
                  <c:v>285.8</c:v>
                </c:pt>
                <c:pt idx="517">
                  <c:v>286.39999999999998</c:v>
                </c:pt>
                <c:pt idx="518">
                  <c:v>286.8</c:v>
                </c:pt>
                <c:pt idx="519">
                  <c:v>287.39999999999998</c:v>
                </c:pt>
                <c:pt idx="520">
                  <c:v>288.60000000000002</c:v>
                </c:pt>
                <c:pt idx="521">
                  <c:v>289</c:v>
                </c:pt>
                <c:pt idx="522">
                  <c:v>289.8</c:v>
                </c:pt>
                <c:pt idx="523">
                  <c:v>288.60000000000002</c:v>
                </c:pt>
                <c:pt idx="524">
                  <c:v>288.60000000000002</c:v>
                </c:pt>
                <c:pt idx="525">
                  <c:v>288.8</c:v>
                </c:pt>
                <c:pt idx="526">
                  <c:v>289.2</c:v>
                </c:pt>
                <c:pt idx="527">
                  <c:v>288</c:v>
                </c:pt>
                <c:pt idx="528">
                  <c:v>288</c:v>
                </c:pt>
                <c:pt idx="529">
                  <c:v>286.60000000000002</c:v>
                </c:pt>
                <c:pt idx="530">
                  <c:v>286.39999999999998</c:v>
                </c:pt>
                <c:pt idx="531">
                  <c:v>286.60000000000002</c:v>
                </c:pt>
                <c:pt idx="532">
                  <c:v>287.60000000000002</c:v>
                </c:pt>
                <c:pt idx="533">
                  <c:v>288</c:v>
                </c:pt>
                <c:pt idx="534">
                  <c:v>288.60000000000002</c:v>
                </c:pt>
                <c:pt idx="535">
                  <c:v>288.39999999999998</c:v>
                </c:pt>
                <c:pt idx="536">
                  <c:v>288.2</c:v>
                </c:pt>
                <c:pt idx="537">
                  <c:v>288</c:v>
                </c:pt>
                <c:pt idx="538">
                  <c:v>287.8</c:v>
                </c:pt>
                <c:pt idx="539">
                  <c:v>288.39999999999998</c:v>
                </c:pt>
                <c:pt idx="540">
                  <c:v>288</c:v>
                </c:pt>
                <c:pt idx="541">
                  <c:v>287.8</c:v>
                </c:pt>
                <c:pt idx="542">
                  <c:v>287.8</c:v>
                </c:pt>
                <c:pt idx="543">
                  <c:v>287.60000000000002</c:v>
                </c:pt>
                <c:pt idx="544">
                  <c:v>287.2</c:v>
                </c:pt>
                <c:pt idx="545">
                  <c:v>287</c:v>
                </c:pt>
                <c:pt idx="546">
                  <c:v>285.2</c:v>
                </c:pt>
                <c:pt idx="547">
                  <c:v>282.60000000000002</c:v>
                </c:pt>
                <c:pt idx="548">
                  <c:v>279.39999999999998</c:v>
                </c:pt>
                <c:pt idx="549">
                  <c:v>275</c:v>
                </c:pt>
                <c:pt idx="550">
                  <c:v>269.2</c:v>
                </c:pt>
                <c:pt idx="551">
                  <c:v>263.60000000000002</c:v>
                </c:pt>
                <c:pt idx="552">
                  <c:v>257.8</c:v>
                </c:pt>
                <c:pt idx="553">
                  <c:v>249.8</c:v>
                </c:pt>
                <c:pt idx="554">
                  <c:v>241.8</c:v>
                </c:pt>
                <c:pt idx="555">
                  <c:v>236.6</c:v>
                </c:pt>
                <c:pt idx="556">
                  <c:v>228.4</c:v>
                </c:pt>
                <c:pt idx="557">
                  <c:v>213.4</c:v>
                </c:pt>
                <c:pt idx="558">
                  <c:v>201.4</c:v>
                </c:pt>
                <c:pt idx="559">
                  <c:v>190.6</c:v>
                </c:pt>
                <c:pt idx="560">
                  <c:v>178.6</c:v>
                </c:pt>
                <c:pt idx="561">
                  <c:v>169.2</c:v>
                </c:pt>
                <c:pt idx="562">
                  <c:v>167.8</c:v>
                </c:pt>
                <c:pt idx="563">
                  <c:v>166</c:v>
                </c:pt>
                <c:pt idx="564">
                  <c:v>165.4</c:v>
                </c:pt>
                <c:pt idx="565">
                  <c:v>165.4</c:v>
                </c:pt>
                <c:pt idx="566">
                  <c:v>165.8</c:v>
                </c:pt>
                <c:pt idx="567">
                  <c:v>166.6</c:v>
                </c:pt>
                <c:pt idx="568">
                  <c:v>169</c:v>
                </c:pt>
                <c:pt idx="569">
                  <c:v>171</c:v>
                </c:pt>
                <c:pt idx="570">
                  <c:v>172.2</c:v>
                </c:pt>
                <c:pt idx="571">
                  <c:v>175.8</c:v>
                </c:pt>
                <c:pt idx="572">
                  <c:v>178.6</c:v>
                </c:pt>
                <c:pt idx="573">
                  <c:v>182.8</c:v>
                </c:pt>
                <c:pt idx="574">
                  <c:v>186.8</c:v>
                </c:pt>
                <c:pt idx="575">
                  <c:v>193.2</c:v>
                </c:pt>
                <c:pt idx="576">
                  <c:v>198</c:v>
                </c:pt>
                <c:pt idx="577">
                  <c:v>205</c:v>
                </c:pt>
                <c:pt idx="578">
                  <c:v>210.2</c:v>
                </c:pt>
                <c:pt idx="579">
                  <c:v>216</c:v>
                </c:pt>
                <c:pt idx="580">
                  <c:v>220.8</c:v>
                </c:pt>
                <c:pt idx="581">
                  <c:v>226.8</c:v>
                </c:pt>
                <c:pt idx="582">
                  <c:v>231.4</c:v>
                </c:pt>
                <c:pt idx="583">
                  <c:v>234.2</c:v>
                </c:pt>
                <c:pt idx="584">
                  <c:v>236</c:v>
                </c:pt>
                <c:pt idx="585">
                  <c:v>238.6</c:v>
                </c:pt>
                <c:pt idx="586">
                  <c:v>240.8</c:v>
                </c:pt>
                <c:pt idx="587">
                  <c:v>241.4</c:v>
                </c:pt>
                <c:pt idx="588">
                  <c:v>244.6</c:v>
                </c:pt>
                <c:pt idx="589">
                  <c:v>246.2</c:v>
                </c:pt>
                <c:pt idx="590">
                  <c:v>247.6</c:v>
                </c:pt>
                <c:pt idx="591">
                  <c:v>246.8</c:v>
                </c:pt>
                <c:pt idx="592">
                  <c:v>247.4</c:v>
                </c:pt>
                <c:pt idx="593">
                  <c:v>248</c:v>
                </c:pt>
                <c:pt idx="594">
                  <c:v>249.2</c:v>
                </c:pt>
                <c:pt idx="595">
                  <c:v>250</c:v>
                </c:pt>
                <c:pt idx="596">
                  <c:v>251</c:v>
                </c:pt>
                <c:pt idx="597">
                  <c:v>251.6</c:v>
                </c:pt>
                <c:pt idx="598">
                  <c:v>250.2</c:v>
                </c:pt>
                <c:pt idx="599">
                  <c:v>250.6</c:v>
                </c:pt>
                <c:pt idx="600">
                  <c:v>250.6</c:v>
                </c:pt>
                <c:pt idx="601">
                  <c:v>254</c:v>
                </c:pt>
                <c:pt idx="602">
                  <c:v>256.60000000000002</c:v>
                </c:pt>
                <c:pt idx="603">
                  <c:v>259.39999999999998</c:v>
                </c:pt>
                <c:pt idx="604">
                  <c:v>261</c:v>
                </c:pt>
                <c:pt idx="605">
                  <c:v>261.2</c:v>
                </c:pt>
                <c:pt idx="606">
                  <c:v>258</c:v>
                </c:pt>
                <c:pt idx="607">
                  <c:v>256.60000000000002</c:v>
                </c:pt>
                <c:pt idx="608">
                  <c:v>256.8</c:v>
                </c:pt>
                <c:pt idx="609">
                  <c:v>256.60000000000002</c:v>
                </c:pt>
                <c:pt idx="610">
                  <c:v>257</c:v>
                </c:pt>
                <c:pt idx="611">
                  <c:v>259.2</c:v>
                </c:pt>
                <c:pt idx="612">
                  <c:v>259</c:v>
                </c:pt>
                <c:pt idx="613">
                  <c:v>259.8</c:v>
                </c:pt>
                <c:pt idx="614">
                  <c:v>260</c:v>
                </c:pt>
                <c:pt idx="615">
                  <c:v>260.2</c:v>
                </c:pt>
                <c:pt idx="616">
                  <c:v>260.8</c:v>
                </c:pt>
                <c:pt idx="617">
                  <c:v>261.2</c:v>
                </c:pt>
                <c:pt idx="618">
                  <c:v>259</c:v>
                </c:pt>
                <c:pt idx="619">
                  <c:v>258.60000000000002</c:v>
                </c:pt>
                <c:pt idx="620">
                  <c:v>260</c:v>
                </c:pt>
                <c:pt idx="621">
                  <c:v>259.39999999999998</c:v>
                </c:pt>
                <c:pt idx="622">
                  <c:v>258.8</c:v>
                </c:pt>
                <c:pt idx="623">
                  <c:v>259.39999999999998</c:v>
                </c:pt>
                <c:pt idx="624">
                  <c:v>258.8</c:v>
                </c:pt>
                <c:pt idx="625">
                  <c:v>255.4</c:v>
                </c:pt>
                <c:pt idx="626">
                  <c:v>252</c:v>
                </c:pt>
                <c:pt idx="627">
                  <c:v>249</c:v>
                </c:pt>
                <c:pt idx="628">
                  <c:v>245.8</c:v>
                </c:pt>
                <c:pt idx="629">
                  <c:v>244.6</c:v>
                </c:pt>
                <c:pt idx="630">
                  <c:v>243.8</c:v>
                </c:pt>
                <c:pt idx="631">
                  <c:v>243.2</c:v>
                </c:pt>
                <c:pt idx="632">
                  <c:v>245.6</c:v>
                </c:pt>
                <c:pt idx="633">
                  <c:v>246.6</c:v>
                </c:pt>
                <c:pt idx="634">
                  <c:v>245.2</c:v>
                </c:pt>
                <c:pt idx="635">
                  <c:v>244.4</c:v>
                </c:pt>
                <c:pt idx="636">
                  <c:v>245.6</c:v>
                </c:pt>
                <c:pt idx="637">
                  <c:v>243</c:v>
                </c:pt>
                <c:pt idx="638">
                  <c:v>241.8</c:v>
                </c:pt>
                <c:pt idx="639">
                  <c:v>242.4</c:v>
                </c:pt>
                <c:pt idx="640">
                  <c:v>242.4</c:v>
                </c:pt>
                <c:pt idx="641">
                  <c:v>241.8</c:v>
                </c:pt>
                <c:pt idx="642">
                  <c:v>242</c:v>
                </c:pt>
                <c:pt idx="643">
                  <c:v>241</c:v>
                </c:pt>
                <c:pt idx="644">
                  <c:v>239.2</c:v>
                </c:pt>
                <c:pt idx="645">
                  <c:v>239.4</c:v>
                </c:pt>
                <c:pt idx="646">
                  <c:v>238.6</c:v>
                </c:pt>
                <c:pt idx="647">
                  <c:v>236.8</c:v>
                </c:pt>
                <c:pt idx="648">
                  <c:v>237.6</c:v>
                </c:pt>
                <c:pt idx="649">
                  <c:v>237</c:v>
                </c:pt>
                <c:pt idx="650">
                  <c:v>234.6</c:v>
                </c:pt>
                <c:pt idx="651">
                  <c:v>232.2</c:v>
                </c:pt>
                <c:pt idx="652">
                  <c:v>230.4</c:v>
                </c:pt>
                <c:pt idx="653">
                  <c:v>220</c:v>
                </c:pt>
                <c:pt idx="654">
                  <c:v>210.4</c:v>
                </c:pt>
                <c:pt idx="655">
                  <c:v>200.2</c:v>
                </c:pt>
                <c:pt idx="656">
                  <c:v>190.6</c:v>
                </c:pt>
                <c:pt idx="657">
                  <c:v>181.6</c:v>
                </c:pt>
                <c:pt idx="658">
                  <c:v>181</c:v>
                </c:pt>
                <c:pt idx="659">
                  <c:v>179.2</c:v>
                </c:pt>
                <c:pt idx="660">
                  <c:v>177.2</c:v>
                </c:pt>
                <c:pt idx="661">
                  <c:v>173.6</c:v>
                </c:pt>
                <c:pt idx="662">
                  <c:v>168.4</c:v>
                </c:pt>
                <c:pt idx="663">
                  <c:v>158.19999999999999</c:v>
                </c:pt>
                <c:pt idx="664">
                  <c:v>145</c:v>
                </c:pt>
                <c:pt idx="665">
                  <c:v>130.80000000000001</c:v>
                </c:pt>
                <c:pt idx="666">
                  <c:v>119.2</c:v>
                </c:pt>
                <c:pt idx="667">
                  <c:v>109</c:v>
                </c:pt>
                <c:pt idx="668">
                  <c:v>104.6</c:v>
                </c:pt>
                <c:pt idx="669">
                  <c:v>107.8</c:v>
                </c:pt>
                <c:pt idx="670">
                  <c:v>115.4</c:v>
                </c:pt>
                <c:pt idx="671">
                  <c:v>123.8</c:v>
                </c:pt>
                <c:pt idx="672">
                  <c:v>134</c:v>
                </c:pt>
                <c:pt idx="673">
                  <c:v>142.6</c:v>
                </c:pt>
                <c:pt idx="674">
                  <c:v>150</c:v>
                </c:pt>
                <c:pt idx="675">
                  <c:v>163</c:v>
                </c:pt>
                <c:pt idx="676">
                  <c:v>176.8</c:v>
                </c:pt>
                <c:pt idx="677">
                  <c:v>194.2</c:v>
                </c:pt>
                <c:pt idx="678">
                  <c:v>244.4</c:v>
                </c:pt>
                <c:pt idx="679">
                  <c:v>291.8</c:v>
                </c:pt>
                <c:pt idx="680">
                  <c:v>329.6</c:v>
                </c:pt>
                <c:pt idx="681">
                  <c:v>365.2</c:v>
                </c:pt>
                <c:pt idx="682">
                  <c:v>397.2</c:v>
                </c:pt>
                <c:pt idx="683">
                  <c:v>397.8</c:v>
                </c:pt>
                <c:pt idx="684">
                  <c:v>421.4</c:v>
                </c:pt>
                <c:pt idx="685">
                  <c:v>436.6</c:v>
                </c:pt>
                <c:pt idx="686">
                  <c:v>449.8</c:v>
                </c:pt>
                <c:pt idx="687">
                  <c:v>465.2</c:v>
                </c:pt>
                <c:pt idx="688">
                  <c:v>479.2</c:v>
                </c:pt>
                <c:pt idx="689">
                  <c:v>480</c:v>
                </c:pt>
                <c:pt idx="690">
                  <c:v>509.6</c:v>
                </c:pt>
                <c:pt idx="691">
                  <c:v>556</c:v>
                </c:pt>
                <c:pt idx="692">
                  <c:v>608</c:v>
                </c:pt>
                <c:pt idx="693">
                  <c:v>653.20000000000005</c:v>
                </c:pt>
                <c:pt idx="694">
                  <c:v>703.4</c:v>
                </c:pt>
                <c:pt idx="695">
                  <c:v>742.4</c:v>
                </c:pt>
                <c:pt idx="696">
                  <c:v>774.4</c:v>
                </c:pt>
                <c:pt idx="697">
                  <c:v>798.4</c:v>
                </c:pt>
                <c:pt idx="698">
                  <c:v>826</c:v>
                </c:pt>
                <c:pt idx="699">
                  <c:v>851.4</c:v>
                </c:pt>
                <c:pt idx="700">
                  <c:v>867.6</c:v>
                </c:pt>
                <c:pt idx="701">
                  <c:v>874.8</c:v>
                </c:pt>
                <c:pt idx="702">
                  <c:v>875.8</c:v>
                </c:pt>
                <c:pt idx="703">
                  <c:v>877.6</c:v>
                </c:pt>
                <c:pt idx="704">
                  <c:v>867.4</c:v>
                </c:pt>
                <c:pt idx="705">
                  <c:v>849.6</c:v>
                </c:pt>
                <c:pt idx="706">
                  <c:v>832</c:v>
                </c:pt>
                <c:pt idx="707">
                  <c:v>812.8</c:v>
                </c:pt>
                <c:pt idx="708">
                  <c:v>791.6</c:v>
                </c:pt>
                <c:pt idx="709">
                  <c:v>770</c:v>
                </c:pt>
                <c:pt idx="710">
                  <c:v>749.8</c:v>
                </c:pt>
                <c:pt idx="711">
                  <c:v>721.8</c:v>
                </c:pt>
                <c:pt idx="712">
                  <c:v>686.6</c:v>
                </c:pt>
                <c:pt idx="713">
                  <c:v>656.2</c:v>
                </c:pt>
                <c:pt idx="714">
                  <c:v>618.79999999999995</c:v>
                </c:pt>
                <c:pt idx="715">
                  <c:v>591.20000000000005</c:v>
                </c:pt>
                <c:pt idx="716">
                  <c:v>548.4</c:v>
                </c:pt>
                <c:pt idx="717">
                  <c:v>516.79999999999995</c:v>
                </c:pt>
                <c:pt idx="718">
                  <c:v>466.4</c:v>
                </c:pt>
                <c:pt idx="719">
                  <c:v>426.6</c:v>
                </c:pt>
                <c:pt idx="720">
                  <c:v>375.8</c:v>
                </c:pt>
                <c:pt idx="721">
                  <c:v>349.8</c:v>
                </c:pt>
                <c:pt idx="722">
                  <c:v>327.60000000000002</c:v>
                </c:pt>
                <c:pt idx="723">
                  <c:v>308.39999999999998</c:v>
                </c:pt>
                <c:pt idx="724">
                  <c:v>286.8</c:v>
                </c:pt>
                <c:pt idx="725">
                  <c:v>264.8</c:v>
                </c:pt>
                <c:pt idx="726">
                  <c:v>237</c:v>
                </c:pt>
                <c:pt idx="727">
                  <c:v>201.2</c:v>
                </c:pt>
                <c:pt idx="728">
                  <c:v>175.6</c:v>
                </c:pt>
                <c:pt idx="729">
                  <c:v>150.4</c:v>
                </c:pt>
                <c:pt idx="730">
                  <c:v>137</c:v>
                </c:pt>
                <c:pt idx="731">
                  <c:v>130.6</c:v>
                </c:pt>
                <c:pt idx="732">
                  <c:v>129.19999999999999</c:v>
                </c:pt>
                <c:pt idx="733">
                  <c:v>130.6</c:v>
                </c:pt>
                <c:pt idx="734">
                  <c:v>127</c:v>
                </c:pt>
                <c:pt idx="735">
                  <c:v>120.8</c:v>
                </c:pt>
                <c:pt idx="736">
                  <c:v>111.2</c:v>
                </c:pt>
                <c:pt idx="737">
                  <c:v>104.8</c:v>
                </c:pt>
                <c:pt idx="738">
                  <c:v>99.2</c:v>
                </c:pt>
                <c:pt idx="739">
                  <c:v>98.6</c:v>
                </c:pt>
                <c:pt idx="740">
                  <c:v>96.8</c:v>
                </c:pt>
                <c:pt idx="741">
                  <c:v>97.4</c:v>
                </c:pt>
                <c:pt idx="742">
                  <c:v>94.8</c:v>
                </c:pt>
                <c:pt idx="743">
                  <c:v>91.6</c:v>
                </c:pt>
                <c:pt idx="744">
                  <c:v>88.6</c:v>
                </c:pt>
                <c:pt idx="745">
                  <c:v>86.8</c:v>
                </c:pt>
                <c:pt idx="746">
                  <c:v>85</c:v>
                </c:pt>
                <c:pt idx="747">
                  <c:v>84.2</c:v>
                </c:pt>
                <c:pt idx="748">
                  <c:v>84</c:v>
                </c:pt>
                <c:pt idx="749">
                  <c:v>82.2</c:v>
                </c:pt>
                <c:pt idx="750">
                  <c:v>76</c:v>
                </c:pt>
                <c:pt idx="751">
                  <c:v>68</c:v>
                </c:pt>
                <c:pt idx="752">
                  <c:v>64.2</c:v>
                </c:pt>
                <c:pt idx="753">
                  <c:v>62</c:v>
                </c:pt>
                <c:pt idx="754">
                  <c:v>58.4</c:v>
                </c:pt>
                <c:pt idx="755">
                  <c:v>60.8</c:v>
                </c:pt>
                <c:pt idx="756">
                  <c:v>64</c:v>
                </c:pt>
                <c:pt idx="757">
                  <c:v>63.6</c:v>
                </c:pt>
                <c:pt idx="758">
                  <c:v>60.8</c:v>
                </c:pt>
                <c:pt idx="759">
                  <c:v>59.2</c:v>
                </c:pt>
                <c:pt idx="760">
                  <c:v>55.4</c:v>
                </c:pt>
                <c:pt idx="761">
                  <c:v>50.4</c:v>
                </c:pt>
                <c:pt idx="762">
                  <c:v>45.2</c:v>
                </c:pt>
                <c:pt idx="763">
                  <c:v>40.4</c:v>
                </c:pt>
                <c:pt idx="764">
                  <c:v>37.200000000000003</c:v>
                </c:pt>
                <c:pt idx="765">
                  <c:v>37</c:v>
                </c:pt>
                <c:pt idx="766">
                  <c:v>35.799999999999997</c:v>
                </c:pt>
                <c:pt idx="767">
                  <c:v>34.6</c:v>
                </c:pt>
                <c:pt idx="768">
                  <c:v>35.200000000000003</c:v>
                </c:pt>
                <c:pt idx="769">
                  <c:v>35.6</c:v>
                </c:pt>
                <c:pt idx="770">
                  <c:v>33</c:v>
                </c:pt>
                <c:pt idx="771">
                  <c:v>32.4</c:v>
                </c:pt>
                <c:pt idx="772">
                  <c:v>34.200000000000003</c:v>
                </c:pt>
                <c:pt idx="773">
                  <c:v>34.4</c:v>
                </c:pt>
                <c:pt idx="774">
                  <c:v>33.799999999999997</c:v>
                </c:pt>
                <c:pt idx="775">
                  <c:v>35</c:v>
                </c:pt>
                <c:pt idx="776">
                  <c:v>35.799999999999997</c:v>
                </c:pt>
                <c:pt idx="777">
                  <c:v>36.6</c:v>
                </c:pt>
                <c:pt idx="778">
                  <c:v>37.4</c:v>
                </c:pt>
                <c:pt idx="779">
                  <c:v>37</c:v>
                </c:pt>
                <c:pt idx="780">
                  <c:v>36.4</c:v>
                </c:pt>
                <c:pt idx="781">
                  <c:v>35.200000000000003</c:v>
                </c:pt>
                <c:pt idx="782">
                  <c:v>32</c:v>
                </c:pt>
                <c:pt idx="783">
                  <c:v>30.8</c:v>
                </c:pt>
                <c:pt idx="784">
                  <c:v>31.4</c:v>
                </c:pt>
                <c:pt idx="785">
                  <c:v>32.200000000000003</c:v>
                </c:pt>
                <c:pt idx="786">
                  <c:v>32.799999999999997</c:v>
                </c:pt>
                <c:pt idx="787">
                  <c:v>33.200000000000003</c:v>
                </c:pt>
                <c:pt idx="788">
                  <c:v>32.4</c:v>
                </c:pt>
                <c:pt idx="789">
                  <c:v>31.4</c:v>
                </c:pt>
                <c:pt idx="790">
                  <c:v>31.2</c:v>
                </c:pt>
                <c:pt idx="791">
                  <c:v>32.4</c:v>
                </c:pt>
                <c:pt idx="792">
                  <c:v>34.4</c:v>
                </c:pt>
                <c:pt idx="793">
                  <c:v>36.200000000000003</c:v>
                </c:pt>
                <c:pt idx="794">
                  <c:v>39.200000000000003</c:v>
                </c:pt>
                <c:pt idx="795">
                  <c:v>39.6</c:v>
                </c:pt>
                <c:pt idx="796">
                  <c:v>39</c:v>
                </c:pt>
                <c:pt idx="797">
                  <c:v>38.6</c:v>
                </c:pt>
                <c:pt idx="798">
                  <c:v>39</c:v>
                </c:pt>
                <c:pt idx="799">
                  <c:v>37.4</c:v>
                </c:pt>
                <c:pt idx="800">
                  <c:v>36.6</c:v>
                </c:pt>
                <c:pt idx="801">
                  <c:v>36</c:v>
                </c:pt>
                <c:pt idx="802">
                  <c:v>34.6</c:v>
                </c:pt>
                <c:pt idx="803">
                  <c:v>33.799999999999997</c:v>
                </c:pt>
                <c:pt idx="804">
                  <c:v>33</c:v>
                </c:pt>
                <c:pt idx="805">
                  <c:v>33.200000000000003</c:v>
                </c:pt>
                <c:pt idx="806">
                  <c:v>33.200000000000003</c:v>
                </c:pt>
                <c:pt idx="807">
                  <c:v>33.200000000000003</c:v>
                </c:pt>
                <c:pt idx="808">
                  <c:v>32.6</c:v>
                </c:pt>
                <c:pt idx="809">
                  <c:v>31.8</c:v>
                </c:pt>
                <c:pt idx="810">
                  <c:v>30.8</c:v>
                </c:pt>
                <c:pt idx="811">
                  <c:v>30.8</c:v>
                </c:pt>
                <c:pt idx="812">
                  <c:v>30.8</c:v>
                </c:pt>
                <c:pt idx="813">
                  <c:v>30.2</c:v>
                </c:pt>
                <c:pt idx="814">
                  <c:v>31</c:v>
                </c:pt>
                <c:pt idx="815">
                  <c:v>31.6</c:v>
                </c:pt>
                <c:pt idx="816">
                  <c:v>31</c:v>
                </c:pt>
                <c:pt idx="817">
                  <c:v>31</c:v>
                </c:pt>
                <c:pt idx="818">
                  <c:v>30.8</c:v>
                </c:pt>
                <c:pt idx="819">
                  <c:v>30.4</c:v>
                </c:pt>
                <c:pt idx="820">
                  <c:v>30.4</c:v>
                </c:pt>
                <c:pt idx="821">
                  <c:v>30.8</c:v>
                </c:pt>
                <c:pt idx="822">
                  <c:v>30.4</c:v>
                </c:pt>
                <c:pt idx="823">
                  <c:v>30.8</c:v>
                </c:pt>
                <c:pt idx="824">
                  <c:v>30.2</c:v>
                </c:pt>
                <c:pt idx="825">
                  <c:v>28.6</c:v>
                </c:pt>
                <c:pt idx="826">
                  <c:v>28.4</c:v>
                </c:pt>
                <c:pt idx="827">
                  <c:v>27.2</c:v>
                </c:pt>
                <c:pt idx="828">
                  <c:v>26.2</c:v>
                </c:pt>
                <c:pt idx="829">
                  <c:v>26.6</c:v>
                </c:pt>
                <c:pt idx="830">
                  <c:v>27.6</c:v>
                </c:pt>
                <c:pt idx="831">
                  <c:v>27.8</c:v>
                </c:pt>
                <c:pt idx="832">
                  <c:v>28.8</c:v>
                </c:pt>
                <c:pt idx="833">
                  <c:v>28.8</c:v>
                </c:pt>
                <c:pt idx="834">
                  <c:v>28.4</c:v>
                </c:pt>
                <c:pt idx="835">
                  <c:v>27.2</c:v>
                </c:pt>
                <c:pt idx="836">
                  <c:v>26.6</c:v>
                </c:pt>
                <c:pt idx="837">
                  <c:v>27</c:v>
                </c:pt>
                <c:pt idx="838">
                  <c:v>27.6</c:v>
                </c:pt>
                <c:pt idx="839">
                  <c:v>27.4</c:v>
                </c:pt>
                <c:pt idx="840">
                  <c:v>27.4</c:v>
                </c:pt>
                <c:pt idx="841">
                  <c:v>26.6</c:v>
                </c:pt>
                <c:pt idx="842">
                  <c:v>26</c:v>
                </c:pt>
                <c:pt idx="843">
                  <c:v>26</c:v>
                </c:pt>
                <c:pt idx="844">
                  <c:v>25.4</c:v>
                </c:pt>
                <c:pt idx="845">
                  <c:v>25.6</c:v>
                </c:pt>
                <c:pt idx="846">
                  <c:v>25.8</c:v>
                </c:pt>
                <c:pt idx="847">
                  <c:v>25.2</c:v>
                </c:pt>
                <c:pt idx="848">
                  <c:v>25.2</c:v>
                </c:pt>
                <c:pt idx="849">
                  <c:v>27.8</c:v>
                </c:pt>
                <c:pt idx="850">
                  <c:v>29.6</c:v>
                </c:pt>
                <c:pt idx="851">
                  <c:v>31.4</c:v>
                </c:pt>
                <c:pt idx="852">
                  <c:v>34.200000000000003</c:v>
                </c:pt>
                <c:pt idx="853">
                  <c:v>40.6</c:v>
                </c:pt>
                <c:pt idx="854">
                  <c:v>46.4</c:v>
                </c:pt>
                <c:pt idx="855">
                  <c:v>56.6</c:v>
                </c:pt>
                <c:pt idx="856">
                  <c:v>67</c:v>
                </c:pt>
                <c:pt idx="857">
                  <c:v>79.400000000000006</c:v>
                </c:pt>
                <c:pt idx="858">
                  <c:v>84.2</c:v>
                </c:pt>
                <c:pt idx="859">
                  <c:v>87</c:v>
                </c:pt>
                <c:pt idx="860">
                  <c:v>85.4</c:v>
                </c:pt>
                <c:pt idx="861">
                  <c:v>83.2</c:v>
                </c:pt>
                <c:pt idx="862">
                  <c:v>79.400000000000006</c:v>
                </c:pt>
                <c:pt idx="863">
                  <c:v>79.599999999999994</c:v>
                </c:pt>
                <c:pt idx="864">
                  <c:v>81.400000000000006</c:v>
                </c:pt>
                <c:pt idx="865">
                  <c:v>85.6</c:v>
                </c:pt>
                <c:pt idx="866">
                  <c:v>95.8</c:v>
                </c:pt>
                <c:pt idx="867">
                  <c:v>104.6</c:v>
                </c:pt>
                <c:pt idx="868">
                  <c:v>112.8</c:v>
                </c:pt>
                <c:pt idx="869">
                  <c:v>120</c:v>
                </c:pt>
                <c:pt idx="870">
                  <c:v>123.2</c:v>
                </c:pt>
                <c:pt idx="871">
                  <c:v>119.6</c:v>
                </c:pt>
                <c:pt idx="872">
                  <c:v>119</c:v>
                </c:pt>
                <c:pt idx="873">
                  <c:v>118.6</c:v>
                </c:pt>
                <c:pt idx="874">
                  <c:v>122.6</c:v>
                </c:pt>
                <c:pt idx="875">
                  <c:v>129.80000000000001</c:v>
                </c:pt>
                <c:pt idx="876">
                  <c:v>137.19999999999999</c:v>
                </c:pt>
                <c:pt idx="877">
                  <c:v>141.19999999999999</c:v>
                </c:pt>
                <c:pt idx="878">
                  <c:v>146.19999999999999</c:v>
                </c:pt>
                <c:pt idx="879">
                  <c:v>148</c:v>
                </c:pt>
                <c:pt idx="880">
                  <c:v>147.4</c:v>
                </c:pt>
                <c:pt idx="881">
                  <c:v>146</c:v>
                </c:pt>
                <c:pt idx="882">
                  <c:v>144.6</c:v>
                </c:pt>
                <c:pt idx="883">
                  <c:v>140.4</c:v>
                </c:pt>
                <c:pt idx="884">
                  <c:v>133.80000000000001</c:v>
                </c:pt>
                <c:pt idx="885">
                  <c:v>126.2</c:v>
                </c:pt>
                <c:pt idx="886">
                  <c:v>121.4</c:v>
                </c:pt>
                <c:pt idx="887">
                  <c:v>119.2</c:v>
                </c:pt>
                <c:pt idx="888">
                  <c:v>119.6</c:v>
                </c:pt>
                <c:pt idx="889">
                  <c:v>122.8</c:v>
                </c:pt>
                <c:pt idx="890">
                  <c:v>129</c:v>
                </c:pt>
                <c:pt idx="891">
                  <c:v>135.19999999999999</c:v>
                </c:pt>
                <c:pt idx="892">
                  <c:v>140</c:v>
                </c:pt>
                <c:pt idx="893">
                  <c:v>144.80000000000001</c:v>
                </c:pt>
                <c:pt idx="894">
                  <c:v>149.4</c:v>
                </c:pt>
                <c:pt idx="895">
                  <c:v>154.19999999999999</c:v>
                </c:pt>
                <c:pt idx="896">
                  <c:v>159.19999999999999</c:v>
                </c:pt>
                <c:pt idx="897">
                  <c:v>172.4</c:v>
                </c:pt>
                <c:pt idx="898">
                  <c:v>184.8</c:v>
                </c:pt>
                <c:pt idx="899">
                  <c:v>196.6</c:v>
                </c:pt>
                <c:pt idx="900">
                  <c:v>212</c:v>
                </c:pt>
                <c:pt idx="901">
                  <c:v>227</c:v>
                </c:pt>
                <c:pt idx="902">
                  <c:v>233</c:v>
                </c:pt>
                <c:pt idx="903">
                  <c:v>237.6</c:v>
                </c:pt>
                <c:pt idx="904">
                  <c:v>242.4</c:v>
                </c:pt>
                <c:pt idx="905">
                  <c:v>242.2</c:v>
                </c:pt>
                <c:pt idx="906">
                  <c:v>240.6</c:v>
                </c:pt>
                <c:pt idx="907">
                  <c:v>239.6</c:v>
                </c:pt>
                <c:pt idx="908">
                  <c:v>240.2</c:v>
                </c:pt>
                <c:pt idx="909">
                  <c:v>242.6</c:v>
                </c:pt>
                <c:pt idx="910">
                  <c:v>254.8</c:v>
                </c:pt>
                <c:pt idx="911">
                  <c:v>265.8</c:v>
                </c:pt>
                <c:pt idx="912">
                  <c:v>274.8</c:v>
                </c:pt>
                <c:pt idx="913">
                  <c:v>283</c:v>
                </c:pt>
                <c:pt idx="914">
                  <c:v>288</c:v>
                </c:pt>
                <c:pt idx="915">
                  <c:v>282.60000000000002</c:v>
                </c:pt>
                <c:pt idx="916">
                  <c:v>279.60000000000002</c:v>
                </c:pt>
                <c:pt idx="917">
                  <c:v>277.39999999999998</c:v>
                </c:pt>
                <c:pt idx="918">
                  <c:v>275.60000000000002</c:v>
                </c:pt>
                <c:pt idx="919">
                  <c:v>273</c:v>
                </c:pt>
                <c:pt idx="920">
                  <c:v>271</c:v>
                </c:pt>
                <c:pt idx="921">
                  <c:v>262</c:v>
                </c:pt>
                <c:pt idx="922">
                  <c:v>253.4</c:v>
                </c:pt>
                <c:pt idx="923">
                  <c:v>234</c:v>
                </c:pt>
                <c:pt idx="924">
                  <c:v>213.6</c:v>
                </c:pt>
                <c:pt idx="925">
                  <c:v>192.6</c:v>
                </c:pt>
                <c:pt idx="926">
                  <c:v>164.6</c:v>
                </c:pt>
                <c:pt idx="927">
                  <c:v>136.80000000000001</c:v>
                </c:pt>
                <c:pt idx="928">
                  <c:v>119</c:v>
                </c:pt>
                <c:pt idx="929">
                  <c:v>103</c:v>
                </c:pt>
                <c:pt idx="930">
                  <c:v>86</c:v>
                </c:pt>
                <c:pt idx="931">
                  <c:v>80.400000000000006</c:v>
                </c:pt>
                <c:pt idx="932">
                  <c:v>74.2</c:v>
                </c:pt>
                <c:pt idx="933">
                  <c:v>67.400000000000006</c:v>
                </c:pt>
                <c:pt idx="934">
                  <c:v>58.6</c:v>
                </c:pt>
                <c:pt idx="935">
                  <c:v>50.8</c:v>
                </c:pt>
                <c:pt idx="936">
                  <c:v>45.4</c:v>
                </c:pt>
                <c:pt idx="937">
                  <c:v>40.4</c:v>
                </c:pt>
                <c:pt idx="938">
                  <c:v>36</c:v>
                </c:pt>
                <c:pt idx="939">
                  <c:v>34</c:v>
                </c:pt>
                <c:pt idx="940">
                  <c:v>33.200000000000003</c:v>
                </c:pt>
                <c:pt idx="941">
                  <c:v>31.2</c:v>
                </c:pt>
                <c:pt idx="942">
                  <c:v>30.4</c:v>
                </c:pt>
                <c:pt idx="943">
                  <c:v>30</c:v>
                </c:pt>
                <c:pt idx="944">
                  <c:v>29.8</c:v>
                </c:pt>
                <c:pt idx="945">
                  <c:v>29.8</c:v>
                </c:pt>
                <c:pt idx="946">
                  <c:v>29.6</c:v>
                </c:pt>
                <c:pt idx="947">
                  <c:v>28.4</c:v>
                </c:pt>
                <c:pt idx="948">
                  <c:v>27.6</c:v>
                </c:pt>
                <c:pt idx="949">
                  <c:v>26.6</c:v>
                </c:pt>
                <c:pt idx="950">
                  <c:v>25.8</c:v>
                </c:pt>
                <c:pt idx="951">
                  <c:v>22.8</c:v>
                </c:pt>
                <c:pt idx="952">
                  <c:v>19.600000000000001</c:v>
                </c:pt>
                <c:pt idx="953">
                  <c:v>16.399999999999999</c:v>
                </c:pt>
                <c:pt idx="954">
                  <c:v>13.2</c:v>
                </c:pt>
                <c:pt idx="955">
                  <c:v>9.1999999999999993</c:v>
                </c:pt>
                <c:pt idx="956">
                  <c:v>8</c:v>
                </c:pt>
                <c:pt idx="957">
                  <c:v>7.2</c:v>
                </c:pt>
                <c:pt idx="958">
                  <c:v>6.2</c:v>
                </c:pt>
                <c:pt idx="959">
                  <c:v>6.2</c:v>
                </c:pt>
                <c:pt idx="960">
                  <c:v>5.8</c:v>
                </c:pt>
                <c:pt idx="961">
                  <c:v>6</c:v>
                </c:pt>
                <c:pt idx="962">
                  <c:v>6.2</c:v>
                </c:pt>
                <c:pt idx="963">
                  <c:v>6.2</c:v>
                </c:pt>
                <c:pt idx="964">
                  <c:v>6</c:v>
                </c:pt>
                <c:pt idx="965">
                  <c:v>6.8</c:v>
                </c:pt>
                <c:pt idx="966">
                  <c:v>7.6</c:v>
                </c:pt>
                <c:pt idx="967">
                  <c:v>8.4</c:v>
                </c:pt>
                <c:pt idx="968">
                  <c:v>9.1999999999999993</c:v>
                </c:pt>
                <c:pt idx="969">
                  <c:v>10</c:v>
                </c:pt>
                <c:pt idx="970">
                  <c:v>11</c:v>
                </c:pt>
                <c:pt idx="971">
                  <c:v>11.2</c:v>
                </c:pt>
                <c:pt idx="972">
                  <c:v>11.8</c:v>
                </c:pt>
                <c:pt idx="973">
                  <c:v>13</c:v>
                </c:pt>
                <c:pt idx="974">
                  <c:v>14.2</c:v>
                </c:pt>
                <c:pt idx="975">
                  <c:v>15</c:v>
                </c:pt>
                <c:pt idx="976">
                  <c:v>16.600000000000001</c:v>
                </c:pt>
                <c:pt idx="977">
                  <c:v>17.399999999999999</c:v>
                </c:pt>
                <c:pt idx="978">
                  <c:v>17.399999999999999</c:v>
                </c:pt>
                <c:pt idx="979">
                  <c:v>17.399999999999999</c:v>
                </c:pt>
                <c:pt idx="980">
                  <c:v>17.399999999999999</c:v>
                </c:pt>
                <c:pt idx="981">
                  <c:v>17.2</c:v>
                </c:pt>
                <c:pt idx="982">
                  <c:v>17.2</c:v>
                </c:pt>
                <c:pt idx="983">
                  <c:v>18.2</c:v>
                </c:pt>
                <c:pt idx="984">
                  <c:v>18.2</c:v>
                </c:pt>
                <c:pt idx="985">
                  <c:v>18.2</c:v>
                </c:pt>
                <c:pt idx="986">
                  <c:v>17.399999999999999</c:v>
                </c:pt>
                <c:pt idx="987">
                  <c:v>17.399999999999999</c:v>
                </c:pt>
                <c:pt idx="988">
                  <c:v>17.2</c:v>
                </c:pt>
                <c:pt idx="989">
                  <c:v>17.2</c:v>
                </c:pt>
                <c:pt idx="990">
                  <c:v>16.8</c:v>
                </c:pt>
                <c:pt idx="991">
                  <c:v>16.8</c:v>
                </c:pt>
                <c:pt idx="992">
                  <c:v>16.2</c:v>
                </c:pt>
                <c:pt idx="993">
                  <c:v>15.6</c:v>
                </c:pt>
                <c:pt idx="994">
                  <c:v>15.6</c:v>
                </c:pt>
                <c:pt idx="995">
                  <c:v>15.4</c:v>
                </c:pt>
                <c:pt idx="996">
                  <c:v>15.6</c:v>
                </c:pt>
                <c:pt idx="997">
                  <c:v>16.2</c:v>
                </c:pt>
                <c:pt idx="998">
                  <c:v>16.399999999999999</c:v>
                </c:pt>
                <c:pt idx="999">
                  <c:v>16.600000000000001</c:v>
                </c:pt>
                <c:pt idx="1000">
                  <c:v>17.600000000000001</c:v>
                </c:pt>
                <c:pt idx="1001">
                  <c:v>18.2</c:v>
                </c:pt>
                <c:pt idx="1002">
                  <c:v>19.2</c:v>
                </c:pt>
                <c:pt idx="1003">
                  <c:v>20</c:v>
                </c:pt>
                <c:pt idx="1004">
                  <c:v>20.2</c:v>
                </c:pt>
                <c:pt idx="1005">
                  <c:v>20.6</c:v>
                </c:pt>
                <c:pt idx="1006">
                  <c:v>21</c:v>
                </c:pt>
                <c:pt idx="1007">
                  <c:v>21.6</c:v>
                </c:pt>
                <c:pt idx="1008">
                  <c:v>20</c:v>
                </c:pt>
                <c:pt idx="1009">
                  <c:v>19</c:v>
                </c:pt>
                <c:pt idx="1010">
                  <c:v>17.600000000000001</c:v>
                </c:pt>
                <c:pt idx="1011">
                  <c:v>16.8</c:v>
                </c:pt>
                <c:pt idx="1012">
                  <c:v>14.8</c:v>
                </c:pt>
                <c:pt idx="1013">
                  <c:v>14.4</c:v>
                </c:pt>
                <c:pt idx="1014">
                  <c:v>13.6</c:v>
                </c:pt>
                <c:pt idx="1015">
                  <c:v>12.4</c:v>
                </c:pt>
                <c:pt idx="1016">
                  <c:v>10.4</c:v>
                </c:pt>
                <c:pt idx="1017">
                  <c:v>8.4</c:v>
                </c:pt>
                <c:pt idx="1018">
                  <c:v>6.8</c:v>
                </c:pt>
                <c:pt idx="1019">
                  <c:v>6.6</c:v>
                </c:pt>
                <c:pt idx="1020">
                  <c:v>7</c:v>
                </c:pt>
                <c:pt idx="1021">
                  <c:v>7.2</c:v>
                </c:pt>
                <c:pt idx="1022">
                  <c:v>7.4</c:v>
                </c:pt>
                <c:pt idx="1023">
                  <c:v>8.1999999999999993</c:v>
                </c:pt>
                <c:pt idx="1024">
                  <c:v>8.1999999999999993</c:v>
                </c:pt>
                <c:pt idx="1025">
                  <c:v>8</c:v>
                </c:pt>
                <c:pt idx="1026">
                  <c:v>8.6</c:v>
                </c:pt>
                <c:pt idx="1027">
                  <c:v>9.8000000000000007</c:v>
                </c:pt>
                <c:pt idx="1028">
                  <c:v>11</c:v>
                </c:pt>
                <c:pt idx="1029">
                  <c:v>12.2</c:v>
                </c:pt>
                <c:pt idx="1030">
                  <c:v>12.6</c:v>
                </c:pt>
                <c:pt idx="1031">
                  <c:v>13.2</c:v>
                </c:pt>
                <c:pt idx="1032">
                  <c:v>13.8</c:v>
                </c:pt>
                <c:pt idx="1033">
                  <c:v>15</c:v>
                </c:pt>
                <c:pt idx="1034">
                  <c:v>15.6</c:v>
                </c:pt>
                <c:pt idx="1035">
                  <c:v>16.8</c:v>
                </c:pt>
                <c:pt idx="1036">
                  <c:v>17</c:v>
                </c:pt>
                <c:pt idx="1037">
                  <c:v>16</c:v>
                </c:pt>
                <c:pt idx="1038">
                  <c:v>14.6</c:v>
                </c:pt>
                <c:pt idx="1039">
                  <c:v>13.6</c:v>
                </c:pt>
                <c:pt idx="1040">
                  <c:v>12.8</c:v>
                </c:pt>
                <c:pt idx="1041">
                  <c:v>12.8</c:v>
                </c:pt>
                <c:pt idx="1042">
                  <c:v>12.8</c:v>
                </c:pt>
                <c:pt idx="1043">
                  <c:v>12.6</c:v>
                </c:pt>
                <c:pt idx="1044">
                  <c:v>12.4</c:v>
                </c:pt>
                <c:pt idx="1045">
                  <c:v>12.8</c:v>
                </c:pt>
                <c:pt idx="1046">
                  <c:v>13</c:v>
                </c:pt>
                <c:pt idx="1047">
                  <c:v>13.8</c:v>
                </c:pt>
                <c:pt idx="1048">
                  <c:v>15</c:v>
                </c:pt>
                <c:pt idx="1049">
                  <c:v>16.2</c:v>
                </c:pt>
                <c:pt idx="1050">
                  <c:v>16.2</c:v>
                </c:pt>
                <c:pt idx="1051">
                  <c:v>16</c:v>
                </c:pt>
                <c:pt idx="1052">
                  <c:v>16</c:v>
                </c:pt>
                <c:pt idx="1053">
                  <c:v>15.4</c:v>
                </c:pt>
                <c:pt idx="1054">
                  <c:v>17.399999999999999</c:v>
                </c:pt>
                <c:pt idx="1055">
                  <c:v>20</c:v>
                </c:pt>
                <c:pt idx="1056">
                  <c:v>21.8</c:v>
                </c:pt>
                <c:pt idx="1057">
                  <c:v>24.6</c:v>
                </c:pt>
                <c:pt idx="1058">
                  <c:v>27.2</c:v>
                </c:pt>
                <c:pt idx="1059">
                  <c:v>26.8</c:v>
                </c:pt>
                <c:pt idx="1060">
                  <c:v>26.6</c:v>
                </c:pt>
                <c:pt idx="1061">
                  <c:v>27.6</c:v>
                </c:pt>
                <c:pt idx="1062">
                  <c:v>28</c:v>
                </c:pt>
                <c:pt idx="1063">
                  <c:v>29.6</c:v>
                </c:pt>
                <c:pt idx="1064">
                  <c:v>32.200000000000003</c:v>
                </c:pt>
                <c:pt idx="1065">
                  <c:v>35</c:v>
                </c:pt>
                <c:pt idx="1066">
                  <c:v>38.200000000000003</c:v>
                </c:pt>
                <c:pt idx="1067">
                  <c:v>42</c:v>
                </c:pt>
                <c:pt idx="1068">
                  <c:v>45</c:v>
                </c:pt>
                <c:pt idx="1069">
                  <c:v>47.4</c:v>
                </c:pt>
                <c:pt idx="1070">
                  <c:v>48.6</c:v>
                </c:pt>
                <c:pt idx="1071">
                  <c:v>49.4</c:v>
                </c:pt>
                <c:pt idx="1072">
                  <c:v>49.8</c:v>
                </c:pt>
                <c:pt idx="1073">
                  <c:v>50.8</c:v>
                </c:pt>
                <c:pt idx="1074">
                  <c:v>51.2</c:v>
                </c:pt>
                <c:pt idx="1075">
                  <c:v>52.8</c:v>
                </c:pt>
                <c:pt idx="1076">
                  <c:v>53.6</c:v>
                </c:pt>
                <c:pt idx="1077">
                  <c:v>53.4</c:v>
                </c:pt>
                <c:pt idx="1078">
                  <c:v>52</c:v>
                </c:pt>
                <c:pt idx="1079">
                  <c:v>50.4</c:v>
                </c:pt>
                <c:pt idx="1080">
                  <c:v>47.4</c:v>
                </c:pt>
                <c:pt idx="1081">
                  <c:v>43.8</c:v>
                </c:pt>
                <c:pt idx="1082">
                  <c:v>40.6</c:v>
                </c:pt>
                <c:pt idx="1083">
                  <c:v>38.200000000000003</c:v>
                </c:pt>
                <c:pt idx="1084">
                  <c:v>35.799999999999997</c:v>
                </c:pt>
                <c:pt idx="1085">
                  <c:v>34.6</c:v>
                </c:pt>
                <c:pt idx="1086">
                  <c:v>35</c:v>
                </c:pt>
                <c:pt idx="1087">
                  <c:v>35.200000000000003</c:v>
                </c:pt>
                <c:pt idx="1088">
                  <c:v>34.6</c:v>
                </c:pt>
                <c:pt idx="1089">
                  <c:v>34.799999999999997</c:v>
                </c:pt>
                <c:pt idx="1090">
                  <c:v>35</c:v>
                </c:pt>
                <c:pt idx="1091">
                  <c:v>34.200000000000003</c:v>
                </c:pt>
                <c:pt idx="1092">
                  <c:v>34.4</c:v>
                </c:pt>
                <c:pt idx="1093">
                  <c:v>35.6</c:v>
                </c:pt>
                <c:pt idx="1094">
                  <c:v>36.4</c:v>
                </c:pt>
                <c:pt idx="1095">
                  <c:v>36.6</c:v>
                </c:pt>
                <c:pt idx="1096">
                  <c:v>36.799999999999997</c:v>
                </c:pt>
                <c:pt idx="1097">
                  <c:v>36.6</c:v>
                </c:pt>
                <c:pt idx="1098">
                  <c:v>36</c:v>
                </c:pt>
                <c:pt idx="1099">
                  <c:v>36</c:v>
                </c:pt>
                <c:pt idx="1100">
                  <c:v>35.4</c:v>
                </c:pt>
                <c:pt idx="1101">
                  <c:v>35.200000000000003</c:v>
                </c:pt>
                <c:pt idx="1102">
                  <c:v>35.200000000000003</c:v>
                </c:pt>
                <c:pt idx="1103">
                  <c:v>35.200000000000003</c:v>
                </c:pt>
                <c:pt idx="1104">
                  <c:v>34.200000000000003</c:v>
                </c:pt>
                <c:pt idx="1105">
                  <c:v>32.799999999999997</c:v>
                </c:pt>
                <c:pt idx="1106">
                  <c:v>32</c:v>
                </c:pt>
                <c:pt idx="1107">
                  <c:v>30</c:v>
                </c:pt>
                <c:pt idx="1108">
                  <c:v>27.6</c:v>
                </c:pt>
                <c:pt idx="1109">
                  <c:v>26</c:v>
                </c:pt>
                <c:pt idx="1110">
                  <c:v>26.2</c:v>
                </c:pt>
                <c:pt idx="1111">
                  <c:v>26.2</c:v>
                </c:pt>
                <c:pt idx="1112">
                  <c:v>27.2</c:v>
                </c:pt>
                <c:pt idx="1113">
                  <c:v>28.2</c:v>
                </c:pt>
                <c:pt idx="1114">
                  <c:v>28.2</c:v>
                </c:pt>
                <c:pt idx="1115">
                  <c:v>28.2</c:v>
                </c:pt>
                <c:pt idx="1116">
                  <c:v>27.8</c:v>
                </c:pt>
                <c:pt idx="1117">
                  <c:v>26.8</c:v>
                </c:pt>
                <c:pt idx="1118">
                  <c:v>26.6</c:v>
                </c:pt>
                <c:pt idx="1119">
                  <c:v>25.6</c:v>
                </c:pt>
                <c:pt idx="1120">
                  <c:v>23.8</c:v>
                </c:pt>
                <c:pt idx="1121">
                  <c:v>21.6</c:v>
                </c:pt>
                <c:pt idx="1122">
                  <c:v>20.2</c:v>
                </c:pt>
                <c:pt idx="1123">
                  <c:v>19.600000000000001</c:v>
                </c:pt>
                <c:pt idx="1124">
                  <c:v>20.399999999999999</c:v>
                </c:pt>
                <c:pt idx="1125">
                  <c:v>21.8</c:v>
                </c:pt>
                <c:pt idx="1126">
                  <c:v>24</c:v>
                </c:pt>
                <c:pt idx="1127">
                  <c:v>25</c:v>
                </c:pt>
                <c:pt idx="1128">
                  <c:v>24.2</c:v>
                </c:pt>
                <c:pt idx="1129">
                  <c:v>23.8</c:v>
                </c:pt>
                <c:pt idx="1130">
                  <c:v>22.4</c:v>
                </c:pt>
                <c:pt idx="1131">
                  <c:v>21.2</c:v>
                </c:pt>
                <c:pt idx="1132">
                  <c:v>20.6</c:v>
                </c:pt>
                <c:pt idx="1133">
                  <c:v>20.8</c:v>
                </c:pt>
                <c:pt idx="1134">
                  <c:v>20.2</c:v>
                </c:pt>
                <c:pt idx="1135">
                  <c:v>21.2</c:v>
                </c:pt>
                <c:pt idx="1136">
                  <c:v>22</c:v>
                </c:pt>
                <c:pt idx="1137">
                  <c:v>22</c:v>
                </c:pt>
                <c:pt idx="1138">
                  <c:v>21.4</c:v>
                </c:pt>
                <c:pt idx="1139">
                  <c:v>21.6</c:v>
                </c:pt>
                <c:pt idx="1140">
                  <c:v>21</c:v>
                </c:pt>
                <c:pt idx="1141">
                  <c:v>19.600000000000001</c:v>
                </c:pt>
                <c:pt idx="1142">
                  <c:v>18.600000000000001</c:v>
                </c:pt>
                <c:pt idx="1143">
                  <c:v>18</c:v>
                </c:pt>
                <c:pt idx="1144">
                  <c:v>16.8</c:v>
                </c:pt>
                <c:pt idx="1145">
                  <c:v>15.8</c:v>
                </c:pt>
                <c:pt idx="1146">
                  <c:v>15.2</c:v>
                </c:pt>
                <c:pt idx="1147">
                  <c:v>15.333333333333334</c:v>
                </c:pt>
                <c:pt idx="114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7F-4ED4-8540-9D348402678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Астр.обл'!$A$3:$A$1150</c:f>
              <c:strCache>
                <c:ptCount val="1148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</c:strCache>
            </c:strRef>
          </c:cat>
          <c:val>
            <c:numRef>
              <c:f>'сглаживание Астр.обл'!$E$3:$E$1151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0.2857142857142857</c:v>
                </c:pt>
                <c:pt idx="17">
                  <c:v>0.2857142857142857</c:v>
                </c:pt>
                <c:pt idx="18">
                  <c:v>0.2857142857142857</c:v>
                </c:pt>
                <c:pt idx="19">
                  <c:v>0.7142857142857143</c:v>
                </c:pt>
                <c:pt idx="20">
                  <c:v>0.7142857142857143</c:v>
                </c:pt>
                <c:pt idx="21">
                  <c:v>0.7142857142857143</c:v>
                </c:pt>
                <c:pt idx="22">
                  <c:v>0.7142857142857143</c:v>
                </c:pt>
                <c:pt idx="23">
                  <c:v>0.42857142857142855</c:v>
                </c:pt>
                <c:pt idx="24">
                  <c:v>0.42857142857142855</c:v>
                </c:pt>
                <c:pt idx="25">
                  <c:v>2.7142857142857144</c:v>
                </c:pt>
                <c:pt idx="26">
                  <c:v>2.2857142857142856</c:v>
                </c:pt>
                <c:pt idx="27">
                  <c:v>2.2857142857142856</c:v>
                </c:pt>
                <c:pt idx="28">
                  <c:v>3.4285714285714284</c:v>
                </c:pt>
                <c:pt idx="29">
                  <c:v>3.5714285714285716</c:v>
                </c:pt>
                <c:pt idx="30">
                  <c:v>3.5714285714285716</c:v>
                </c:pt>
                <c:pt idx="31">
                  <c:v>6</c:v>
                </c:pt>
                <c:pt idx="32">
                  <c:v>5.5714285714285712</c:v>
                </c:pt>
                <c:pt idx="33">
                  <c:v>6.1428571428571432</c:v>
                </c:pt>
                <c:pt idx="34">
                  <c:v>11.142857142857142</c:v>
                </c:pt>
                <c:pt idx="35">
                  <c:v>13.428571428571429</c:v>
                </c:pt>
                <c:pt idx="36">
                  <c:v>15.142857142857142</c:v>
                </c:pt>
                <c:pt idx="37">
                  <c:v>15.285714285714286</c:v>
                </c:pt>
                <c:pt idx="38">
                  <c:v>14.428571428571429</c:v>
                </c:pt>
                <c:pt idx="39">
                  <c:v>15</c:v>
                </c:pt>
                <c:pt idx="40">
                  <c:v>17.428571428571427</c:v>
                </c:pt>
                <c:pt idx="41">
                  <c:v>16</c:v>
                </c:pt>
                <c:pt idx="42">
                  <c:v>22</c:v>
                </c:pt>
                <c:pt idx="43">
                  <c:v>23.142857142857142</c:v>
                </c:pt>
                <c:pt idx="44">
                  <c:v>24.142857142857142</c:v>
                </c:pt>
                <c:pt idx="45">
                  <c:v>28.857142857142858</c:v>
                </c:pt>
                <c:pt idx="46">
                  <c:v>28.571428571428573</c:v>
                </c:pt>
                <c:pt idx="47">
                  <c:v>28.285714285714285</c:v>
                </c:pt>
                <c:pt idx="48">
                  <c:v>28.571428571428573</c:v>
                </c:pt>
                <c:pt idx="49">
                  <c:v>30</c:v>
                </c:pt>
                <c:pt idx="50">
                  <c:v>29.428571428571427</c:v>
                </c:pt>
                <c:pt idx="51">
                  <c:v>32.714285714285715</c:v>
                </c:pt>
                <c:pt idx="52">
                  <c:v>30.571428571428573</c:v>
                </c:pt>
                <c:pt idx="53">
                  <c:v>32</c:v>
                </c:pt>
                <c:pt idx="54">
                  <c:v>35</c:v>
                </c:pt>
                <c:pt idx="55">
                  <c:v>37.428571428571431</c:v>
                </c:pt>
                <c:pt idx="56">
                  <c:v>34.857142857142854</c:v>
                </c:pt>
                <c:pt idx="57">
                  <c:v>37.142857142857146</c:v>
                </c:pt>
                <c:pt idx="58">
                  <c:v>38.714285714285715</c:v>
                </c:pt>
                <c:pt idx="59">
                  <c:v>40.857142857142854</c:v>
                </c:pt>
                <c:pt idx="60">
                  <c:v>43.714285714285715</c:v>
                </c:pt>
                <c:pt idx="61">
                  <c:v>45.142857142857146</c:v>
                </c:pt>
                <c:pt idx="62">
                  <c:v>44.428571428571431</c:v>
                </c:pt>
                <c:pt idx="63">
                  <c:v>42.571428571428569</c:v>
                </c:pt>
                <c:pt idx="64">
                  <c:v>43</c:v>
                </c:pt>
                <c:pt idx="65">
                  <c:v>41.857142857142854</c:v>
                </c:pt>
                <c:pt idx="66">
                  <c:v>43.428571428571431</c:v>
                </c:pt>
                <c:pt idx="67">
                  <c:v>43.857142857142854</c:v>
                </c:pt>
                <c:pt idx="68">
                  <c:v>43.142857142857146</c:v>
                </c:pt>
                <c:pt idx="69">
                  <c:v>44.857142857142854</c:v>
                </c:pt>
                <c:pt idx="70">
                  <c:v>45.571428571428569</c:v>
                </c:pt>
                <c:pt idx="71">
                  <c:v>62.285714285714285</c:v>
                </c:pt>
                <c:pt idx="72">
                  <c:v>65.571428571428569</c:v>
                </c:pt>
                <c:pt idx="73">
                  <c:v>63.142857142857146</c:v>
                </c:pt>
                <c:pt idx="74">
                  <c:v>58.857142857142854</c:v>
                </c:pt>
                <c:pt idx="75">
                  <c:v>58.142857142857146</c:v>
                </c:pt>
                <c:pt idx="76">
                  <c:v>56.428571428571431</c:v>
                </c:pt>
                <c:pt idx="77">
                  <c:v>57.714285714285715</c:v>
                </c:pt>
                <c:pt idx="78">
                  <c:v>54.571428571428569</c:v>
                </c:pt>
                <c:pt idx="79">
                  <c:v>54.142857142857146</c:v>
                </c:pt>
                <c:pt idx="80">
                  <c:v>58.285714285714285</c:v>
                </c:pt>
                <c:pt idx="81">
                  <c:v>69</c:v>
                </c:pt>
                <c:pt idx="82">
                  <c:v>74</c:v>
                </c:pt>
                <c:pt idx="83">
                  <c:v>77.142857142857139</c:v>
                </c:pt>
                <c:pt idx="84">
                  <c:v>77.285714285714292</c:v>
                </c:pt>
                <c:pt idx="85">
                  <c:v>64.857142857142861</c:v>
                </c:pt>
                <c:pt idx="86">
                  <c:v>69</c:v>
                </c:pt>
                <c:pt idx="87">
                  <c:v>71</c:v>
                </c:pt>
                <c:pt idx="88">
                  <c:v>69.857142857142861</c:v>
                </c:pt>
                <c:pt idx="89">
                  <c:v>65.428571428571431</c:v>
                </c:pt>
                <c:pt idx="90">
                  <c:v>63</c:v>
                </c:pt>
                <c:pt idx="91">
                  <c:v>62.857142857142854</c:v>
                </c:pt>
                <c:pt idx="92">
                  <c:v>65.285714285714292</c:v>
                </c:pt>
                <c:pt idx="93">
                  <c:v>63.142857142857146</c:v>
                </c:pt>
                <c:pt idx="94">
                  <c:v>60.857142857142854</c:v>
                </c:pt>
                <c:pt idx="95">
                  <c:v>57.285714285714285</c:v>
                </c:pt>
                <c:pt idx="96">
                  <c:v>59.428571428571431</c:v>
                </c:pt>
                <c:pt idx="97">
                  <c:v>61.285714285714285</c:v>
                </c:pt>
                <c:pt idx="98">
                  <c:v>60.714285714285715</c:v>
                </c:pt>
                <c:pt idx="99">
                  <c:v>58.857142857142854</c:v>
                </c:pt>
                <c:pt idx="100">
                  <c:v>54.285714285714285</c:v>
                </c:pt>
                <c:pt idx="101">
                  <c:v>49.714285714285715</c:v>
                </c:pt>
                <c:pt idx="102">
                  <c:v>45.714285714285715</c:v>
                </c:pt>
                <c:pt idx="103">
                  <c:v>43</c:v>
                </c:pt>
                <c:pt idx="104">
                  <c:v>39.857142857142854</c:v>
                </c:pt>
                <c:pt idx="105">
                  <c:v>37.285714285714285</c:v>
                </c:pt>
                <c:pt idx="106">
                  <c:v>34.571428571428569</c:v>
                </c:pt>
                <c:pt idx="107">
                  <c:v>33.857142857142854</c:v>
                </c:pt>
                <c:pt idx="108">
                  <c:v>34</c:v>
                </c:pt>
                <c:pt idx="109">
                  <c:v>34.428571428571431</c:v>
                </c:pt>
                <c:pt idx="110">
                  <c:v>32.857142857142854</c:v>
                </c:pt>
                <c:pt idx="111">
                  <c:v>33.571428571428569</c:v>
                </c:pt>
                <c:pt idx="112">
                  <c:v>33.857142857142854</c:v>
                </c:pt>
                <c:pt idx="113">
                  <c:v>35.714285714285715</c:v>
                </c:pt>
                <c:pt idx="114">
                  <c:v>37</c:v>
                </c:pt>
                <c:pt idx="115">
                  <c:v>37.142857142857146</c:v>
                </c:pt>
                <c:pt idx="116">
                  <c:v>36.857142857142854</c:v>
                </c:pt>
                <c:pt idx="117">
                  <c:v>37.857142857142854</c:v>
                </c:pt>
                <c:pt idx="118">
                  <c:v>36.571428571428569</c:v>
                </c:pt>
                <c:pt idx="119">
                  <c:v>36.285714285714285</c:v>
                </c:pt>
                <c:pt idx="120">
                  <c:v>35</c:v>
                </c:pt>
                <c:pt idx="121">
                  <c:v>34.142857142857146</c:v>
                </c:pt>
                <c:pt idx="122">
                  <c:v>34.285714285714285</c:v>
                </c:pt>
                <c:pt idx="123">
                  <c:v>34.142857142857146</c:v>
                </c:pt>
                <c:pt idx="124">
                  <c:v>34.857142857142854</c:v>
                </c:pt>
                <c:pt idx="125">
                  <c:v>38.714285714285715</c:v>
                </c:pt>
                <c:pt idx="126">
                  <c:v>38</c:v>
                </c:pt>
                <c:pt idx="127">
                  <c:v>38.571428571428569</c:v>
                </c:pt>
                <c:pt idx="128">
                  <c:v>38.285714285714285</c:v>
                </c:pt>
                <c:pt idx="129">
                  <c:v>38.142857142857146</c:v>
                </c:pt>
                <c:pt idx="130">
                  <c:v>38</c:v>
                </c:pt>
                <c:pt idx="131">
                  <c:v>36.428571428571431</c:v>
                </c:pt>
                <c:pt idx="132">
                  <c:v>32.428571428571431</c:v>
                </c:pt>
                <c:pt idx="133">
                  <c:v>32.714285714285715</c:v>
                </c:pt>
                <c:pt idx="134">
                  <c:v>32</c:v>
                </c:pt>
                <c:pt idx="135">
                  <c:v>32.571428571428569</c:v>
                </c:pt>
                <c:pt idx="136">
                  <c:v>31.857142857142858</c:v>
                </c:pt>
                <c:pt idx="137">
                  <c:v>32.428571428571431</c:v>
                </c:pt>
                <c:pt idx="138">
                  <c:v>32.571428571428569</c:v>
                </c:pt>
                <c:pt idx="139">
                  <c:v>35.571428571428569</c:v>
                </c:pt>
                <c:pt idx="140">
                  <c:v>36</c:v>
                </c:pt>
                <c:pt idx="141">
                  <c:v>35.857142857142854</c:v>
                </c:pt>
                <c:pt idx="142">
                  <c:v>34.857142857142854</c:v>
                </c:pt>
                <c:pt idx="143">
                  <c:v>35.428571428571431</c:v>
                </c:pt>
                <c:pt idx="144">
                  <c:v>36.285714285714285</c:v>
                </c:pt>
                <c:pt idx="145">
                  <c:v>37.428571428571431</c:v>
                </c:pt>
                <c:pt idx="146">
                  <c:v>35</c:v>
                </c:pt>
                <c:pt idx="147">
                  <c:v>34.142857142857146</c:v>
                </c:pt>
                <c:pt idx="148">
                  <c:v>34.285714285714285</c:v>
                </c:pt>
                <c:pt idx="149">
                  <c:v>35.428571428571431</c:v>
                </c:pt>
                <c:pt idx="150">
                  <c:v>36.428571428571431</c:v>
                </c:pt>
                <c:pt idx="151">
                  <c:v>35.571428571428569</c:v>
                </c:pt>
                <c:pt idx="152">
                  <c:v>35.428571428571431</c:v>
                </c:pt>
                <c:pt idx="153">
                  <c:v>35.714285714285715</c:v>
                </c:pt>
                <c:pt idx="154">
                  <c:v>36</c:v>
                </c:pt>
                <c:pt idx="155">
                  <c:v>36.714285714285715</c:v>
                </c:pt>
                <c:pt idx="156">
                  <c:v>37.714285714285715</c:v>
                </c:pt>
                <c:pt idx="157">
                  <c:v>36.857142857142854</c:v>
                </c:pt>
                <c:pt idx="158">
                  <c:v>36.142857142857146</c:v>
                </c:pt>
                <c:pt idx="159">
                  <c:v>36</c:v>
                </c:pt>
                <c:pt idx="160">
                  <c:v>36.285714285714285</c:v>
                </c:pt>
                <c:pt idx="161">
                  <c:v>37.428571428571431</c:v>
                </c:pt>
                <c:pt idx="162">
                  <c:v>37.142857142857146</c:v>
                </c:pt>
                <c:pt idx="163">
                  <c:v>35.571428571428569</c:v>
                </c:pt>
                <c:pt idx="164">
                  <c:v>34.857142857142854</c:v>
                </c:pt>
                <c:pt idx="165">
                  <c:v>36.714285714285715</c:v>
                </c:pt>
                <c:pt idx="166">
                  <c:v>37.142857142857146</c:v>
                </c:pt>
                <c:pt idx="167">
                  <c:v>37</c:v>
                </c:pt>
                <c:pt idx="168">
                  <c:v>35.428571428571431</c:v>
                </c:pt>
                <c:pt idx="169">
                  <c:v>35.428571428571431</c:v>
                </c:pt>
                <c:pt idx="170">
                  <c:v>36</c:v>
                </c:pt>
                <c:pt idx="171">
                  <c:v>37.571428571428569</c:v>
                </c:pt>
                <c:pt idx="172">
                  <c:v>36.857142857142854</c:v>
                </c:pt>
                <c:pt idx="173">
                  <c:v>36.142857142857146</c:v>
                </c:pt>
                <c:pt idx="174">
                  <c:v>38</c:v>
                </c:pt>
                <c:pt idx="175">
                  <c:v>39.571428571428569</c:v>
                </c:pt>
                <c:pt idx="176">
                  <c:v>40.714285714285715</c:v>
                </c:pt>
                <c:pt idx="177">
                  <c:v>42.285714285714285</c:v>
                </c:pt>
                <c:pt idx="178">
                  <c:v>43.571428571428569</c:v>
                </c:pt>
                <c:pt idx="179">
                  <c:v>43.714285714285715</c:v>
                </c:pt>
                <c:pt idx="180">
                  <c:v>46.285714285714285</c:v>
                </c:pt>
                <c:pt idx="181">
                  <c:v>46.285714285714285</c:v>
                </c:pt>
                <c:pt idx="182">
                  <c:v>46.857142857142854</c:v>
                </c:pt>
                <c:pt idx="183">
                  <c:v>46.714285714285715</c:v>
                </c:pt>
                <c:pt idx="184">
                  <c:v>47.142857142857146</c:v>
                </c:pt>
                <c:pt idx="185">
                  <c:v>47.571428571428569</c:v>
                </c:pt>
                <c:pt idx="186">
                  <c:v>48.857142857142854</c:v>
                </c:pt>
                <c:pt idx="187">
                  <c:v>48</c:v>
                </c:pt>
                <c:pt idx="188">
                  <c:v>47.428571428571431</c:v>
                </c:pt>
                <c:pt idx="189">
                  <c:v>48.714285714285715</c:v>
                </c:pt>
                <c:pt idx="190">
                  <c:v>49.714285714285715</c:v>
                </c:pt>
                <c:pt idx="191">
                  <c:v>48.857142857142854</c:v>
                </c:pt>
                <c:pt idx="192">
                  <c:v>48.571428571428569</c:v>
                </c:pt>
                <c:pt idx="193">
                  <c:v>49.571428571428569</c:v>
                </c:pt>
                <c:pt idx="194">
                  <c:v>50.285714285714285</c:v>
                </c:pt>
                <c:pt idx="195">
                  <c:v>49.857142857142854</c:v>
                </c:pt>
                <c:pt idx="196">
                  <c:v>50.142857142857146</c:v>
                </c:pt>
                <c:pt idx="197">
                  <c:v>51.285714285714285</c:v>
                </c:pt>
                <c:pt idx="198">
                  <c:v>52.857142857142854</c:v>
                </c:pt>
                <c:pt idx="199">
                  <c:v>51.428571428571431</c:v>
                </c:pt>
                <c:pt idx="200">
                  <c:v>50</c:v>
                </c:pt>
                <c:pt idx="201">
                  <c:v>49.428571428571431</c:v>
                </c:pt>
                <c:pt idx="202">
                  <c:v>50.285714285714285</c:v>
                </c:pt>
                <c:pt idx="203">
                  <c:v>49.428571428571431</c:v>
                </c:pt>
                <c:pt idx="204">
                  <c:v>48.571428571428569</c:v>
                </c:pt>
                <c:pt idx="205">
                  <c:v>47.571428571428569</c:v>
                </c:pt>
                <c:pt idx="206">
                  <c:v>49.285714285714285</c:v>
                </c:pt>
                <c:pt idx="207">
                  <c:v>50.714285714285715</c:v>
                </c:pt>
                <c:pt idx="208">
                  <c:v>52</c:v>
                </c:pt>
                <c:pt idx="209">
                  <c:v>53.285714285714285</c:v>
                </c:pt>
                <c:pt idx="210">
                  <c:v>54.714285714285715</c:v>
                </c:pt>
                <c:pt idx="211">
                  <c:v>56.285714285714285</c:v>
                </c:pt>
                <c:pt idx="212">
                  <c:v>58.571428571428569</c:v>
                </c:pt>
                <c:pt idx="213">
                  <c:v>60.714285714285715</c:v>
                </c:pt>
                <c:pt idx="214">
                  <c:v>62.857142857142854</c:v>
                </c:pt>
                <c:pt idx="215">
                  <c:v>64.857142857142861</c:v>
                </c:pt>
                <c:pt idx="216">
                  <c:v>67</c:v>
                </c:pt>
                <c:pt idx="217">
                  <c:v>69.142857142857139</c:v>
                </c:pt>
                <c:pt idx="218">
                  <c:v>71.285714285714292</c:v>
                </c:pt>
                <c:pt idx="219">
                  <c:v>75.285714285714292</c:v>
                </c:pt>
                <c:pt idx="220">
                  <c:v>78</c:v>
                </c:pt>
                <c:pt idx="221">
                  <c:v>82.142857142857139</c:v>
                </c:pt>
                <c:pt idx="222">
                  <c:v>86.571428571428569</c:v>
                </c:pt>
                <c:pt idx="223">
                  <c:v>91.142857142857139</c:v>
                </c:pt>
                <c:pt idx="224">
                  <c:v>96.857142857142861</c:v>
                </c:pt>
                <c:pt idx="225">
                  <c:v>102.71428571428571</c:v>
                </c:pt>
                <c:pt idx="226">
                  <c:v>106.42857142857143</c:v>
                </c:pt>
                <c:pt idx="227">
                  <c:v>111.28571428571429</c:v>
                </c:pt>
                <c:pt idx="228">
                  <c:v>114.28571428571429</c:v>
                </c:pt>
                <c:pt idx="229">
                  <c:v>117.14285714285714</c:v>
                </c:pt>
                <c:pt idx="230">
                  <c:v>119.85714285714286</c:v>
                </c:pt>
                <c:pt idx="231">
                  <c:v>121.28571428571429</c:v>
                </c:pt>
                <c:pt idx="232">
                  <c:v>122.28571428571429</c:v>
                </c:pt>
                <c:pt idx="233">
                  <c:v>123.28571428571429</c:v>
                </c:pt>
                <c:pt idx="234">
                  <c:v>124.28571428571429</c:v>
                </c:pt>
                <c:pt idx="235">
                  <c:v>125</c:v>
                </c:pt>
                <c:pt idx="236">
                  <c:v>125.71428571428571</c:v>
                </c:pt>
                <c:pt idx="237">
                  <c:v>126.42857142857143</c:v>
                </c:pt>
                <c:pt idx="238">
                  <c:v>127.28571428571429</c:v>
                </c:pt>
                <c:pt idx="239">
                  <c:v>128</c:v>
                </c:pt>
                <c:pt idx="240">
                  <c:v>128.85714285714286</c:v>
                </c:pt>
                <c:pt idx="241">
                  <c:v>129.42857142857142</c:v>
                </c:pt>
                <c:pt idx="242">
                  <c:v>130.85714285714286</c:v>
                </c:pt>
                <c:pt idx="243">
                  <c:v>132.14285714285714</c:v>
                </c:pt>
                <c:pt idx="244">
                  <c:v>132.85714285714286</c:v>
                </c:pt>
                <c:pt idx="245">
                  <c:v>133.85714285714286</c:v>
                </c:pt>
                <c:pt idx="246">
                  <c:v>134.57142857142858</c:v>
                </c:pt>
                <c:pt idx="247">
                  <c:v>135.57142857142858</c:v>
                </c:pt>
                <c:pt idx="248">
                  <c:v>136.85714285714286</c:v>
                </c:pt>
                <c:pt idx="249">
                  <c:v>138.14285714285714</c:v>
                </c:pt>
                <c:pt idx="250">
                  <c:v>138.71428571428572</c:v>
                </c:pt>
                <c:pt idx="251">
                  <c:v>139.85714285714286</c:v>
                </c:pt>
                <c:pt idx="252">
                  <c:v>140.85714285714286</c:v>
                </c:pt>
                <c:pt idx="253">
                  <c:v>142.57142857142858</c:v>
                </c:pt>
                <c:pt idx="254">
                  <c:v>143.57142857142858</c:v>
                </c:pt>
                <c:pt idx="255">
                  <c:v>144.85714285714286</c:v>
                </c:pt>
                <c:pt idx="256">
                  <c:v>145.71428571428572</c:v>
                </c:pt>
                <c:pt idx="257">
                  <c:v>147.28571428571428</c:v>
                </c:pt>
                <c:pt idx="258">
                  <c:v>148.85714285714286</c:v>
                </c:pt>
                <c:pt idx="259">
                  <c:v>150.28571428571428</c:v>
                </c:pt>
                <c:pt idx="260">
                  <c:v>151.28571428571428</c:v>
                </c:pt>
                <c:pt idx="261">
                  <c:v>152.42857142857142</c:v>
                </c:pt>
                <c:pt idx="262">
                  <c:v>153.14285714285714</c:v>
                </c:pt>
                <c:pt idx="263">
                  <c:v>153.57142857142858</c:v>
                </c:pt>
                <c:pt idx="264">
                  <c:v>153.71428571428572</c:v>
                </c:pt>
                <c:pt idx="265">
                  <c:v>153.85714285714286</c:v>
                </c:pt>
                <c:pt idx="266">
                  <c:v>154</c:v>
                </c:pt>
                <c:pt idx="267">
                  <c:v>153.85714285714286</c:v>
                </c:pt>
                <c:pt idx="268">
                  <c:v>154.28571428571428</c:v>
                </c:pt>
                <c:pt idx="269">
                  <c:v>155</c:v>
                </c:pt>
                <c:pt idx="270">
                  <c:v>156.57142857142858</c:v>
                </c:pt>
                <c:pt idx="271">
                  <c:v>158.71428571428572</c:v>
                </c:pt>
                <c:pt idx="272">
                  <c:v>161</c:v>
                </c:pt>
                <c:pt idx="273">
                  <c:v>163.57142857142858</c:v>
                </c:pt>
                <c:pt idx="274">
                  <c:v>167</c:v>
                </c:pt>
                <c:pt idx="275">
                  <c:v>170.14285714285714</c:v>
                </c:pt>
                <c:pt idx="276">
                  <c:v>173.14285714285714</c:v>
                </c:pt>
                <c:pt idx="277">
                  <c:v>175.14285714285714</c:v>
                </c:pt>
                <c:pt idx="278">
                  <c:v>176.85714285714286</c:v>
                </c:pt>
                <c:pt idx="279">
                  <c:v>178.57142857142858</c:v>
                </c:pt>
                <c:pt idx="280">
                  <c:v>179.57142857142858</c:v>
                </c:pt>
                <c:pt idx="281">
                  <c:v>180</c:v>
                </c:pt>
                <c:pt idx="282">
                  <c:v>180.14285714285714</c:v>
                </c:pt>
                <c:pt idx="283">
                  <c:v>180.42857142857142</c:v>
                </c:pt>
                <c:pt idx="284">
                  <c:v>181.28571428571428</c:v>
                </c:pt>
                <c:pt idx="285">
                  <c:v>181.14285714285714</c:v>
                </c:pt>
                <c:pt idx="286">
                  <c:v>180.71428571428572</c:v>
                </c:pt>
                <c:pt idx="287">
                  <c:v>180.42857142857142</c:v>
                </c:pt>
                <c:pt idx="288">
                  <c:v>180</c:v>
                </c:pt>
                <c:pt idx="289">
                  <c:v>179.71428571428572</c:v>
                </c:pt>
                <c:pt idx="290">
                  <c:v>178.71428571428572</c:v>
                </c:pt>
                <c:pt idx="291">
                  <c:v>177.42857142857142</c:v>
                </c:pt>
                <c:pt idx="292">
                  <c:v>177.28571428571428</c:v>
                </c:pt>
                <c:pt idx="293">
                  <c:v>176.57142857142858</c:v>
                </c:pt>
                <c:pt idx="294">
                  <c:v>176.14285714285714</c:v>
                </c:pt>
                <c:pt idx="295">
                  <c:v>175.28571428571428</c:v>
                </c:pt>
                <c:pt idx="296">
                  <c:v>174</c:v>
                </c:pt>
                <c:pt idx="297">
                  <c:v>172.85714285714286</c:v>
                </c:pt>
                <c:pt idx="298">
                  <c:v>172.28571428571428</c:v>
                </c:pt>
                <c:pt idx="299">
                  <c:v>170.85714285714286</c:v>
                </c:pt>
                <c:pt idx="300">
                  <c:v>170.14285714285714</c:v>
                </c:pt>
                <c:pt idx="301">
                  <c:v>169.57142857142858</c:v>
                </c:pt>
                <c:pt idx="302">
                  <c:v>169.42857142857142</c:v>
                </c:pt>
                <c:pt idx="303">
                  <c:v>169.71428571428572</c:v>
                </c:pt>
                <c:pt idx="304">
                  <c:v>169.71428571428572</c:v>
                </c:pt>
                <c:pt idx="305">
                  <c:v>170.28571428571428</c:v>
                </c:pt>
                <c:pt idx="306">
                  <c:v>172.14285714285714</c:v>
                </c:pt>
                <c:pt idx="307">
                  <c:v>174</c:v>
                </c:pt>
                <c:pt idx="308">
                  <c:v>175.85714285714286</c:v>
                </c:pt>
                <c:pt idx="309">
                  <c:v>178</c:v>
                </c:pt>
                <c:pt idx="310">
                  <c:v>180.42857142857142</c:v>
                </c:pt>
                <c:pt idx="311">
                  <c:v>183</c:v>
                </c:pt>
                <c:pt idx="312">
                  <c:v>184.57142857142858</c:v>
                </c:pt>
                <c:pt idx="313">
                  <c:v>185.57142857142858</c:v>
                </c:pt>
                <c:pt idx="314">
                  <c:v>186</c:v>
                </c:pt>
                <c:pt idx="315">
                  <c:v>185.28571428571428</c:v>
                </c:pt>
                <c:pt idx="316">
                  <c:v>184.42857142857142</c:v>
                </c:pt>
                <c:pt idx="317">
                  <c:v>182.57142857142858</c:v>
                </c:pt>
                <c:pt idx="318">
                  <c:v>180.85714285714286</c:v>
                </c:pt>
                <c:pt idx="319">
                  <c:v>178.71428571428572</c:v>
                </c:pt>
                <c:pt idx="320">
                  <c:v>176.57142857142858</c:v>
                </c:pt>
                <c:pt idx="321">
                  <c:v>174.42857142857142</c:v>
                </c:pt>
                <c:pt idx="322">
                  <c:v>172.71428571428572</c:v>
                </c:pt>
                <c:pt idx="323">
                  <c:v>171.28571428571428</c:v>
                </c:pt>
                <c:pt idx="324">
                  <c:v>169.71428571428572</c:v>
                </c:pt>
                <c:pt idx="325">
                  <c:v>168</c:v>
                </c:pt>
                <c:pt idx="326">
                  <c:v>165.85714285714286</c:v>
                </c:pt>
                <c:pt idx="327">
                  <c:v>163.71428571428572</c:v>
                </c:pt>
                <c:pt idx="328">
                  <c:v>161.57142857142858</c:v>
                </c:pt>
                <c:pt idx="329">
                  <c:v>159.42857142857142</c:v>
                </c:pt>
                <c:pt idx="330">
                  <c:v>157</c:v>
                </c:pt>
                <c:pt idx="331">
                  <c:v>155.71428571428572</c:v>
                </c:pt>
                <c:pt idx="332">
                  <c:v>153.57142857142858</c:v>
                </c:pt>
                <c:pt idx="333">
                  <c:v>152</c:v>
                </c:pt>
                <c:pt idx="334">
                  <c:v>150.14285714285714</c:v>
                </c:pt>
                <c:pt idx="335">
                  <c:v>148.85714285714286</c:v>
                </c:pt>
                <c:pt idx="336">
                  <c:v>147.14285714285714</c:v>
                </c:pt>
                <c:pt idx="337">
                  <c:v>145.14285714285714</c:v>
                </c:pt>
                <c:pt idx="338">
                  <c:v>141.71428571428572</c:v>
                </c:pt>
                <c:pt idx="339">
                  <c:v>139.57142857142858</c:v>
                </c:pt>
                <c:pt idx="340">
                  <c:v>137.42857142857142</c:v>
                </c:pt>
                <c:pt idx="341">
                  <c:v>135.28571428571428</c:v>
                </c:pt>
                <c:pt idx="342">
                  <c:v>132.42857142857142</c:v>
                </c:pt>
                <c:pt idx="343">
                  <c:v>130.14285714285714</c:v>
                </c:pt>
                <c:pt idx="344">
                  <c:v>126.71428571428571</c:v>
                </c:pt>
                <c:pt idx="345">
                  <c:v>123.42857142857143</c:v>
                </c:pt>
                <c:pt idx="346">
                  <c:v>120.28571428571429</c:v>
                </c:pt>
                <c:pt idx="347">
                  <c:v>117.71428571428571</c:v>
                </c:pt>
                <c:pt idx="348">
                  <c:v>115</c:v>
                </c:pt>
                <c:pt idx="349">
                  <c:v>112.57142857142857</c:v>
                </c:pt>
                <c:pt idx="350">
                  <c:v>110.28571428571429</c:v>
                </c:pt>
                <c:pt idx="351">
                  <c:v>108.28571428571429</c:v>
                </c:pt>
                <c:pt idx="352">
                  <c:v>106.71428571428571</c:v>
                </c:pt>
                <c:pt idx="353">
                  <c:v>104.57142857142857</c:v>
                </c:pt>
                <c:pt idx="354">
                  <c:v>101.57142857142857</c:v>
                </c:pt>
                <c:pt idx="355">
                  <c:v>99</c:v>
                </c:pt>
                <c:pt idx="356">
                  <c:v>96.285714285714292</c:v>
                </c:pt>
                <c:pt idx="357">
                  <c:v>93.428571428571431</c:v>
                </c:pt>
                <c:pt idx="358">
                  <c:v>91.285714285714292</c:v>
                </c:pt>
                <c:pt idx="359">
                  <c:v>89.285714285714292</c:v>
                </c:pt>
                <c:pt idx="360">
                  <c:v>87.142857142857139</c:v>
                </c:pt>
                <c:pt idx="361">
                  <c:v>84.857142857142861</c:v>
                </c:pt>
                <c:pt idx="362">
                  <c:v>82.142857142857139</c:v>
                </c:pt>
                <c:pt idx="363">
                  <c:v>80.428571428571431</c:v>
                </c:pt>
                <c:pt idx="364">
                  <c:v>78.571428571428569</c:v>
                </c:pt>
                <c:pt idx="365">
                  <c:v>76.857142857142861</c:v>
                </c:pt>
                <c:pt idx="366">
                  <c:v>76</c:v>
                </c:pt>
                <c:pt idx="367">
                  <c:v>74.857142857142861</c:v>
                </c:pt>
                <c:pt idx="368">
                  <c:v>74.714285714285708</c:v>
                </c:pt>
                <c:pt idx="369">
                  <c:v>75</c:v>
                </c:pt>
                <c:pt idx="370">
                  <c:v>74.285714285714292</c:v>
                </c:pt>
                <c:pt idx="371">
                  <c:v>73.428571428571431</c:v>
                </c:pt>
                <c:pt idx="372">
                  <c:v>73.285714285714292</c:v>
                </c:pt>
                <c:pt idx="373">
                  <c:v>72.857142857142861</c:v>
                </c:pt>
                <c:pt idx="374">
                  <c:v>72.714285714285708</c:v>
                </c:pt>
                <c:pt idx="375">
                  <c:v>72.142857142857139</c:v>
                </c:pt>
                <c:pt idx="376">
                  <c:v>71.142857142857139</c:v>
                </c:pt>
                <c:pt idx="377">
                  <c:v>70.571428571428569</c:v>
                </c:pt>
                <c:pt idx="378">
                  <c:v>70.142857142857139</c:v>
                </c:pt>
                <c:pt idx="379">
                  <c:v>69.857142857142861</c:v>
                </c:pt>
                <c:pt idx="380">
                  <c:v>69.571428571428569</c:v>
                </c:pt>
                <c:pt idx="381">
                  <c:v>69.571428571428569</c:v>
                </c:pt>
                <c:pt idx="382">
                  <c:v>69.428571428571431</c:v>
                </c:pt>
                <c:pt idx="383">
                  <c:v>69</c:v>
                </c:pt>
                <c:pt idx="384">
                  <c:v>68.714285714285708</c:v>
                </c:pt>
                <c:pt idx="385">
                  <c:v>68.857142857142861</c:v>
                </c:pt>
                <c:pt idx="386">
                  <c:v>67.857142857142861</c:v>
                </c:pt>
                <c:pt idx="387">
                  <c:v>67</c:v>
                </c:pt>
                <c:pt idx="388">
                  <c:v>67.142857142857139</c:v>
                </c:pt>
                <c:pt idx="389">
                  <c:v>68.142857142857139</c:v>
                </c:pt>
                <c:pt idx="390">
                  <c:v>70</c:v>
                </c:pt>
                <c:pt idx="391">
                  <c:v>71.428571428571431</c:v>
                </c:pt>
                <c:pt idx="392">
                  <c:v>72.857142857142861</c:v>
                </c:pt>
                <c:pt idx="393">
                  <c:v>74.428571428571431</c:v>
                </c:pt>
                <c:pt idx="394">
                  <c:v>75.857142857142861</c:v>
                </c:pt>
                <c:pt idx="395">
                  <c:v>76.714285714285708</c:v>
                </c:pt>
                <c:pt idx="396">
                  <c:v>77.142857142857139</c:v>
                </c:pt>
                <c:pt idx="397">
                  <c:v>76.142857142857139</c:v>
                </c:pt>
                <c:pt idx="398">
                  <c:v>75.428571428571431</c:v>
                </c:pt>
                <c:pt idx="399">
                  <c:v>74.285714285714292</c:v>
                </c:pt>
                <c:pt idx="400">
                  <c:v>74.571428571428569</c:v>
                </c:pt>
                <c:pt idx="401">
                  <c:v>74.285714285714292</c:v>
                </c:pt>
                <c:pt idx="402">
                  <c:v>73.571428571428569</c:v>
                </c:pt>
                <c:pt idx="403">
                  <c:v>71.571428571428569</c:v>
                </c:pt>
                <c:pt idx="404">
                  <c:v>70.428571428571431</c:v>
                </c:pt>
                <c:pt idx="405">
                  <c:v>69</c:v>
                </c:pt>
                <c:pt idx="406">
                  <c:v>68.428571428571431</c:v>
                </c:pt>
                <c:pt idx="407">
                  <c:v>66.714285714285708</c:v>
                </c:pt>
                <c:pt idx="408">
                  <c:v>65</c:v>
                </c:pt>
                <c:pt idx="409">
                  <c:v>63.571428571428569</c:v>
                </c:pt>
                <c:pt idx="410">
                  <c:v>63.428571428571431</c:v>
                </c:pt>
                <c:pt idx="411">
                  <c:v>63</c:v>
                </c:pt>
                <c:pt idx="412">
                  <c:v>63</c:v>
                </c:pt>
                <c:pt idx="413">
                  <c:v>62.714285714285715</c:v>
                </c:pt>
                <c:pt idx="414">
                  <c:v>62.285714285714285</c:v>
                </c:pt>
                <c:pt idx="415">
                  <c:v>61.714285714285715</c:v>
                </c:pt>
                <c:pt idx="416">
                  <c:v>58</c:v>
                </c:pt>
                <c:pt idx="417">
                  <c:v>54.857142857142854</c:v>
                </c:pt>
                <c:pt idx="418">
                  <c:v>52.571428571428569</c:v>
                </c:pt>
                <c:pt idx="419">
                  <c:v>50.428571428571431</c:v>
                </c:pt>
                <c:pt idx="420">
                  <c:v>47.714285714285715</c:v>
                </c:pt>
                <c:pt idx="421">
                  <c:v>44.857142857142854</c:v>
                </c:pt>
                <c:pt idx="422">
                  <c:v>42.714285714285715</c:v>
                </c:pt>
                <c:pt idx="423">
                  <c:v>44</c:v>
                </c:pt>
                <c:pt idx="424">
                  <c:v>45</c:v>
                </c:pt>
                <c:pt idx="425">
                  <c:v>45.857142857142854</c:v>
                </c:pt>
                <c:pt idx="426">
                  <c:v>46</c:v>
                </c:pt>
                <c:pt idx="427">
                  <c:v>46.142857142857146</c:v>
                </c:pt>
                <c:pt idx="428">
                  <c:v>46.714285714285715</c:v>
                </c:pt>
                <c:pt idx="429">
                  <c:v>46.714285714285715</c:v>
                </c:pt>
                <c:pt idx="430">
                  <c:v>46.714285714285715</c:v>
                </c:pt>
                <c:pt idx="431">
                  <c:v>46.571428571428569</c:v>
                </c:pt>
                <c:pt idx="432">
                  <c:v>45.428571428571431</c:v>
                </c:pt>
                <c:pt idx="433">
                  <c:v>45.285714285714285</c:v>
                </c:pt>
                <c:pt idx="434">
                  <c:v>45.571428571428569</c:v>
                </c:pt>
                <c:pt idx="435">
                  <c:v>45.857142857142854</c:v>
                </c:pt>
                <c:pt idx="436">
                  <c:v>46</c:v>
                </c:pt>
                <c:pt idx="437">
                  <c:v>46.428571428571431</c:v>
                </c:pt>
                <c:pt idx="438">
                  <c:v>45.857142857142854</c:v>
                </c:pt>
                <c:pt idx="439">
                  <c:v>45.714285714285715</c:v>
                </c:pt>
                <c:pt idx="440">
                  <c:v>45.142857142857146</c:v>
                </c:pt>
                <c:pt idx="441">
                  <c:v>45</c:v>
                </c:pt>
                <c:pt idx="442">
                  <c:v>45.285714285714285</c:v>
                </c:pt>
                <c:pt idx="443">
                  <c:v>45.571428571428569</c:v>
                </c:pt>
                <c:pt idx="444">
                  <c:v>44.714285714285715</c:v>
                </c:pt>
                <c:pt idx="445">
                  <c:v>44.142857142857146</c:v>
                </c:pt>
                <c:pt idx="446">
                  <c:v>44</c:v>
                </c:pt>
                <c:pt idx="447">
                  <c:v>43.714285714285715</c:v>
                </c:pt>
                <c:pt idx="448">
                  <c:v>42.571428571428569</c:v>
                </c:pt>
                <c:pt idx="449">
                  <c:v>40.857142857142854</c:v>
                </c:pt>
                <c:pt idx="450">
                  <c:v>39.714285714285715</c:v>
                </c:pt>
                <c:pt idx="451">
                  <c:v>39.142857142857146</c:v>
                </c:pt>
                <c:pt idx="452">
                  <c:v>39</c:v>
                </c:pt>
                <c:pt idx="453">
                  <c:v>41.142857142857146</c:v>
                </c:pt>
                <c:pt idx="454">
                  <c:v>40.714285714285715</c:v>
                </c:pt>
                <c:pt idx="455">
                  <c:v>40.857142857142854</c:v>
                </c:pt>
                <c:pt idx="456">
                  <c:v>41.142857142857146</c:v>
                </c:pt>
                <c:pt idx="457">
                  <c:v>41.428571428571431</c:v>
                </c:pt>
                <c:pt idx="458">
                  <c:v>41.285714285714285</c:v>
                </c:pt>
                <c:pt idx="459">
                  <c:v>41.571428571428569</c:v>
                </c:pt>
                <c:pt idx="460">
                  <c:v>40</c:v>
                </c:pt>
                <c:pt idx="461">
                  <c:v>41.571428571428569</c:v>
                </c:pt>
                <c:pt idx="462">
                  <c:v>43.142857142857146</c:v>
                </c:pt>
                <c:pt idx="463">
                  <c:v>45.571428571428569</c:v>
                </c:pt>
                <c:pt idx="464">
                  <c:v>48.428571428571431</c:v>
                </c:pt>
                <c:pt idx="465">
                  <c:v>53</c:v>
                </c:pt>
                <c:pt idx="466">
                  <c:v>57.857142857142854</c:v>
                </c:pt>
                <c:pt idx="467">
                  <c:v>66.571428571428569</c:v>
                </c:pt>
                <c:pt idx="468">
                  <c:v>76.142857142857139</c:v>
                </c:pt>
                <c:pt idx="469">
                  <c:v>86.571428571428569</c:v>
                </c:pt>
                <c:pt idx="470">
                  <c:v>97.714285714285708</c:v>
                </c:pt>
                <c:pt idx="471">
                  <c:v>110.71428571428571</c:v>
                </c:pt>
                <c:pt idx="472">
                  <c:v>121.85714285714286</c:v>
                </c:pt>
                <c:pt idx="473">
                  <c:v>136.57142857142858</c:v>
                </c:pt>
                <c:pt idx="474">
                  <c:v>143.85714285714286</c:v>
                </c:pt>
                <c:pt idx="475">
                  <c:v>149.85714285714286</c:v>
                </c:pt>
                <c:pt idx="476">
                  <c:v>154.85714285714286</c:v>
                </c:pt>
                <c:pt idx="477">
                  <c:v>158.57142857142858</c:v>
                </c:pt>
                <c:pt idx="478">
                  <c:v>160</c:v>
                </c:pt>
                <c:pt idx="479">
                  <c:v>163.14285714285714</c:v>
                </c:pt>
                <c:pt idx="480">
                  <c:v>165.28571428571428</c:v>
                </c:pt>
                <c:pt idx="481">
                  <c:v>171.71428571428572</c:v>
                </c:pt>
                <c:pt idx="482">
                  <c:v>178.85714285714286</c:v>
                </c:pt>
                <c:pt idx="483">
                  <c:v>186.85714285714286</c:v>
                </c:pt>
                <c:pt idx="484">
                  <c:v>192.57142857142858</c:v>
                </c:pt>
                <c:pt idx="485">
                  <c:v>199.57142857142858</c:v>
                </c:pt>
                <c:pt idx="486">
                  <c:v>206.42857142857142</c:v>
                </c:pt>
                <c:pt idx="487">
                  <c:v>211.42857142857142</c:v>
                </c:pt>
                <c:pt idx="488">
                  <c:v>217.14285714285714</c:v>
                </c:pt>
                <c:pt idx="489">
                  <c:v>224</c:v>
                </c:pt>
                <c:pt idx="490">
                  <c:v>229.42857142857142</c:v>
                </c:pt>
                <c:pt idx="491">
                  <c:v>237.57142857142858</c:v>
                </c:pt>
                <c:pt idx="492">
                  <c:v>245.57142857142858</c:v>
                </c:pt>
                <c:pt idx="493">
                  <c:v>252.85714285714286</c:v>
                </c:pt>
                <c:pt idx="494">
                  <c:v>260.71428571428572</c:v>
                </c:pt>
                <c:pt idx="495">
                  <c:v>266.28571428571428</c:v>
                </c:pt>
                <c:pt idx="496">
                  <c:v>271.14285714285717</c:v>
                </c:pt>
                <c:pt idx="497">
                  <c:v>276.57142857142856</c:v>
                </c:pt>
                <c:pt idx="498">
                  <c:v>281.28571428571428</c:v>
                </c:pt>
                <c:pt idx="499">
                  <c:v>285.14285714285717</c:v>
                </c:pt>
                <c:pt idx="500">
                  <c:v>288</c:v>
                </c:pt>
                <c:pt idx="501">
                  <c:v>288.85714285714283</c:v>
                </c:pt>
                <c:pt idx="502">
                  <c:v>290.28571428571428</c:v>
                </c:pt>
                <c:pt idx="503">
                  <c:v>290.42857142857144</c:v>
                </c:pt>
                <c:pt idx="504">
                  <c:v>290</c:v>
                </c:pt>
                <c:pt idx="505">
                  <c:v>289.42857142857144</c:v>
                </c:pt>
                <c:pt idx="506">
                  <c:v>288.57142857142856</c:v>
                </c:pt>
                <c:pt idx="507">
                  <c:v>288.57142857142856</c:v>
                </c:pt>
                <c:pt idx="508">
                  <c:v>288.42857142857144</c:v>
                </c:pt>
                <c:pt idx="509">
                  <c:v>287.14285714285717</c:v>
                </c:pt>
                <c:pt idx="510">
                  <c:v>285.42857142857144</c:v>
                </c:pt>
                <c:pt idx="511">
                  <c:v>285</c:v>
                </c:pt>
                <c:pt idx="512">
                  <c:v>285.57142857142856</c:v>
                </c:pt>
                <c:pt idx="513">
                  <c:v>285.57142857142856</c:v>
                </c:pt>
                <c:pt idx="514">
                  <c:v>284.57142857142856</c:v>
                </c:pt>
                <c:pt idx="515">
                  <c:v>284.14285714285717</c:v>
                </c:pt>
                <c:pt idx="516">
                  <c:v>285.14285714285717</c:v>
                </c:pt>
                <c:pt idx="517">
                  <c:v>287</c:v>
                </c:pt>
                <c:pt idx="518">
                  <c:v>287.71428571428572</c:v>
                </c:pt>
                <c:pt idx="519">
                  <c:v>287.42857142857144</c:v>
                </c:pt>
                <c:pt idx="520">
                  <c:v>287.42857142857144</c:v>
                </c:pt>
                <c:pt idx="521">
                  <c:v>288.85714285714283</c:v>
                </c:pt>
                <c:pt idx="522">
                  <c:v>289</c:v>
                </c:pt>
                <c:pt idx="523">
                  <c:v>289.28571428571428</c:v>
                </c:pt>
                <c:pt idx="524">
                  <c:v>288.85714285714283</c:v>
                </c:pt>
                <c:pt idx="525">
                  <c:v>288.71428571428572</c:v>
                </c:pt>
                <c:pt idx="526">
                  <c:v>288.42857142857144</c:v>
                </c:pt>
                <c:pt idx="527">
                  <c:v>288.28571428571428</c:v>
                </c:pt>
                <c:pt idx="528">
                  <c:v>287</c:v>
                </c:pt>
                <c:pt idx="529">
                  <c:v>287.28571428571428</c:v>
                </c:pt>
                <c:pt idx="530">
                  <c:v>287.28571428571428</c:v>
                </c:pt>
                <c:pt idx="531">
                  <c:v>287.57142857142856</c:v>
                </c:pt>
                <c:pt idx="532">
                  <c:v>287.42857142857144</c:v>
                </c:pt>
                <c:pt idx="533">
                  <c:v>287.42857142857144</c:v>
                </c:pt>
                <c:pt idx="534">
                  <c:v>287.57142857142856</c:v>
                </c:pt>
                <c:pt idx="535">
                  <c:v>288.42857142857144</c:v>
                </c:pt>
                <c:pt idx="536">
                  <c:v>288.71428571428572</c:v>
                </c:pt>
                <c:pt idx="537">
                  <c:v>288.28571428571428</c:v>
                </c:pt>
                <c:pt idx="538">
                  <c:v>288</c:v>
                </c:pt>
                <c:pt idx="539">
                  <c:v>287.57142857142856</c:v>
                </c:pt>
                <c:pt idx="540">
                  <c:v>287.85714285714283</c:v>
                </c:pt>
                <c:pt idx="541">
                  <c:v>288.28571428571428</c:v>
                </c:pt>
                <c:pt idx="542">
                  <c:v>287.85714285714283</c:v>
                </c:pt>
                <c:pt idx="543">
                  <c:v>287.42857142857144</c:v>
                </c:pt>
                <c:pt idx="544">
                  <c:v>287</c:v>
                </c:pt>
                <c:pt idx="545">
                  <c:v>285.57142857142856</c:v>
                </c:pt>
                <c:pt idx="546">
                  <c:v>284.42857142857144</c:v>
                </c:pt>
                <c:pt idx="547">
                  <c:v>281.85714285714283</c:v>
                </c:pt>
                <c:pt idx="548">
                  <c:v>278.28571428571428</c:v>
                </c:pt>
                <c:pt idx="549">
                  <c:v>273.85714285714283</c:v>
                </c:pt>
                <c:pt idx="550">
                  <c:v>268.71428571428572</c:v>
                </c:pt>
                <c:pt idx="551">
                  <c:v>263.57142857142856</c:v>
                </c:pt>
                <c:pt idx="552">
                  <c:v>256.57142857142856</c:v>
                </c:pt>
                <c:pt idx="553">
                  <c:v>249.14285714285714</c:v>
                </c:pt>
                <c:pt idx="554">
                  <c:v>243.28571428571428</c:v>
                </c:pt>
                <c:pt idx="555">
                  <c:v>235.42857142857142</c:v>
                </c:pt>
                <c:pt idx="556">
                  <c:v>223.71428571428572</c:v>
                </c:pt>
                <c:pt idx="557">
                  <c:v>212.14285714285714</c:v>
                </c:pt>
                <c:pt idx="558">
                  <c:v>201.14285714285714</c:v>
                </c:pt>
                <c:pt idx="559">
                  <c:v>192.42857142857142</c:v>
                </c:pt>
                <c:pt idx="560">
                  <c:v>183.57142857142858</c:v>
                </c:pt>
                <c:pt idx="561">
                  <c:v>174.57142857142858</c:v>
                </c:pt>
                <c:pt idx="562">
                  <c:v>167.57142857142858</c:v>
                </c:pt>
                <c:pt idx="563">
                  <c:v>166.85714285714286</c:v>
                </c:pt>
                <c:pt idx="564">
                  <c:v>166.71428571428572</c:v>
                </c:pt>
                <c:pt idx="565">
                  <c:v>165.85714285714286</c:v>
                </c:pt>
                <c:pt idx="566">
                  <c:v>166</c:v>
                </c:pt>
                <c:pt idx="567">
                  <c:v>167.42857142857142</c:v>
                </c:pt>
                <c:pt idx="568">
                  <c:v>169.14285714285714</c:v>
                </c:pt>
                <c:pt idx="569">
                  <c:v>171.14285714285714</c:v>
                </c:pt>
                <c:pt idx="570">
                  <c:v>173.28571428571428</c:v>
                </c:pt>
                <c:pt idx="571">
                  <c:v>175.42857142857142</c:v>
                </c:pt>
                <c:pt idx="572">
                  <c:v>179.57142857142858</c:v>
                </c:pt>
                <c:pt idx="573">
                  <c:v>183.57142857142858</c:v>
                </c:pt>
                <c:pt idx="574">
                  <c:v>188.42857142857142</c:v>
                </c:pt>
                <c:pt idx="575">
                  <c:v>192.57142857142858</c:v>
                </c:pt>
                <c:pt idx="576">
                  <c:v>198.85714285714286</c:v>
                </c:pt>
                <c:pt idx="577">
                  <c:v>204.14285714285714</c:v>
                </c:pt>
                <c:pt idx="578">
                  <c:v>210.28571428571428</c:v>
                </c:pt>
                <c:pt idx="579">
                  <c:v>215.57142857142858</c:v>
                </c:pt>
                <c:pt idx="580">
                  <c:v>221.14285714285714</c:v>
                </c:pt>
                <c:pt idx="581">
                  <c:v>226.14285714285714</c:v>
                </c:pt>
                <c:pt idx="582">
                  <c:v>230</c:v>
                </c:pt>
                <c:pt idx="583">
                  <c:v>232.42857142857142</c:v>
                </c:pt>
                <c:pt idx="584">
                  <c:v>235.85714285714286</c:v>
                </c:pt>
                <c:pt idx="585">
                  <c:v>238.85714285714286</c:v>
                </c:pt>
                <c:pt idx="586">
                  <c:v>240.85714285714286</c:v>
                </c:pt>
                <c:pt idx="587">
                  <c:v>242.71428571428572</c:v>
                </c:pt>
                <c:pt idx="588">
                  <c:v>243</c:v>
                </c:pt>
                <c:pt idx="589">
                  <c:v>245.42857142857142</c:v>
                </c:pt>
                <c:pt idx="590">
                  <c:v>246.57142857142858</c:v>
                </c:pt>
                <c:pt idx="591">
                  <c:v>247.14285714285714</c:v>
                </c:pt>
                <c:pt idx="592">
                  <c:v>247.85714285714286</c:v>
                </c:pt>
                <c:pt idx="593">
                  <c:v>248.57142857142858</c:v>
                </c:pt>
                <c:pt idx="594">
                  <c:v>249.28571428571428</c:v>
                </c:pt>
                <c:pt idx="595">
                  <c:v>250</c:v>
                </c:pt>
                <c:pt idx="596">
                  <c:v>250</c:v>
                </c:pt>
                <c:pt idx="597">
                  <c:v>250.28571428571428</c:v>
                </c:pt>
                <c:pt idx="598">
                  <c:v>250.85714285714286</c:v>
                </c:pt>
                <c:pt idx="599">
                  <c:v>251.14285714285714</c:v>
                </c:pt>
                <c:pt idx="600">
                  <c:v>253.42857142857142</c:v>
                </c:pt>
                <c:pt idx="601">
                  <c:v>254.71428571428572</c:v>
                </c:pt>
                <c:pt idx="602">
                  <c:v>256.28571428571428</c:v>
                </c:pt>
                <c:pt idx="603">
                  <c:v>257.57142857142856</c:v>
                </c:pt>
                <c:pt idx="604">
                  <c:v>259</c:v>
                </c:pt>
                <c:pt idx="605">
                  <c:v>258.71428571428572</c:v>
                </c:pt>
                <c:pt idx="606">
                  <c:v>259</c:v>
                </c:pt>
                <c:pt idx="607">
                  <c:v>258.28571428571428</c:v>
                </c:pt>
                <c:pt idx="608">
                  <c:v>257.57142857142856</c:v>
                </c:pt>
                <c:pt idx="609">
                  <c:v>257.28571428571428</c:v>
                </c:pt>
                <c:pt idx="610">
                  <c:v>257.42857142857144</c:v>
                </c:pt>
                <c:pt idx="611">
                  <c:v>257.42857142857144</c:v>
                </c:pt>
                <c:pt idx="612">
                  <c:v>259.57142857142856</c:v>
                </c:pt>
                <c:pt idx="613">
                  <c:v>260</c:v>
                </c:pt>
                <c:pt idx="614">
                  <c:v>259.71428571428572</c:v>
                </c:pt>
                <c:pt idx="615">
                  <c:v>260.42857142857144</c:v>
                </c:pt>
                <c:pt idx="616">
                  <c:v>260.42857142857144</c:v>
                </c:pt>
                <c:pt idx="617">
                  <c:v>259.42857142857144</c:v>
                </c:pt>
                <c:pt idx="618">
                  <c:v>259.71428571428572</c:v>
                </c:pt>
                <c:pt idx="619">
                  <c:v>259.85714285714283</c:v>
                </c:pt>
                <c:pt idx="620">
                  <c:v>260</c:v>
                </c:pt>
                <c:pt idx="621">
                  <c:v>259.42857142857144</c:v>
                </c:pt>
                <c:pt idx="622">
                  <c:v>258.42857142857144</c:v>
                </c:pt>
                <c:pt idx="623">
                  <c:v>258</c:v>
                </c:pt>
                <c:pt idx="624">
                  <c:v>257.28571428571428</c:v>
                </c:pt>
                <c:pt idx="625">
                  <c:v>255.28571428571428</c:v>
                </c:pt>
                <c:pt idx="626">
                  <c:v>251.57142857142858</c:v>
                </c:pt>
                <c:pt idx="627">
                  <c:v>248.71428571428572</c:v>
                </c:pt>
                <c:pt idx="628">
                  <c:v>247.85714285714286</c:v>
                </c:pt>
                <c:pt idx="629">
                  <c:v>246.14285714285714</c:v>
                </c:pt>
                <c:pt idx="630">
                  <c:v>244.14285714285714</c:v>
                </c:pt>
                <c:pt idx="631">
                  <c:v>244.57142857142858</c:v>
                </c:pt>
                <c:pt idx="632">
                  <c:v>244.85714285714286</c:v>
                </c:pt>
                <c:pt idx="633">
                  <c:v>245.14285714285714</c:v>
                </c:pt>
                <c:pt idx="634">
                  <c:v>245.14285714285714</c:v>
                </c:pt>
                <c:pt idx="635">
                  <c:v>244.85714285714286</c:v>
                </c:pt>
                <c:pt idx="636">
                  <c:v>244</c:v>
                </c:pt>
                <c:pt idx="637">
                  <c:v>243.85714285714286</c:v>
                </c:pt>
                <c:pt idx="638">
                  <c:v>242.85714285714286</c:v>
                </c:pt>
                <c:pt idx="639">
                  <c:v>242.14285714285714</c:v>
                </c:pt>
                <c:pt idx="640">
                  <c:v>242.42857142857142</c:v>
                </c:pt>
                <c:pt idx="641">
                  <c:v>242.28571428571428</c:v>
                </c:pt>
                <c:pt idx="642">
                  <c:v>240.57142857142858</c:v>
                </c:pt>
                <c:pt idx="643">
                  <c:v>240.14285714285714</c:v>
                </c:pt>
                <c:pt idx="644">
                  <c:v>240.42857142857142</c:v>
                </c:pt>
                <c:pt idx="645">
                  <c:v>239.71428571428572</c:v>
                </c:pt>
                <c:pt idx="646">
                  <c:v>238.28571428571428</c:v>
                </c:pt>
                <c:pt idx="647">
                  <c:v>237.57142857142858</c:v>
                </c:pt>
                <c:pt idx="648">
                  <c:v>236.57142857142858</c:v>
                </c:pt>
                <c:pt idx="649">
                  <c:v>235.85714285714286</c:v>
                </c:pt>
                <c:pt idx="650">
                  <c:v>234.71428571428572</c:v>
                </c:pt>
                <c:pt idx="651">
                  <c:v>231.85714285714286</c:v>
                </c:pt>
                <c:pt idx="652">
                  <c:v>224.28571428571428</c:v>
                </c:pt>
                <c:pt idx="653">
                  <c:v>217.71428571428572</c:v>
                </c:pt>
                <c:pt idx="654">
                  <c:v>209.14285714285714</c:v>
                </c:pt>
                <c:pt idx="655">
                  <c:v>201.57142857142858</c:v>
                </c:pt>
                <c:pt idx="656">
                  <c:v>194</c:v>
                </c:pt>
                <c:pt idx="657">
                  <c:v>187.71428571428572</c:v>
                </c:pt>
                <c:pt idx="658">
                  <c:v>181.14285714285714</c:v>
                </c:pt>
                <c:pt idx="659">
                  <c:v>178.57142857142858</c:v>
                </c:pt>
                <c:pt idx="660">
                  <c:v>175.28571428571428</c:v>
                </c:pt>
                <c:pt idx="661">
                  <c:v>171.28571428571428</c:v>
                </c:pt>
                <c:pt idx="662">
                  <c:v>164.57142857142858</c:v>
                </c:pt>
                <c:pt idx="663">
                  <c:v>155</c:v>
                </c:pt>
                <c:pt idx="664">
                  <c:v>142.71428571428572</c:v>
                </c:pt>
                <c:pt idx="665">
                  <c:v>132.42857142857142</c:v>
                </c:pt>
                <c:pt idx="666">
                  <c:v>122.57142857142857</c:v>
                </c:pt>
                <c:pt idx="667">
                  <c:v>115.28571428571429</c:v>
                </c:pt>
                <c:pt idx="668">
                  <c:v>111.71428571428571</c:v>
                </c:pt>
                <c:pt idx="669">
                  <c:v>112.14285714285714</c:v>
                </c:pt>
                <c:pt idx="670">
                  <c:v>117.28571428571429</c:v>
                </c:pt>
                <c:pt idx="671">
                  <c:v>124.85714285714286</c:v>
                </c:pt>
                <c:pt idx="672">
                  <c:v>132</c:v>
                </c:pt>
                <c:pt idx="673">
                  <c:v>141</c:v>
                </c:pt>
                <c:pt idx="674">
                  <c:v>153.85714285714286</c:v>
                </c:pt>
                <c:pt idx="675">
                  <c:v>166.57142857142858</c:v>
                </c:pt>
                <c:pt idx="676">
                  <c:v>181.14285714285714</c:v>
                </c:pt>
                <c:pt idx="677">
                  <c:v>218.14285714285714</c:v>
                </c:pt>
                <c:pt idx="678">
                  <c:v>253.71428571428572</c:v>
                </c:pt>
                <c:pt idx="679">
                  <c:v>287.42857142857144</c:v>
                </c:pt>
                <c:pt idx="680">
                  <c:v>320.28571428571428</c:v>
                </c:pt>
                <c:pt idx="681">
                  <c:v>348.42857142857144</c:v>
                </c:pt>
                <c:pt idx="682">
                  <c:v>376</c:v>
                </c:pt>
                <c:pt idx="683">
                  <c:v>416</c:v>
                </c:pt>
                <c:pt idx="684">
                  <c:v>424.71428571428572</c:v>
                </c:pt>
                <c:pt idx="685">
                  <c:v>433.14285714285717</c:v>
                </c:pt>
                <c:pt idx="686">
                  <c:v>445.28571428571428</c:v>
                </c:pt>
                <c:pt idx="687">
                  <c:v>457.42857142857144</c:v>
                </c:pt>
                <c:pt idx="688">
                  <c:v>475.14285714285717</c:v>
                </c:pt>
                <c:pt idx="689">
                  <c:v>504.57142857142856</c:v>
                </c:pt>
                <c:pt idx="690">
                  <c:v>529.28571428571433</c:v>
                </c:pt>
                <c:pt idx="691">
                  <c:v>567.71428571428567</c:v>
                </c:pt>
                <c:pt idx="692">
                  <c:v>602.71428571428567</c:v>
                </c:pt>
                <c:pt idx="693">
                  <c:v>645.28571428571433</c:v>
                </c:pt>
                <c:pt idx="694">
                  <c:v>692.57142857142856</c:v>
                </c:pt>
                <c:pt idx="695">
                  <c:v>739.57142857142856</c:v>
                </c:pt>
                <c:pt idx="696">
                  <c:v>774</c:v>
                </c:pt>
                <c:pt idx="697">
                  <c:v>795.57142857142856</c:v>
                </c:pt>
                <c:pt idx="698">
                  <c:v>819.14285714285711</c:v>
                </c:pt>
                <c:pt idx="699">
                  <c:v>845.71428571428567</c:v>
                </c:pt>
                <c:pt idx="700">
                  <c:v>862</c:v>
                </c:pt>
                <c:pt idx="701">
                  <c:v>869.28571428571433</c:v>
                </c:pt>
                <c:pt idx="702">
                  <c:v>869.28571428571433</c:v>
                </c:pt>
                <c:pt idx="703">
                  <c:v>868.42857142857144</c:v>
                </c:pt>
                <c:pt idx="704">
                  <c:v>862.57142857142856</c:v>
                </c:pt>
                <c:pt idx="705">
                  <c:v>848.14285714285711</c:v>
                </c:pt>
                <c:pt idx="706">
                  <c:v>830.14285714285711</c:v>
                </c:pt>
                <c:pt idx="707">
                  <c:v>809.85714285714289</c:v>
                </c:pt>
                <c:pt idx="708">
                  <c:v>792.85714285714289</c:v>
                </c:pt>
                <c:pt idx="709">
                  <c:v>771.28571428571433</c:v>
                </c:pt>
                <c:pt idx="710">
                  <c:v>744.14285714285711</c:v>
                </c:pt>
                <c:pt idx="711">
                  <c:v>713.71428571428567</c:v>
                </c:pt>
                <c:pt idx="712">
                  <c:v>684.28571428571433</c:v>
                </c:pt>
                <c:pt idx="713">
                  <c:v>654.28571428571433</c:v>
                </c:pt>
                <c:pt idx="714">
                  <c:v>628.14285714285711</c:v>
                </c:pt>
                <c:pt idx="715">
                  <c:v>585.85714285714289</c:v>
                </c:pt>
                <c:pt idx="716">
                  <c:v>547.28571428571433</c:v>
                </c:pt>
                <c:pt idx="717">
                  <c:v>501.85714285714283</c:v>
                </c:pt>
                <c:pt idx="718">
                  <c:v>468.57142857142856</c:v>
                </c:pt>
                <c:pt idx="719">
                  <c:v>427.85714285714283</c:v>
                </c:pt>
                <c:pt idx="720">
                  <c:v>393.71428571428572</c:v>
                </c:pt>
                <c:pt idx="721">
                  <c:v>359</c:v>
                </c:pt>
                <c:pt idx="722">
                  <c:v>330.42857142857144</c:v>
                </c:pt>
                <c:pt idx="723">
                  <c:v>304.28571428571428</c:v>
                </c:pt>
                <c:pt idx="724">
                  <c:v>283.85714285714283</c:v>
                </c:pt>
                <c:pt idx="725">
                  <c:v>258.28571428571428</c:v>
                </c:pt>
                <c:pt idx="726">
                  <c:v>234.28571428571428</c:v>
                </c:pt>
                <c:pt idx="727">
                  <c:v>206</c:v>
                </c:pt>
                <c:pt idx="728">
                  <c:v>177.71428571428572</c:v>
                </c:pt>
                <c:pt idx="729">
                  <c:v>161.42857142857142</c:v>
                </c:pt>
                <c:pt idx="730">
                  <c:v>146.71428571428572</c:v>
                </c:pt>
                <c:pt idx="731">
                  <c:v>137.42857142857142</c:v>
                </c:pt>
                <c:pt idx="732">
                  <c:v>130</c:v>
                </c:pt>
                <c:pt idx="733">
                  <c:v>124.71428571428571</c:v>
                </c:pt>
                <c:pt idx="734">
                  <c:v>122.28571428571429</c:v>
                </c:pt>
                <c:pt idx="735">
                  <c:v>118.71428571428571</c:v>
                </c:pt>
                <c:pt idx="736">
                  <c:v>114.42857142857143</c:v>
                </c:pt>
                <c:pt idx="737">
                  <c:v>107.57142857142857</c:v>
                </c:pt>
                <c:pt idx="738">
                  <c:v>102.85714285714286</c:v>
                </c:pt>
                <c:pt idx="739">
                  <c:v>98.142857142857139</c:v>
                </c:pt>
                <c:pt idx="740">
                  <c:v>97.571428571428569</c:v>
                </c:pt>
                <c:pt idx="741">
                  <c:v>95.857142857142861</c:v>
                </c:pt>
                <c:pt idx="742">
                  <c:v>93.571428571428569</c:v>
                </c:pt>
                <c:pt idx="743">
                  <c:v>91.285714285714292</c:v>
                </c:pt>
                <c:pt idx="744">
                  <c:v>89.285714285714292</c:v>
                </c:pt>
                <c:pt idx="745">
                  <c:v>87.857142857142861</c:v>
                </c:pt>
                <c:pt idx="746">
                  <c:v>86.857142857142861</c:v>
                </c:pt>
                <c:pt idx="747">
                  <c:v>84</c:v>
                </c:pt>
                <c:pt idx="748">
                  <c:v>82.285714285714292</c:v>
                </c:pt>
                <c:pt idx="749">
                  <c:v>78.142857142857139</c:v>
                </c:pt>
                <c:pt idx="750">
                  <c:v>73.142857142857139</c:v>
                </c:pt>
                <c:pt idx="751">
                  <c:v>70.714285714285708</c:v>
                </c:pt>
                <c:pt idx="752">
                  <c:v>67.571428571428569</c:v>
                </c:pt>
                <c:pt idx="753">
                  <c:v>63.857142857142854</c:v>
                </c:pt>
                <c:pt idx="754">
                  <c:v>61.571428571428569</c:v>
                </c:pt>
                <c:pt idx="755">
                  <c:v>60.142857142857146</c:v>
                </c:pt>
                <c:pt idx="756">
                  <c:v>61.857142857142854</c:v>
                </c:pt>
                <c:pt idx="757">
                  <c:v>62.428571428571431</c:v>
                </c:pt>
                <c:pt idx="758">
                  <c:v>60.285714285714285</c:v>
                </c:pt>
                <c:pt idx="759">
                  <c:v>56.857142857142854</c:v>
                </c:pt>
                <c:pt idx="760">
                  <c:v>54.428571428571431</c:v>
                </c:pt>
                <c:pt idx="761">
                  <c:v>50.714285714285715</c:v>
                </c:pt>
                <c:pt idx="762">
                  <c:v>45.571428571428569</c:v>
                </c:pt>
                <c:pt idx="763">
                  <c:v>41.428571428571431</c:v>
                </c:pt>
                <c:pt idx="764">
                  <c:v>39.857142857142854</c:v>
                </c:pt>
                <c:pt idx="765">
                  <c:v>37.714285714285715</c:v>
                </c:pt>
                <c:pt idx="766">
                  <c:v>35.857142857142854</c:v>
                </c:pt>
                <c:pt idx="767">
                  <c:v>34.714285714285715</c:v>
                </c:pt>
                <c:pt idx="768">
                  <c:v>34.571428571428569</c:v>
                </c:pt>
                <c:pt idx="769">
                  <c:v>34.571428571428569</c:v>
                </c:pt>
                <c:pt idx="770">
                  <c:v>34.285714285714285</c:v>
                </c:pt>
                <c:pt idx="771">
                  <c:v>33.857142857142854</c:v>
                </c:pt>
                <c:pt idx="772">
                  <c:v>33.714285714285715</c:v>
                </c:pt>
                <c:pt idx="773">
                  <c:v>34</c:v>
                </c:pt>
                <c:pt idx="774">
                  <c:v>34.428571428571431</c:v>
                </c:pt>
                <c:pt idx="775">
                  <c:v>34.428571428571431</c:v>
                </c:pt>
                <c:pt idx="776">
                  <c:v>36.428571428571431</c:v>
                </c:pt>
                <c:pt idx="777">
                  <c:v>37.285714285714285</c:v>
                </c:pt>
                <c:pt idx="778">
                  <c:v>36</c:v>
                </c:pt>
                <c:pt idx="779">
                  <c:v>35.857142857142854</c:v>
                </c:pt>
                <c:pt idx="780">
                  <c:v>35.428571428571431</c:v>
                </c:pt>
                <c:pt idx="781">
                  <c:v>34.285714285714285</c:v>
                </c:pt>
                <c:pt idx="782">
                  <c:v>33.714285714285715</c:v>
                </c:pt>
                <c:pt idx="783">
                  <c:v>32.285714285714285</c:v>
                </c:pt>
                <c:pt idx="784">
                  <c:v>32.142857142857146</c:v>
                </c:pt>
                <c:pt idx="785">
                  <c:v>32.428571428571431</c:v>
                </c:pt>
                <c:pt idx="786">
                  <c:v>32</c:v>
                </c:pt>
                <c:pt idx="787">
                  <c:v>31.714285714285715</c:v>
                </c:pt>
                <c:pt idx="788">
                  <c:v>31.857142857142858</c:v>
                </c:pt>
                <c:pt idx="789">
                  <c:v>32.428571428571431</c:v>
                </c:pt>
                <c:pt idx="790">
                  <c:v>33.142857142857146</c:v>
                </c:pt>
                <c:pt idx="791">
                  <c:v>33.571428571428569</c:v>
                </c:pt>
                <c:pt idx="792">
                  <c:v>34.142857142857146</c:v>
                </c:pt>
                <c:pt idx="793">
                  <c:v>36.142857142857146</c:v>
                </c:pt>
                <c:pt idx="794">
                  <c:v>37.571428571428569</c:v>
                </c:pt>
                <c:pt idx="795">
                  <c:v>38.571428571428569</c:v>
                </c:pt>
                <c:pt idx="796">
                  <c:v>38.857142857142854</c:v>
                </c:pt>
                <c:pt idx="797">
                  <c:v>38.857142857142854</c:v>
                </c:pt>
                <c:pt idx="798">
                  <c:v>38.285714285714285</c:v>
                </c:pt>
                <c:pt idx="799">
                  <c:v>37.857142857142854</c:v>
                </c:pt>
                <c:pt idx="800">
                  <c:v>36.285714285714285</c:v>
                </c:pt>
                <c:pt idx="801">
                  <c:v>35.285714285714285</c:v>
                </c:pt>
                <c:pt idx="802">
                  <c:v>35.142857142857146</c:v>
                </c:pt>
                <c:pt idx="803">
                  <c:v>34.285714285714285</c:v>
                </c:pt>
                <c:pt idx="804">
                  <c:v>33.714285714285715</c:v>
                </c:pt>
                <c:pt idx="805">
                  <c:v>33.285714285714285</c:v>
                </c:pt>
                <c:pt idx="806">
                  <c:v>32.857142857142854</c:v>
                </c:pt>
                <c:pt idx="807">
                  <c:v>32.714285714285715</c:v>
                </c:pt>
                <c:pt idx="808">
                  <c:v>32.285714285714285</c:v>
                </c:pt>
                <c:pt idx="809">
                  <c:v>31.571428571428573</c:v>
                </c:pt>
                <c:pt idx="810">
                  <c:v>31.714285714285715</c:v>
                </c:pt>
                <c:pt idx="811">
                  <c:v>31.142857142857142</c:v>
                </c:pt>
                <c:pt idx="812">
                  <c:v>30.571428571428573</c:v>
                </c:pt>
                <c:pt idx="813">
                  <c:v>30.714285714285715</c:v>
                </c:pt>
                <c:pt idx="814">
                  <c:v>30.857142857142858</c:v>
                </c:pt>
                <c:pt idx="815">
                  <c:v>31.142857142857142</c:v>
                </c:pt>
                <c:pt idx="816">
                  <c:v>31.285714285714285</c:v>
                </c:pt>
                <c:pt idx="817">
                  <c:v>30.571428571428573</c:v>
                </c:pt>
                <c:pt idx="818">
                  <c:v>30.428571428571427</c:v>
                </c:pt>
                <c:pt idx="819">
                  <c:v>31</c:v>
                </c:pt>
                <c:pt idx="820">
                  <c:v>31</c:v>
                </c:pt>
                <c:pt idx="821">
                  <c:v>30.428571428571427</c:v>
                </c:pt>
                <c:pt idx="822">
                  <c:v>30.428571428571427</c:v>
                </c:pt>
                <c:pt idx="823">
                  <c:v>29.857142857142858</c:v>
                </c:pt>
                <c:pt idx="824">
                  <c:v>29.428571428571427</c:v>
                </c:pt>
                <c:pt idx="825">
                  <c:v>29.571428571428573</c:v>
                </c:pt>
                <c:pt idx="826">
                  <c:v>28.142857142857142</c:v>
                </c:pt>
                <c:pt idx="827">
                  <c:v>27.142857142857142</c:v>
                </c:pt>
                <c:pt idx="828">
                  <c:v>27.142857142857142</c:v>
                </c:pt>
                <c:pt idx="829">
                  <c:v>27.142857142857142</c:v>
                </c:pt>
                <c:pt idx="830">
                  <c:v>27.857142857142858</c:v>
                </c:pt>
                <c:pt idx="831">
                  <c:v>28.285714285714285</c:v>
                </c:pt>
                <c:pt idx="832">
                  <c:v>27.428571428571427</c:v>
                </c:pt>
                <c:pt idx="833">
                  <c:v>28</c:v>
                </c:pt>
                <c:pt idx="834">
                  <c:v>27.857142857142858</c:v>
                </c:pt>
                <c:pt idx="835">
                  <c:v>27.857142857142858</c:v>
                </c:pt>
                <c:pt idx="836">
                  <c:v>27.857142857142858</c:v>
                </c:pt>
                <c:pt idx="837">
                  <c:v>27.285714285714285</c:v>
                </c:pt>
                <c:pt idx="838">
                  <c:v>27</c:v>
                </c:pt>
                <c:pt idx="839">
                  <c:v>26.857142857142858</c:v>
                </c:pt>
                <c:pt idx="840">
                  <c:v>26.571428571428573</c:v>
                </c:pt>
                <c:pt idx="841">
                  <c:v>27</c:v>
                </c:pt>
                <c:pt idx="842">
                  <c:v>26.857142857142858</c:v>
                </c:pt>
                <c:pt idx="843">
                  <c:v>25.857142857142858</c:v>
                </c:pt>
                <c:pt idx="844">
                  <c:v>25.428571428571427</c:v>
                </c:pt>
                <c:pt idx="845">
                  <c:v>25.428571428571427</c:v>
                </c:pt>
                <c:pt idx="846">
                  <c:v>25.428571428571427</c:v>
                </c:pt>
                <c:pt idx="847">
                  <c:v>25.857142857142858</c:v>
                </c:pt>
                <c:pt idx="848">
                  <c:v>27.142857142857142</c:v>
                </c:pt>
                <c:pt idx="849">
                  <c:v>28</c:v>
                </c:pt>
                <c:pt idx="850">
                  <c:v>29.714285714285715</c:v>
                </c:pt>
                <c:pt idx="851">
                  <c:v>31.571428571428573</c:v>
                </c:pt>
                <c:pt idx="852">
                  <c:v>36.428571428571431</c:v>
                </c:pt>
                <c:pt idx="853">
                  <c:v>42.285714285714285</c:v>
                </c:pt>
                <c:pt idx="854">
                  <c:v>50.428571428571431</c:v>
                </c:pt>
                <c:pt idx="855">
                  <c:v>57.714285714285715</c:v>
                </c:pt>
                <c:pt idx="856">
                  <c:v>67.142857142857139</c:v>
                </c:pt>
                <c:pt idx="857">
                  <c:v>74.142857142857139</c:v>
                </c:pt>
                <c:pt idx="858">
                  <c:v>80</c:v>
                </c:pt>
                <c:pt idx="859">
                  <c:v>82.428571428571431</c:v>
                </c:pt>
                <c:pt idx="860">
                  <c:v>84</c:v>
                </c:pt>
                <c:pt idx="861">
                  <c:v>83.428571428571431</c:v>
                </c:pt>
                <c:pt idx="862">
                  <c:v>83.142857142857139</c:v>
                </c:pt>
                <c:pt idx="863">
                  <c:v>81.428571428571431</c:v>
                </c:pt>
                <c:pt idx="864">
                  <c:v>83.428571428571431</c:v>
                </c:pt>
                <c:pt idx="865">
                  <c:v>90.285714285714292</c:v>
                </c:pt>
                <c:pt idx="866">
                  <c:v>97.142857142857139</c:v>
                </c:pt>
                <c:pt idx="867">
                  <c:v>104.28571428571429</c:v>
                </c:pt>
                <c:pt idx="868">
                  <c:v>110.42857142857143</c:v>
                </c:pt>
                <c:pt idx="869">
                  <c:v>114.57142857142857</c:v>
                </c:pt>
                <c:pt idx="870">
                  <c:v>117.57142857142857</c:v>
                </c:pt>
                <c:pt idx="871">
                  <c:v>121</c:v>
                </c:pt>
                <c:pt idx="872">
                  <c:v>120.57142857142857</c:v>
                </c:pt>
                <c:pt idx="873">
                  <c:v>123.28571428571429</c:v>
                </c:pt>
                <c:pt idx="874">
                  <c:v>126.71428571428571</c:v>
                </c:pt>
                <c:pt idx="875">
                  <c:v>129.85714285714286</c:v>
                </c:pt>
                <c:pt idx="876">
                  <c:v>133.85714285714286</c:v>
                </c:pt>
                <c:pt idx="877">
                  <c:v>139.57142857142858</c:v>
                </c:pt>
                <c:pt idx="878">
                  <c:v>144</c:v>
                </c:pt>
                <c:pt idx="879">
                  <c:v>147.28571428571428</c:v>
                </c:pt>
                <c:pt idx="880">
                  <c:v>146.57142857142858</c:v>
                </c:pt>
                <c:pt idx="881">
                  <c:v>144.42857142857142</c:v>
                </c:pt>
                <c:pt idx="882">
                  <c:v>141.85714285714286</c:v>
                </c:pt>
                <c:pt idx="883">
                  <c:v>138.71428571428572</c:v>
                </c:pt>
                <c:pt idx="884">
                  <c:v>133</c:v>
                </c:pt>
                <c:pt idx="885">
                  <c:v>127.57142857142857</c:v>
                </c:pt>
                <c:pt idx="886">
                  <c:v>124.28571428571429</c:v>
                </c:pt>
                <c:pt idx="887">
                  <c:v>123</c:v>
                </c:pt>
                <c:pt idx="888">
                  <c:v>123.14285714285714</c:v>
                </c:pt>
                <c:pt idx="889">
                  <c:v>124.85714285714286</c:v>
                </c:pt>
                <c:pt idx="890">
                  <c:v>128.57142857142858</c:v>
                </c:pt>
                <c:pt idx="891">
                  <c:v>134.14285714285714</c:v>
                </c:pt>
                <c:pt idx="892">
                  <c:v>139.71428571428572</c:v>
                </c:pt>
                <c:pt idx="893">
                  <c:v>144.71428571428572</c:v>
                </c:pt>
                <c:pt idx="894">
                  <c:v>149.57142857142858</c:v>
                </c:pt>
                <c:pt idx="895">
                  <c:v>154.57142857142858</c:v>
                </c:pt>
                <c:pt idx="896">
                  <c:v>165.14285714285714</c:v>
                </c:pt>
                <c:pt idx="897">
                  <c:v>175.14285714285714</c:v>
                </c:pt>
                <c:pt idx="898">
                  <c:v>185.14285714285714</c:v>
                </c:pt>
                <c:pt idx="899">
                  <c:v>197.57142857142858</c:v>
                </c:pt>
                <c:pt idx="900">
                  <c:v>210</c:v>
                </c:pt>
                <c:pt idx="901">
                  <c:v>221.42857142857142</c:v>
                </c:pt>
                <c:pt idx="902">
                  <c:v>231.14285714285714</c:v>
                </c:pt>
                <c:pt idx="903">
                  <c:v>235.14285714285714</c:v>
                </c:pt>
                <c:pt idx="904">
                  <c:v>238.57142857142858</c:v>
                </c:pt>
                <c:pt idx="905">
                  <c:v>241.42857142857142</c:v>
                </c:pt>
                <c:pt idx="906">
                  <c:v>241.14285714285714</c:v>
                </c:pt>
                <c:pt idx="907">
                  <c:v>240.57142857142858</c:v>
                </c:pt>
                <c:pt idx="908">
                  <c:v>242</c:v>
                </c:pt>
                <c:pt idx="909">
                  <c:v>250.85714285714286</c:v>
                </c:pt>
                <c:pt idx="910">
                  <c:v>258.14285714285717</c:v>
                </c:pt>
                <c:pt idx="911">
                  <c:v>264.42857142857144</c:v>
                </c:pt>
                <c:pt idx="912">
                  <c:v>270.85714285714283</c:v>
                </c:pt>
                <c:pt idx="913">
                  <c:v>276.57142857142856</c:v>
                </c:pt>
                <c:pt idx="914">
                  <c:v>281.14285714285717</c:v>
                </c:pt>
                <c:pt idx="915">
                  <c:v>284.57142857142856</c:v>
                </c:pt>
                <c:pt idx="916">
                  <c:v>280.57142857142856</c:v>
                </c:pt>
                <c:pt idx="917">
                  <c:v>277.85714285714283</c:v>
                </c:pt>
                <c:pt idx="918">
                  <c:v>275.28571428571428</c:v>
                </c:pt>
                <c:pt idx="919">
                  <c:v>272.57142857142856</c:v>
                </c:pt>
                <c:pt idx="920">
                  <c:v>266</c:v>
                </c:pt>
                <c:pt idx="921">
                  <c:v>259.71428571428572</c:v>
                </c:pt>
                <c:pt idx="922">
                  <c:v>245.28571428571428</c:v>
                </c:pt>
                <c:pt idx="923">
                  <c:v>229.71428571428572</c:v>
                </c:pt>
                <c:pt idx="924">
                  <c:v>213.28571428571428</c:v>
                </c:pt>
                <c:pt idx="925">
                  <c:v>188.57142857142858</c:v>
                </c:pt>
                <c:pt idx="926">
                  <c:v>163.85714285714286</c:v>
                </c:pt>
                <c:pt idx="927">
                  <c:v>143.14285714285714</c:v>
                </c:pt>
                <c:pt idx="928">
                  <c:v>122.28571428571429</c:v>
                </c:pt>
                <c:pt idx="929">
                  <c:v>107.57142857142857</c:v>
                </c:pt>
                <c:pt idx="930">
                  <c:v>93.428571428571431</c:v>
                </c:pt>
                <c:pt idx="931">
                  <c:v>79.285714285714292</c:v>
                </c:pt>
                <c:pt idx="932">
                  <c:v>73.714285714285708</c:v>
                </c:pt>
                <c:pt idx="933">
                  <c:v>66.428571428571431</c:v>
                </c:pt>
                <c:pt idx="934">
                  <c:v>58.857142857142854</c:v>
                </c:pt>
                <c:pt idx="935">
                  <c:v>52.285714285714285</c:v>
                </c:pt>
                <c:pt idx="936">
                  <c:v>46.714285714285715</c:v>
                </c:pt>
                <c:pt idx="937">
                  <c:v>42</c:v>
                </c:pt>
                <c:pt idx="938">
                  <c:v>37.714285714285715</c:v>
                </c:pt>
                <c:pt idx="939">
                  <c:v>34.428571428571431</c:v>
                </c:pt>
                <c:pt idx="940">
                  <c:v>32.714285714285715</c:v>
                </c:pt>
                <c:pt idx="941">
                  <c:v>32.142857142857146</c:v>
                </c:pt>
                <c:pt idx="942">
                  <c:v>31</c:v>
                </c:pt>
                <c:pt idx="943">
                  <c:v>30.142857142857142</c:v>
                </c:pt>
                <c:pt idx="944">
                  <c:v>30</c:v>
                </c:pt>
                <c:pt idx="945">
                  <c:v>29.571428571428573</c:v>
                </c:pt>
                <c:pt idx="946">
                  <c:v>28.714285714285715</c:v>
                </c:pt>
                <c:pt idx="947">
                  <c:v>28.428571428571427</c:v>
                </c:pt>
                <c:pt idx="948">
                  <c:v>27.428571428571427</c:v>
                </c:pt>
                <c:pt idx="949">
                  <c:v>27</c:v>
                </c:pt>
                <c:pt idx="950">
                  <c:v>24.571428571428573</c:v>
                </c:pt>
                <c:pt idx="951">
                  <c:v>21.428571428571427</c:v>
                </c:pt>
                <c:pt idx="952">
                  <c:v>19</c:v>
                </c:pt>
                <c:pt idx="953">
                  <c:v>16.571428571428573</c:v>
                </c:pt>
                <c:pt idx="954">
                  <c:v>13.857142857142858</c:v>
                </c:pt>
                <c:pt idx="955">
                  <c:v>11.285714285714286</c:v>
                </c:pt>
                <c:pt idx="956">
                  <c:v>8.1428571428571423</c:v>
                </c:pt>
                <c:pt idx="957">
                  <c:v>7.1428571428571432</c:v>
                </c:pt>
                <c:pt idx="958">
                  <c:v>7</c:v>
                </c:pt>
                <c:pt idx="959">
                  <c:v>6.2857142857142856</c:v>
                </c:pt>
                <c:pt idx="960">
                  <c:v>6.1428571428571432</c:v>
                </c:pt>
                <c:pt idx="961">
                  <c:v>6</c:v>
                </c:pt>
                <c:pt idx="962">
                  <c:v>5.8571428571428568</c:v>
                </c:pt>
                <c:pt idx="963">
                  <c:v>6.1428571428571432</c:v>
                </c:pt>
                <c:pt idx="964">
                  <c:v>6.7142857142857144</c:v>
                </c:pt>
                <c:pt idx="965">
                  <c:v>7.1428571428571432</c:v>
                </c:pt>
                <c:pt idx="966">
                  <c:v>7.8571428571428568</c:v>
                </c:pt>
                <c:pt idx="967">
                  <c:v>8.1428571428571423</c:v>
                </c:pt>
                <c:pt idx="968">
                  <c:v>8.8571428571428577</c:v>
                </c:pt>
                <c:pt idx="969">
                  <c:v>10.142857142857142</c:v>
                </c:pt>
                <c:pt idx="970">
                  <c:v>10.857142857142858</c:v>
                </c:pt>
                <c:pt idx="971">
                  <c:v>11.428571428571429</c:v>
                </c:pt>
                <c:pt idx="972">
                  <c:v>12</c:v>
                </c:pt>
                <c:pt idx="973">
                  <c:v>13</c:v>
                </c:pt>
                <c:pt idx="974">
                  <c:v>14.285714285714286</c:v>
                </c:pt>
                <c:pt idx="975">
                  <c:v>15.571428571428571</c:v>
                </c:pt>
                <c:pt idx="976">
                  <c:v>16</c:v>
                </c:pt>
                <c:pt idx="977">
                  <c:v>16.428571428571427</c:v>
                </c:pt>
                <c:pt idx="978">
                  <c:v>17</c:v>
                </c:pt>
                <c:pt idx="979">
                  <c:v>17.428571428571427</c:v>
                </c:pt>
                <c:pt idx="980">
                  <c:v>17.714285714285715</c:v>
                </c:pt>
                <c:pt idx="981">
                  <c:v>17.571428571428573</c:v>
                </c:pt>
                <c:pt idx="982">
                  <c:v>17.571428571428573</c:v>
                </c:pt>
                <c:pt idx="983">
                  <c:v>17.571428571428573</c:v>
                </c:pt>
                <c:pt idx="984">
                  <c:v>18</c:v>
                </c:pt>
                <c:pt idx="985">
                  <c:v>17.714285714285715</c:v>
                </c:pt>
                <c:pt idx="986">
                  <c:v>17.571428571428573</c:v>
                </c:pt>
                <c:pt idx="987">
                  <c:v>17.571428571428573</c:v>
                </c:pt>
                <c:pt idx="988">
                  <c:v>17.571428571428573</c:v>
                </c:pt>
                <c:pt idx="989">
                  <c:v>17</c:v>
                </c:pt>
                <c:pt idx="990">
                  <c:v>16.714285714285715</c:v>
                </c:pt>
                <c:pt idx="991">
                  <c:v>16.142857142857142</c:v>
                </c:pt>
                <c:pt idx="992">
                  <c:v>16.285714285714285</c:v>
                </c:pt>
                <c:pt idx="993">
                  <c:v>16.285714285714285</c:v>
                </c:pt>
                <c:pt idx="994">
                  <c:v>15.714285714285714</c:v>
                </c:pt>
                <c:pt idx="995">
                  <c:v>15.571428571428571</c:v>
                </c:pt>
                <c:pt idx="996">
                  <c:v>15.714285714285714</c:v>
                </c:pt>
                <c:pt idx="997">
                  <c:v>16</c:v>
                </c:pt>
                <c:pt idx="998">
                  <c:v>16.571428571428573</c:v>
                </c:pt>
                <c:pt idx="999">
                  <c:v>17.142857142857142</c:v>
                </c:pt>
                <c:pt idx="1000">
                  <c:v>17.428571428571427</c:v>
                </c:pt>
                <c:pt idx="1001">
                  <c:v>18.428571428571427</c:v>
                </c:pt>
                <c:pt idx="1002">
                  <c:v>19.142857142857142</c:v>
                </c:pt>
                <c:pt idx="1003">
                  <c:v>19.428571428571427</c:v>
                </c:pt>
                <c:pt idx="1004">
                  <c:v>20.142857142857142</c:v>
                </c:pt>
                <c:pt idx="1005">
                  <c:v>20.571428571428573</c:v>
                </c:pt>
                <c:pt idx="1006">
                  <c:v>21.285714285714285</c:v>
                </c:pt>
                <c:pt idx="1007">
                  <c:v>20.428571428571427</c:v>
                </c:pt>
                <c:pt idx="1008">
                  <c:v>19.285714285714285</c:v>
                </c:pt>
                <c:pt idx="1009">
                  <c:v>18.428571428571427</c:v>
                </c:pt>
                <c:pt idx="1010">
                  <c:v>18.142857142857142</c:v>
                </c:pt>
                <c:pt idx="1011">
                  <c:v>17.142857142857142</c:v>
                </c:pt>
                <c:pt idx="1012">
                  <c:v>15.714285714285714</c:v>
                </c:pt>
                <c:pt idx="1013">
                  <c:v>13.571428571428571</c:v>
                </c:pt>
                <c:pt idx="1014">
                  <c:v>13</c:v>
                </c:pt>
                <c:pt idx="1015">
                  <c:v>12</c:v>
                </c:pt>
                <c:pt idx="1016">
                  <c:v>10.571428571428571</c:v>
                </c:pt>
                <c:pt idx="1017">
                  <c:v>8.5714285714285712</c:v>
                </c:pt>
                <c:pt idx="1018">
                  <c:v>7.7142857142857144</c:v>
                </c:pt>
                <c:pt idx="1019">
                  <c:v>7.7142857142857144</c:v>
                </c:pt>
                <c:pt idx="1020">
                  <c:v>7.4285714285714288</c:v>
                </c:pt>
                <c:pt idx="1021">
                  <c:v>7</c:v>
                </c:pt>
                <c:pt idx="1022">
                  <c:v>7</c:v>
                </c:pt>
                <c:pt idx="1023">
                  <c:v>7.5714285714285712</c:v>
                </c:pt>
                <c:pt idx="1024">
                  <c:v>8.5714285714285712</c:v>
                </c:pt>
                <c:pt idx="1025">
                  <c:v>8.8571428571428577</c:v>
                </c:pt>
                <c:pt idx="1026">
                  <c:v>9</c:v>
                </c:pt>
                <c:pt idx="1027">
                  <c:v>9.7142857142857135</c:v>
                </c:pt>
                <c:pt idx="1028">
                  <c:v>11</c:v>
                </c:pt>
                <c:pt idx="1029">
                  <c:v>11.714285714285714</c:v>
                </c:pt>
                <c:pt idx="1030">
                  <c:v>12.428571428571429</c:v>
                </c:pt>
                <c:pt idx="1031">
                  <c:v>13.142857142857142</c:v>
                </c:pt>
                <c:pt idx="1032">
                  <c:v>14.285714285714286</c:v>
                </c:pt>
                <c:pt idx="1033">
                  <c:v>15.142857142857142</c:v>
                </c:pt>
                <c:pt idx="1034">
                  <c:v>15.857142857142858</c:v>
                </c:pt>
                <c:pt idx="1035">
                  <c:v>15.857142857142858</c:v>
                </c:pt>
                <c:pt idx="1036">
                  <c:v>15.571428571428571</c:v>
                </c:pt>
                <c:pt idx="1037">
                  <c:v>15.285714285714286</c:v>
                </c:pt>
                <c:pt idx="1038">
                  <c:v>15</c:v>
                </c:pt>
                <c:pt idx="1039">
                  <c:v>14.285714285714286</c:v>
                </c:pt>
                <c:pt idx="1040">
                  <c:v>13.857142857142858</c:v>
                </c:pt>
                <c:pt idx="1041">
                  <c:v>12.714285714285714</c:v>
                </c:pt>
                <c:pt idx="1042">
                  <c:v>12.142857142857142</c:v>
                </c:pt>
                <c:pt idx="1043">
                  <c:v>12.428571428571429</c:v>
                </c:pt>
                <c:pt idx="1044">
                  <c:v>13</c:v>
                </c:pt>
                <c:pt idx="1045">
                  <c:v>13.428571428571429</c:v>
                </c:pt>
                <c:pt idx="1046">
                  <c:v>13.428571428571429</c:v>
                </c:pt>
                <c:pt idx="1047">
                  <c:v>13.714285714285714</c:v>
                </c:pt>
                <c:pt idx="1048">
                  <c:v>14.857142857142858</c:v>
                </c:pt>
                <c:pt idx="1049">
                  <c:v>15.571428571428571</c:v>
                </c:pt>
                <c:pt idx="1050">
                  <c:v>16</c:v>
                </c:pt>
                <c:pt idx="1051">
                  <c:v>15.714285714285714</c:v>
                </c:pt>
                <c:pt idx="1052">
                  <c:v>15.428571428571429</c:v>
                </c:pt>
                <c:pt idx="1053">
                  <c:v>17.428571428571427</c:v>
                </c:pt>
                <c:pt idx="1054">
                  <c:v>19.142857142857142</c:v>
                </c:pt>
                <c:pt idx="1055">
                  <c:v>20</c:v>
                </c:pt>
                <c:pt idx="1056">
                  <c:v>21.714285714285715</c:v>
                </c:pt>
                <c:pt idx="1057">
                  <c:v>23.428571428571427</c:v>
                </c:pt>
                <c:pt idx="1058">
                  <c:v>25.142857142857142</c:v>
                </c:pt>
                <c:pt idx="1059">
                  <c:v>27.142857142857142</c:v>
                </c:pt>
                <c:pt idx="1060">
                  <c:v>27.285714285714285</c:v>
                </c:pt>
                <c:pt idx="1061">
                  <c:v>27.428571428571427</c:v>
                </c:pt>
                <c:pt idx="1062">
                  <c:v>29</c:v>
                </c:pt>
                <c:pt idx="1063">
                  <c:v>30.571428571428573</c:v>
                </c:pt>
                <c:pt idx="1064">
                  <c:v>32.714285714285715</c:v>
                </c:pt>
                <c:pt idx="1065">
                  <c:v>35.428571428571431</c:v>
                </c:pt>
                <c:pt idx="1066">
                  <c:v>38.428571428571431</c:v>
                </c:pt>
                <c:pt idx="1067">
                  <c:v>41.428571428571431</c:v>
                </c:pt>
                <c:pt idx="1068">
                  <c:v>44.428571428571431</c:v>
                </c:pt>
                <c:pt idx="1069">
                  <c:v>46.285714285714285</c:v>
                </c:pt>
                <c:pt idx="1070">
                  <c:v>47.714285714285715</c:v>
                </c:pt>
                <c:pt idx="1071">
                  <c:v>49</c:v>
                </c:pt>
                <c:pt idx="1072">
                  <c:v>50.428571428571431</c:v>
                </c:pt>
                <c:pt idx="1073">
                  <c:v>51</c:v>
                </c:pt>
                <c:pt idx="1074">
                  <c:v>51.857142857142854</c:v>
                </c:pt>
                <c:pt idx="1075">
                  <c:v>52.142857142857146</c:v>
                </c:pt>
                <c:pt idx="1076">
                  <c:v>52.428571428571431</c:v>
                </c:pt>
                <c:pt idx="1077">
                  <c:v>52.285714285714285</c:v>
                </c:pt>
                <c:pt idx="1078">
                  <c:v>51.428571428571431</c:v>
                </c:pt>
                <c:pt idx="1079">
                  <c:v>49.428571428571431</c:v>
                </c:pt>
                <c:pt idx="1080">
                  <c:v>46.857142857142854</c:v>
                </c:pt>
                <c:pt idx="1081">
                  <c:v>43.714285714285715</c:v>
                </c:pt>
                <c:pt idx="1082">
                  <c:v>41.285714285714285</c:v>
                </c:pt>
                <c:pt idx="1083">
                  <c:v>38.857142857142854</c:v>
                </c:pt>
                <c:pt idx="1084">
                  <c:v>37</c:v>
                </c:pt>
                <c:pt idx="1085">
                  <c:v>35.857142857142854</c:v>
                </c:pt>
                <c:pt idx="1086">
                  <c:v>35</c:v>
                </c:pt>
                <c:pt idx="1087">
                  <c:v>34.714285714285715</c:v>
                </c:pt>
                <c:pt idx="1088">
                  <c:v>34.714285714285715</c:v>
                </c:pt>
                <c:pt idx="1089">
                  <c:v>34.714285714285715</c:v>
                </c:pt>
                <c:pt idx="1090">
                  <c:v>34.714285714285715</c:v>
                </c:pt>
                <c:pt idx="1091">
                  <c:v>34.857142857142854</c:v>
                </c:pt>
                <c:pt idx="1092">
                  <c:v>35.142857142857146</c:v>
                </c:pt>
                <c:pt idx="1093">
                  <c:v>35.571428571428569</c:v>
                </c:pt>
                <c:pt idx="1094">
                  <c:v>36.142857142857146</c:v>
                </c:pt>
                <c:pt idx="1095">
                  <c:v>36.142857142857146</c:v>
                </c:pt>
                <c:pt idx="1096">
                  <c:v>36</c:v>
                </c:pt>
                <c:pt idx="1097">
                  <c:v>36.428571428571431</c:v>
                </c:pt>
                <c:pt idx="1098">
                  <c:v>36.714285714285715</c:v>
                </c:pt>
                <c:pt idx="1099">
                  <c:v>36</c:v>
                </c:pt>
                <c:pt idx="1100">
                  <c:v>35.285714285714285</c:v>
                </c:pt>
                <c:pt idx="1101">
                  <c:v>35</c:v>
                </c:pt>
                <c:pt idx="1102">
                  <c:v>35.285714285714285</c:v>
                </c:pt>
                <c:pt idx="1103">
                  <c:v>35</c:v>
                </c:pt>
                <c:pt idx="1104">
                  <c:v>33.714285714285715</c:v>
                </c:pt>
                <c:pt idx="1105">
                  <c:v>32.428571428571431</c:v>
                </c:pt>
                <c:pt idx="1106">
                  <c:v>31.142857142857142</c:v>
                </c:pt>
                <c:pt idx="1107">
                  <c:v>29.857142857142858</c:v>
                </c:pt>
                <c:pt idx="1108">
                  <c:v>28.428571428571427</c:v>
                </c:pt>
                <c:pt idx="1109">
                  <c:v>27.285714285714285</c:v>
                </c:pt>
                <c:pt idx="1110">
                  <c:v>26.714285714285715</c:v>
                </c:pt>
                <c:pt idx="1111">
                  <c:v>27.142857142857142</c:v>
                </c:pt>
                <c:pt idx="1112">
                  <c:v>27.142857142857142</c:v>
                </c:pt>
                <c:pt idx="1113">
                  <c:v>27.142857142857142</c:v>
                </c:pt>
                <c:pt idx="1114">
                  <c:v>27.714285714285715</c:v>
                </c:pt>
                <c:pt idx="1115">
                  <c:v>28</c:v>
                </c:pt>
                <c:pt idx="1116">
                  <c:v>27.571428571428573</c:v>
                </c:pt>
                <c:pt idx="1117">
                  <c:v>27.428571428571427</c:v>
                </c:pt>
                <c:pt idx="1118">
                  <c:v>26</c:v>
                </c:pt>
                <c:pt idx="1119">
                  <c:v>24.571428571428573</c:v>
                </c:pt>
                <c:pt idx="1120">
                  <c:v>23.285714285714285</c:v>
                </c:pt>
                <c:pt idx="1121">
                  <c:v>21.857142857142858</c:v>
                </c:pt>
                <c:pt idx="1122">
                  <c:v>21.571428571428573</c:v>
                </c:pt>
                <c:pt idx="1123">
                  <c:v>21.428571428571427</c:v>
                </c:pt>
                <c:pt idx="1124">
                  <c:v>21.142857142857142</c:v>
                </c:pt>
                <c:pt idx="1125">
                  <c:v>22.142857142857142</c:v>
                </c:pt>
                <c:pt idx="1126">
                  <c:v>22.714285714285715</c:v>
                </c:pt>
                <c:pt idx="1127">
                  <c:v>23.428571428571427</c:v>
                </c:pt>
                <c:pt idx="1128">
                  <c:v>24</c:v>
                </c:pt>
                <c:pt idx="1129">
                  <c:v>23.142857142857142</c:v>
                </c:pt>
                <c:pt idx="1130">
                  <c:v>22.714285714285715</c:v>
                </c:pt>
                <c:pt idx="1131">
                  <c:v>21.857142857142858</c:v>
                </c:pt>
                <c:pt idx="1132">
                  <c:v>21.142857142857142</c:v>
                </c:pt>
                <c:pt idx="1133">
                  <c:v>20.571428571428573</c:v>
                </c:pt>
                <c:pt idx="1134">
                  <c:v>21</c:v>
                </c:pt>
                <c:pt idx="1135">
                  <c:v>21.428571428571427</c:v>
                </c:pt>
                <c:pt idx="1136">
                  <c:v>21.571428571428573</c:v>
                </c:pt>
                <c:pt idx="1137">
                  <c:v>21.285714285714285</c:v>
                </c:pt>
                <c:pt idx="1138">
                  <c:v>21.285714285714285</c:v>
                </c:pt>
                <c:pt idx="1139">
                  <c:v>21.142857142857142</c:v>
                </c:pt>
                <c:pt idx="1140">
                  <c:v>21</c:v>
                </c:pt>
                <c:pt idx="1141">
                  <c:v>19.714285714285715</c:v>
                </c:pt>
                <c:pt idx="1142">
                  <c:v>18.428571428571427</c:v>
                </c:pt>
                <c:pt idx="1143">
                  <c:v>17.571428571428573</c:v>
                </c:pt>
                <c:pt idx="1144">
                  <c:v>17.142857142857142</c:v>
                </c:pt>
                <c:pt idx="1145">
                  <c:v>16.428571428571427</c:v>
                </c:pt>
                <c:pt idx="1146">
                  <c:v>15.8</c:v>
                </c:pt>
                <c:pt idx="1147">
                  <c:v>15.2</c:v>
                </c:pt>
                <c:pt idx="1148">
                  <c:v>15.333333333333334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7F-4ED4-8540-9D3484026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185935"/>
        <c:axId val="2080175951"/>
      </c:lineChart>
      <c:catAx>
        <c:axId val="208018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175951"/>
        <c:crosses val="autoZero"/>
        <c:auto val="1"/>
        <c:lblAlgn val="ctr"/>
        <c:lblOffset val="100"/>
        <c:tickLblSkip val="100"/>
        <c:noMultiLvlLbl val="0"/>
      </c:catAx>
      <c:valAx>
        <c:axId val="20801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18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Медианное</a:t>
            </a:r>
            <a:r>
              <a:rPr lang="ru-RU" baseline="0"/>
              <a:t> сглаживание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Астр.обл'!$A$3:$A$1150</c:f>
              <c:strCache>
                <c:ptCount val="1148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</c:strCache>
            </c:strRef>
          </c:cat>
          <c:val>
            <c:numRef>
              <c:f>'сглаживание Астр.обл'!$B$3:$B$1151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16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1</c:v>
                </c:pt>
                <c:pt idx="33">
                  <c:v>0</c:v>
                </c:pt>
                <c:pt idx="34">
                  <c:v>17</c:v>
                </c:pt>
                <c:pt idx="35">
                  <c:v>13</c:v>
                </c:pt>
                <c:pt idx="36">
                  <c:v>4</c:v>
                </c:pt>
                <c:pt idx="37">
                  <c:v>35</c:v>
                </c:pt>
                <c:pt idx="38">
                  <c:v>24</c:v>
                </c:pt>
                <c:pt idx="39">
                  <c:v>13</c:v>
                </c:pt>
                <c:pt idx="40">
                  <c:v>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66</c:v>
                </c:pt>
                <c:pt idx="46">
                  <c:v>21</c:v>
                </c:pt>
                <c:pt idx="47">
                  <c:v>8</c:v>
                </c:pt>
                <c:pt idx="48">
                  <c:v>44</c:v>
                </c:pt>
                <c:pt idx="49">
                  <c:v>15</c:v>
                </c:pt>
                <c:pt idx="50">
                  <c:v>19</c:v>
                </c:pt>
                <c:pt idx="51">
                  <c:v>27</c:v>
                </c:pt>
                <c:pt idx="52">
                  <c:v>76</c:v>
                </c:pt>
                <c:pt idx="53">
                  <c:v>17</c:v>
                </c:pt>
                <c:pt idx="54">
                  <c:v>31</c:v>
                </c:pt>
                <c:pt idx="55">
                  <c:v>29</c:v>
                </c:pt>
                <c:pt idx="56">
                  <c:v>25</c:v>
                </c:pt>
                <c:pt idx="57">
                  <c:v>40</c:v>
                </c:pt>
                <c:pt idx="58">
                  <c:v>44</c:v>
                </c:pt>
                <c:pt idx="59">
                  <c:v>58</c:v>
                </c:pt>
                <c:pt idx="60">
                  <c:v>33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50</c:v>
                </c:pt>
                <c:pt idx="65">
                  <c:v>39</c:v>
                </c:pt>
                <c:pt idx="66">
                  <c:v>45</c:v>
                </c:pt>
                <c:pt idx="67">
                  <c:v>36</c:v>
                </c:pt>
                <c:pt idx="68">
                  <c:v>34</c:v>
                </c:pt>
                <c:pt idx="69">
                  <c:v>55</c:v>
                </c:pt>
                <c:pt idx="70">
                  <c:v>48</c:v>
                </c:pt>
                <c:pt idx="71">
                  <c:v>45</c:v>
                </c:pt>
                <c:pt idx="72">
                  <c:v>51</c:v>
                </c:pt>
                <c:pt idx="73">
                  <c:v>50</c:v>
                </c:pt>
                <c:pt idx="74">
                  <c:v>153</c:v>
                </c:pt>
                <c:pt idx="75">
                  <c:v>57</c:v>
                </c:pt>
                <c:pt idx="76">
                  <c:v>38</c:v>
                </c:pt>
                <c:pt idx="77">
                  <c:v>18</c:v>
                </c:pt>
                <c:pt idx="78">
                  <c:v>40</c:v>
                </c:pt>
                <c:pt idx="79">
                  <c:v>39</c:v>
                </c:pt>
                <c:pt idx="80">
                  <c:v>59</c:v>
                </c:pt>
                <c:pt idx="81">
                  <c:v>131</c:v>
                </c:pt>
                <c:pt idx="82">
                  <c:v>54</c:v>
                </c:pt>
                <c:pt idx="83">
                  <c:v>67</c:v>
                </c:pt>
                <c:pt idx="84">
                  <c:v>93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44</c:v>
                </c:pt>
                <c:pt idx="89">
                  <c:v>83</c:v>
                </c:pt>
                <c:pt idx="90">
                  <c:v>81</c:v>
                </c:pt>
                <c:pt idx="91">
                  <c:v>85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68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32</c:v>
                </c:pt>
                <c:pt idx="106">
                  <c:v>40</c:v>
                </c:pt>
                <c:pt idx="107">
                  <c:v>35</c:v>
                </c:pt>
                <c:pt idx="108">
                  <c:v>37</c:v>
                </c:pt>
                <c:pt idx="109">
                  <c:v>29</c:v>
                </c:pt>
                <c:pt idx="110">
                  <c:v>31</c:v>
                </c:pt>
                <c:pt idx="111">
                  <c:v>34</c:v>
                </c:pt>
                <c:pt idx="112">
                  <c:v>35</c:v>
                </c:pt>
                <c:pt idx="113">
                  <c:v>29</c:v>
                </c:pt>
                <c:pt idx="114">
                  <c:v>40</c:v>
                </c:pt>
                <c:pt idx="115">
                  <c:v>39</c:v>
                </c:pt>
                <c:pt idx="116">
                  <c:v>42</c:v>
                </c:pt>
                <c:pt idx="117">
                  <c:v>40</c:v>
                </c:pt>
                <c:pt idx="118">
                  <c:v>35</c:v>
                </c:pt>
                <c:pt idx="119">
                  <c:v>33</c:v>
                </c:pt>
                <c:pt idx="120">
                  <c:v>36</c:v>
                </c:pt>
                <c:pt idx="121">
                  <c:v>31</c:v>
                </c:pt>
                <c:pt idx="122">
                  <c:v>37</c:v>
                </c:pt>
                <c:pt idx="123">
                  <c:v>33</c:v>
                </c:pt>
                <c:pt idx="124">
                  <c:v>34</c:v>
                </c:pt>
                <c:pt idx="125">
                  <c:v>36</c:v>
                </c:pt>
                <c:pt idx="126">
                  <c:v>32</c:v>
                </c:pt>
                <c:pt idx="127">
                  <c:v>41</c:v>
                </c:pt>
                <c:pt idx="128">
                  <c:v>58</c:v>
                </c:pt>
                <c:pt idx="129">
                  <c:v>32</c:v>
                </c:pt>
                <c:pt idx="130">
                  <c:v>37</c:v>
                </c:pt>
                <c:pt idx="131">
                  <c:v>32</c:v>
                </c:pt>
                <c:pt idx="132">
                  <c:v>35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34</c:v>
                </c:pt>
                <c:pt idx="137">
                  <c:v>32</c:v>
                </c:pt>
                <c:pt idx="138">
                  <c:v>36</c:v>
                </c:pt>
                <c:pt idx="139">
                  <c:v>30</c:v>
                </c:pt>
                <c:pt idx="140">
                  <c:v>35</c:v>
                </c:pt>
                <c:pt idx="141">
                  <c:v>31</c:v>
                </c:pt>
                <c:pt idx="142">
                  <c:v>51</c:v>
                </c:pt>
                <c:pt idx="143">
                  <c:v>37</c:v>
                </c:pt>
                <c:pt idx="144">
                  <c:v>31</c:v>
                </c:pt>
                <c:pt idx="145">
                  <c:v>29</c:v>
                </c:pt>
                <c:pt idx="146">
                  <c:v>34</c:v>
                </c:pt>
                <c:pt idx="147">
                  <c:v>41</c:v>
                </c:pt>
                <c:pt idx="148">
                  <c:v>39</c:v>
                </c:pt>
                <c:pt idx="149">
                  <c:v>34</c:v>
                </c:pt>
                <c:pt idx="150">
                  <c:v>31</c:v>
                </c:pt>
                <c:pt idx="151">
                  <c:v>32</c:v>
                </c:pt>
                <c:pt idx="152">
                  <c:v>37</c:v>
                </c:pt>
                <c:pt idx="153">
                  <c:v>41</c:v>
                </c:pt>
                <c:pt idx="154">
                  <c:v>35</c:v>
                </c:pt>
                <c:pt idx="155">
                  <c:v>38</c:v>
                </c:pt>
                <c:pt idx="156">
                  <c:v>36</c:v>
                </c:pt>
                <c:pt idx="157">
                  <c:v>33</c:v>
                </c:pt>
                <c:pt idx="158">
                  <c:v>37</c:v>
                </c:pt>
                <c:pt idx="159">
                  <c:v>44</c:v>
                </c:pt>
                <c:pt idx="160">
                  <c:v>35</c:v>
                </c:pt>
                <c:pt idx="161">
                  <c:v>30</c:v>
                </c:pt>
                <c:pt idx="162">
                  <c:v>37</c:v>
                </c:pt>
                <c:pt idx="163">
                  <c:v>38</c:v>
                </c:pt>
                <c:pt idx="164">
                  <c:v>41</c:v>
                </c:pt>
                <c:pt idx="165">
                  <c:v>35</c:v>
                </c:pt>
                <c:pt idx="166">
                  <c:v>33</c:v>
                </c:pt>
                <c:pt idx="167">
                  <c:v>30</c:v>
                </c:pt>
                <c:pt idx="168">
                  <c:v>43</c:v>
                </c:pt>
                <c:pt idx="169">
                  <c:v>40</c:v>
                </c:pt>
                <c:pt idx="170">
                  <c:v>37</c:v>
                </c:pt>
                <c:pt idx="171">
                  <c:v>30</c:v>
                </c:pt>
                <c:pt idx="172">
                  <c:v>35</c:v>
                </c:pt>
                <c:pt idx="173">
                  <c:v>37</c:v>
                </c:pt>
                <c:pt idx="174">
                  <c:v>41</c:v>
                </c:pt>
                <c:pt idx="175">
                  <c:v>38</c:v>
                </c:pt>
                <c:pt idx="176">
                  <c:v>35</c:v>
                </c:pt>
                <c:pt idx="177">
                  <c:v>50</c:v>
                </c:pt>
                <c:pt idx="178">
                  <c:v>41</c:v>
                </c:pt>
                <c:pt idx="179">
                  <c:v>43</c:v>
                </c:pt>
                <c:pt idx="180">
                  <c:v>48</c:v>
                </c:pt>
                <c:pt idx="181">
                  <c:v>50</c:v>
                </c:pt>
                <c:pt idx="182">
                  <c:v>39</c:v>
                </c:pt>
                <c:pt idx="183">
                  <c:v>53</c:v>
                </c:pt>
                <c:pt idx="184">
                  <c:v>50</c:v>
                </c:pt>
                <c:pt idx="185">
                  <c:v>45</c:v>
                </c:pt>
                <c:pt idx="186">
                  <c:v>42</c:v>
                </c:pt>
                <c:pt idx="187">
                  <c:v>51</c:v>
                </c:pt>
                <c:pt idx="188">
                  <c:v>53</c:v>
                </c:pt>
                <c:pt idx="189">
                  <c:v>48</c:v>
                </c:pt>
                <c:pt idx="190">
                  <c:v>47</c:v>
                </c:pt>
                <c:pt idx="191">
                  <c:v>46</c:v>
                </c:pt>
                <c:pt idx="192">
                  <c:v>54</c:v>
                </c:pt>
                <c:pt idx="193">
                  <c:v>49</c:v>
                </c:pt>
                <c:pt idx="194">
                  <c:v>45</c:v>
                </c:pt>
                <c:pt idx="195">
                  <c:v>51</c:v>
                </c:pt>
                <c:pt idx="196">
                  <c:v>55</c:v>
                </c:pt>
                <c:pt idx="197">
                  <c:v>52</c:v>
                </c:pt>
                <c:pt idx="198">
                  <c:v>43</c:v>
                </c:pt>
                <c:pt idx="199">
                  <c:v>56</c:v>
                </c:pt>
                <c:pt idx="200">
                  <c:v>57</c:v>
                </c:pt>
                <c:pt idx="201">
                  <c:v>56</c:v>
                </c:pt>
                <c:pt idx="202">
                  <c:v>41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51</c:v>
                </c:pt>
                <c:pt idx="208">
                  <c:v>49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93</c:v>
                </c:pt>
                <c:pt idx="223">
                  <c:v>87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121</c:v>
                </c:pt>
                <c:pt idx="231">
                  <c:v>120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128</c:v>
                </c:pt>
                <c:pt idx="238">
                  <c:v>125</c:v>
                </c:pt>
                <c:pt idx="239">
                  <c:v>127</c:v>
                </c:pt>
                <c:pt idx="240">
                  <c:v>129</c:v>
                </c:pt>
                <c:pt idx="241">
                  <c:v>131</c:v>
                </c:pt>
                <c:pt idx="242">
                  <c:v>130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136</c:v>
                </c:pt>
                <c:pt idx="247">
                  <c:v>134</c:v>
                </c:pt>
                <c:pt idx="248">
                  <c:v>138</c:v>
                </c:pt>
                <c:pt idx="249">
                  <c:v>135</c:v>
                </c:pt>
                <c:pt idx="250">
                  <c:v>139</c:v>
                </c:pt>
                <c:pt idx="251">
                  <c:v>141</c:v>
                </c:pt>
                <c:pt idx="252">
                  <c:v>144</c:v>
                </c:pt>
                <c:pt idx="253">
                  <c:v>140</c:v>
                </c:pt>
                <c:pt idx="254">
                  <c:v>142</c:v>
                </c:pt>
                <c:pt idx="255">
                  <c:v>145</c:v>
                </c:pt>
                <c:pt idx="256">
                  <c:v>147</c:v>
                </c:pt>
                <c:pt idx="257">
                  <c:v>146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155</c:v>
                </c:pt>
                <c:pt idx="263">
                  <c:v>154</c:v>
                </c:pt>
                <c:pt idx="264">
                  <c:v>154</c:v>
                </c:pt>
                <c:pt idx="265">
                  <c:v>155</c:v>
                </c:pt>
                <c:pt idx="266">
                  <c:v>153</c:v>
                </c:pt>
                <c:pt idx="267">
                  <c:v>152</c:v>
                </c:pt>
                <c:pt idx="268">
                  <c:v>154</c:v>
                </c:pt>
                <c:pt idx="269">
                  <c:v>156</c:v>
                </c:pt>
                <c:pt idx="270">
                  <c:v>153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181</c:v>
                </c:pt>
                <c:pt idx="280">
                  <c:v>178</c:v>
                </c:pt>
                <c:pt idx="281">
                  <c:v>179</c:v>
                </c:pt>
                <c:pt idx="282">
                  <c:v>182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184</c:v>
                </c:pt>
                <c:pt idx="288">
                  <c:v>178</c:v>
                </c:pt>
                <c:pt idx="289">
                  <c:v>179</c:v>
                </c:pt>
                <c:pt idx="290">
                  <c:v>179</c:v>
                </c:pt>
                <c:pt idx="291">
                  <c:v>177</c:v>
                </c:pt>
                <c:pt idx="292">
                  <c:v>178</c:v>
                </c:pt>
                <c:pt idx="293">
                  <c:v>176</c:v>
                </c:pt>
                <c:pt idx="294">
                  <c:v>175</c:v>
                </c:pt>
                <c:pt idx="295">
                  <c:v>177</c:v>
                </c:pt>
                <c:pt idx="296">
                  <c:v>174</c:v>
                </c:pt>
                <c:pt idx="297">
                  <c:v>176</c:v>
                </c:pt>
                <c:pt idx="298">
                  <c:v>171</c:v>
                </c:pt>
                <c:pt idx="299">
                  <c:v>169</c:v>
                </c:pt>
                <c:pt idx="300">
                  <c:v>168</c:v>
                </c:pt>
                <c:pt idx="301">
                  <c:v>171</c:v>
                </c:pt>
                <c:pt idx="302">
                  <c:v>167</c:v>
                </c:pt>
                <c:pt idx="303">
                  <c:v>169</c:v>
                </c:pt>
                <c:pt idx="304">
                  <c:v>172</c:v>
                </c:pt>
                <c:pt idx="305">
                  <c:v>170</c:v>
                </c:pt>
                <c:pt idx="306">
                  <c:v>171</c:v>
                </c:pt>
                <c:pt idx="307">
                  <c:v>168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188</c:v>
                </c:pt>
                <c:pt idx="314">
                  <c:v>186</c:v>
                </c:pt>
                <c:pt idx="315">
                  <c:v>186</c:v>
                </c:pt>
                <c:pt idx="316">
                  <c:v>187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171</c:v>
                </c:pt>
                <c:pt idx="323">
                  <c:v>172</c:v>
                </c:pt>
                <c:pt idx="324">
                  <c:v>170</c:v>
                </c:pt>
                <c:pt idx="325">
                  <c:v>168</c:v>
                </c:pt>
                <c:pt idx="326">
                  <c:v>169</c:v>
                </c:pt>
                <c:pt idx="327">
                  <c:v>164</c:v>
                </c:pt>
                <c:pt idx="328">
                  <c:v>162</c:v>
                </c:pt>
                <c:pt idx="329">
                  <c:v>156</c:v>
                </c:pt>
                <c:pt idx="330">
                  <c:v>157</c:v>
                </c:pt>
                <c:pt idx="331">
                  <c:v>155</c:v>
                </c:pt>
                <c:pt idx="332">
                  <c:v>153</c:v>
                </c:pt>
                <c:pt idx="333">
                  <c:v>152</c:v>
                </c:pt>
                <c:pt idx="334">
                  <c:v>155</c:v>
                </c:pt>
                <c:pt idx="335">
                  <c:v>147</c:v>
                </c:pt>
                <c:pt idx="336">
                  <c:v>145</c:v>
                </c:pt>
                <c:pt idx="337">
                  <c:v>144</c:v>
                </c:pt>
                <c:pt idx="338">
                  <c:v>146</c:v>
                </c:pt>
                <c:pt idx="339">
                  <c:v>141</c:v>
                </c:pt>
                <c:pt idx="340">
                  <c:v>138</c:v>
                </c:pt>
                <c:pt idx="341">
                  <c:v>131</c:v>
                </c:pt>
                <c:pt idx="342">
                  <c:v>132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108</c:v>
                </c:pt>
                <c:pt idx="349">
                  <c:v>110</c:v>
                </c:pt>
                <c:pt idx="350">
                  <c:v>112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91</c:v>
                </c:pt>
                <c:pt idx="358">
                  <c:v>92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73</c:v>
                </c:pt>
                <c:pt idx="366">
                  <c:v>78</c:v>
                </c:pt>
                <c:pt idx="367">
                  <c:v>76</c:v>
                </c:pt>
                <c:pt idx="368">
                  <c:v>73</c:v>
                </c:pt>
                <c:pt idx="369">
                  <c:v>77</c:v>
                </c:pt>
                <c:pt idx="370">
                  <c:v>72</c:v>
                </c:pt>
                <c:pt idx="371">
                  <c:v>74</c:v>
                </c:pt>
                <c:pt idx="372">
                  <c:v>75</c:v>
                </c:pt>
                <c:pt idx="373">
                  <c:v>73</c:v>
                </c:pt>
                <c:pt idx="374">
                  <c:v>70</c:v>
                </c:pt>
                <c:pt idx="375">
                  <c:v>72</c:v>
                </c:pt>
                <c:pt idx="376">
                  <c:v>74</c:v>
                </c:pt>
                <c:pt idx="377">
                  <c:v>71</c:v>
                </c:pt>
                <c:pt idx="378">
                  <c:v>70</c:v>
                </c:pt>
                <c:pt idx="379">
                  <c:v>68</c:v>
                </c:pt>
                <c:pt idx="380">
                  <c:v>69</c:v>
                </c:pt>
                <c:pt idx="381">
                  <c:v>67</c:v>
                </c:pt>
                <c:pt idx="382">
                  <c:v>70</c:v>
                </c:pt>
                <c:pt idx="383">
                  <c:v>72</c:v>
                </c:pt>
                <c:pt idx="384">
                  <c:v>71</c:v>
                </c:pt>
                <c:pt idx="385">
                  <c:v>69</c:v>
                </c:pt>
                <c:pt idx="386">
                  <c:v>65</c:v>
                </c:pt>
                <c:pt idx="387">
                  <c:v>67</c:v>
                </c:pt>
                <c:pt idx="388">
                  <c:v>68</c:v>
                </c:pt>
                <c:pt idx="389">
                  <c:v>63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78</c:v>
                </c:pt>
                <c:pt idx="394">
                  <c:v>77</c:v>
                </c:pt>
                <c:pt idx="395">
                  <c:v>78</c:v>
                </c:pt>
                <c:pt idx="396">
                  <c:v>74</c:v>
                </c:pt>
                <c:pt idx="397">
                  <c:v>76</c:v>
                </c:pt>
                <c:pt idx="398">
                  <c:v>78</c:v>
                </c:pt>
                <c:pt idx="399">
                  <c:v>79</c:v>
                </c:pt>
                <c:pt idx="400">
                  <c:v>71</c:v>
                </c:pt>
                <c:pt idx="401">
                  <c:v>72</c:v>
                </c:pt>
                <c:pt idx="402">
                  <c:v>70</c:v>
                </c:pt>
                <c:pt idx="403">
                  <c:v>76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62</c:v>
                </c:pt>
                <c:pt idx="409">
                  <c:v>66</c:v>
                </c:pt>
                <c:pt idx="410">
                  <c:v>64</c:v>
                </c:pt>
                <c:pt idx="411">
                  <c:v>62</c:v>
                </c:pt>
                <c:pt idx="412">
                  <c:v>63</c:v>
                </c:pt>
                <c:pt idx="413">
                  <c:v>64</c:v>
                </c:pt>
                <c:pt idx="414">
                  <c:v>60</c:v>
                </c:pt>
                <c:pt idx="415">
                  <c:v>62</c:v>
                </c:pt>
                <c:pt idx="416">
                  <c:v>64</c:v>
                </c:pt>
                <c:pt idx="417">
                  <c:v>61</c:v>
                </c:pt>
                <c:pt idx="418">
                  <c:v>58</c:v>
                </c:pt>
                <c:pt idx="419">
                  <c:v>37</c:v>
                </c:pt>
                <c:pt idx="420">
                  <c:v>42</c:v>
                </c:pt>
                <c:pt idx="421">
                  <c:v>44</c:v>
                </c:pt>
                <c:pt idx="422">
                  <c:v>47</c:v>
                </c:pt>
                <c:pt idx="423">
                  <c:v>45</c:v>
                </c:pt>
                <c:pt idx="424">
                  <c:v>41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50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43</c:v>
                </c:pt>
                <c:pt idx="433">
                  <c:v>46</c:v>
                </c:pt>
                <c:pt idx="434">
                  <c:v>48</c:v>
                </c:pt>
                <c:pt idx="435">
                  <c:v>42</c:v>
                </c:pt>
                <c:pt idx="436">
                  <c:v>47</c:v>
                </c:pt>
                <c:pt idx="437">
                  <c:v>48</c:v>
                </c:pt>
                <c:pt idx="438">
                  <c:v>47</c:v>
                </c:pt>
                <c:pt idx="439">
                  <c:v>44</c:v>
                </c:pt>
                <c:pt idx="440">
                  <c:v>49</c:v>
                </c:pt>
                <c:pt idx="441">
                  <c:v>44</c:v>
                </c:pt>
                <c:pt idx="442">
                  <c:v>41</c:v>
                </c:pt>
                <c:pt idx="443">
                  <c:v>43</c:v>
                </c:pt>
                <c:pt idx="444">
                  <c:v>47</c:v>
                </c:pt>
                <c:pt idx="445">
                  <c:v>49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41</c:v>
                </c:pt>
                <c:pt idx="451">
                  <c:v>39</c:v>
                </c:pt>
                <c:pt idx="452">
                  <c:v>37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55</c:v>
                </c:pt>
                <c:pt idx="457">
                  <c:v>38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38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151</c:v>
                </c:pt>
                <c:pt idx="475">
                  <c:v>148</c:v>
                </c:pt>
                <c:pt idx="476">
                  <c:v>178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215</c:v>
                </c:pt>
                <c:pt idx="487">
                  <c:v>200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256</c:v>
                </c:pt>
                <c:pt idx="493">
                  <c:v>253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283</c:v>
                </c:pt>
                <c:pt idx="498">
                  <c:v>280</c:v>
                </c:pt>
                <c:pt idx="499">
                  <c:v>290</c:v>
                </c:pt>
                <c:pt idx="500">
                  <c:v>291</c:v>
                </c:pt>
                <c:pt idx="501">
                  <c:v>290</c:v>
                </c:pt>
                <c:pt idx="502">
                  <c:v>293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291</c:v>
                </c:pt>
                <c:pt idx="507">
                  <c:v>288</c:v>
                </c:pt>
                <c:pt idx="508">
                  <c:v>286</c:v>
                </c:pt>
                <c:pt idx="509">
                  <c:v>287</c:v>
                </c:pt>
                <c:pt idx="510">
                  <c:v>289</c:v>
                </c:pt>
                <c:pt idx="511">
                  <c:v>288</c:v>
                </c:pt>
                <c:pt idx="512">
                  <c:v>281</c:v>
                </c:pt>
                <c:pt idx="513">
                  <c:v>279</c:v>
                </c:pt>
                <c:pt idx="514">
                  <c:v>285</c:v>
                </c:pt>
                <c:pt idx="515">
                  <c:v>290</c:v>
                </c:pt>
                <c:pt idx="516">
                  <c:v>287</c:v>
                </c:pt>
                <c:pt idx="517">
                  <c:v>282</c:v>
                </c:pt>
                <c:pt idx="518">
                  <c:v>285</c:v>
                </c:pt>
                <c:pt idx="519">
                  <c:v>288</c:v>
                </c:pt>
                <c:pt idx="520">
                  <c:v>292</c:v>
                </c:pt>
                <c:pt idx="521">
                  <c:v>290</c:v>
                </c:pt>
                <c:pt idx="522">
                  <c:v>288</c:v>
                </c:pt>
                <c:pt idx="523">
                  <c:v>287</c:v>
                </c:pt>
                <c:pt idx="524">
                  <c:v>292</c:v>
                </c:pt>
                <c:pt idx="525">
                  <c:v>286</c:v>
                </c:pt>
                <c:pt idx="526">
                  <c:v>290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283</c:v>
                </c:pt>
                <c:pt idx="532">
                  <c:v>288</c:v>
                </c:pt>
                <c:pt idx="533">
                  <c:v>290</c:v>
                </c:pt>
                <c:pt idx="534">
                  <c:v>291</c:v>
                </c:pt>
                <c:pt idx="535">
                  <c:v>288</c:v>
                </c:pt>
                <c:pt idx="536">
                  <c:v>286</c:v>
                </c:pt>
                <c:pt idx="537">
                  <c:v>287</c:v>
                </c:pt>
                <c:pt idx="538">
                  <c:v>289</c:v>
                </c:pt>
                <c:pt idx="539">
                  <c:v>290</c:v>
                </c:pt>
                <c:pt idx="540">
                  <c:v>287</c:v>
                </c:pt>
                <c:pt idx="541">
                  <c:v>289</c:v>
                </c:pt>
                <c:pt idx="542">
                  <c:v>285</c:v>
                </c:pt>
                <c:pt idx="543">
                  <c:v>288</c:v>
                </c:pt>
                <c:pt idx="544">
                  <c:v>290</c:v>
                </c:pt>
                <c:pt idx="545">
                  <c:v>286</c:v>
                </c:pt>
                <c:pt idx="546">
                  <c:v>287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225</c:v>
                </c:pt>
                <c:pt idx="557">
                  <c:v>229</c:v>
                </c:pt>
                <c:pt idx="558">
                  <c:v>210</c:v>
                </c:pt>
                <c:pt idx="559">
                  <c:v>173</c:v>
                </c:pt>
                <c:pt idx="560">
                  <c:v>170</c:v>
                </c:pt>
                <c:pt idx="561">
                  <c:v>171</c:v>
                </c:pt>
                <c:pt idx="562">
                  <c:v>169</c:v>
                </c:pt>
                <c:pt idx="563">
                  <c:v>163</c:v>
                </c:pt>
                <c:pt idx="564">
                  <c:v>166</c:v>
                </c:pt>
                <c:pt idx="565">
                  <c:v>161</c:v>
                </c:pt>
                <c:pt idx="566">
                  <c:v>168</c:v>
                </c:pt>
                <c:pt idx="567">
                  <c:v>169</c:v>
                </c:pt>
                <c:pt idx="568">
                  <c:v>165</c:v>
                </c:pt>
                <c:pt idx="569">
                  <c:v>170</c:v>
                </c:pt>
                <c:pt idx="570">
                  <c:v>173</c:v>
                </c:pt>
                <c:pt idx="571">
                  <c:v>178</c:v>
                </c:pt>
                <c:pt idx="572">
                  <c:v>175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242</c:v>
                </c:pt>
                <c:pt idx="585">
                  <c:v>234</c:v>
                </c:pt>
                <c:pt idx="586">
                  <c:v>236</c:v>
                </c:pt>
                <c:pt idx="587">
                  <c:v>244</c:v>
                </c:pt>
                <c:pt idx="588">
                  <c:v>248</c:v>
                </c:pt>
                <c:pt idx="589">
                  <c:v>245</c:v>
                </c:pt>
                <c:pt idx="590">
                  <c:v>250</c:v>
                </c:pt>
                <c:pt idx="591">
                  <c:v>244</c:v>
                </c:pt>
                <c:pt idx="592">
                  <c:v>251</c:v>
                </c:pt>
                <c:pt idx="593">
                  <c:v>244</c:v>
                </c:pt>
                <c:pt idx="594">
                  <c:v>248</c:v>
                </c:pt>
                <c:pt idx="595">
                  <c:v>253</c:v>
                </c:pt>
                <c:pt idx="596">
                  <c:v>250</c:v>
                </c:pt>
                <c:pt idx="597">
                  <c:v>255</c:v>
                </c:pt>
                <c:pt idx="598">
                  <c:v>249</c:v>
                </c:pt>
                <c:pt idx="599">
                  <c:v>251</c:v>
                </c:pt>
                <c:pt idx="600">
                  <c:v>246</c:v>
                </c:pt>
                <c:pt idx="601">
                  <c:v>252</c:v>
                </c:pt>
                <c:pt idx="602">
                  <c:v>255</c:v>
                </c:pt>
                <c:pt idx="603">
                  <c:v>266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250</c:v>
                </c:pt>
                <c:pt idx="609">
                  <c:v>257</c:v>
                </c:pt>
                <c:pt idx="610">
                  <c:v>261</c:v>
                </c:pt>
                <c:pt idx="611">
                  <c:v>259</c:v>
                </c:pt>
                <c:pt idx="612">
                  <c:v>258</c:v>
                </c:pt>
                <c:pt idx="613">
                  <c:v>261</c:v>
                </c:pt>
                <c:pt idx="614">
                  <c:v>256</c:v>
                </c:pt>
                <c:pt idx="615">
                  <c:v>265</c:v>
                </c:pt>
                <c:pt idx="616">
                  <c:v>260</c:v>
                </c:pt>
                <c:pt idx="617">
                  <c:v>259</c:v>
                </c:pt>
                <c:pt idx="618">
                  <c:v>264</c:v>
                </c:pt>
                <c:pt idx="619">
                  <c:v>258</c:v>
                </c:pt>
                <c:pt idx="620">
                  <c:v>254</c:v>
                </c:pt>
                <c:pt idx="621">
                  <c:v>258</c:v>
                </c:pt>
                <c:pt idx="622">
                  <c:v>266</c:v>
                </c:pt>
                <c:pt idx="623">
                  <c:v>261</c:v>
                </c:pt>
                <c:pt idx="624">
                  <c:v>255</c:v>
                </c:pt>
                <c:pt idx="625">
                  <c:v>257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240</c:v>
                </c:pt>
                <c:pt idx="630">
                  <c:v>241</c:v>
                </c:pt>
                <c:pt idx="631">
                  <c:v>249</c:v>
                </c:pt>
                <c:pt idx="632">
                  <c:v>245</c:v>
                </c:pt>
                <c:pt idx="633">
                  <c:v>241</c:v>
                </c:pt>
                <c:pt idx="634">
                  <c:v>252</c:v>
                </c:pt>
                <c:pt idx="635">
                  <c:v>246</c:v>
                </c:pt>
                <c:pt idx="636">
                  <c:v>242</c:v>
                </c:pt>
                <c:pt idx="637">
                  <c:v>241</c:v>
                </c:pt>
                <c:pt idx="638">
                  <c:v>247</c:v>
                </c:pt>
                <c:pt idx="639">
                  <c:v>239</c:v>
                </c:pt>
                <c:pt idx="640">
                  <c:v>240</c:v>
                </c:pt>
                <c:pt idx="641">
                  <c:v>245</c:v>
                </c:pt>
                <c:pt idx="642">
                  <c:v>241</c:v>
                </c:pt>
                <c:pt idx="643">
                  <c:v>244</c:v>
                </c:pt>
                <c:pt idx="644">
                  <c:v>240</c:v>
                </c:pt>
                <c:pt idx="645">
                  <c:v>235</c:v>
                </c:pt>
                <c:pt idx="646">
                  <c:v>236</c:v>
                </c:pt>
                <c:pt idx="647">
                  <c:v>242</c:v>
                </c:pt>
                <c:pt idx="648">
                  <c:v>240</c:v>
                </c:pt>
                <c:pt idx="649">
                  <c:v>231</c:v>
                </c:pt>
                <c:pt idx="650">
                  <c:v>239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179</c:v>
                </c:pt>
                <c:pt idx="658">
                  <c:v>180</c:v>
                </c:pt>
                <c:pt idx="659">
                  <c:v>177</c:v>
                </c:pt>
                <c:pt idx="660">
                  <c:v>184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98</c:v>
                </c:pt>
                <c:pt idx="668">
                  <c:v>104</c:v>
                </c:pt>
                <c:pt idx="669">
                  <c:v>100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405</c:v>
                </c:pt>
                <c:pt idx="681">
                  <c:v>400</c:v>
                </c:pt>
                <c:pt idx="682">
                  <c:v>390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518</c:v>
                </c:pt>
                <c:pt idx="687">
                  <c:v>466</c:v>
                </c:pt>
                <c:pt idx="688">
                  <c:v>459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735</c:v>
                </c:pt>
                <c:pt idx="695">
                  <c:v>704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855</c:v>
                </c:pt>
                <c:pt idx="700">
                  <c:v>842</c:v>
                </c:pt>
                <c:pt idx="701">
                  <c:v>900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588</c:v>
                </c:pt>
                <c:pt idx="715">
                  <c:v>593</c:v>
                </c:pt>
                <c:pt idx="716">
                  <c:v>554</c:v>
                </c:pt>
                <c:pt idx="717">
                  <c:v>562</c:v>
                </c:pt>
                <c:pt idx="718">
                  <c:v>445</c:v>
                </c:pt>
                <c:pt idx="719">
                  <c:v>430</c:v>
                </c:pt>
                <c:pt idx="720">
                  <c:v>341</c:v>
                </c:pt>
                <c:pt idx="721">
                  <c:v>355</c:v>
                </c:pt>
                <c:pt idx="722">
                  <c:v>308</c:v>
                </c:pt>
                <c:pt idx="723">
                  <c:v>315</c:v>
                </c:pt>
                <c:pt idx="724">
                  <c:v>319</c:v>
                </c:pt>
                <c:pt idx="725">
                  <c:v>245</c:v>
                </c:pt>
                <c:pt idx="726">
                  <c:v>247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117</c:v>
                </c:pt>
                <c:pt idx="731">
                  <c:v>121</c:v>
                </c:pt>
                <c:pt idx="732">
                  <c:v>131</c:v>
                </c:pt>
                <c:pt idx="733">
                  <c:v>144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96</c:v>
                </c:pt>
                <c:pt idx="739">
                  <c:v>101</c:v>
                </c:pt>
                <c:pt idx="740">
                  <c:v>96</c:v>
                </c:pt>
                <c:pt idx="741">
                  <c:v>100</c:v>
                </c:pt>
                <c:pt idx="742">
                  <c:v>91</c:v>
                </c:pt>
                <c:pt idx="743">
                  <c:v>99</c:v>
                </c:pt>
                <c:pt idx="744">
                  <c:v>88</c:v>
                </c:pt>
                <c:pt idx="745">
                  <c:v>80</c:v>
                </c:pt>
                <c:pt idx="746">
                  <c:v>85</c:v>
                </c:pt>
                <c:pt idx="747">
                  <c:v>82</c:v>
                </c:pt>
                <c:pt idx="748">
                  <c:v>90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50</c:v>
                </c:pt>
                <c:pt idx="754">
                  <c:v>65</c:v>
                </c:pt>
                <c:pt idx="755">
                  <c:v>68</c:v>
                </c:pt>
                <c:pt idx="756">
                  <c:v>58</c:v>
                </c:pt>
                <c:pt idx="757">
                  <c:v>63</c:v>
                </c:pt>
                <c:pt idx="758">
                  <c:v>66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30</c:v>
                </c:pt>
                <c:pt idx="766">
                  <c:v>34</c:v>
                </c:pt>
                <c:pt idx="767">
                  <c:v>43</c:v>
                </c:pt>
                <c:pt idx="768">
                  <c:v>35</c:v>
                </c:pt>
                <c:pt idx="769">
                  <c:v>31</c:v>
                </c:pt>
                <c:pt idx="770">
                  <c:v>33</c:v>
                </c:pt>
                <c:pt idx="771">
                  <c:v>36</c:v>
                </c:pt>
                <c:pt idx="772">
                  <c:v>30</c:v>
                </c:pt>
                <c:pt idx="773">
                  <c:v>32</c:v>
                </c:pt>
                <c:pt idx="774">
                  <c:v>40</c:v>
                </c:pt>
                <c:pt idx="775">
                  <c:v>34</c:v>
                </c:pt>
                <c:pt idx="776">
                  <c:v>33</c:v>
                </c:pt>
                <c:pt idx="777">
                  <c:v>36</c:v>
                </c:pt>
                <c:pt idx="778">
                  <c:v>36</c:v>
                </c:pt>
                <c:pt idx="779">
                  <c:v>44</c:v>
                </c:pt>
                <c:pt idx="780">
                  <c:v>38</c:v>
                </c:pt>
                <c:pt idx="781">
                  <c:v>31</c:v>
                </c:pt>
                <c:pt idx="782">
                  <c:v>33</c:v>
                </c:pt>
                <c:pt idx="783">
                  <c:v>30</c:v>
                </c:pt>
                <c:pt idx="784">
                  <c:v>28</c:v>
                </c:pt>
                <c:pt idx="785">
                  <c:v>32</c:v>
                </c:pt>
                <c:pt idx="786">
                  <c:v>34</c:v>
                </c:pt>
                <c:pt idx="787">
                  <c:v>37</c:v>
                </c:pt>
                <c:pt idx="788">
                  <c:v>33</c:v>
                </c:pt>
                <c:pt idx="789">
                  <c:v>30</c:v>
                </c:pt>
                <c:pt idx="790">
                  <c:v>28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40</c:v>
                </c:pt>
                <c:pt idx="795">
                  <c:v>37</c:v>
                </c:pt>
                <c:pt idx="796">
                  <c:v>44</c:v>
                </c:pt>
                <c:pt idx="797">
                  <c:v>38</c:v>
                </c:pt>
                <c:pt idx="798">
                  <c:v>36</c:v>
                </c:pt>
                <c:pt idx="799">
                  <c:v>38</c:v>
                </c:pt>
                <c:pt idx="800">
                  <c:v>39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31</c:v>
                </c:pt>
                <c:pt idx="805">
                  <c:v>35</c:v>
                </c:pt>
                <c:pt idx="806">
                  <c:v>32</c:v>
                </c:pt>
                <c:pt idx="807">
                  <c:v>35</c:v>
                </c:pt>
                <c:pt idx="808">
                  <c:v>33</c:v>
                </c:pt>
                <c:pt idx="809">
                  <c:v>31</c:v>
                </c:pt>
                <c:pt idx="810">
                  <c:v>32</c:v>
                </c:pt>
                <c:pt idx="811">
                  <c:v>28</c:v>
                </c:pt>
                <c:pt idx="812">
                  <c:v>30</c:v>
                </c:pt>
                <c:pt idx="813">
                  <c:v>33</c:v>
                </c:pt>
                <c:pt idx="814">
                  <c:v>31</c:v>
                </c:pt>
                <c:pt idx="815">
                  <c:v>29</c:v>
                </c:pt>
                <c:pt idx="816">
                  <c:v>32</c:v>
                </c:pt>
                <c:pt idx="817">
                  <c:v>33</c:v>
                </c:pt>
                <c:pt idx="818">
                  <c:v>30</c:v>
                </c:pt>
                <c:pt idx="819">
                  <c:v>31</c:v>
                </c:pt>
                <c:pt idx="820">
                  <c:v>28</c:v>
                </c:pt>
                <c:pt idx="821">
                  <c:v>30</c:v>
                </c:pt>
                <c:pt idx="822">
                  <c:v>33</c:v>
                </c:pt>
                <c:pt idx="823">
                  <c:v>32</c:v>
                </c:pt>
                <c:pt idx="824">
                  <c:v>29</c:v>
                </c:pt>
                <c:pt idx="825">
                  <c:v>30</c:v>
                </c:pt>
                <c:pt idx="826">
                  <c:v>27</c:v>
                </c:pt>
                <c:pt idx="827">
                  <c:v>25</c:v>
                </c:pt>
                <c:pt idx="828">
                  <c:v>31</c:v>
                </c:pt>
                <c:pt idx="829">
                  <c:v>23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32</c:v>
                </c:pt>
                <c:pt idx="834">
                  <c:v>28</c:v>
                </c:pt>
                <c:pt idx="835">
                  <c:v>25</c:v>
                </c:pt>
                <c:pt idx="836">
                  <c:v>27</c:v>
                </c:pt>
                <c:pt idx="837">
                  <c:v>24</c:v>
                </c:pt>
                <c:pt idx="838">
                  <c:v>29</c:v>
                </c:pt>
                <c:pt idx="839">
                  <c:v>30</c:v>
                </c:pt>
                <c:pt idx="840">
                  <c:v>28</c:v>
                </c:pt>
                <c:pt idx="841">
                  <c:v>26</c:v>
                </c:pt>
                <c:pt idx="842">
                  <c:v>24</c:v>
                </c:pt>
                <c:pt idx="843">
                  <c:v>25</c:v>
                </c:pt>
                <c:pt idx="844">
                  <c:v>27</c:v>
                </c:pt>
                <c:pt idx="845">
                  <c:v>28</c:v>
                </c:pt>
                <c:pt idx="846">
                  <c:v>23</c:v>
                </c:pt>
                <c:pt idx="847">
                  <c:v>25</c:v>
                </c:pt>
                <c:pt idx="848">
                  <c:v>26</c:v>
                </c:pt>
                <c:pt idx="849">
                  <c:v>24</c:v>
                </c:pt>
                <c:pt idx="850">
                  <c:v>28</c:v>
                </c:pt>
                <c:pt idx="851">
                  <c:v>36</c:v>
                </c:pt>
                <c:pt idx="852">
                  <c:v>34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100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76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127</c:v>
                </c:pt>
                <c:pt idx="869">
                  <c:v>125</c:v>
                </c:pt>
                <c:pt idx="870">
                  <c:v>126</c:v>
                </c:pt>
                <c:pt idx="871">
                  <c:v>124</c:v>
                </c:pt>
                <c:pt idx="872">
                  <c:v>114</c:v>
                </c:pt>
                <c:pt idx="873">
                  <c:v>109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150</c:v>
                </c:pt>
                <c:pt idx="878">
                  <c:v>146</c:v>
                </c:pt>
                <c:pt idx="879">
                  <c:v>142</c:v>
                </c:pt>
                <c:pt idx="880">
                  <c:v>149</c:v>
                </c:pt>
                <c:pt idx="881">
                  <c:v>153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109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246</c:v>
                </c:pt>
                <c:pt idx="904">
                  <c:v>244</c:v>
                </c:pt>
                <c:pt idx="905">
                  <c:v>239</c:v>
                </c:pt>
                <c:pt idx="906">
                  <c:v>242</c:v>
                </c:pt>
                <c:pt idx="907">
                  <c:v>240</c:v>
                </c:pt>
                <c:pt idx="908">
                  <c:v>238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301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274</c:v>
                </c:pt>
                <c:pt idx="918">
                  <c:v>278</c:v>
                </c:pt>
                <c:pt idx="919">
                  <c:v>273</c:v>
                </c:pt>
                <c:pt idx="920">
                  <c:v>274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35</c:v>
                </c:pt>
                <c:pt idx="938">
                  <c:v>38</c:v>
                </c:pt>
                <c:pt idx="939">
                  <c:v>35</c:v>
                </c:pt>
                <c:pt idx="940">
                  <c:v>32</c:v>
                </c:pt>
                <c:pt idx="941">
                  <c:v>30</c:v>
                </c:pt>
                <c:pt idx="942">
                  <c:v>31</c:v>
                </c:pt>
                <c:pt idx="943">
                  <c:v>28</c:v>
                </c:pt>
                <c:pt idx="944">
                  <c:v>31</c:v>
                </c:pt>
                <c:pt idx="945">
                  <c:v>30</c:v>
                </c:pt>
                <c:pt idx="946">
                  <c:v>29</c:v>
                </c:pt>
                <c:pt idx="947">
                  <c:v>31</c:v>
                </c:pt>
                <c:pt idx="948">
                  <c:v>27</c:v>
                </c:pt>
                <c:pt idx="949">
                  <c:v>25</c:v>
                </c:pt>
                <c:pt idx="950">
                  <c:v>26</c:v>
                </c:pt>
                <c:pt idx="951">
                  <c:v>24</c:v>
                </c:pt>
                <c:pt idx="952">
                  <c:v>27</c:v>
                </c:pt>
                <c:pt idx="953">
                  <c:v>12</c:v>
                </c:pt>
                <c:pt idx="954">
                  <c:v>9</c:v>
                </c:pt>
                <c:pt idx="955">
                  <c:v>10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8</c:v>
                </c:pt>
                <c:pt idx="962">
                  <c:v>5</c:v>
                </c:pt>
                <c:pt idx="963">
                  <c:v>7</c:v>
                </c:pt>
                <c:pt idx="964">
                  <c:v>6</c:v>
                </c:pt>
                <c:pt idx="965">
                  <c:v>5</c:v>
                </c:pt>
                <c:pt idx="966">
                  <c:v>7</c:v>
                </c:pt>
                <c:pt idx="967">
                  <c:v>9</c:v>
                </c:pt>
                <c:pt idx="968">
                  <c:v>11</c:v>
                </c:pt>
                <c:pt idx="969">
                  <c:v>10</c:v>
                </c:pt>
                <c:pt idx="970">
                  <c:v>9</c:v>
                </c:pt>
                <c:pt idx="971">
                  <c:v>11</c:v>
                </c:pt>
                <c:pt idx="972">
                  <c:v>14</c:v>
                </c:pt>
                <c:pt idx="973">
                  <c:v>12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20</c:v>
                </c:pt>
                <c:pt idx="979">
                  <c:v>17</c:v>
                </c:pt>
                <c:pt idx="980">
                  <c:v>15</c:v>
                </c:pt>
                <c:pt idx="981">
                  <c:v>17</c:v>
                </c:pt>
                <c:pt idx="982">
                  <c:v>18</c:v>
                </c:pt>
                <c:pt idx="983">
                  <c:v>19</c:v>
                </c:pt>
                <c:pt idx="984">
                  <c:v>17</c:v>
                </c:pt>
                <c:pt idx="985">
                  <c:v>20</c:v>
                </c:pt>
                <c:pt idx="986">
                  <c:v>17</c:v>
                </c:pt>
                <c:pt idx="987">
                  <c:v>18</c:v>
                </c:pt>
                <c:pt idx="988">
                  <c:v>15</c:v>
                </c:pt>
                <c:pt idx="989">
                  <c:v>17</c:v>
                </c:pt>
                <c:pt idx="990">
                  <c:v>19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14</c:v>
                </c:pt>
                <c:pt idx="995">
                  <c:v>16</c:v>
                </c:pt>
                <c:pt idx="996">
                  <c:v>17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20</c:v>
                </c:pt>
                <c:pt idx="1003">
                  <c:v>19</c:v>
                </c:pt>
                <c:pt idx="1004">
                  <c:v>22</c:v>
                </c:pt>
                <c:pt idx="1005">
                  <c:v>21</c:v>
                </c:pt>
                <c:pt idx="1006">
                  <c:v>19</c:v>
                </c:pt>
                <c:pt idx="1007">
                  <c:v>22</c:v>
                </c:pt>
                <c:pt idx="1008">
                  <c:v>21</c:v>
                </c:pt>
                <c:pt idx="1009">
                  <c:v>25</c:v>
                </c:pt>
                <c:pt idx="1010">
                  <c:v>13</c:v>
                </c:pt>
                <c:pt idx="1011">
                  <c:v>14</c:v>
                </c:pt>
                <c:pt idx="1012">
                  <c:v>15</c:v>
                </c:pt>
                <c:pt idx="1013">
                  <c:v>17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3</c:v>
                </c:pt>
                <c:pt idx="1021">
                  <c:v>9</c:v>
                </c:pt>
                <c:pt idx="1022">
                  <c:v>11</c:v>
                </c:pt>
                <c:pt idx="1023">
                  <c:v>8</c:v>
                </c:pt>
                <c:pt idx="1024">
                  <c:v>6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15</c:v>
                </c:pt>
                <c:pt idx="1032">
                  <c:v>12</c:v>
                </c:pt>
                <c:pt idx="1033">
                  <c:v>14</c:v>
                </c:pt>
                <c:pt idx="1034">
                  <c:v>15</c:v>
                </c:pt>
                <c:pt idx="1035">
                  <c:v>19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10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15</c:v>
                </c:pt>
                <c:pt idx="1044">
                  <c:v>10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14</c:v>
                </c:pt>
                <c:pt idx="1050">
                  <c:v>17</c:v>
                </c:pt>
                <c:pt idx="1051">
                  <c:v>18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29</c:v>
                </c:pt>
                <c:pt idx="1058">
                  <c:v>24</c:v>
                </c:pt>
                <c:pt idx="1059">
                  <c:v>28</c:v>
                </c:pt>
                <c:pt idx="1060">
                  <c:v>27</c:v>
                </c:pt>
                <c:pt idx="1061">
                  <c:v>26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48</c:v>
                </c:pt>
                <c:pt idx="1073">
                  <c:v>49</c:v>
                </c:pt>
                <c:pt idx="1074">
                  <c:v>51</c:v>
                </c:pt>
                <c:pt idx="1075">
                  <c:v>55</c:v>
                </c:pt>
                <c:pt idx="1076">
                  <c:v>53</c:v>
                </c:pt>
                <c:pt idx="1077">
                  <c:v>56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34</c:v>
                </c:pt>
                <c:pt idx="1085">
                  <c:v>36</c:v>
                </c:pt>
                <c:pt idx="1086">
                  <c:v>33</c:v>
                </c:pt>
                <c:pt idx="1087">
                  <c:v>35</c:v>
                </c:pt>
                <c:pt idx="1088">
                  <c:v>37</c:v>
                </c:pt>
                <c:pt idx="1089">
                  <c:v>35</c:v>
                </c:pt>
                <c:pt idx="1090">
                  <c:v>33</c:v>
                </c:pt>
                <c:pt idx="1091">
                  <c:v>34</c:v>
                </c:pt>
                <c:pt idx="1092">
                  <c:v>36</c:v>
                </c:pt>
                <c:pt idx="1093">
                  <c:v>33</c:v>
                </c:pt>
                <c:pt idx="1094">
                  <c:v>36</c:v>
                </c:pt>
                <c:pt idx="1095">
                  <c:v>39</c:v>
                </c:pt>
                <c:pt idx="1096">
                  <c:v>38</c:v>
                </c:pt>
                <c:pt idx="1097">
                  <c:v>37</c:v>
                </c:pt>
                <c:pt idx="1098">
                  <c:v>34</c:v>
                </c:pt>
                <c:pt idx="1099">
                  <c:v>35</c:v>
                </c:pt>
                <c:pt idx="1100">
                  <c:v>36</c:v>
                </c:pt>
                <c:pt idx="1101">
                  <c:v>38</c:v>
                </c:pt>
                <c:pt idx="1102">
                  <c:v>34</c:v>
                </c:pt>
                <c:pt idx="1103">
                  <c:v>33</c:v>
                </c:pt>
                <c:pt idx="1104">
                  <c:v>35</c:v>
                </c:pt>
                <c:pt idx="1105">
                  <c:v>36</c:v>
                </c:pt>
                <c:pt idx="1106">
                  <c:v>33</c:v>
                </c:pt>
                <c:pt idx="1107">
                  <c:v>27</c:v>
                </c:pt>
                <c:pt idx="1108">
                  <c:v>29</c:v>
                </c:pt>
                <c:pt idx="1109">
                  <c:v>25</c:v>
                </c:pt>
                <c:pt idx="1110">
                  <c:v>24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30</c:v>
                </c:pt>
                <c:pt idx="1115">
                  <c:v>29</c:v>
                </c:pt>
                <c:pt idx="1116">
                  <c:v>25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28</c:v>
                </c:pt>
                <c:pt idx="1121">
                  <c:v>20</c:v>
                </c:pt>
                <c:pt idx="1122">
                  <c:v>19</c:v>
                </c:pt>
                <c:pt idx="1123">
                  <c:v>16</c:v>
                </c:pt>
                <c:pt idx="1124">
                  <c:v>18</c:v>
                </c:pt>
                <c:pt idx="1125">
                  <c:v>25</c:v>
                </c:pt>
                <c:pt idx="1126">
                  <c:v>24</c:v>
                </c:pt>
                <c:pt idx="1127">
                  <c:v>26</c:v>
                </c:pt>
                <c:pt idx="1128">
                  <c:v>27</c:v>
                </c:pt>
                <c:pt idx="1129">
                  <c:v>23</c:v>
                </c:pt>
                <c:pt idx="1130">
                  <c:v>21</c:v>
                </c:pt>
                <c:pt idx="1131">
                  <c:v>22</c:v>
                </c:pt>
                <c:pt idx="1132">
                  <c:v>19</c:v>
                </c:pt>
                <c:pt idx="1133">
                  <c:v>21</c:v>
                </c:pt>
                <c:pt idx="1134">
                  <c:v>20</c:v>
                </c:pt>
                <c:pt idx="1135">
                  <c:v>22</c:v>
                </c:pt>
                <c:pt idx="1136">
                  <c:v>19</c:v>
                </c:pt>
                <c:pt idx="1137">
                  <c:v>24</c:v>
                </c:pt>
                <c:pt idx="1138">
                  <c:v>25</c:v>
                </c:pt>
                <c:pt idx="1139">
                  <c:v>20</c:v>
                </c:pt>
                <c:pt idx="1140">
                  <c:v>19</c:v>
                </c:pt>
                <c:pt idx="1141">
                  <c:v>20</c:v>
                </c:pt>
                <c:pt idx="1142">
                  <c:v>21</c:v>
                </c:pt>
                <c:pt idx="1143">
                  <c:v>18</c:v>
                </c:pt>
                <c:pt idx="1144">
                  <c:v>15</c:v>
                </c:pt>
                <c:pt idx="1145">
                  <c:v>16</c:v>
                </c:pt>
                <c:pt idx="1146">
                  <c:v>14</c:v>
                </c:pt>
                <c:pt idx="1147">
                  <c:v>16</c:v>
                </c:pt>
                <c:pt idx="114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9-40E2-AF34-D3FFE0BA3C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Астр.обл'!$A$3:$A$1150</c:f>
              <c:strCache>
                <c:ptCount val="1148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</c:strCache>
            </c:strRef>
          </c:cat>
          <c:val>
            <c:numRef>
              <c:f>'сглаживание Астр.обл'!$G$3:$G$1151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24</c:v>
                </c:pt>
                <c:pt idx="38">
                  <c:v>24</c:v>
                </c:pt>
                <c:pt idx="39">
                  <c:v>13</c:v>
                </c:pt>
                <c:pt idx="40">
                  <c:v>11</c:v>
                </c:pt>
                <c:pt idx="41">
                  <c:v>11</c:v>
                </c:pt>
                <c:pt idx="42">
                  <c:v>17</c:v>
                </c:pt>
                <c:pt idx="43">
                  <c:v>21</c:v>
                </c:pt>
                <c:pt idx="44">
                  <c:v>25</c:v>
                </c:pt>
                <c:pt idx="45">
                  <c:v>25</c:v>
                </c:pt>
                <c:pt idx="46">
                  <c:v>21</c:v>
                </c:pt>
                <c:pt idx="47">
                  <c:v>21</c:v>
                </c:pt>
                <c:pt idx="48">
                  <c:v>15</c:v>
                </c:pt>
                <c:pt idx="49">
                  <c:v>19</c:v>
                </c:pt>
                <c:pt idx="50">
                  <c:v>19</c:v>
                </c:pt>
                <c:pt idx="51">
                  <c:v>27</c:v>
                </c:pt>
                <c:pt idx="52">
                  <c:v>27</c:v>
                </c:pt>
                <c:pt idx="53">
                  <c:v>31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40</c:v>
                </c:pt>
                <c:pt idx="58">
                  <c:v>44</c:v>
                </c:pt>
                <c:pt idx="59">
                  <c:v>44</c:v>
                </c:pt>
                <c:pt idx="60">
                  <c:v>42</c:v>
                </c:pt>
                <c:pt idx="61">
                  <c:v>42</c:v>
                </c:pt>
                <c:pt idx="62">
                  <c:v>44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39</c:v>
                </c:pt>
                <c:pt idx="67">
                  <c:v>36</c:v>
                </c:pt>
                <c:pt idx="68">
                  <c:v>36</c:v>
                </c:pt>
                <c:pt idx="69">
                  <c:v>48</c:v>
                </c:pt>
                <c:pt idx="70">
                  <c:v>48</c:v>
                </c:pt>
                <c:pt idx="71">
                  <c:v>48</c:v>
                </c:pt>
                <c:pt idx="72">
                  <c:v>50</c:v>
                </c:pt>
                <c:pt idx="73">
                  <c:v>51</c:v>
                </c:pt>
                <c:pt idx="74">
                  <c:v>57</c:v>
                </c:pt>
                <c:pt idx="75">
                  <c:v>57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40</c:v>
                </c:pt>
                <c:pt idx="80">
                  <c:v>59</c:v>
                </c:pt>
                <c:pt idx="81">
                  <c:v>59</c:v>
                </c:pt>
                <c:pt idx="82">
                  <c:v>67</c:v>
                </c:pt>
                <c:pt idx="83">
                  <c:v>67</c:v>
                </c:pt>
                <c:pt idx="84">
                  <c:v>75</c:v>
                </c:pt>
                <c:pt idx="85">
                  <c:v>75</c:v>
                </c:pt>
                <c:pt idx="86">
                  <c:v>61</c:v>
                </c:pt>
                <c:pt idx="87">
                  <c:v>60</c:v>
                </c:pt>
                <c:pt idx="88">
                  <c:v>60</c:v>
                </c:pt>
                <c:pt idx="89">
                  <c:v>81</c:v>
                </c:pt>
                <c:pt idx="90">
                  <c:v>83</c:v>
                </c:pt>
                <c:pt idx="91">
                  <c:v>81</c:v>
                </c:pt>
                <c:pt idx="92">
                  <c:v>44</c:v>
                </c:pt>
                <c:pt idx="93">
                  <c:v>44</c:v>
                </c:pt>
                <c:pt idx="94">
                  <c:v>59</c:v>
                </c:pt>
                <c:pt idx="95">
                  <c:v>61</c:v>
                </c:pt>
                <c:pt idx="96">
                  <c:v>65</c:v>
                </c:pt>
                <c:pt idx="97">
                  <c:v>65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33</c:v>
                </c:pt>
                <c:pt idx="105">
                  <c:v>33</c:v>
                </c:pt>
                <c:pt idx="106">
                  <c:v>35</c:v>
                </c:pt>
                <c:pt idx="107">
                  <c:v>37</c:v>
                </c:pt>
                <c:pt idx="108">
                  <c:v>35</c:v>
                </c:pt>
                <c:pt idx="109">
                  <c:v>31</c:v>
                </c:pt>
                <c:pt idx="110">
                  <c:v>31</c:v>
                </c:pt>
                <c:pt idx="111">
                  <c:v>34</c:v>
                </c:pt>
                <c:pt idx="112">
                  <c:v>34</c:v>
                </c:pt>
                <c:pt idx="113">
                  <c:v>35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35</c:v>
                </c:pt>
                <c:pt idx="119">
                  <c:v>35</c:v>
                </c:pt>
                <c:pt idx="120">
                  <c:v>33</c:v>
                </c:pt>
                <c:pt idx="121">
                  <c:v>36</c:v>
                </c:pt>
                <c:pt idx="122">
                  <c:v>33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36</c:v>
                </c:pt>
                <c:pt idx="127">
                  <c:v>41</c:v>
                </c:pt>
                <c:pt idx="128">
                  <c:v>41</c:v>
                </c:pt>
                <c:pt idx="129">
                  <c:v>37</c:v>
                </c:pt>
                <c:pt idx="130">
                  <c:v>32</c:v>
                </c:pt>
                <c:pt idx="131">
                  <c:v>35</c:v>
                </c:pt>
                <c:pt idx="132">
                  <c:v>32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32</c:v>
                </c:pt>
                <c:pt idx="137">
                  <c:v>34</c:v>
                </c:pt>
                <c:pt idx="138">
                  <c:v>32</c:v>
                </c:pt>
                <c:pt idx="139">
                  <c:v>35</c:v>
                </c:pt>
                <c:pt idx="140">
                  <c:v>31</c:v>
                </c:pt>
                <c:pt idx="141">
                  <c:v>35</c:v>
                </c:pt>
                <c:pt idx="142">
                  <c:v>37</c:v>
                </c:pt>
                <c:pt idx="143">
                  <c:v>37</c:v>
                </c:pt>
                <c:pt idx="144">
                  <c:v>31</c:v>
                </c:pt>
                <c:pt idx="145">
                  <c:v>31</c:v>
                </c:pt>
                <c:pt idx="146">
                  <c:v>34</c:v>
                </c:pt>
                <c:pt idx="147">
                  <c:v>39</c:v>
                </c:pt>
                <c:pt idx="148">
                  <c:v>39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37</c:v>
                </c:pt>
                <c:pt idx="153">
                  <c:v>37</c:v>
                </c:pt>
                <c:pt idx="154">
                  <c:v>38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37</c:v>
                </c:pt>
                <c:pt idx="160">
                  <c:v>35</c:v>
                </c:pt>
                <c:pt idx="161">
                  <c:v>35</c:v>
                </c:pt>
                <c:pt idx="162">
                  <c:v>37</c:v>
                </c:pt>
                <c:pt idx="163">
                  <c:v>38</c:v>
                </c:pt>
                <c:pt idx="164">
                  <c:v>38</c:v>
                </c:pt>
                <c:pt idx="165">
                  <c:v>35</c:v>
                </c:pt>
                <c:pt idx="166">
                  <c:v>33</c:v>
                </c:pt>
                <c:pt idx="167">
                  <c:v>33</c:v>
                </c:pt>
                <c:pt idx="168">
                  <c:v>40</c:v>
                </c:pt>
                <c:pt idx="169">
                  <c:v>40</c:v>
                </c:pt>
                <c:pt idx="170">
                  <c:v>37</c:v>
                </c:pt>
                <c:pt idx="171">
                  <c:v>35</c:v>
                </c:pt>
                <c:pt idx="172">
                  <c:v>35</c:v>
                </c:pt>
                <c:pt idx="173">
                  <c:v>37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41</c:v>
                </c:pt>
                <c:pt idx="178">
                  <c:v>43</c:v>
                </c:pt>
                <c:pt idx="179">
                  <c:v>43</c:v>
                </c:pt>
                <c:pt idx="180">
                  <c:v>48</c:v>
                </c:pt>
                <c:pt idx="181">
                  <c:v>48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45</c:v>
                </c:pt>
                <c:pt idx="186">
                  <c:v>45</c:v>
                </c:pt>
                <c:pt idx="187">
                  <c:v>51</c:v>
                </c:pt>
                <c:pt idx="188">
                  <c:v>51</c:v>
                </c:pt>
                <c:pt idx="189">
                  <c:v>48</c:v>
                </c:pt>
                <c:pt idx="190">
                  <c:v>47</c:v>
                </c:pt>
                <c:pt idx="191">
                  <c:v>47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51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56</c:v>
                </c:pt>
                <c:pt idx="200">
                  <c:v>56</c:v>
                </c:pt>
                <c:pt idx="201">
                  <c:v>56</c:v>
                </c:pt>
                <c:pt idx="202">
                  <c:v>45</c:v>
                </c:pt>
                <c:pt idx="203">
                  <c:v>45</c:v>
                </c:pt>
                <c:pt idx="204">
                  <c:v>48</c:v>
                </c:pt>
                <c:pt idx="205">
                  <c:v>49</c:v>
                </c:pt>
                <c:pt idx="206">
                  <c:v>50</c:v>
                </c:pt>
                <c:pt idx="207">
                  <c:v>50</c:v>
                </c:pt>
                <c:pt idx="208">
                  <c:v>51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87</c:v>
                </c:pt>
                <c:pt idx="223">
                  <c:v>93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120</c:v>
                </c:pt>
                <c:pt idx="231">
                  <c:v>121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126</c:v>
                </c:pt>
                <c:pt idx="237">
                  <c:v>126</c:v>
                </c:pt>
                <c:pt idx="238">
                  <c:v>127</c:v>
                </c:pt>
                <c:pt idx="239">
                  <c:v>127</c:v>
                </c:pt>
                <c:pt idx="240">
                  <c:v>129</c:v>
                </c:pt>
                <c:pt idx="241">
                  <c:v>130</c:v>
                </c:pt>
                <c:pt idx="242">
                  <c:v>131</c:v>
                </c:pt>
                <c:pt idx="243">
                  <c:v>132</c:v>
                </c:pt>
                <c:pt idx="244">
                  <c:v>132</c:v>
                </c:pt>
                <c:pt idx="245">
                  <c:v>135</c:v>
                </c:pt>
                <c:pt idx="246">
                  <c:v>135</c:v>
                </c:pt>
                <c:pt idx="247">
                  <c:v>136</c:v>
                </c:pt>
                <c:pt idx="248">
                  <c:v>135</c:v>
                </c:pt>
                <c:pt idx="249">
                  <c:v>138</c:v>
                </c:pt>
                <c:pt idx="250">
                  <c:v>139</c:v>
                </c:pt>
                <c:pt idx="251">
                  <c:v>141</c:v>
                </c:pt>
                <c:pt idx="252">
                  <c:v>141</c:v>
                </c:pt>
                <c:pt idx="253">
                  <c:v>142</c:v>
                </c:pt>
                <c:pt idx="254">
                  <c:v>142</c:v>
                </c:pt>
                <c:pt idx="255">
                  <c:v>145</c:v>
                </c:pt>
                <c:pt idx="256">
                  <c:v>146</c:v>
                </c:pt>
                <c:pt idx="257">
                  <c:v>147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154</c:v>
                </c:pt>
                <c:pt idx="263">
                  <c:v>154</c:v>
                </c:pt>
                <c:pt idx="264">
                  <c:v>154</c:v>
                </c:pt>
                <c:pt idx="265">
                  <c:v>154</c:v>
                </c:pt>
                <c:pt idx="266">
                  <c:v>153</c:v>
                </c:pt>
                <c:pt idx="267">
                  <c:v>153</c:v>
                </c:pt>
                <c:pt idx="268">
                  <c:v>154</c:v>
                </c:pt>
                <c:pt idx="269">
                  <c:v>154</c:v>
                </c:pt>
                <c:pt idx="270">
                  <c:v>156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179</c:v>
                </c:pt>
                <c:pt idx="279">
                  <c:v>179</c:v>
                </c:pt>
                <c:pt idx="280">
                  <c:v>179</c:v>
                </c:pt>
                <c:pt idx="281">
                  <c:v>179</c:v>
                </c:pt>
                <c:pt idx="282">
                  <c:v>181</c:v>
                </c:pt>
                <c:pt idx="283">
                  <c:v>181</c:v>
                </c:pt>
                <c:pt idx="284">
                  <c:v>180</c:v>
                </c:pt>
                <c:pt idx="285">
                  <c:v>180</c:v>
                </c:pt>
                <c:pt idx="286">
                  <c:v>183</c:v>
                </c:pt>
                <c:pt idx="287">
                  <c:v>183</c:v>
                </c:pt>
                <c:pt idx="288">
                  <c:v>179</c:v>
                </c:pt>
                <c:pt idx="289">
                  <c:v>179</c:v>
                </c:pt>
                <c:pt idx="290">
                  <c:v>179</c:v>
                </c:pt>
                <c:pt idx="291">
                  <c:v>178</c:v>
                </c:pt>
                <c:pt idx="292">
                  <c:v>177</c:v>
                </c:pt>
                <c:pt idx="293">
                  <c:v>176</c:v>
                </c:pt>
                <c:pt idx="294">
                  <c:v>176</c:v>
                </c:pt>
                <c:pt idx="295">
                  <c:v>175</c:v>
                </c:pt>
                <c:pt idx="296">
                  <c:v>176</c:v>
                </c:pt>
                <c:pt idx="297">
                  <c:v>174</c:v>
                </c:pt>
                <c:pt idx="298">
                  <c:v>171</c:v>
                </c:pt>
                <c:pt idx="299">
                  <c:v>169</c:v>
                </c:pt>
                <c:pt idx="300">
                  <c:v>169</c:v>
                </c:pt>
                <c:pt idx="301">
                  <c:v>168</c:v>
                </c:pt>
                <c:pt idx="302">
                  <c:v>169</c:v>
                </c:pt>
                <c:pt idx="303">
                  <c:v>169</c:v>
                </c:pt>
                <c:pt idx="304">
                  <c:v>170</c:v>
                </c:pt>
                <c:pt idx="305">
                  <c:v>171</c:v>
                </c:pt>
                <c:pt idx="306">
                  <c:v>170</c:v>
                </c:pt>
                <c:pt idx="307">
                  <c:v>171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186</c:v>
                </c:pt>
                <c:pt idx="314">
                  <c:v>186</c:v>
                </c:pt>
                <c:pt idx="315">
                  <c:v>186</c:v>
                </c:pt>
                <c:pt idx="316">
                  <c:v>186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172</c:v>
                </c:pt>
                <c:pt idx="323">
                  <c:v>171</c:v>
                </c:pt>
                <c:pt idx="324">
                  <c:v>170</c:v>
                </c:pt>
                <c:pt idx="325">
                  <c:v>169</c:v>
                </c:pt>
                <c:pt idx="326">
                  <c:v>168</c:v>
                </c:pt>
                <c:pt idx="327">
                  <c:v>164</c:v>
                </c:pt>
                <c:pt idx="328">
                  <c:v>162</c:v>
                </c:pt>
                <c:pt idx="329">
                  <c:v>157</c:v>
                </c:pt>
                <c:pt idx="330">
                  <c:v>156</c:v>
                </c:pt>
                <c:pt idx="331">
                  <c:v>155</c:v>
                </c:pt>
                <c:pt idx="332">
                  <c:v>153</c:v>
                </c:pt>
                <c:pt idx="333">
                  <c:v>153</c:v>
                </c:pt>
                <c:pt idx="334">
                  <c:v>152</c:v>
                </c:pt>
                <c:pt idx="335">
                  <c:v>147</c:v>
                </c:pt>
                <c:pt idx="336">
                  <c:v>145</c:v>
                </c:pt>
                <c:pt idx="337">
                  <c:v>145</c:v>
                </c:pt>
                <c:pt idx="338">
                  <c:v>144</c:v>
                </c:pt>
                <c:pt idx="339">
                  <c:v>141</c:v>
                </c:pt>
                <c:pt idx="340">
                  <c:v>138</c:v>
                </c:pt>
                <c:pt idx="341">
                  <c:v>132</c:v>
                </c:pt>
                <c:pt idx="342">
                  <c:v>131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110</c:v>
                </c:pt>
                <c:pt idx="349">
                  <c:v>110</c:v>
                </c:pt>
                <c:pt idx="350">
                  <c:v>110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92</c:v>
                </c:pt>
                <c:pt idx="358">
                  <c:v>91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75</c:v>
                </c:pt>
                <c:pt idx="365">
                  <c:v>75</c:v>
                </c:pt>
                <c:pt idx="366">
                  <c:v>76</c:v>
                </c:pt>
                <c:pt idx="367">
                  <c:v>76</c:v>
                </c:pt>
                <c:pt idx="368">
                  <c:v>76</c:v>
                </c:pt>
                <c:pt idx="369">
                  <c:v>73</c:v>
                </c:pt>
                <c:pt idx="370">
                  <c:v>74</c:v>
                </c:pt>
                <c:pt idx="371">
                  <c:v>74</c:v>
                </c:pt>
                <c:pt idx="372">
                  <c:v>74</c:v>
                </c:pt>
                <c:pt idx="373">
                  <c:v>73</c:v>
                </c:pt>
                <c:pt idx="374">
                  <c:v>72</c:v>
                </c:pt>
                <c:pt idx="375">
                  <c:v>72</c:v>
                </c:pt>
                <c:pt idx="376">
                  <c:v>72</c:v>
                </c:pt>
                <c:pt idx="377">
                  <c:v>71</c:v>
                </c:pt>
                <c:pt idx="378">
                  <c:v>70</c:v>
                </c:pt>
                <c:pt idx="379">
                  <c:v>69</c:v>
                </c:pt>
                <c:pt idx="380">
                  <c:v>68</c:v>
                </c:pt>
                <c:pt idx="381">
                  <c:v>69</c:v>
                </c:pt>
                <c:pt idx="382">
                  <c:v>70</c:v>
                </c:pt>
                <c:pt idx="383">
                  <c:v>71</c:v>
                </c:pt>
                <c:pt idx="384">
                  <c:v>71</c:v>
                </c:pt>
                <c:pt idx="385">
                  <c:v>69</c:v>
                </c:pt>
                <c:pt idx="386">
                  <c:v>67</c:v>
                </c:pt>
                <c:pt idx="387">
                  <c:v>67</c:v>
                </c:pt>
                <c:pt idx="388">
                  <c:v>67</c:v>
                </c:pt>
                <c:pt idx="389">
                  <c:v>66</c:v>
                </c:pt>
                <c:pt idx="390">
                  <c:v>66</c:v>
                </c:pt>
                <c:pt idx="391">
                  <c:v>72</c:v>
                </c:pt>
                <c:pt idx="392">
                  <c:v>76</c:v>
                </c:pt>
                <c:pt idx="393">
                  <c:v>77</c:v>
                </c:pt>
                <c:pt idx="394">
                  <c:v>78</c:v>
                </c:pt>
                <c:pt idx="395">
                  <c:v>77</c:v>
                </c:pt>
                <c:pt idx="396">
                  <c:v>76</c:v>
                </c:pt>
                <c:pt idx="397">
                  <c:v>76</c:v>
                </c:pt>
                <c:pt idx="398">
                  <c:v>78</c:v>
                </c:pt>
                <c:pt idx="399">
                  <c:v>78</c:v>
                </c:pt>
                <c:pt idx="400">
                  <c:v>72</c:v>
                </c:pt>
                <c:pt idx="401">
                  <c:v>71</c:v>
                </c:pt>
                <c:pt idx="402">
                  <c:v>72</c:v>
                </c:pt>
                <c:pt idx="403">
                  <c:v>74</c:v>
                </c:pt>
                <c:pt idx="404">
                  <c:v>74</c:v>
                </c:pt>
                <c:pt idx="405">
                  <c:v>73</c:v>
                </c:pt>
                <c:pt idx="406">
                  <c:v>65</c:v>
                </c:pt>
                <c:pt idx="407">
                  <c:v>63</c:v>
                </c:pt>
                <c:pt idx="408">
                  <c:v>63</c:v>
                </c:pt>
                <c:pt idx="409">
                  <c:v>64</c:v>
                </c:pt>
                <c:pt idx="410">
                  <c:v>64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61</c:v>
                </c:pt>
                <c:pt idx="418">
                  <c:v>58</c:v>
                </c:pt>
                <c:pt idx="419">
                  <c:v>42</c:v>
                </c:pt>
                <c:pt idx="420">
                  <c:v>42</c:v>
                </c:pt>
                <c:pt idx="421">
                  <c:v>44</c:v>
                </c:pt>
                <c:pt idx="422">
                  <c:v>45</c:v>
                </c:pt>
                <c:pt idx="423">
                  <c:v>45</c:v>
                </c:pt>
                <c:pt idx="424">
                  <c:v>43</c:v>
                </c:pt>
                <c:pt idx="425">
                  <c:v>43</c:v>
                </c:pt>
                <c:pt idx="426">
                  <c:v>46</c:v>
                </c:pt>
                <c:pt idx="427">
                  <c:v>49</c:v>
                </c:pt>
                <c:pt idx="428">
                  <c:v>49</c:v>
                </c:pt>
                <c:pt idx="429">
                  <c:v>48</c:v>
                </c:pt>
                <c:pt idx="430">
                  <c:v>46</c:v>
                </c:pt>
                <c:pt idx="431">
                  <c:v>45</c:v>
                </c:pt>
                <c:pt idx="432">
                  <c:v>45</c:v>
                </c:pt>
                <c:pt idx="433">
                  <c:v>46</c:v>
                </c:pt>
                <c:pt idx="434">
                  <c:v>46</c:v>
                </c:pt>
                <c:pt idx="435">
                  <c:v>47</c:v>
                </c:pt>
                <c:pt idx="436">
                  <c:v>47</c:v>
                </c:pt>
                <c:pt idx="437">
                  <c:v>47</c:v>
                </c:pt>
                <c:pt idx="438">
                  <c:v>47</c:v>
                </c:pt>
                <c:pt idx="439">
                  <c:v>47</c:v>
                </c:pt>
                <c:pt idx="440">
                  <c:v>44</c:v>
                </c:pt>
                <c:pt idx="441">
                  <c:v>44</c:v>
                </c:pt>
                <c:pt idx="442">
                  <c:v>43</c:v>
                </c:pt>
                <c:pt idx="443">
                  <c:v>43</c:v>
                </c:pt>
                <c:pt idx="444">
                  <c:v>47</c:v>
                </c:pt>
                <c:pt idx="445">
                  <c:v>47</c:v>
                </c:pt>
                <c:pt idx="446">
                  <c:v>46</c:v>
                </c:pt>
                <c:pt idx="447">
                  <c:v>43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39</c:v>
                </c:pt>
                <c:pt idx="452">
                  <c:v>38</c:v>
                </c:pt>
                <c:pt idx="453">
                  <c:v>38</c:v>
                </c:pt>
                <c:pt idx="454">
                  <c:v>39</c:v>
                </c:pt>
                <c:pt idx="455">
                  <c:v>39</c:v>
                </c:pt>
                <c:pt idx="456">
                  <c:v>39</c:v>
                </c:pt>
                <c:pt idx="457">
                  <c:v>40</c:v>
                </c:pt>
                <c:pt idx="458">
                  <c:v>39</c:v>
                </c:pt>
                <c:pt idx="459">
                  <c:v>40</c:v>
                </c:pt>
                <c:pt idx="460">
                  <c:v>39</c:v>
                </c:pt>
                <c:pt idx="461">
                  <c:v>40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148</c:v>
                </c:pt>
                <c:pt idx="475">
                  <c:v>151</c:v>
                </c:pt>
                <c:pt idx="476">
                  <c:v>156</c:v>
                </c:pt>
                <c:pt idx="477">
                  <c:v>158</c:v>
                </c:pt>
                <c:pt idx="478">
                  <c:v>158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208</c:v>
                </c:pt>
                <c:pt idx="486">
                  <c:v>208</c:v>
                </c:pt>
                <c:pt idx="487">
                  <c:v>210</c:v>
                </c:pt>
                <c:pt idx="488">
                  <c:v>210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253</c:v>
                </c:pt>
                <c:pt idx="493">
                  <c:v>256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280</c:v>
                </c:pt>
                <c:pt idx="498">
                  <c:v>283</c:v>
                </c:pt>
                <c:pt idx="499">
                  <c:v>290</c:v>
                </c:pt>
                <c:pt idx="500">
                  <c:v>290</c:v>
                </c:pt>
                <c:pt idx="501">
                  <c:v>291</c:v>
                </c:pt>
                <c:pt idx="502">
                  <c:v>290</c:v>
                </c:pt>
                <c:pt idx="503">
                  <c:v>289</c:v>
                </c:pt>
                <c:pt idx="504">
                  <c:v>289</c:v>
                </c:pt>
                <c:pt idx="505">
                  <c:v>290</c:v>
                </c:pt>
                <c:pt idx="506">
                  <c:v>290</c:v>
                </c:pt>
                <c:pt idx="507">
                  <c:v>288</c:v>
                </c:pt>
                <c:pt idx="508">
                  <c:v>287</c:v>
                </c:pt>
                <c:pt idx="509">
                  <c:v>287</c:v>
                </c:pt>
                <c:pt idx="510">
                  <c:v>288</c:v>
                </c:pt>
                <c:pt idx="511">
                  <c:v>288</c:v>
                </c:pt>
                <c:pt idx="512">
                  <c:v>281</c:v>
                </c:pt>
                <c:pt idx="513">
                  <c:v>281</c:v>
                </c:pt>
                <c:pt idx="514">
                  <c:v>285</c:v>
                </c:pt>
                <c:pt idx="515">
                  <c:v>287</c:v>
                </c:pt>
                <c:pt idx="516">
                  <c:v>287</c:v>
                </c:pt>
                <c:pt idx="517">
                  <c:v>285</c:v>
                </c:pt>
                <c:pt idx="518">
                  <c:v>285</c:v>
                </c:pt>
                <c:pt idx="519">
                  <c:v>288</c:v>
                </c:pt>
                <c:pt idx="520">
                  <c:v>290</c:v>
                </c:pt>
                <c:pt idx="521">
                  <c:v>290</c:v>
                </c:pt>
                <c:pt idx="522">
                  <c:v>288</c:v>
                </c:pt>
                <c:pt idx="523">
                  <c:v>288</c:v>
                </c:pt>
                <c:pt idx="524">
                  <c:v>287</c:v>
                </c:pt>
                <c:pt idx="525">
                  <c:v>290</c:v>
                </c:pt>
                <c:pt idx="526">
                  <c:v>289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286</c:v>
                </c:pt>
                <c:pt idx="532">
                  <c:v>288</c:v>
                </c:pt>
                <c:pt idx="533">
                  <c:v>290</c:v>
                </c:pt>
                <c:pt idx="534">
                  <c:v>290</c:v>
                </c:pt>
                <c:pt idx="535">
                  <c:v>288</c:v>
                </c:pt>
                <c:pt idx="536">
                  <c:v>287</c:v>
                </c:pt>
                <c:pt idx="537">
                  <c:v>287</c:v>
                </c:pt>
                <c:pt idx="538">
                  <c:v>289</c:v>
                </c:pt>
                <c:pt idx="539">
                  <c:v>289</c:v>
                </c:pt>
                <c:pt idx="540">
                  <c:v>289</c:v>
                </c:pt>
                <c:pt idx="541">
                  <c:v>287</c:v>
                </c:pt>
                <c:pt idx="542">
                  <c:v>288</c:v>
                </c:pt>
                <c:pt idx="543">
                  <c:v>288</c:v>
                </c:pt>
                <c:pt idx="544">
                  <c:v>288</c:v>
                </c:pt>
                <c:pt idx="545">
                  <c:v>287</c:v>
                </c:pt>
                <c:pt idx="546">
                  <c:v>286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229</c:v>
                </c:pt>
                <c:pt idx="557">
                  <c:v>225</c:v>
                </c:pt>
                <c:pt idx="558">
                  <c:v>210</c:v>
                </c:pt>
                <c:pt idx="559">
                  <c:v>173</c:v>
                </c:pt>
                <c:pt idx="560">
                  <c:v>171</c:v>
                </c:pt>
                <c:pt idx="561">
                  <c:v>170</c:v>
                </c:pt>
                <c:pt idx="562">
                  <c:v>169</c:v>
                </c:pt>
                <c:pt idx="563">
                  <c:v>166</c:v>
                </c:pt>
                <c:pt idx="564">
                  <c:v>163</c:v>
                </c:pt>
                <c:pt idx="565">
                  <c:v>166</c:v>
                </c:pt>
                <c:pt idx="566">
                  <c:v>168</c:v>
                </c:pt>
                <c:pt idx="567">
                  <c:v>168</c:v>
                </c:pt>
                <c:pt idx="568">
                  <c:v>169</c:v>
                </c:pt>
                <c:pt idx="569">
                  <c:v>170</c:v>
                </c:pt>
                <c:pt idx="570">
                  <c:v>173</c:v>
                </c:pt>
                <c:pt idx="571">
                  <c:v>175</c:v>
                </c:pt>
                <c:pt idx="572">
                  <c:v>178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237</c:v>
                </c:pt>
                <c:pt idx="584">
                  <c:v>237</c:v>
                </c:pt>
                <c:pt idx="585">
                  <c:v>236</c:v>
                </c:pt>
                <c:pt idx="586">
                  <c:v>236</c:v>
                </c:pt>
                <c:pt idx="587">
                  <c:v>244</c:v>
                </c:pt>
                <c:pt idx="588">
                  <c:v>245</c:v>
                </c:pt>
                <c:pt idx="589">
                  <c:v>248</c:v>
                </c:pt>
                <c:pt idx="590">
                  <c:v>245</c:v>
                </c:pt>
                <c:pt idx="591">
                  <c:v>250</c:v>
                </c:pt>
                <c:pt idx="592">
                  <c:v>244</c:v>
                </c:pt>
                <c:pt idx="593">
                  <c:v>248</c:v>
                </c:pt>
                <c:pt idx="594">
                  <c:v>248</c:v>
                </c:pt>
                <c:pt idx="595">
                  <c:v>250</c:v>
                </c:pt>
                <c:pt idx="596">
                  <c:v>253</c:v>
                </c:pt>
                <c:pt idx="597">
                  <c:v>250</c:v>
                </c:pt>
                <c:pt idx="598">
                  <c:v>251</c:v>
                </c:pt>
                <c:pt idx="599">
                  <c:v>249</c:v>
                </c:pt>
                <c:pt idx="600">
                  <c:v>251</c:v>
                </c:pt>
                <c:pt idx="601">
                  <c:v>252</c:v>
                </c:pt>
                <c:pt idx="602">
                  <c:v>255</c:v>
                </c:pt>
                <c:pt idx="603">
                  <c:v>264</c:v>
                </c:pt>
                <c:pt idx="604">
                  <c:v>264</c:v>
                </c:pt>
                <c:pt idx="605">
                  <c:v>260</c:v>
                </c:pt>
                <c:pt idx="606">
                  <c:v>260</c:v>
                </c:pt>
                <c:pt idx="607">
                  <c:v>256</c:v>
                </c:pt>
                <c:pt idx="608">
                  <c:v>256</c:v>
                </c:pt>
                <c:pt idx="609">
                  <c:v>257</c:v>
                </c:pt>
                <c:pt idx="610">
                  <c:v>259</c:v>
                </c:pt>
                <c:pt idx="611">
                  <c:v>259</c:v>
                </c:pt>
                <c:pt idx="612">
                  <c:v>259</c:v>
                </c:pt>
                <c:pt idx="613">
                  <c:v>258</c:v>
                </c:pt>
                <c:pt idx="614">
                  <c:v>261</c:v>
                </c:pt>
                <c:pt idx="615">
                  <c:v>260</c:v>
                </c:pt>
                <c:pt idx="616">
                  <c:v>260</c:v>
                </c:pt>
                <c:pt idx="617">
                  <c:v>260</c:v>
                </c:pt>
                <c:pt idx="618">
                  <c:v>259</c:v>
                </c:pt>
                <c:pt idx="619">
                  <c:v>258</c:v>
                </c:pt>
                <c:pt idx="620">
                  <c:v>258</c:v>
                </c:pt>
                <c:pt idx="621">
                  <c:v>258</c:v>
                </c:pt>
                <c:pt idx="622">
                  <c:v>261</c:v>
                </c:pt>
                <c:pt idx="623">
                  <c:v>261</c:v>
                </c:pt>
                <c:pt idx="624">
                  <c:v>257</c:v>
                </c:pt>
                <c:pt idx="625">
                  <c:v>255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241</c:v>
                </c:pt>
                <c:pt idx="630">
                  <c:v>241</c:v>
                </c:pt>
                <c:pt idx="631">
                  <c:v>245</c:v>
                </c:pt>
                <c:pt idx="632">
                  <c:v>245</c:v>
                </c:pt>
                <c:pt idx="633">
                  <c:v>245</c:v>
                </c:pt>
                <c:pt idx="634">
                  <c:v>246</c:v>
                </c:pt>
                <c:pt idx="635">
                  <c:v>246</c:v>
                </c:pt>
                <c:pt idx="636">
                  <c:v>242</c:v>
                </c:pt>
                <c:pt idx="637">
                  <c:v>242</c:v>
                </c:pt>
                <c:pt idx="638">
                  <c:v>241</c:v>
                </c:pt>
                <c:pt idx="639">
                  <c:v>240</c:v>
                </c:pt>
                <c:pt idx="640">
                  <c:v>240</c:v>
                </c:pt>
                <c:pt idx="641">
                  <c:v>241</c:v>
                </c:pt>
                <c:pt idx="642">
                  <c:v>244</c:v>
                </c:pt>
                <c:pt idx="643">
                  <c:v>241</c:v>
                </c:pt>
                <c:pt idx="644">
                  <c:v>240</c:v>
                </c:pt>
                <c:pt idx="645">
                  <c:v>236</c:v>
                </c:pt>
                <c:pt idx="646">
                  <c:v>236</c:v>
                </c:pt>
                <c:pt idx="647">
                  <c:v>240</c:v>
                </c:pt>
                <c:pt idx="648">
                  <c:v>240</c:v>
                </c:pt>
                <c:pt idx="649">
                  <c:v>239</c:v>
                </c:pt>
                <c:pt idx="650">
                  <c:v>233</c:v>
                </c:pt>
                <c:pt idx="651">
                  <c:v>233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180</c:v>
                </c:pt>
                <c:pt idx="658">
                  <c:v>179</c:v>
                </c:pt>
                <c:pt idx="659">
                  <c:v>180</c:v>
                </c:pt>
                <c:pt idx="660">
                  <c:v>177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104</c:v>
                </c:pt>
                <c:pt idx="668">
                  <c:v>100</c:v>
                </c:pt>
                <c:pt idx="669">
                  <c:v>104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400</c:v>
                </c:pt>
                <c:pt idx="681">
                  <c:v>400</c:v>
                </c:pt>
                <c:pt idx="682">
                  <c:v>393</c:v>
                </c:pt>
                <c:pt idx="683">
                  <c:v>393</c:v>
                </c:pt>
                <c:pt idx="684">
                  <c:v>398</c:v>
                </c:pt>
                <c:pt idx="685">
                  <c:v>408</c:v>
                </c:pt>
                <c:pt idx="686">
                  <c:v>466</c:v>
                </c:pt>
                <c:pt idx="687">
                  <c:v>466</c:v>
                </c:pt>
                <c:pt idx="688">
                  <c:v>466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704</c:v>
                </c:pt>
                <c:pt idx="695">
                  <c:v>735</c:v>
                </c:pt>
                <c:pt idx="696">
                  <c:v>773</c:v>
                </c:pt>
                <c:pt idx="697">
                  <c:v>809</c:v>
                </c:pt>
                <c:pt idx="698">
                  <c:v>851</c:v>
                </c:pt>
                <c:pt idx="699">
                  <c:v>851</c:v>
                </c:pt>
                <c:pt idx="700">
                  <c:v>855</c:v>
                </c:pt>
                <c:pt idx="701">
                  <c:v>890</c:v>
                </c:pt>
                <c:pt idx="702">
                  <c:v>890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593</c:v>
                </c:pt>
                <c:pt idx="715">
                  <c:v>588</c:v>
                </c:pt>
                <c:pt idx="716">
                  <c:v>562</c:v>
                </c:pt>
                <c:pt idx="717">
                  <c:v>554</c:v>
                </c:pt>
                <c:pt idx="718">
                  <c:v>445</c:v>
                </c:pt>
                <c:pt idx="719">
                  <c:v>430</c:v>
                </c:pt>
                <c:pt idx="720">
                  <c:v>355</c:v>
                </c:pt>
                <c:pt idx="721">
                  <c:v>341</c:v>
                </c:pt>
                <c:pt idx="722">
                  <c:v>315</c:v>
                </c:pt>
                <c:pt idx="723">
                  <c:v>315</c:v>
                </c:pt>
                <c:pt idx="724">
                  <c:v>315</c:v>
                </c:pt>
                <c:pt idx="725">
                  <c:v>247</c:v>
                </c:pt>
                <c:pt idx="726">
                  <c:v>245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121</c:v>
                </c:pt>
                <c:pt idx="731">
                  <c:v>121</c:v>
                </c:pt>
                <c:pt idx="732">
                  <c:v>131</c:v>
                </c:pt>
                <c:pt idx="733">
                  <c:v>133</c:v>
                </c:pt>
                <c:pt idx="734">
                  <c:v>133</c:v>
                </c:pt>
                <c:pt idx="735">
                  <c:v>124</c:v>
                </c:pt>
                <c:pt idx="736">
                  <c:v>103</c:v>
                </c:pt>
                <c:pt idx="737">
                  <c:v>100</c:v>
                </c:pt>
                <c:pt idx="738">
                  <c:v>100</c:v>
                </c:pt>
                <c:pt idx="739">
                  <c:v>96</c:v>
                </c:pt>
                <c:pt idx="740">
                  <c:v>100</c:v>
                </c:pt>
                <c:pt idx="741">
                  <c:v>96</c:v>
                </c:pt>
                <c:pt idx="742">
                  <c:v>99</c:v>
                </c:pt>
                <c:pt idx="743">
                  <c:v>91</c:v>
                </c:pt>
                <c:pt idx="744">
                  <c:v>88</c:v>
                </c:pt>
                <c:pt idx="745">
                  <c:v>85</c:v>
                </c:pt>
                <c:pt idx="746">
                  <c:v>82</c:v>
                </c:pt>
                <c:pt idx="747">
                  <c:v>85</c:v>
                </c:pt>
                <c:pt idx="748">
                  <c:v>84</c:v>
                </c:pt>
                <c:pt idx="749">
                  <c:v>84</c:v>
                </c:pt>
                <c:pt idx="750">
                  <c:v>79</c:v>
                </c:pt>
                <c:pt idx="751">
                  <c:v>76</c:v>
                </c:pt>
                <c:pt idx="752">
                  <c:v>51</c:v>
                </c:pt>
                <c:pt idx="753">
                  <c:v>51</c:v>
                </c:pt>
                <c:pt idx="754">
                  <c:v>65</c:v>
                </c:pt>
                <c:pt idx="755">
                  <c:v>65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34</c:v>
                </c:pt>
                <c:pt idx="766">
                  <c:v>34</c:v>
                </c:pt>
                <c:pt idx="767">
                  <c:v>35</c:v>
                </c:pt>
                <c:pt idx="768">
                  <c:v>35</c:v>
                </c:pt>
                <c:pt idx="769">
                  <c:v>33</c:v>
                </c:pt>
                <c:pt idx="770">
                  <c:v>33</c:v>
                </c:pt>
                <c:pt idx="771">
                  <c:v>33</c:v>
                </c:pt>
                <c:pt idx="772">
                  <c:v>32</c:v>
                </c:pt>
                <c:pt idx="773">
                  <c:v>32</c:v>
                </c:pt>
                <c:pt idx="774">
                  <c:v>34</c:v>
                </c:pt>
                <c:pt idx="775">
                  <c:v>34</c:v>
                </c:pt>
                <c:pt idx="776">
                  <c:v>34</c:v>
                </c:pt>
                <c:pt idx="777">
                  <c:v>36</c:v>
                </c:pt>
                <c:pt idx="778">
                  <c:v>36</c:v>
                </c:pt>
                <c:pt idx="779">
                  <c:v>38</c:v>
                </c:pt>
                <c:pt idx="780">
                  <c:v>38</c:v>
                </c:pt>
                <c:pt idx="781">
                  <c:v>33</c:v>
                </c:pt>
                <c:pt idx="782">
                  <c:v>31</c:v>
                </c:pt>
                <c:pt idx="783">
                  <c:v>30</c:v>
                </c:pt>
                <c:pt idx="784">
                  <c:v>30</c:v>
                </c:pt>
                <c:pt idx="785">
                  <c:v>32</c:v>
                </c:pt>
                <c:pt idx="786">
                  <c:v>34</c:v>
                </c:pt>
                <c:pt idx="787">
                  <c:v>34</c:v>
                </c:pt>
                <c:pt idx="788">
                  <c:v>33</c:v>
                </c:pt>
                <c:pt idx="789">
                  <c:v>30</c:v>
                </c:pt>
                <c:pt idx="790">
                  <c:v>29</c:v>
                </c:pt>
                <c:pt idx="791">
                  <c:v>29</c:v>
                </c:pt>
                <c:pt idx="792">
                  <c:v>36</c:v>
                </c:pt>
                <c:pt idx="793">
                  <c:v>39</c:v>
                </c:pt>
                <c:pt idx="794">
                  <c:v>39</c:v>
                </c:pt>
                <c:pt idx="795">
                  <c:v>40</c:v>
                </c:pt>
                <c:pt idx="796">
                  <c:v>38</c:v>
                </c:pt>
                <c:pt idx="797">
                  <c:v>38</c:v>
                </c:pt>
                <c:pt idx="798">
                  <c:v>38</c:v>
                </c:pt>
                <c:pt idx="799">
                  <c:v>38</c:v>
                </c:pt>
                <c:pt idx="800">
                  <c:v>38</c:v>
                </c:pt>
                <c:pt idx="801">
                  <c:v>36</c:v>
                </c:pt>
                <c:pt idx="802">
                  <c:v>34</c:v>
                </c:pt>
                <c:pt idx="803">
                  <c:v>33</c:v>
                </c:pt>
                <c:pt idx="804">
                  <c:v>33</c:v>
                </c:pt>
                <c:pt idx="805">
                  <c:v>32</c:v>
                </c:pt>
                <c:pt idx="806">
                  <c:v>35</c:v>
                </c:pt>
                <c:pt idx="807">
                  <c:v>33</c:v>
                </c:pt>
                <c:pt idx="808">
                  <c:v>33</c:v>
                </c:pt>
                <c:pt idx="809">
                  <c:v>32</c:v>
                </c:pt>
                <c:pt idx="810">
                  <c:v>31</c:v>
                </c:pt>
                <c:pt idx="811">
                  <c:v>30</c:v>
                </c:pt>
                <c:pt idx="812">
                  <c:v>30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32</c:v>
                </c:pt>
                <c:pt idx="817">
                  <c:v>32</c:v>
                </c:pt>
                <c:pt idx="818">
                  <c:v>31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32</c:v>
                </c:pt>
                <c:pt idx="823">
                  <c:v>32</c:v>
                </c:pt>
                <c:pt idx="824">
                  <c:v>30</c:v>
                </c:pt>
                <c:pt idx="825">
                  <c:v>29</c:v>
                </c:pt>
                <c:pt idx="826">
                  <c:v>27</c:v>
                </c:pt>
                <c:pt idx="827">
                  <c:v>27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29</c:v>
                </c:pt>
                <c:pt idx="832">
                  <c:v>30</c:v>
                </c:pt>
                <c:pt idx="833">
                  <c:v>30</c:v>
                </c:pt>
                <c:pt idx="834">
                  <c:v>28</c:v>
                </c:pt>
                <c:pt idx="835">
                  <c:v>27</c:v>
                </c:pt>
                <c:pt idx="836">
                  <c:v>25</c:v>
                </c:pt>
                <c:pt idx="837">
                  <c:v>27</c:v>
                </c:pt>
                <c:pt idx="838">
                  <c:v>29</c:v>
                </c:pt>
                <c:pt idx="839">
                  <c:v>29</c:v>
                </c:pt>
                <c:pt idx="840">
                  <c:v>28</c:v>
                </c:pt>
                <c:pt idx="841">
                  <c:v>26</c:v>
                </c:pt>
                <c:pt idx="842">
                  <c:v>25</c:v>
                </c:pt>
                <c:pt idx="843">
                  <c:v>25</c:v>
                </c:pt>
                <c:pt idx="844">
                  <c:v>27</c:v>
                </c:pt>
                <c:pt idx="845">
                  <c:v>27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26</c:v>
                </c:pt>
                <c:pt idx="850">
                  <c:v>28</c:v>
                </c:pt>
                <c:pt idx="851">
                  <c:v>34</c:v>
                </c:pt>
                <c:pt idx="852">
                  <c:v>35</c:v>
                </c:pt>
                <c:pt idx="853">
                  <c:v>35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87</c:v>
                </c:pt>
                <c:pt idx="859">
                  <c:v>87</c:v>
                </c:pt>
                <c:pt idx="860">
                  <c:v>84</c:v>
                </c:pt>
                <c:pt idx="861">
                  <c:v>79</c:v>
                </c:pt>
                <c:pt idx="862">
                  <c:v>77</c:v>
                </c:pt>
                <c:pt idx="863">
                  <c:v>77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125</c:v>
                </c:pt>
                <c:pt idx="869">
                  <c:v>126</c:v>
                </c:pt>
                <c:pt idx="870">
                  <c:v>125</c:v>
                </c:pt>
                <c:pt idx="871">
                  <c:v>124</c:v>
                </c:pt>
                <c:pt idx="872">
                  <c:v>114</c:v>
                </c:pt>
                <c:pt idx="873">
                  <c:v>114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146</c:v>
                </c:pt>
                <c:pt idx="878">
                  <c:v>146</c:v>
                </c:pt>
                <c:pt idx="879">
                  <c:v>146</c:v>
                </c:pt>
                <c:pt idx="880">
                  <c:v>149</c:v>
                </c:pt>
                <c:pt idx="881">
                  <c:v>149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115</c:v>
                </c:pt>
                <c:pt idx="888">
                  <c:v>115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244</c:v>
                </c:pt>
                <c:pt idx="904">
                  <c:v>244</c:v>
                </c:pt>
                <c:pt idx="905">
                  <c:v>242</c:v>
                </c:pt>
                <c:pt idx="906">
                  <c:v>240</c:v>
                </c:pt>
                <c:pt idx="907">
                  <c:v>240</c:v>
                </c:pt>
                <c:pt idx="908">
                  <c:v>239</c:v>
                </c:pt>
                <c:pt idx="909">
                  <c:v>239</c:v>
                </c:pt>
                <c:pt idx="910">
                  <c:v>242</c:v>
                </c:pt>
                <c:pt idx="911">
                  <c:v>254</c:v>
                </c:pt>
                <c:pt idx="912">
                  <c:v>293</c:v>
                </c:pt>
                <c:pt idx="913">
                  <c:v>293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278</c:v>
                </c:pt>
                <c:pt idx="918">
                  <c:v>274</c:v>
                </c:pt>
                <c:pt idx="919">
                  <c:v>274</c:v>
                </c:pt>
                <c:pt idx="920">
                  <c:v>273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38</c:v>
                </c:pt>
                <c:pt idx="938">
                  <c:v>35</c:v>
                </c:pt>
                <c:pt idx="939">
                  <c:v>35</c:v>
                </c:pt>
                <c:pt idx="940">
                  <c:v>32</c:v>
                </c:pt>
                <c:pt idx="941">
                  <c:v>31</c:v>
                </c:pt>
                <c:pt idx="942">
                  <c:v>30</c:v>
                </c:pt>
                <c:pt idx="943">
                  <c:v>31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29</c:v>
                </c:pt>
                <c:pt idx="948">
                  <c:v>27</c:v>
                </c:pt>
                <c:pt idx="949">
                  <c:v>26</c:v>
                </c:pt>
                <c:pt idx="950">
                  <c:v>25</c:v>
                </c:pt>
                <c:pt idx="951">
                  <c:v>26</c:v>
                </c:pt>
                <c:pt idx="952">
                  <c:v>24</c:v>
                </c:pt>
                <c:pt idx="953">
                  <c:v>12</c:v>
                </c:pt>
                <c:pt idx="954">
                  <c:v>10</c:v>
                </c:pt>
                <c:pt idx="955">
                  <c:v>9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7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9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11</c:v>
                </c:pt>
                <c:pt idx="972">
                  <c:v>12</c:v>
                </c:pt>
                <c:pt idx="973">
                  <c:v>13</c:v>
                </c:pt>
                <c:pt idx="974">
                  <c:v>13</c:v>
                </c:pt>
                <c:pt idx="975">
                  <c:v>15</c:v>
                </c:pt>
                <c:pt idx="976">
                  <c:v>17</c:v>
                </c:pt>
                <c:pt idx="977">
                  <c:v>18</c:v>
                </c:pt>
                <c:pt idx="978">
                  <c:v>18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18</c:v>
                </c:pt>
                <c:pt idx="983">
                  <c:v>18</c:v>
                </c:pt>
                <c:pt idx="984">
                  <c:v>19</c:v>
                </c:pt>
                <c:pt idx="985">
                  <c:v>17</c:v>
                </c:pt>
                <c:pt idx="986">
                  <c:v>18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15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19</c:v>
                </c:pt>
                <c:pt idx="1003">
                  <c:v>20</c:v>
                </c:pt>
                <c:pt idx="1004">
                  <c:v>21</c:v>
                </c:pt>
                <c:pt idx="1005">
                  <c:v>21</c:v>
                </c:pt>
                <c:pt idx="1006">
                  <c:v>21</c:v>
                </c:pt>
                <c:pt idx="1007">
                  <c:v>21</c:v>
                </c:pt>
                <c:pt idx="1008">
                  <c:v>22</c:v>
                </c:pt>
                <c:pt idx="1009">
                  <c:v>21</c:v>
                </c:pt>
                <c:pt idx="1010">
                  <c:v>14</c:v>
                </c:pt>
                <c:pt idx="1011">
                  <c:v>14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5</c:v>
                </c:pt>
                <c:pt idx="1020">
                  <c:v>5</c:v>
                </c:pt>
                <c:pt idx="1021">
                  <c:v>9</c:v>
                </c:pt>
                <c:pt idx="1022">
                  <c:v>9</c:v>
                </c:pt>
                <c:pt idx="1023">
                  <c:v>8</c:v>
                </c:pt>
                <c:pt idx="1024">
                  <c:v>7</c:v>
                </c:pt>
                <c:pt idx="1025">
                  <c:v>7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13</c:v>
                </c:pt>
                <c:pt idx="1032">
                  <c:v>14</c:v>
                </c:pt>
                <c:pt idx="1033">
                  <c:v>14</c:v>
                </c:pt>
                <c:pt idx="1034">
                  <c:v>15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12</c:v>
                </c:pt>
                <c:pt idx="1040">
                  <c:v>12</c:v>
                </c:pt>
                <c:pt idx="1041">
                  <c:v>13</c:v>
                </c:pt>
                <c:pt idx="1042">
                  <c:v>14</c:v>
                </c:pt>
                <c:pt idx="1043">
                  <c:v>14</c:v>
                </c:pt>
                <c:pt idx="1044">
                  <c:v>11</c:v>
                </c:pt>
                <c:pt idx="1045">
                  <c:v>11</c:v>
                </c:pt>
                <c:pt idx="1046">
                  <c:v>12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17</c:v>
                </c:pt>
                <c:pt idx="1051">
                  <c:v>17</c:v>
                </c:pt>
                <c:pt idx="1052">
                  <c:v>16</c:v>
                </c:pt>
                <c:pt idx="1053">
                  <c:v>15</c:v>
                </c:pt>
                <c:pt idx="1054">
                  <c:v>14</c:v>
                </c:pt>
                <c:pt idx="1055">
                  <c:v>14</c:v>
                </c:pt>
                <c:pt idx="1056">
                  <c:v>28</c:v>
                </c:pt>
                <c:pt idx="1057">
                  <c:v>28</c:v>
                </c:pt>
                <c:pt idx="1058">
                  <c:v>28</c:v>
                </c:pt>
                <c:pt idx="1059">
                  <c:v>27</c:v>
                </c:pt>
                <c:pt idx="1060">
                  <c:v>27</c:v>
                </c:pt>
                <c:pt idx="1061">
                  <c:v>27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50</c:v>
                </c:pt>
                <c:pt idx="1071">
                  <c:v>50</c:v>
                </c:pt>
                <c:pt idx="1072">
                  <c:v>49</c:v>
                </c:pt>
                <c:pt idx="1073">
                  <c:v>49</c:v>
                </c:pt>
                <c:pt idx="1074">
                  <c:v>51</c:v>
                </c:pt>
                <c:pt idx="1075">
                  <c:v>53</c:v>
                </c:pt>
                <c:pt idx="1076">
                  <c:v>55</c:v>
                </c:pt>
                <c:pt idx="1077">
                  <c:v>53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35</c:v>
                </c:pt>
                <c:pt idx="1084">
                  <c:v>35</c:v>
                </c:pt>
                <c:pt idx="1085">
                  <c:v>34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34</c:v>
                </c:pt>
                <c:pt idx="1091">
                  <c:v>34</c:v>
                </c:pt>
                <c:pt idx="1092">
                  <c:v>34</c:v>
                </c:pt>
                <c:pt idx="1093">
                  <c:v>36</c:v>
                </c:pt>
                <c:pt idx="1094">
                  <c:v>36</c:v>
                </c:pt>
                <c:pt idx="1095">
                  <c:v>38</c:v>
                </c:pt>
                <c:pt idx="1096">
                  <c:v>38</c:v>
                </c:pt>
                <c:pt idx="1097">
                  <c:v>37</c:v>
                </c:pt>
                <c:pt idx="1098">
                  <c:v>35</c:v>
                </c:pt>
                <c:pt idx="1099">
                  <c:v>35</c:v>
                </c:pt>
                <c:pt idx="1100">
                  <c:v>36</c:v>
                </c:pt>
                <c:pt idx="1101">
                  <c:v>36</c:v>
                </c:pt>
                <c:pt idx="1102">
                  <c:v>34</c:v>
                </c:pt>
                <c:pt idx="1103">
                  <c:v>34</c:v>
                </c:pt>
                <c:pt idx="1104">
                  <c:v>35</c:v>
                </c:pt>
                <c:pt idx="1105">
                  <c:v>35</c:v>
                </c:pt>
                <c:pt idx="1106">
                  <c:v>33</c:v>
                </c:pt>
                <c:pt idx="1107">
                  <c:v>29</c:v>
                </c:pt>
                <c:pt idx="1108">
                  <c:v>27</c:v>
                </c:pt>
                <c:pt idx="1109">
                  <c:v>25</c:v>
                </c:pt>
                <c:pt idx="1110">
                  <c:v>25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28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25</c:v>
                </c:pt>
                <c:pt idx="1121">
                  <c:v>20</c:v>
                </c:pt>
                <c:pt idx="1122">
                  <c:v>19</c:v>
                </c:pt>
                <c:pt idx="1123">
                  <c:v>18</c:v>
                </c:pt>
                <c:pt idx="1124">
                  <c:v>18</c:v>
                </c:pt>
                <c:pt idx="1125">
                  <c:v>24</c:v>
                </c:pt>
                <c:pt idx="1126">
                  <c:v>25</c:v>
                </c:pt>
                <c:pt idx="1127">
                  <c:v>26</c:v>
                </c:pt>
                <c:pt idx="1128">
                  <c:v>26</c:v>
                </c:pt>
                <c:pt idx="1129">
                  <c:v>23</c:v>
                </c:pt>
                <c:pt idx="1130">
                  <c:v>22</c:v>
                </c:pt>
                <c:pt idx="1131">
                  <c:v>21</c:v>
                </c:pt>
                <c:pt idx="1132">
                  <c:v>21</c:v>
                </c:pt>
                <c:pt idx="1133">
                  <c:v>20</c:v>
                </c:pt>
                <c:pt idx="1134">
                  <c:v>21</c:v>
                </c:pt>
                <c:pt idx="1135">
                  <c:v>20</c:v>
                </c:pt>
                <c:pt idx="1136">
                  <c:v>22</c:v>
                </c:pt>
                <c:pt idx="1137">
                  <c:v>24</c:v>
                </c:pt>
                <c:pt idx="1138">
                  <c:v>24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18</c:v>
                </c:pt>
                <c:pt idx="1144">
                  <c:v>16</c:v>
                </c:pt>
                <c:pt idx="1145">
                  <c:v>15</c:v>
                </c:pt>
                <c:pt idx="1146">
                  <c:v>16</c:v>
                </c:pt>
                <c:pt idx="1147">
                  <c:v>15</c:v>
                </c:pt>
                <c:pt idx="1148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9-40E2-AF34-D3FFE0BA3C0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Астр.обл'!$A$3:$A$1150</c:f>
              <c:strCache>
                <c:ptCount val="1148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</c:strCache>
            </c:strRef>
          </c:cat>
          <c:val>
            <c:numRef>
              <c:f>'сглаживание Астр.обл'!$H$3:$H$1151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8</c:v>
                </c:pt>
                <c:pt idx="34">
                  <c:v>4</c:v>
                </c:pt>
                <c:pt idx="35">
                  <c:v>13</c:v>
                </c:pt>
                <c:pt idx="36">
                  <c:v>17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17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25</c:v>
                </c:pt>
                <c:pt idx="47">
                  <c:v>21</c:v>
                </c:pt>
                <c:pt idx="48">
                  <c:v>19</c:v>
                </c:pt>
                <c:pt idx="49">
                  <c:v>19</c:v>
                </c:pt>
                <c:pt idx="50">
                  <c:v>27</c:v>
                </c:pt>
                <c:pt idx="51">
                  <c:v>19</c:v>
                </c:pt>
                <c:pt idx="52">
                  <c:v>27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31</c:v>
                </c:pt>
                <c:pt idx="57">
                  <c:v>40</c:v>
                </c:pt>
                <c:pt idx="58">
                  <c:v>40</c:v>
                </c:pt>
                <c:pt idx="59">
                  <c:v>42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45</c:v>
                </c:pt>
                <c:pt idx="65">
                  <c:v>45</c:v>
                </c:pt>
                <c:pt idx="66">
                  <c:v>39</c:v>
                </c:pt>
                <c:pt idx="67">
                  <c:v>39</c:v>
                </c:pt>
                <c:pt idx="68">
                  <c:v>45</c:v>
                </c:pt>
                <c:pt idx="69">
                  <c:v>45</c:v>
                </c:pt>
                <c:pt idx="70">
                  <c:v>48</c:v>
                </c:pt>
                <c:pt idx="71">
                  <c:v>50</c:v>
                </c:pt>
                <c:pt idx="72">
                  <c:v>50</c:v>
                </c:pt>
                <c:pt idx="73">
                  <c:v>51</c:v>
                </c:pt>
                <c:pt idx="74">
                  <c:v>51</c:v>
                </c:pt>
                <c:pt idx="75">
                  <c:v>50</c:v>
                </c:pt>
                <c:pt idx="76">
                  <c:v>40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54</c:v>
                </c:pt>
                <c:pt idx="81">
                  <c:v>59</c:v>
                </c:pt>
                <c:pt idx="82">
                  <c:v>67</c:v>
                </c:pt>
                <c:pt idx="83">
                  <c:v>75</c:v>
                </c:pt>
                <c:pt idx="84">
                  <c:v>67</c:v>
                </c:pt>
                <c:pt idx="85">
                  <c:v>67</c:v>
                </c:pt>
                <c:pt idx="86">
                  <c:v>61</c:v>
                </c:pt>
                <c:pt idx="87">
                  <c:v>61</c:v>
                </c:pt>
                <c:pt idx="88">
                  <c:v>61</c:v>
                </c:pt>
                <c:pt idx="89">
                  <c:v>81</c:v>
                </c:pt>
                <c:pt idx="90">
                  <c:v>81</c:v>
                </c:pt>
                <c:pt idx="91">
                  <c:v>81</c:v>
                </c:pt>
                <c:pt idx="92">
                  <c:v>59</c:v>
                </c:pt>
                <c:pt idx="93">
                  <c:v>59</c:v>
                </c:pt>
                <c:pt idx="94">
                  <c:v>59</c:v>
                </c:pt>
                <c:pt idx="95">
                  <c:v>61</c:v>
                </c:pt>
                <c:pt idx="96">
                  <c:v>61</c:v>
                </c:pt>
                <c:pt idx="97">
                  <c:v>61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36</c:v>
                </c:pt>
                <c:pt idx="104">
                  <c:v>36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34</c:v>
                </c:pt>
                <c:pt idx="110">
                  <c:v>34</c:v>
                </c:pt>
                <c:pt idx="111">
                  <c:v>31</c:v>
                </c:pt>
                <c:pt idx="112">
                  <c:v>34</c:v>
                </c:pt>
                <c:pt idx="113">
                  <c:v>35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36</c:v>
                </c:pt>
                <c:pt idx="119">
                  <c:v>35</c:v>
                </c:pt>
                <c:pt idx="120">
                  <c:v>35</c:v>
                </c:pt>
                <c:pt idx="121">
                  <c:v>33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36</c:v>
                </c:pt>
                <c:pt idx="127">
                  <c:v>36</c:v>
                </c:pt>
                <c:pt idx="128">
                  <c:v>37</c:v>
                </c:pt>
                <c:pt idx="129">
                  <c:v>37</c:v>
                </c:pt>
                <c:pt idx="130">
                  <c:v>35</c:v>
                </c:pt>
                <c:pt idx="131">
                  <c:v>32</c:v>
                </c:pt>
                <c:pt idx="132">
                  <c:v>32</c:v>
                </c:pt>
                <c:pt idx="133">
                  <c:v>31</c:v>
                </c:pt>
                <c:pt idx="134">
                  <c:v>31</c:v>
                </c:pt>
                <c:pt idx="135">
                  <c:v>31</c:v>
                </c:pt>
                <c:pt idx="136">
                  <c:v>32</c:v>
                </c:pt>
                <c:pt idx="137">
                  <c:v>32</c:v>
                </c:pt>
                <c:pt idx="138">
                  <c:v>34</c:v>
                </c:pt>
                <c:pt idx="139">
                  <c:v>32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31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35</c:v>
                </c:pt>
                <c:pt idx="153">
                  <c:v>37</c:v>
                </c:pt>
                <c:pt idx="154">
                  <c:v>37</c:v>
                </c:pt>
                <c:pt idx="155">
                  <c:v>36</c:v>
                </c:pt>
                <c:pt idx="156">
                  <c:v>36</c:v>
                </c:pt>
                <c:pt idx="157">
                  <c:v>37</c:v>
                </c:pt>
                <c:pt idx="158">
                  <c:v>36</c:v>
                </c:pt>
                <c:pt idx="159">
                  <c:v>35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38</c:v>
                </c:pt>
                <c:pt idx="176">
                  <c:v>41</c:v>
                </c:pt>
                <c:pt idx="177">
                  <c:v>41</c:v>
                </c:pt>
                <c:pt idx="178">
                  <c:v>43</c:v>
                </c:pt>
                <c:pt idx="179">
                  <c:v>48</c:v>
                </c:pt>
                <c:pt idx="180">
                  <c:v>43</c:v>
                </c:pt>
                <c:pt idx="181">
                  <c:v>48</c:v>
                </c:pt>
                <c:pt idx="182">
                  <c:v>50</c:v>
                </c:pt>
                <c:pt idx="183">
                  <c:v>50</c:v>
                </c:pt>
                <c:pt idx="184">
                  <c:v>45</c:v>
                </c:pt>
                <c:pt idx="185">
                  <c:v>50</c:v>
                </c:pt>
                <c:pt idx="186">
                  <c:v>50</c:v>
                </c:pt>
                <c:pt idx="187">
                  <c:v>48</c:v>
                </c:pt>
                <c:pt idx="188">
                  <c:v>48</c:v>
                </c:pt>
                <c:pt idx="189">
                  <c:v>48</c:v>
                </c:pt>
                <c:pt idx="190">
                  <c:v>48</c:v>
                </c:pt>
                <c:pt idx="191">
                  <c:v>48</c:v>
                </c:pt>
                <c:pt idx="192">
                  <c:v>47</c:v>
                </c:pt>
                <c:pt idx="193">
                  <c:v>49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52</c:v>
                </c:pt>
                <c:pt idx="198">
                  <c:v>55</c:v>
                </c:pt>
                <c:pt idx="199">
                  <c:v>56</c:v>
                </c:pt>
                <c:pt idx="200">
                  <c:v>56</c:v>
                </c:pt>
                <c:pt idx="201">
                  <c:v>56</c:v>
                </c:pt>
                <c:pt idx="202">
                  <c:v>48</c:v>
                </c:pt>
                <c:pt idx="203">
                  <c:v>48</c:v>
                </c:pt>
                <c:pt idx="204">
                  <c:v>48</c:v>
                </c:pt>
                <c:pt idx="205">
                  <c:v>49</c:v>
                </c:pt>
                <c:pt idx="206">
                  <c:v>49</c:v>
                </c:pt>
                <c:pt idx="207">
                  <c:v>50</c:v>
                </c:pt>
                <c:pt idx="208">
                  <c:v>51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87</c:v>
                </c:pt>
                <c:pt idx="223">
                  <c:v>93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120</c:v>
                </c:pt>
                <c:pt idx="231">
                  <c:v>121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125</c:v>
                </c:pt>
                <c:pt idx="237">
                  <c:v>126</c:v>
                </c:pt>
                <c:pt idx="238">
                  <c:v>127</c:v>
                </c:pt>
                <c:pt idx="239">
                  <c:v>128</c:v>
                </c:pt>
                <c:pt idx="240">
                  <c:v>129</c:v>
                </c:pt>
                <c:pt idx="241">
                  <c:v>130</c:v>
                </c:pt>
                <c:pt idx="242">
                  <c:v>131</c:v>
                </c:pt>
                <c:pt idx="243">
                  <c:v>132</c:v>
                </c:pt>
                <c:pt idx="244">
                  <c:v>132</c:v>
                </c:pt>
                <c:pt idx="245">
                  <c:v>134</c:v>
                </c:pt>
                <c:pt idx="246">
                  <c:v>135</c:v>
                </c:pt>
                <c:pt idx="247">
                  <c:v>135</c:v>
                </c:pt>
                <c:pt idx="248">
                  <c:v>136</c:v>
                </c:pt>
                <c:pt idx="249">
                  <c:v>138</c:v>
                </c:pt>
                <c:pt idx="250">
                  <c:v>139</c:v>
                </c:pt>
                <c:pt idx="251">
                  <c:v>140</c:v>
                </c:pt>
                <c:pt idx="252">
                  <c:v>141</c:v>
                </c:pt>
                <c:pt idx="253">
                  <c:v>142</c:v>
                </c:pt>
                <c:pt idx="254">
                  <c:v>144</c:v>
                </c:pt>
                <c:pt idx="255">
                  <c:v>145</c:v>
                </c:pt>
                <c:pt idx="256">
                  <c:v>146</c:v>
                </c:pt>
                <c:pt idx="257">
                  <c:v>147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154</c:v>
                </c:pt>
                <c:pt idx="263">
                  <c:v>154</c:v>
                </c:pt>
                <c:pt idx="264">
                  <c:v>154</c:v>
                </c:pt>
                <c:pt idx="265">
                  <c:v>154</c:v>
                </c:pt>
                <c:pt idx="266">
                  <c:v>154</c:v>
                </c:pt>
                <c:pt idx="267">
                  <c:v>154</c:v>
                </c:pt>
                <c:pt idx="268">
                  <c:v>153</c:v>
                </c:pt>
                <c:pt idx="269">
                  <c:v>154</c:v>
                </c:pt>
                <c:pt idx="270">
                  <c:v>156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178</c:v>
                </c:pt>
                <c:pt idx="279">
                  <c:v>179</c:v>
                </c:pt>
                <c:pt idx="280">
                  <c:v>179</c:v>
                </c:pt>
                <c:pt idx="281">
                  <c:v>181</c:v>
                </c:pt>
                <c:pt idx="282">
                  <c:v>180</c:v>
                </c:pt>
                <c:pt idx="283">
                  <c:v>180</c:v>
                </c:pt>
                <c:pt idx="284">
                  <c:v>181</c:v>
                </c:pt>
                <c:pt idx="285">
                  <c:v>181</c:v>
                </c:pt>
                <c:pt idx="286">
                  <c:v>180</c:v>
                </c:pt>
                <c:pt idx="287">
                  <c:v>180</c:v>
                </c:pt>
                <c:pt idx="288">
                  <c:v>179</c:v>
                </c:pt>
                <c:pt idx="289">
                  <c:v>179</c:v>
                </c:pt>
                <c:pt idx="290">
                  <c:v>178</c:v>
                </c:pt>
                <c:pt idx="291">
                  <c:v>178</c:v>
                </c:pt>
                <c:pt idx="292">
                  <c:v>177</c:v>
                </c:pt>
                <c:pt idx="293">
                  <c:v>177</c:v>
                </c:pt>
                <c:pt idx="294">
                  <c:v>176</c:v>
                </c:pt>
                <c:pt idx="295">
                  <c:v>176</c:v>
                </c:pt>
                <c:pt idx="296">
                  <c:v>175</c:v>
                </c:pt>
                <c:pt idx="297">
                  <c:v>174</c:v>
                </c:pt>
                <c:pt idx="298">
                  <c:v>171</c:v>
                </c:pt>
                <c:pt idx="299">
                  <c:v>171</c:v>
                </c:pt>
                <c:pt idx="300">
                  <c:v>169</c:v>
                </c:pt>
                <c:pt idx="301">
                  <c:v>169</c:v>
                </c:pt>
                <c:pt idx="302">
                  <c:v>169</c:v>
                </c:pt>
                <c:pt idx="303">
                  <c:v>170</c:v>
                </c:pt>
                <c:pt idx="304">
                  <c:v>170</c:v>
                </c:pt>
                <c:pt idx="305">
                  <c:v>170</c:v>
                </c:pt>
                <c:pt idx="306">
                  <c:v>171</c:v>
                </c:pt>
                <c:pt idx="307">
                  <c:v>171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186</c:v>
                </c:pt>
                <c:pt idx="314">
                  <c:v>186</c:v>
                </c:pt>
                <c:pt idx="315">
                  <c:v>186</c:v>
                </c:pt>
                <c:pt idx="316">
                  <c:v>186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172</c:v>
                </c:pt>
                <c:pt idx="323">
                  <c:v>171</c:v>
                </c:pt>
                <c:pt idx="324">
                  <c:v>170</c:v>
                </c:pt>
                <c:pt idx="325">
                  <c:v>169</c:v>
                </c:pt>
                <c:pt idx="326">
                  <c:v>168</c:v>
                </c:pt>
                <c:pt idx="327">
                  <c:v>164</c:v>
                </c:pt>
                <c:pt idx="328">
                  <c:v>162</c:v>
                </c:pt>
                <c:pt idx="329">
                  <c:v>157</c:v>
                </c:pt>
                <c:pt idx="330">
                  <c:v>156</c:v>
                </c:pt>
                <c:pt idx="331">
                  <c:v>155</c:v>
                </c:pt>
                <c:pt idx="332">
                  <c:v>155</c:v>
                </c:pt>
                <c:pt idx="333">
                  <c:v>153</c:v>
                </c:pt>
                <c:pt idx="334">
                  <c:v>152</c:v>
                </c:pt>
                <c:pt idx="335">
                  <c:v>147</c:v>
                </c:pt>
                <c:pt idx="336">
                  <c:v>146</c:v>
                </c:pt>
                <c:pt idx="337">
                  <c:v>145</c:v>
                </c:pt>
                <c:pt idx="338">
                  <c:v>144</c:v>
                </c:pt>
                <c:pt idx="339">
                  <c:v>141</c:v>
                </c:pt>
                <c:pt idx="340">
                  <c:v>138</c:v>
                </c:pt>
                <c:pt idx="341">
                  <c:v>132</c:v>
                </c:pt>
                <c:pt idx="342">
                  <c:v>131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112</c:v>
                </c:pt>
                <c:pt idx="349">
                  <c:v>110</c:v>
                </c:pt>
                <c:pt idx="350">
                  <c:v>110</c:v>
                </c:pt>
                <c:pt idx="351">
                  <c:v>110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92</c:v>
                </c:pt>
                <c:pt idx="358">
                  <c:v>91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78</c:v>
                </c:pt>
                <c:pt idx="365">
                  <c:v>76</c:v>
                </c:pt>
                <c:pt idx="366">
                  <c:v>75</c:v>
                </c:pt>
                <c:pt idx="367">
                  <c:v>76</c:v>
                </c:pt>
                <c:pt idx="368">
                  <c:v>76</c:v>
                </c:pt>
                <c:pt idx="369">
                  <c:v>74</c:v>
                </c:pt>
                <c:pt idx="370">
                  <c:v>74</c:v>
                </c:pt>
                <c:pt idx="371">
                  <c:v>74</c:v>
                </c:pt>
                <c:pt idx="372">
                  <c:v>73</c:v>
                </c:pt>
                <c:pt idx="373">
                  <c:v>73</c:v>
                </c:pt>
                <c:pt idx="374">
                  <c:v>73</c:v>
                </c:pt>
                <c:pt idx="375">
                  <c:v>72</c:v>
                </c:pt>
                <c:pt idx="376">
                  <c:v>71</c:v>
                </c:pt>
                <c:pt idx="377">
                  <c:v>71</c:v>
                </c:pt>
                <c:pt idx="378">
                  <c:v>70</c:v>
                </c:pt>
                <c:pt idx="379">
                  <c:v>69</c:v>
                </c:pt>
                <c:pt idx="380">
                  <c:v>69</c:v>
                </c:pt>
                <c:pt idx="381">
                  <c:v>69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66</c:v>
                </c:pt>
                <c:pt idx="389">
                  <c:v>67</c:v>
                </c:pt>
                <c:pt idx="390">
                  <c:v>68</c:v>
                </c:pt>
                <c:pt idx="391">
                  <c:v>72</c:v>
                </c:pt>
                <c:pt idx="392">
                  <c:v>76</c:v>
                </c:pt>
                <c:pt idx="393">
                  <c:v>77</c:v>
                </c:pt>
                <c:pt idx="394">
                  <c:v>77</c:v>
                </c:pt>
                <c:pt idx="395">
                  <c:v>77</c:v>
                </c:pt>
                <c:pt idx="396">
                  <c:v>77</c:v>
                </c:pt>
                <c:pt idx="397">
                  <c:v>78</c:v>
                </c:pt>
                <c:pt idx="398">
                  <c:v>76</c:v>
                </c:pt>
                <c:pt idx="399">
                  <c:v>76</c:v>
                </c:pt>
                <c:pt idx="400">
                  <c:v>72</c:v>
                </c:pt>
                <c:pt idx="401">
                  <c:v>72</c:v>
                </c:pt>
                <c:pt idx="402">
                  <c:v>72</c:v>
                </c:pt>
                <c:pt idx="403">
                  <c:v>73</c:v>
                </c:pt>
                <c:pt idx="404">
                  <c:v>73</c:v>
                </c:pt>
                <c:pt idx="405">
                  <c:v>73</c:v>
                </c:pt>
                <c:pt idx="406">
                  <c:v>65</c:v>
                </c:pt>
                <c:pt idx="407">
                  <c:v>65</c:v>
                </c:pt>
                <c:pt idx="408">
                  <c:v>64</c:v>
                </c:pt>
                <c:pt idx="409">
                  <c:v>63</c:v>
                </c:pt>
                <c:pt idx="410">
                  <c:v>63</c:v>
                </c:pt>
                <c:pt idx="411">
                  <c:v>64</c:v>
                </c:pt>
                <c:pt idx="412">
                  <c:v>63</c:v>
                </c:pt>
                <c:pt idx="413">
                  <c:v>62</c:v>
                </c:pt>
                <c:pt idx="414">
                  <c:v>63</c:v>
                </c:pt>
                <c:pt idx="415">
                  <c:v>62</c:v>
                </c:pt>
                <c:pt idx="416">
                  <c:v>61</c:v>
                </c:pt>
                <c:pt idx="417">
                  <c:v>61</c:v>
                </c:pt>
                <c:pt idx="418">
                  <c:v>58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45</c:v>
                </c:pt>
                <c:pt idx="425">
                  <c:v>45</c:v>
                </c:pt>
                <c:pt idx="426">
                  <c:v>46</c:v>
                </c:pt>
                <c:pt idx="427">
                  <c:v>48</c:v>
                </c:pt>
                <c:pt idx="428">
                  <c:v>48</c:v>
                </c:pt>
                <c:pt idx="429">
                  <c:v>48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45</c:v>
                </c:pt>
                <c:pt idx="434">
                  <c:v>46</c:v>
                </c:pt>
                <c:pt idx="435">
                  <c:v>47</c:v>
                </c:pt>
                <c:pt idx="436">
                  <c:v>47</c:v>
                </c:pt>
                <c:pt idx="437">
                  <c:v>47</c:v>
                </c:pt>
                <c:pt idx="438">
                  <c:v>47</c:v>
                </c:pt>
                <c:pt idx="439">
                  <c:v>47</c:v>
                </c:pt>
                <c:pt idx="440">
                  <c:v>44</c:v>
                </c:pt>
                <c:pt idx="441">
                  <c:v>44</c:v>
                </c:pt>
                <c:pt idx="442">
                  <c:v>44</c:v>
                </c:pt>
                <c:pt idx="443">
                  <c:v>44</c:v>
                </c:pt>
                <c:pt idx="444">
                  <c:v>46</c:v>
                </c:pt>
                <c:pt idx="445">
                  <c:v>46</c:v>
                </c:pt>
                <c:pt idx="446">
                  <c:v>46</c:v>
                </c:pt>
                <c:pt idx="447">
                  <c:v>43</c:v>
                </c:pt>
                <c:pt idx="448">
                  <c:v>41</c:v>
                </c:pt>
                <c:pt idx="449">
                  <c:v>40</c:v>
                </c:pt>
                <c:pt idx="450">
                  <c:v>40</c:v>
                </c:pt>
                <c:pt idx="451">
                  <c:v>39</c:v>
                </c:pt>
                <c:pt idx="452">
                  <c:v>39</c:v>
                </c:pt>
                <c:pt idx="453">
                  <c:v>39</c:v>
                </c:pt>
                <c:pt idx="454">
                  <c:v>39</c:v>
                </c:pt>
                <c:pt idx="455">
                  <c:v>39</c:v>
                </c:pt>
                <c:pt idx="456">
                  <c:v>39</c:v>
                </c:pt>
                <c:pt idx="457">
                  <c:v>39</c:v>
                </c:pt>
                <c:pt idx="458">
                  <c:v>40</c:v>
                </c:pt>
                <c:pt idx="459">
                  <c:v>39</c:v>
                </c:pt>
                <c:pt idx="460">
                  <c:v>40</c:v>
                </c:pt>
                <c:pt idx="461">
                  <c:v>40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148</c:v>
                </c:pt>
                <c:pt idx="475">
                  <c:v>151</c:v>
                </c:pt>
                <c:pt idx="476">
                  <c:v>156</c:v>
                </c:pt>
                <c:pt idx="477">
                  <c:v>158</c:v>
                </c:pt>
                <c:pt idx="478">
                  <c:v>159</c:v>
                </c:pt>
                <c:pt idx="479">
                  <c:v>159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201</c:v>
                </c:pt>
                <c:pt idx="485">
                  <c:v>201</c:v>
                </c:pt>
                <c:pt idx="486">
                  <c:v>208</c:v>
                </c:pt>
                <c:pt idx="487">
                  <c:v>210</c:v>
                </c:pt>
                <c:pt idx="488">
                  <c:v>215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253</c:v>
                </c:pt>
                <c:pt idx="493">
                  <c:v>256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280</c:v>
                </c:pt>
                <c:pt idx="498">
                  <c:v>283</c:v>
                </c:pt>
                <c:pt idx="499">
                  <c:v>290</c:v>
                </c:pt>
                <c:pt idx="500">
                  <c:v>290</c:v>
                </c:pt>
                <c:pt idx="501">
                  <c:v>290</c:v>
                </c:pt>
                <c:pt idx="502">
                  <c:v>290</c:v>
                </c:pt>
                <c:pt idx="503">
                  <c:v>290</c:v>
                </c:pt>
                <c:pt idx="504">
                  <c:v>290</c:v>
                </c:pt>
                <c:pt idx="505">
                  <c:v>289</c:v>
                </c:pt>
                <c:pt idx="506">
                  <c:v>289</c:v>
                </c:pt>
                <c:pt idx="507">
                  <c:v>288</c:v>
                </c:pt>
                <c:pt idx="508">
                  <c:v>288</c:v>
                </c:pt>
                <c:pt idx="509">
                  <c:v>288</c:v>
                </c:pt>
                <c:pt idx="510">
                  <c:v>287</c:v>
                </c:pt>
                <c:pt idx="511">
                  <c:v>287</c:v>
                </c:pt>
                <c:pt idx="512">
                  <c:v>285</c:v>
                </c:pt>
                <c:pt idx="513">
                  <c:v>285</c:v>
                </c:pt>
                <c:pt idx="514">
                  <c:v>285</c:v>
                </c:pt>
                <c:pt idx="515">
                  <c:v>285</c:v>
                </c:pt>
                <c:pt idx="516">
                  <c:v>285</c:v>
                </c:pt>
                <c:pt idx="517">
                  <c:v>287</c:v>
                </c:pt>
                <c:pt idx="518">
                  <c:v>287</c:v>
                </c:pt>
                <c:pt idx="519">
                  <c:v>288</c:v>
                </c:pt>
                <c:pt idx="520">
                  <c:v>288</c:v>
                </c:pt>
                <c:pt idx="521">
                  <c:v>288</c:v>
                </c:pt>
                <c:pt idx="522">
                  <c:v>290</c:v>
                </c:pt>
                <c:pt idx="523">
                  <c:v>288</c:v>
                </c:pt>
                <c:pt idx="524">
                  <c:v>288</c:v>
                </c:pt>
                <c:pt idx="525">
                  <c:v>289</c:v>
                </c:pt>
                <c:pt idx="526">
                  <c:v>289</c:v>
                </c:pt>
                <c:pt idx="527">
                  <c:v>289</c:v>
                </c:pt>
                <c:pt idx="528">
                  <c:v>289</c:v>
                </c:pt>
                <c:pt idx="529">
                  <c:v>286</c:v>
                </c:pt>
                <c:pt idx="530">
                  <c:v>286</c:v>
                </c:pt>
                <c:pt idx="531">
                  <c:v>286</c:v>
                </c:pt>
                <c:pt idx="532">
                  <c:v>288</c:v>
                </c:pt>
                <c:pt idx="533">
                  <c:v>288</c:v>
                </c:pt>
                <c:pt idx="534">
                  <c:v>288</c:v>
                </c:pt>
                <c:pt idx="535">
                  <c:v>288</c:v>
                </c:pt>
                <c:pt idx="536">
                  <c:v>288</c:v>
                </c:pt>
                <c:pt idx="537">
                  <c:v>288</c:v>
                </c:pt>
                <c:pt idx="538">
                  <c:v>287</c:v>
                </c:pt>
                <c:pt idx="539">
                  <c:v>289</c:v>
                </c:pt>
                <c:pt idx="540">
                  <c:v>289</c:v>
                </c:pt>
                <c:pt idx="541">
                  <c:v>288</c:v>
                </c:pt>
                <c:pt idx="542">
                  <c:v>288</c:v>
                </c:pt>
                <c:pt idx="543">
                  <c:v>288</c:v>
                </c:pt>
                <c:pt idx="544">
                  <c:v>287</c:v>
                </c:pt>
                <c:pt idx="545">
                  <c:v>287</c:v>
                </c:pt>
                <c:pt idx="546">
                  <c:v>286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229</c:v>
                </c:pt>
                <c:pt idx="557">
                  <c:v>225</c:v>
                </c:pt>
                <c:pt idx="558">
                  <c:v>210</c:v>
                </c:pt>
                <c:pt idx="559">
                  <c:v>173</c:v>
                </c:pt>
                <c:pt idx="560">
                  <c:v>171</c:v>
                </c:pt>
                <c:pt idx="561">
                  <c:v>170</c:v>
                </c:pt>
                <c:pt idx="562">
                  <c:v>169</c:v>
                </c:pt>
                <c:pt idx="563">
                  <c:v>166</c:v>
                </c:pt>
                <c:pt idx="564">
                  <c:v>166</c:v>
                </c:pt>
                <c:pt idx="565">
                  <c:v>166</c:v>
                </c:pt>
                <c:pt idx="566">
                  <c:v>166</c:v>
                </c:pt>
                <c:pt idx="567">
                  <c:v>168</c:v>
                </c:pt>
                <c:pt idx="568">
                  <c:v>169</c:v>
                </c:pt>
                <c:pt idx="569">
                  <c:v>170</c:v>
                </c:pt>
                <c:pt idx="570">
                  <c:v>173</c:v>
                </c:pt>
                <c:pt idx="571">
                  <c:v>175</c:v>
                </c:pt>
                <c:pt idx="572">
                  <c:v>178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234</c:v>
                </c:pt>
                <c:pt idx="584">
                  <c:v>236</c:v>
                </c:pt>
                <c:pt idx="585">
                  <c:v>237</c:v>
                </c:pt>
                <c:pt idx="586">
                  <c:v>242</c:v>
                </c:pt>
                <c:pt idx="587">
                  <c:v>244</c:v>
                </c:pt>
                <c:pt idx="588">
                  <c:v>245</c:v>
                </c:pt>
                <c:pt idx="589">
                  <c:v>245</c:v>
                </c:pt>
                <c:pt idx="590">
                  <c:v>248</c:v>
                </c:pt>
                <c:pt idx="591">
                  <c:v>245</c:v>
                </c:pt>
                <c:pt idx="592">
                  <c:v>248</c:v>
                </c:pt>
                <c:pt idx="593">
                  <c:v>248</c:v>
                </c:pt>
                <c:pt idx="594">
                  <c:v>250</c:v>
                </c:pt>
                <c:pt idx="595">
                  <c:v>250</c:v>
                </c:pt>
                <c:pt idx="596">
                  <c:v>250</c:v>
                </c:pt>
                <c:pt idx="597">
                  <c:v>251</c:v>
                </c:pt>
                <c:pt idx="598">
                  <c:v>250</c:v>
                </c:pt>
                <c:pt idx="599">
                  <c:v>251</c:v>
                </c:pt>
                <c:pt idx="600">
                  <c:v>251</c:v>
                </c:pt>
                <c:pt idx="601">
                  <c:v>252</c:v>
                </c:pt>
                <c:pt idx="602">
                  <c:v>255</c:v>
                </c:pt>
                <c:pt idx="603">
                  <c:v>260</c:v>
                </c:pt>
                <c:pt idx="604">
                  <c:v>260</c:v>
                </c:pt>
                <c:pt idx="605">
                  <c:v>260</c:v>
                </c:pt>
                <c:pt idx="606">
                  <c:v>260</c:v>
                </c:pt>
                <c:pt idx="607">
                  <c:v>257</c:v>
                </c:pt>
                <c:pt idx="608">
                  <c:v>257</c:v>
                </c:pt>
                <c:pt idx="609">
                  <c:v>257</c:v>
                </c:pt>
                <c:pt idx="610">
                  <c:v>258</c:v>
                </c:pt>
                <c:pt idx="611">
                  <c:v>259</c:v>
                </c:pt>
                <c:pt idx="612">
                  <c:v>259</c:v>
                </c:pt>
                <c:pt idx="613">
                  <c:v>259</c:v>
                </c:pt>
                <c:pt idx="614">
                  <c:v>260</c:v>
                </c:pt>
                <c:pt idx="615">
                  <c:v>260</c:v>
                </c:pt>
                <c:pt idx="616">
                  <c:v>260</c:v>
                </c:pt>
                <c:pt idx="617">
                  <c:v>260</c:v>
                </c:pt>
                <c:pt idx="618">
                  <c:v>259</c:v>
                </c:pt>
                <c:pt idx="619">
                  <c:v>258</c:v>
                </c:pt>
                <c:pt idx="620">
                  <c:v>258</c:v>
                </c:pt>
                <c:pt idx="621">
                  <c:v>258</c:v>
                </c:pt>
                <c:pt idx="622">
                  <c:v>258</c:v>
                </c:pt>
                <c:pt idx="623">
                  <c:v>258</c:v>
                </c:pt>
                <c:pt idx="624">
                  <c:v>257</c:v>
                </c:pt>
                <c:pt idx="625">
                  <c:v>255</c:v>
                </c:pt>
                <c:pt idx="626">
                  <c:v>255</c:v>
                </c:pt>
                <c:pt idx="627">
                  <c:v>249</c:v>
                </c:pt>
                <c:pt idx="628">
                  <c:v>244</c:v>
                </c:pt>
                <c:pt idx="629">
                  <c:v>244</c:v>
                </c:pt>
                <c:pt idx="630">
                  <c:v>244</c:v>
                </c:pt>
                <c:pt idx="631">
                  <c:v>241</c:v>
                </c:pt>
                <c:pt idx="632">
                  <c:v>245</c:v>
                </c:pt>
                <c:pt idx="633">
                  <c:v>246</c:v>
                </c:pt>
                <c:pt idx="634">
                  <c:v>245</c:v>
                </c:pt>
                <c:pt idx="635">
                  <c:v>242</c:v>
                </c:pt>
                <c:pt idx="636">
                  <c:v>246</c:v>
                </c:pt>
                <c:pt idx="637">
                  <c:v>242</c:v>
                </c:pt>
                <c:pt idx="638">
                  <c:v>241</c:v>
                </c:pt>
                <c:pt idx="639">
                  <c:v>241</c:v>
                </c:pt>
                <c:pt idx="640">
                  <c:v>241</c:v>
                </c:pt>
                <c:pt idx="641">
                  <c:v>241</c:v>
                </c:pt>
                <c:pt idx="642">
                  <c:v>241</c:v>
                </c:pt>
                <c:pt idx="643">
                  <c:v>241</c:v>
                </c:pt>
                <c:pt idx="644">
                  <c:v>240</c:v>
                </c:pt>
                <c:pt idx="645">
                  <c:v>240</c:v>
                </c:pt>
                <c:pt idx="646">
                  <c:v>240</c:v>
                </c:pt>
                <c:pt idx="647">
                  <c:v>236</c:v>
                </c:pt>
                <c:pt idx="648">
                  <c:v>239</c:v>
                </c:pt>
                <c:pt idx="649">
                  <c:v>239</c:v>
                </c:pt>
                <c:pt idx="650">
                  <c:v>233</c:v>
                </c:pt>
                <c:pt idx="651">
                  <c:v>231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180</c:v>
                </c:pt>
                <c:pt idx="658">
                  <c:v>180</c:v>
                </c:pt>
                <c:pt idx="659">
                  <c:v>179</c:v>
                </c:pt>
                <c:pt idx="660">
                  <c:v>177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104</c:v>
                </c:pt>
                <c:pt idx="668">
                  <c:v>104</c:v>
                </c:pt>
                <c:pt idx="669">
                  <c:v>104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390</c:v>
                </c:pt>
                <c:pt idx="681">
                  <c:v>393</c:v>
                </c:pt>
                <c:pt idx="682">
                  <c:v>398</c:v>
                </c:pt>
                <c:pt idx="683">
                  <c:v>398</c:v>
                </c:pt>
                <c:pt idx="684">
                  <c:v>398</c:v>
                </c:pt>
                <c:pt idx="685">
                  <c:v>408</c:v>
                </c:pt>
                <c:pt idx="686">
                  <c:v>459</c:v>
                </c:pt>
                <c:pt idx="687">
                  <c:v>466</c:v>
                </c:pt>
                <c:pt idx="688">
                  <c:v>475</c:v>
                </c:pt>
                <c:pt idx="689">
                  <c:v>475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704</c:v>
                </c:pt>
                <c:pt idx="695">
                  <c:v>735</c:v>
                </c:pt>
                <c:pt idx="696">
                  <c:v>773</c:v>
                </c:pt>
                <c:pt idx="697">
                  <c:v>809</c:v>
                </c:pt>
                <c:pt idx="698">
                  <c:v>842</c:v>
                </c:pt>
                <c:pt idx="699">
                  <c:v>851</c:v>
                </c:pt>
                <c:pt idx="700">
                  <c:v>855</c:v>
                </c:pt>
                <c:pt idx="701">
                  <c:v>887</c:v>
                </c:pt>
                <c:pt idx="702">
                  <c:v>887</c:v>
                </c:pt>
                <c:pt idx="703">
                  <c:v>887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593</c:v>
                </c:pt>
                <c:pt idx="715">
                  <c:v>588</c:v>
                </c:pt>
                <c:pt idx="716">
                  <c:v>562</c:v>
                </c:pt>
                <c:pt idx="717">
                  <c:v>554</c:v>
                </c:pt>
                <c:pt idx="718">
                  <c:v>445</c:v>
                </c:pt>
                <c:pt idx="719">
                  <c:v>430</c:v>
                </c:pt>
                <c:pt idx="720">
                  <c:v>355</c:v>
                </c:pt>
                <c:pt idx="721">
                  <c:v>341</c:v>
                </c:pt>
                <c:pt idx="722">
                  <c:v>319</c:v>
                </c:pt>
                <c:pt idx="723">
                  <c:v>315</c:v>
                </c:pt>
                <c:pt idx="724">
                  <c:v>308</c:v>
                </c:pt>
                <c:pt idx="725">
                  <c:v>247</c:v>
                </c:pt>
                <c:pt idx="726">
                  <c:v>245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131</c:v>
                </c:pt>
                <c:pt idx="731">
                  <c:v>131</c:v>
                </c:pt>
                <c:pt idx="732">
                  <c:v>131</c:v>
                </c:pt>
                <c:pt idx="733">
                  <c:v>131</c:v>
                </c:pt>
                <c:pt idx="734">
                  <c:v>131</c:v>
                </c:pt>
                <c:pt idx="735">
                  <c:v>124</c:v>
                </c:pt>
                <c:pt idx="736">
                  <c:v>103</c:v>
                </c:pt>
                <c:pt idx="737">
                  <c:v>101</c:v>
                </c:pt>
                <c:pt idx="738">
                  <c:v>100</c:v>
                </c:pt>
                <c:pt idx="739">
                  <c:v>100</c:v>
                </c:pt>
                <c:pt idx="740">
                  <c:v>96</c:v>
                </c:pt>
                <c:pt idx="741">
                  <c:v>99</c:v>
                </c:pt>
                <c:pt idx="742">
                  <c:v>96</c:v>
                </c:pt>
                <c:pt idx="743">
                  <c:v>91</c:v>
                </c:pt>
                <c:pt idx="744">
                  <c:v>88</c:v>
                </c:pt>
                <c:pt idx="745">
                  <c:v>85</c:v>
                </c:pt>
                <c:pt idx="746">
                  <c:v>85</c:v>
                </c:pt>
                <c:pt idx="747">
                  <c:v>84</c:v>
                </c:pt>
                <c:pt idx="748">
                  <c:v>84</c:v>
                </c:pt>
                <c:pt idx="749">
                  <c:v>82</c:v>
                </c:pt>
                <c:pt idx="750">
                  <c:v>79</c:v>
                </c:pt>
                <c:pt idx="751">
                  <c:v>76</c:v>
                </c:pt>
                <c:pt idx="752">
                  <c:v>65</c:v>
                </c:pt>
                <c:pt idx="753">
                  <c:v>65</c:v>
                </c:pt>
                <c:pt idx="754">
                  <c:v>58</c:v>
                </c:pt>
                <c:pt idx="755">
                  <c:v>63</c:v>
                </c:pt>
                <c:pt idx="756">
                  <c:v>65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37</c:v>
                </c:pt>
                <c:pt idx="765">
                  <c:v>37</c:v>
                </c:pt>
                <c:pt idx="766">
                  <c:v>35</c:v>
                </c:pt>
                <c:pt idx="767">
                  <c:v>34</c:v>
                </c:pt>
                <c:pt idx="768">
                  <c:v>34</c:v>
                </c:pt>
                <c:pt idx="769">
                  <c:v>35</c:v>
                </c:pt>
                <c:pt idx="770">
                  <c:v>33</c:v>
                </c:pt>
                <c:pt idx="771">
                  <c:v>32</c:v>
                </c:pt>
                <c:pt idx="772">
                  <c:v>33</c:v>
                </c:pt>
                <c:pt idx="773">
                  <c:v>34</c:v>
                </c:pt>
                <c:pt idx="774">
                  <c:v>33</c:v>
                </c:pt>
                <c:pt idx="775">
                  <c:v>34</c:v>
                </c:pt>
                <c:pt idx="776">
                  <c:v>36</c:v>
                </c:pt>
                <c:pt idx="777">
                  <c:v>36</c:v>
                </c:pt>
                <c:pt idx="778">
                  <c:v>36</c:v>
                </c:pt>
                <c:pt idx="779">
                  <c:v>36</c:v>
                </c:pt>
                <c:pt idx="780">
                  <c:v>36</c:v>
                </c:pt>
                <c:pt idx="781">
                  <c:v>33</c:v>
                </c:pt>
                <c:pt idx="782">
                  <c:v>31</c:v>
                </c:pt>
                <c:pt idx="783">
                  <c:v>31</c:v>
                </c:pt>
                <c:pt idx="784">
                  <c:v>32</c:v>
                </c:pt>
                <c:pt idx="785">
                  <c:v>32</c:v>
                </c:pt>
                <c:pt idx="786">
                  <c:v>33</c:v>
                </c:pt>
                <c:pt idx="787">
                  <c:v>33</c:v>
                </c:pt>
                <c:pt idx="788">
                  <c:v>33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36</c:v>
                </c:pt>
                <c:pt idx="793">
                  <c:v>37</c:v>
                </c:pt>
                <c:pt idx="794">
                  <c:v>39</c:v>
                </c:pt>
                <c:pt idx="795">
                  <c:v>39</c:v>
                </c:pt>
                <c:pt idx="796">
                  <c:v>38</c:v>
                </c:pt>
                <c:pt idx="797">
                  <c:v>38</c:v>
                </c:pt>
                <c:pt idx="798">
                  <c:v>38</c:v>
                </c:pt>
                <c:pt idx="799">
                  <c:v>38</c:v>
                </c:pt>
                <c:pt idx="800">
                  <c:v>36</c:v>
                </c:pt>
                <c:pt idx="801">
                  <c:v>36</c:v>
                </c:pt>
                <c:pt idx="802">
                  <c:v>34</c:v>
                </c:pt>
                <c:pt idx="803">
                  <c:v>34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33</c:v>
                </c:pt>
                <c:pt idx="808">
                  <c:v>32</c:v>
                </c:pt>
                <c:pt idx="809">
                  <c:v>32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30</c:v>
                </c:pt>
                <c:pt idx="814">
                  <c:v>31</c:v>
                </c:pt>
                <c:pt idx="815">
                  <c:v>32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30</c:v>
                </c:pt>
                <c:pt idx="820">
                  <c:v>30</c:v>
                </c:pt>
                <c:pt idx="821">
                  <c:v>31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29</c:v>
                </c:pt>
                <c:pt idx="826">
                  <c:v>29</c:v>
                </c:pt>
                <c:pt idx="827">
                  <c:v>27</c:v>
                </c:pt>
                <c:pt idx="828">
                  <c:v>25</c:v>
                </c:pt>
                <c:pt idx="829">
                  <c:v>25</c:v>
                </c:pt>
                <c:pt idx="830">
                  <c:v>29</c:v>
                </c:pt>
                <c:pt idx="831">
                  <c:v>29</c:v>
                </c:pt>
                <c:pt idx="832">
                  <c:v>29</c:v>
                </c:pt>
                <c:pt idx="833">
                  <c:v>29</c:v>
                </c:pt>
                <c:pt idx="834">
                  <c:v>28</c:v>
                </c:pt>
                <c:pt idx="835">
                  <c:v>27</c:v>
                </c:pt>
                <c:pt idx="836">
                  <c:v>27</c:v>
                </c:pt>
                <c:pt idx="837">
                  <c:v>27</c:v>
                </c:pt>
                <c:pt idx="838">
                  <c:v>28</c:v>
                </c:pt>
                <c:pt idx="839">
                  <c:v>28</c:v>
                </c:pt>
                <c:pt idx="840">
                  <c:v>28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25</c:v>
                </c:pt>
                <c:pt idx="845">
                  <c:v>25</c:v>
                </c:pt>
                <c:pt idx="846">
                  <c:v>26</c:v>
                </c:pt>
                <c:pt idx="847">
                  <c:v>25</c:v>
                </c:pt>
                <c:pt idx="848">
                  <c:v>25</c:v>
                </c:pt>
                <c:pt idx="849">
                  <c:v>26</c:v>
                </c:pt>
                <c:pt idx="850">
                  <c:v>28</c:v>
                </c:pt>
                <c:pt idx="851">
                  <c:v>34</c:v>
                </c:pt>
                <c:pt idx="852">
                  <c:v>35</c:v>
                </c:pt>
                <c:pt idx="853">
                  <c:v>36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85</c:v>
                </c:pt>
                <c:pt idx="858">
                  <c:v>85</c:v>
                </c:pt>
                <c:pt idx="859">
                  <c:v>85</c:v>
                </c:pt>
                <c:pt idx="860">
                  <c:v>84</c:v>
                </c:pt>
                <c:pt idx="861">
                  <c:v>79</c:v>
                </c:pt>
                <c:pt idx="862">
                  <c:v>79</c:v>
                </c:pt>
                <c:pt idx="863">
                  <c:v>79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125</c:v>
                </c:pt>
                <c:pt idx="869">
                  <c:v>125</c:v>
                </c:pt>
                <c:pt idx="870">
                  <c:v>125</c:v>
                </c:pt>
                <c:pt idx="871">
                  <c:v>124</c:v>
                </c:pt>
                <c:pt idx="872">
                  <c:v>122</c:v>
                </c:pt>
                <c:pt idx="873">
                  <c:v>122</c:v>
                </c:pt>
                <c:pt idx="874">
                  <c:v>122</c:v>
                </c:pt>
                <c:pt idx="875">
                  <c:v>124</c:v>
                </c:pt>
                <c:pt idx="876">
                  <c:v>144</c:v>
                </c:pt>
                <c:pt idx="877">
                  <c:v>144</c:v>
                </c:pt>
                <c:pt idx="878">
                  <c:v>146</c:v>
                </c:pt>
                <c:pt idx="879">
                  <c:v>149</c:v>
                </c:pt>
                <c:pt idx="880">
                  <c:v>147</c:v>
                </c:pt>
                <c:pt idx="881">
                  <c:v>147</c:v>
                </c:pt>
                <c:pt idx="882">
                  <c:v>147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120</c:v>
                </c:pt>
                <c:pt idx="887">
                  <c:v>120</c:v>
                </c:pt>
                <c:pt idx="888">
                  <c:v>120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241</c:v>
                </c:pt>
                <c:pt idx="903">
                  <c:v>241</c:v>
                </c:pt>
                <c:pt idx="904">
                  <c:v>242</c:v>
                </c:pt>
                <c:pt idx="905">
                  <c:v>242</c:v>
                </c:pt>
                <c:pt idx="906">
                  <c:v>240</c:v>
                </c:pt>
                <c:pt idx="907">
                  <c:v>239</c:v>
                </c:pt>
                <c:pt idx="908">
                  <c:v>240</c:v>
                </c:pt>
                <c:pt idx="909">
                  <c:v>240</c:v>
                </c:pt>
                <c:pt idx="910">
                  <c:v>242</c:v>
                </c:pt>
                <c:pt idx="911">
                  <c:v>254</c:v>
                </c:pt>
                <c:pt idx="912">
                  <c:v>284</c:v>
                </c:pt>
                <c:pt idx="913">
                  <c:v>284</c:v>
                </c:pt>
                <c:pt idx="914">
                  <c:v>284</c:v>
                </c:pt>
                <c:pt idx="915">
                  <c:v>283</c:v>
                </c:pt>
                <c:pt idx="916">
                  <c:v>279</c:v>
                </c:pt>
                <c:pt idx="917">
                  <c:v>278</c:v>
                </c:pt>
                <c:pt idx="918">
                  <c:v>274</c:v>
                </c:pt>
                <c:pt idx="919">
                  <c:v>274</c:v>
                </c:pt>
                <c:pt idx="920">
                  <c:v>273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38</c:v>
                </c:pt>
                <c:pt idx="938">
                  <c:v>35</c:v>
                </c:pt>
                <c:pt idx="939">
                  <c:v>35</c:v>
                </c:pt>
                <c:pt idx="940">
                  <c:v>32</c:v>
                </c:pt>
                <c:pt idx="941">
                  <c:v>31</c:v>
                </c:pt>
                <c:pt idx="942">
                  <c:v>31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29</c:v>
                </c:pt>
                <c:pt idx="948">
                  <c:v>27</c:v>
                </c:pt>
                <c:pt idx="949">
                  <c:v>26</c:v>
                </c:pt>
                <c:pt idx="950">
                  <c:v>26</c:v>
                </c:pt>
                <c:pt idx="951">
                  <c:v>25</c:v>
                </c:pt>
                <c:pt idx="952">
                  <c:v>24</c:v>
                </c:pt>
                <c:pt idx="953">
                  <c:v>12</c:v>
                </c:pt>
                <c:pt idx="954">
                  <c:v>10</c:v>
                </c:pt>
                <c:pt idx="955">
                  <c:v>9</c:v>
                </c:pt>
                <c:pt idx="956">
                  <c:v>8</c:v>
                </c:pt>
                <c:pt idx="957">
                  <c:v>7</c:v>
                </c:pt>
                <c:pt idx="958">
                  <c:v>6</c:v>
                </c:pt>
                <c:pt idx="959">
                  <c:v>6</c:v>
                </c:pt>
                <c:pt idx="960">
                  <c:v>5</c:v>
                </c:pt>
                <c:pt idx="961">
                  <c:v>5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7</c:v>
                </c:pt>
                <c:pt idx="966">
                  <c:v>7</c:v>
                </c:pt>
                <c:pt idx="967">
                  <c:v>9</c:v>
                </c:pt>
                <c:pt idx="968">
                  <c:v>9</c:v>
                </c:pt>
                <c:pt idx="969">
                  <c:v>10</c:v>
                </c:pt>
                <c:pt idx="970">
                  <c:v>11</c:v>
                </c:pt>
                <c:pt idx="971">
                  <c:v>11</c:v>
                </c:pt>
                <c:pt idx="972">
                  <c:v>12</c:v>
                </c:pt>
                <c:pt idx="973">
                  <c:v>13</c:v>
                </c:pt>
                <c:pt idx="974">
                  <c:v>14</c:v>
                </c:pt>
                <c:pt idx="975">
                  <c:v>15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15</c:v>
                </c:pt>
                <c:pt idx="996">
                  <c:v>16</c:v>
                </c:pt>
                <c:pt idx="997">
                  <c:v>16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19</c:v>
                </c:pt>
                <c:pt idx="1003">
                  <c:v>20</c:v>
                </c:pt>
                <c:pt idx="1004">
                  <c:v>20</c:v>
                </c:pt>
                <c:pt idx="1005">
                  <c:v>21</c:v>
                </c:pt>
                <c:pt idx="1006">
                  <c:v>21</c:v>
                </c:pt>
                <c:pt idx="1007">
                  <c:v>21</c:v>
                </c:pt>
                <c:pt idx="1008">
                  <c:v>21</c:v>
                </c:pt>
                <c:pt idx="1009">
                  <c:v>21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12</c:v>
                </c:pt>
                <c:pt idx="1031">
                  <c:v>13</c:v>
                </c:pt>
                <c:pt idx="1032">
                  <c:v>14</c:v>
                </c:pt>
                <c:pt idx="1033">
                  <c:v>15</c:v>
                </c:pt>
                <c:pt idx="1034">
                  <c:v>15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15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12</c:v>
                </c:pt>
                <c:pt idx="1045">
                  <c:v>12</c:v>
                </c:pt>
                <c:pt idx="1046">
                  <c:v>12</c:v>
                </c:pt>
                <c:pt idx="1047">
                  <c:v>14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24</c:v>
                </c:pt>
                <c:pt idx="1057">
                  <c:v>28</c:v>
                </c:pt>
                <c:pt idx="1058">
                  <c:v>28</c:v>
                </c:pt>
                <c:pt idx="1059">
                  <c:v>27</c:v>
                </c:pt>
                <c:pt idx="1060">
                  <c:v>27</c:v>
                </c:pt>
                <c:pt idx="1061">
                  <c:v>28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49</c:v>
                </c:pt>
                <c:pt idx="1070">
                  <c:v>49</c:v>
                </c:pt>
                <c:pt idx="1071">
                  <c:v>49</c:v>
                </c:pt>
                <c:pt idx="1072">
                  <c:v>50</c:v>
                </c:pt>
                <c:pt idx="1073">
                  <c:v>51</c:v>
                </c:pt>
                <c:pt idx="1074">
                  <c:v>51</c:v>
                </c:pt>
                <c:pt idx="1075">
                  <c:v>53</c:v>
                </c:pt>
                <c:pt idx="1076">
                  <c:v>53</c:v>
                </c:pt>
                <c:pt idx="1077">
                  <c:v>53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36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34</c:v>
                </c:pt>
                <c:pt idx="1092">
                  <c:v>34</c:v>
                </c:pt>
                <c:pt idx="1093">
                  <c:v>36</c:v>
                </c:pt>
                <c:pt idx="1094">
                  <c:v>36</c:v>
                </c:pt>
                <c:pt idx="1095">
                  <c:v>37</c:v>
                </c:pt>
                <c:pt idx="1096">
                  <c:v>37</c:v>
                </c:pt>
                <c:pt idx="1097">
                  <c:v>37</c:v>
                </c:pt>
                <c:pt idx="1098">
                  <c:v>36</c:v>
                </c:pt>
                <c:pt idx="1099">
                  <c:v>36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34</c:v>
                </c:pt>
                <c:pt idx="1105">
                  <c:v>33</c:v>
                </c:pt>
                <c:pt idx="1106">
                  <c:v>33</c:v>
                </c:pt>
                <c:pt idx="1107">
                  <c:v>29</c:v>
                </c:pt>
                <c:pt idx="1108">
                  <c:v>27</c:v>
                </c:pt>
                <c:pt idx="1109">
                  <c:v>25</c:v>
                </c:pt>
                <c:pt idx="1110">
                  <c:v>25</c:v>
                </c:pt>
                <c:pt idx="1111">
                  <c:v>25</c:v>
                </c:pt>
                <c:pt idx="1112">
                  <c:v>28</c:v>
                </c:pt>
                <c:pt idx="1113">
                  <c:v>29</c:v>
                </c:pt>
                <c:pt idx="1114">
                  <c:v>29</c:v>
                </c:pt>
                <c:pt idx="1115">
                  <c:v>29</c:v>
                </c:pt>
                <c:pt idx="1116">
                  <c:v>28</c:v>
                </c:pt>
                <c:pt idx="1117">
                  <c:v>27</c:v>
                </c:pt>
                <c:pt idx="1118">
                  <c:v>27</c:v>
                </c:pt>
                <c:pt idx="1119">
                  <c:v>27</c:v>
                </c:pt>
                <c:pt idx="1120">
                  <c:v>25</c:v>
                </c:pt>
                <c:pt idx="1121">
                  <c:v>20</c:v>
                </c:pt>
                <c:pt idx="1122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24</c:v>
                </c:pt>
                <c:pt idx="1126">
                  <c:v>25</c:v>
                </c:pt>
                <c:pt idx="1127">
                  <c:v>25</c:v>
                </c:pt>
                <c:pt idx="1128">
                  <c:v>24</c:v>
                </c:pt>
                <c:pt idx="1129">
                  <c:v>23</c:v>
                </c:pt>
                <c:pt idx="1130">
                  <c:v>22</c:v>
                </c:pt>
                <c:pt idx="1131">
                  <c:v>21</c:v>
                </c:pt>
                <c:pt idx="1132">
                  <c:v>21</c:v>
                </c:pt>
                <c:pt idx="1133">
                  <c:v>21</c:v>
                </c:pt>
                <c:pt idx="1134">
                  <c:v>20</c:v>
                </c:pt>
                <c:pt idx="1135">
                  <c:v>21</c:v>
                </c:pt>
                <c:pt idx="1136">
                  <c:v>22</c:v>
                </c:pt>
                <c:pt idx="1137">
                  <c:v>22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16</c:v>
                </c:pt>
                <c:pt idx="1145">
                  <c:v>16</c:v>
                </c:pt>
                <c:pt idx="1146">
                  <c:v>15</c:v>
                </c:pt>
                <c:pt idx="1147">
                  <c:v>15.333333333333334</c:v>
                </c:pt>
                <c:pt idx="114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9-40E2-AF34-D3FFE0BA3C0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Астр.обл'!$A$3:$A$1150</c:f>
              <c:strCache>
                <c:ptCount val="1148"/>
                <c:pt idx="0">
                  <c:v>03.12.2020</c:v>
                </c:pt>
                <c:pt idx="1">
                  <c:v>3/13/2020</c:v>
                </c:pt>
                <c:pt idx="2">
                  <c:v>3/14/2020</c:v>
                </c:pt>
                <c:pt idx="3">
                  <c:v>3/15/2020</c:v>
                </c:pt>
                <c:pt idx="4">
                  <c:v>3/16/2020</c:v>
                </c:pt>
                <c:pt idx="5">
                  <c:v>3/17/2020</c:v>
                </c:pt>
                <c:pt idx="6">
                  <c:v>3/18/2020</c:v>
                </c:pt>
                <c:pt idx="7">
                  <c:v>3/19/2020</c:v>
                </c:pt>
                <c:pt idx="8">
                  <c:v>3/20/2020</c:v>
                </c:pt>
                <c:pt idx="9">
                  <c:v>3/21/2020</c:v>
                </c:pt>
                <c:pt idx="10">
                  <c:v>3/22/2020</c:v>
                </c:pt>
                <c:pt idx="11">
                  <c:v>3/23/2020</c:v>
                </c:pt>
                <c:pt idx="12">
                  <c:v>3/24/2020</c:v>
                </c:pt>
                <c:pt idx="13">
                  <c:v>3/25/2020</c:v>
                </c:pt>
                <c:pt idx="14">
                  <c:v>3/26/2020</c:v>
                </c:pt>
                <c:pt idx="15">
                  <c:v>3/27/2020</c:v>
                </c:pt>
                <c:pt idx="16">
                  <c:v>3/28/2020</c:v>
                </c:pt>
                <c:pt idx="17">
                  <c:v>3/29/2020</c:v>
                </c:pt>
                <c:pt idx="18">
                  <c:v>3/30/2020</c:v>
                </c:pt>
                <c:pt idx="19">
                  <c:v>3/31/2020</c:v>
                </c:pt>
                <c:pt idx="20">
                  <c:v>04.01.2020</c:v>
                </c:pt>
                <c:pt idx="21">
                  <c:v>04.02.2020</c:v>
                </c:pt>
                <c:pt idx="22">
                  <c:v>04.03.2020</c:v>
                </c:pt>
                <c:pt idx="23">
                  <c:v>04.04.2020</c:v>
                </c:pt>
                <c:pt idx="24">
                  <c:v>04.05.2020</c:v>
                </c:pt>
                <c:pt idx="25">
                  <c:v>04.06.2020</c:v>
                </c:pt>
                <c:pt idx="26">
                  <c:v>04.07.2020</c:v>
                </c:pt>
                <c:pt idx="27">
                  <c:v>04.08.2020</c:v>
                </c:pt>
                <c:pt idx="28">
                  <c:v>04.09.2020</c:v>
                </c:pt>
                <c:pt idx="29">
                  <c:v>04.10.2020</c:v>
                </c:pt>
                <c:pt idx="30">
                  <c:v>04.11.2020</c:v>
                </c:pt>
                <c:pt idx="31">
                  <c:v>04.12.2020</c:v>
                </c:pt>
                <c:pt idx="32">
                  <c:v>4/13/2020</c:v>
                </c:pt>
                <c:pt idx="33">
                  <c:v>4/14/2020</c:v>
                </c:pt>
                <c:pt idx="34">
                  <c:v>4/15/2020</c:v>
                </c:pt>
                <c:pt idx="35">
                  <c:v>4/16/2020</c:v>
                </c:pt>
                <c:pt idx="36">
                  <c:v>4/17/2020</c:v>
                </c:pt>
                <c:pt idx="37">
                  <c:v>4/18/2020</c:v>
                </c:pt>
                <c:pt idx="38">
                  <c:v>4/19/2020</c:v>
                </c:pt>
                <c:pt idx="39">
                  <c:v>4/20/2020</c:v>
                </c:pt>
                <c:pt idx="40">
                  <c:v>4/21/2020</c:v>
                </c:pt>
                <c:pt idx="41">
                  <c:v>4/22/2020</c:v>
                </c:pt>
                <c:pt idx="42">
                  <c:v>4/23/2020</c:v>
                </c:pt>
                <c:pt idx="43">
                  <c:v>4/24/2020</c:v>
                </c:pt>
                <c:pt idx="44">
                  <c:v>4/25/2020</c:v>
                </c:pt>
                <c:pt idx="45">
                  <c:v>4/26/2020</c:v>
                </c:pt>
                <c:pt idx="46">
                  <c:v>4/27/2020</c:v>
                </c:pt>
                <c:pt idx="47">
                  <c:v>4/28/2020</c:v>
                </c:pt>
                <c:pt idx="48">
                  <c:v>4/29/2020</c:v>
                </c:pt>
                <c:pt idx="49">
                  <c:v>4/30/2020</c:v>
                </c:pt>
                <c:pt idx="50">
                  <c:v>05.01.2020</c:v>
                </c:pt>
                <c:pt idx="51">
                  <c:v>05.02.2020</c:v>
                </c:pt>
                <c:pt idx="52">
                  <c:v>05.03.2020</c:v>
                </c:pt>
                <c:pt idx="53">
                  <c:v>05.04.2020</c:v>
                </c:pt>
                <c:pt idx="54">
                  <c:v>05.05.2020</c:v>
                </c:pt>
                <c:pt idx="55">
                  <c:v>05.06.2020</c:v>
                </c:pt>
                <c:pt idx="56">
                  <c:v>05.07.2020</c:v>
                </c:pt>
                <c:pt idx="57">
                  <c:v>05.08.2020</c:v>
                </c:pt>
                <c:pt idx="58">
                  <c:v>05.09.2020</c:v>
                </c:pt>
                <c:pt idx="59">
                  <c:v>05.10.2020</c:v>
                </c:pt>
                <c:pt idx="60">
                  <c:v>05.11.2020</c:v>
                </c:pt>
                <c:pt idx="61">
                  <c:v>05.12.2020</c:v>
                </c:pt>
                <c:pt idx="62">
                  <c:v>5/13/2020</c:v>
                </c:pt>
                <c:pt idx="63">
                  <c:v>5/14/2020</c:v>
                </c:pt>
                <c:pt idx="64">
                  <c:v>5/15/2020</c:v>
                </c:pt>
                <c:pt idx="65">
                  <c:v>5/16/2020</c:v>
                </c:pt>
                <c:pt idx="66">
                  <c:v>5/17/2020</c:v>
                </c:pt>
                <c:pt idx="67">
                  <c:v>5/18/2020</c:v>
                </c:pt>
                <c:pt idx="68">
                  <c:v>5/19/2020</c:v>
                </c:pt>
                <c:pt idx="69">
                  <c:v>5/20/2020</c:v>
                </c:pt>
                <c:pt idx="70">
                  <c:v>5/21/2020</c:v>
                </c:pt>
                <c:pt idx="71">
                  <c:v>5/22/2020</c:v>
                </c:pt>
                <c:pt idx="72">
                  <c:v>5/23/2020</c:v>
                </c:pt>
                <c:pt idx="73">
                  <c:v>5/24/2020</c:v>
                </c:pt>
                <c:pt idx="74">
                  <c:v>5/25/2020</c:v>
                </c:pt>
                <c:pt idx="75">
                  <c:v>5/26/2020</c:v>
                </c:pt>
                <c:pt idx="76">
                  <c:v>5/27/2020</c:v>
                </c:pt>
                <c:pt idx="77">
                  <c:v>5/28/2020</c:v>
                </c:pt>
                <c:pt idx="78">
                  <c:v>5/29/2020</c:v>
                </c:pt>
                <c:pt idx="79">
                  <c:v>5/30/2020</c:v>
                </c:pt>
                <c:pt idx="80">
                  <c:v>5/31/2020</c:v>
                </c:pt>
                <c:pt idx="81">
                  <c:v>06.01.2020</c:v>
                </c:pt>
                <c:pt idx="82">
                  <c:v>06.02.2020</c:v>
                </c:pt>
                <c:pt idx="83">
                  <c:v>06.03.2020</c:v>
                </c:pt>
                <c:pt idx="84">
                  <c:v>06.04.2020</c:v>
                </c:pt>
                <c:pt idx="85">
                  <c:v>06.05.2020</c:v>
                </c:pt>
                <c:pt idx="86">
                  <c:v>06.06.2020</c:v>
                </c:pt>
                <c:pt idx="87">
                  <c:v>06.07.2020</c:v>
                </c:pt>
                <c:pt idx="88">
                  <c:v>06.08.2020</c:v>
                </c:pt>
                <c:pt idx="89">
                  <c:v>06.09.2020</c:v>
                </c:pt>
                <c:pt idx="90">
                  <c:v>06.10.2020</c:v>
                </c:pt>
                <c:pt idx="91">
                  <c:v>06.11.2020</c:v>
                </c:pt>
                <c:pt idx="92">
                  <c:v>06.12.2020</c:v>
                </c:pt>
                <c:pt idx="93">
                  <c:v>6/13/2020</c:v>
                </c:pt>
                <c:pt idx="94">
                  <c:v>6/14/2020</c:v>
                </c:pt>
                <c:pt idx="95">
                  <c:v>6/15/2020</c:v>
                </c:pt>
                <c:pt idx="96">
                  <c:v>6/16/2020</c:v>
                </c:pt>
                <c:pt idx="97">
                  <c:v>6/17/2020</c:v>
                </c:pt>
                <c:pt idx="98">
                  <c:v>6/18/2020</c:v>
                </c:pt>
                <c:pt idx="99">
                  <c:v>6/19/2020</c:v>
                </c:pt>
                <c:pt idx="100">
                  <c:v>6/20/2020</c:v>
                </c:pt>
                <c:pt idx="101">
                  <c:v>6/21/2020</c:v>
                </c:pt>
                <c:pt idx="102">
                  <c:v>6/22/2020</c:v>
                </c:pt>
                <c:pt idx="103">
                  <c:v>6/23/2020</c:v>
                </c:pt>
                <c:pt idx="104">
                  <c:v>6/24/2020</c:v>
                </c:pt>
                <c:pt idx="105">
                  <c:v>6/25/2020</c:v>
                </c:pt>
                <c:pt idx="106">
                  <c:v>6/26/2020</c:v>
                </c:pt>
                <c:pt idx="107">
                  <c:v>6/27/2020</c:v>
                </c:pt>
                <c:pt idx="108">
                  <c:v>6/28/2020</c:v>
                </c:pt>
                <c:pt idx="109">
                  <c:v>6/29/2020</c:v>
                </c:pt>
                <c:pt idx="110">
                  <c:v>6/30/2020</c:v>
                </c:pt>
                <c:pt idx="111">
                  <c:v>07.01.2020</c:v>
                </c:pt>
                <c:pt idx="112">
                  <c:v>07.02.2020</c:v>
                </c:pt>
                <c:pt idx="113">
                  <c:v>07.03.2020</c:v>
                </c:pt>
                <c:pt idx="114">
                  <c:v>07.04.2020</c:v>
                </c:pt>
                <c:pt idx="115">
                  <c:v>07.05.2020</c:v>
                </c:pt>
                <c:pt idx="116">
                  <c:v>07.06.2020</c:v>
                </c:pt>
                <c:pt idx="117">
                  <c:v>07.07.2020</c:v>
                </c:pt>
                <c:pt idx="118">
                  <c:v>07.08.2020</c:v>
                </c:pt>
                <c:pt idx="119">
                  <c:v>07.09.2020</c:v>
                </c:pt>
                <c:pt idx="120">
                  <c:v>07.10.2020</c:v>
                </c:pt>
                <c:pt idx="121">
                  <c:v>07.11.2020</c:v>
                </c:pt>
                <c:pt idx="122">
                  <c:v>07.12.2020</c:v>
                </c:pt>
                <c:pt idx="123">
                  <c:v>7/13/2020</c:v>
                </c:pt>
                <c:pt idx="124">
                  <c:v>7/14/2020</c:v>
                </c:pt>
                <c:pt idx="125">
                  <c:v>7/15/2020</c:v>
                </c:pt>
                <c:pt idx="126">
                  <c:v>7/16/2020</c:v>
                </c:pt>
                <c:pt idx="127">
                  <c:v>7/17/2020</c:v>
                </c:pt>
                <c:pt idx="128">
                  <c:v>7/18/2020</c:v>
                </c:pt>
                <c:pt idx="129">
                  <c:v>7/19/2020</c:v>
                </c:pt>
                <c:pt idx="130">
                  <c:v>7/20/2020</c:v>
                </c:pt>
                <c:pt idx="131">
                  <c:v>7/21/2020</c:v>
                </c:pt>
                <c:pt idx="132">
                  <c:v>7/22/2020</c:v>
                </c:pt>
                <c:pt idx="133">
                  <c:v>7/23/2020</c:v>
                </c:pt>
                <c:pt idx="134">
                  <c:v>7/24/2020</c:v>
                </c:pt>
                <c:pt idx="135">
                  <c:v>7/25/2020</c:v>
                </c:pt>
                <c:pt idx="136">
                  <c:v>7/26/2020</c:v>
                </c:pt>
                <c:pt idx="137">
                  <c:v>7/27/2020</c:v>
                </c:pt>
                <c:pt idx="138">
                  <c:v>7/28/2020</c:v>
                </c:pt>
                <c:pt idx="139">
                  <c:v>7/29/2020</c:v>
                </c:pt>
                <c:pt idx="140">
                  <c:v>7/30/2020</c:v>
                </c:pt>
                <c:pt idx="141">
                  <c:v>7/31/2020</c:v>
                </c:pt>
                <c:pt idx="142">
                  <c:v>08.01.2020</c:v>
                </c:pt>
                <c:pt idx="143">
                  <c:v>08.02.2020</c:v>
                </c:pt>
                <c:pt idx="144">
                  <c:v>08.03.2020</c:v>
                </c:pt>
                <c:pt idx="145">
                  <c:v>08.04.2020</c:v>
                </c:pt>
                <c:pt idx="146">
                  <c:v>08.05.2020</c:v>
                </c:pt>
                <c:pt idx="147">
                  <c:v>08.06.2020</c:v>
                </c:pt>
                <c:pt idx="148">
                  <c:v>08.07.2020</c:v>
                </c:pt>
                <c:pt idx="149">
                  <c:v>08.08.2020</c:v>
                </c:pt>
                <c:pt idx="150">
                  <c:v>08.09.2020</c:v>
                </c:pt>
                <c:pt idx="151">
                  <c:v>08.10.2020</c:v>
                </c:pt>
                <c:pt idx="152">
                  <c:v>08.11.2020</c:v>
                </c:pt>
                <c:pt idx="153">
                  <c:v>08.12.2020</c:v>
                </c:pt>
                <c:pt idx="154">
                  <c:v>8/13/2020</c:v>
                </c:pt>
                <c:pt idx="155">
                  <c:v>8/14/2020</c:v>
                </c:pt>
                <c:pt idx="156">
                  <c:v>8/15/2020</c:v>
                </c:pt>
                <c:pt idx="157">
                  <c:v>8/16/2020</c:v>
                </c:pt>
                <c:pt idx="158">
                  <c:v>8/17/2020</c:v>
                </c:pt>
                <c:pt idx="159">
                  <c:v>8/18/2020</c:v>
                </c:pt>
                <c:pt idx="160">
                  <c:v>8/19/2020</c:v>
                </c:pt>
                <c:pt idx="161">
                  <c:v>8/20/2020</c:v>
                </c:pt>
                <c:pt idx="162">
                  <c:v>8/21/2020</c:v>
                </c:pt>
                <c:pt idx="163">
                  <c:v>8/22/2020</c:v>
                </c:pt>
                <c:pt idx="164">
                  <c:v>8/23/2020</c:v>
                </c:pt>
                <c:pt idx="165">
                  <c:v>8/24/2020</c:v>
                </c:pt>
                <c:pt idx="166">
                  <c:v>8/25/2020</c:v>
                </c:pt>
                <c:pt idx="167">
                  <c:v>8/26/2020</c:v>
                </c:pt>
                <c:pt idx="168">
                  <c:v>8/27/2020</c:v>
                </c:pt>
                <c:pt idx="169">
                  <c:v>8/28/2020</c:v>
                </c:pt>
                <c:pt idx="170">
                  <c:v>8/29/2020</c:v>
                </c:pt>
                <c:pt idx="171">
                  <c:v>8/30/2020</c:v>
                </c:pt>
                <c:pt idx="172">
                  <c:v>8/31/2020</c:v>
                </c:pt>
                <c:pt idx="173">
                  <c:v>09.01.2020</c:v>
                </c:pt>
                <c:pt idx="174">
                  <c:v>09.02.2020</c:v>
                </c:pt>
                <c:pt idx="175">
                  <c:v>09.03.2020</c:v>
                </c:pt>
                <c:pt idx="176">
                  <c:v>09.04.2020</c:v>
                </c:pt>
                <c:pt idx="177">
                  <c:v>09.05.2020</c:v>
                </c:pt>
                <c:pt idx="178">
                  <c:v>09.06.2020</c:v>
                </c:pt>
                <c:pt idx="179">
                  <c:v>09.07.2020</c:v>
                </c:pt>
                <c:pt idx="180">
                  <c:v>09.08.2020</c:v>
                </c:pt>
                <c:pt idx="181">
                  <c:v>09.09.2020</c:v>
                </c:pt>
                <c:pt idx="182">
                  <c:v>09.10.2020</c:v>
                </c:pt>
                <c:pt idx="183">
                  <c:v>09.11.2020</c:v>
                </c:pt>
                <c:pt idx="184">
                  <c:v>09.12.2020</c:v>
                </c:pt>
                <c:pt idx="185">
                  <c:v>9/13/2020</c:v>
                </c:pt>
                <c:pt idx="186">
                  <c:v>9/14/2020</c:v>
                </c:pt>
                <c:pt idx="187">
                  <c:v>9/15/2020</c:v>
                </c:pt>
                <c:pt idx="188">
                  <c:v>9/16/2020</c:v>
                </c:pt>
                <c:pt idx="189">
                  <c:v>9/17/2020</c:v>
                </c:pt>
                <c:pt idx="190">
                  <c:v>9/18/2020</c:v>
                </c:pt>
                <c:pt idx="191">
                  <c:v>9/19/2020</c:v>
                </c:pt>
                <c:pt idx="192">
                  <c:v>9/20/2020</c:v>
                </c:pt>
                <c:pt idx="193">
                  <c:v>9/21/2020</c:v>
                </c:pt>
                <c:pt idx="194">
                  <c:v>9/22/2020</c:v>
                </c:pt>
                <c:pt idx="195">
                  <c:v>9/23/2020</c:v>
                </c:pt>
                <c:pt idx="196">
                  <c:v>9/24/2020</c:v>
                </c:pt>
                <c:pt idx="197">
                  <c:v>9/25/2020</c:v>
                </c:pt>
                <c:pt idx="198">
                  <c:v>9/26/2020</c:v>
                </c:pt>
                <c:pt idx="199">
                  <c:v>9/27/2020</c:v>
                </c:pt>
                <c:pt idx="200">
                  <c:v>9/28/2020</c:v>
                </c:pt>
                <c:pt idx="201">
                  <c:v>9/29/2020</c:v>
                </c:pt>
                <c:pt idx="202">
                  <c:v>9/30/2020</c:v>
                </c:pt>
                <c:pt idx="203">
                  <c:v>10.01.2020</c:v>
                </c:pt>
                <c:pt idx="204">
                  <c:v>10.02.2020</c:v>
                </c:pt>
                <c:pt idx="205">
                  <c:v>10.03.2020</c:v>
                </c:pt>
                <c:pt idx="206">
                  <c:v>10.04.2020</c:v>
                </c:pt>
                <c:pt idx="207">
                  <c:v>10.05.2020</c:v>
                </c:pt>
                <c:pt idx="208">
                  <c:v>10.06.2020</c:v>
                </c:pt>
                <c:pt idx="209">
                  <c:v>10.07.2020</c:v>
                </c:pt>
                <c:pt idx="210">
                  <c:v>10.08.2020</c:v>
                </c:pt>
                <c:pt idx="211">
                  <c:v>10.09.2020</c:v>
                </c:pt>
                <c:pt idx="212">
                  <c:v>10.10.2020</c:v>
                </c:pt>
                <c:pt idx="213">
                  <c:v>10.11.2020</c:v>
                </c:pt>
                <c:pt idx="214">
                  <c:v>10.12.2020</c:v>
                </c:pt>
                <c:pt idx="215">
                  <c:v>10/13/2020</c:v>
                </c:pt>
                <c:pt idx="216">
                  <c:v>10/14/2020</c:v>
                </c:pt>
                <c:pt idx="217">
                  <c:v>10/15/2020</c:v>
                </c:pt>
                <c:pt idx="218">
                  <c:v>10/16/2020</c:v>
                </c:pt>
                <c:pt idx="219">
                  <c:v>10/17/2020</c:v>
                </c:pt>
                <c:pt idx="220">
                  <c:v>10/18/2020</c:v>
                </c:pt>
                <c:pt idx="221">
                  <c:v>10/19/2020</c:v>
                </c:pt>
                <c:pt idx="222">
                  <c:v>10/20/2020</c:v>
                </c:pt>
                <c:pt idx="223">
                  <c:v>10/21/2020</c:v>
                </c:pt>
                <c:pt idx="224">
                  <c:v>10/22/2020</c:v>
                </c:pt>
                <c:pt idx="225">
                  <c:v>10/23/2020</c:v>
                </c:pt>
                <c:pt idx="226">
                  <c:v>10/24/2020</c:v>
                </c:pt>
                <c:pt idx="227">
                  <c:v>10/25/2020</c:v>
                </c:pt>
                <c:pt idx="228">
                  <c:v>10/26/2020</c:v>
                </c:pt>
                <c:pt idx="229">
                  <c:v>10/27/2020</c:v>
                </c:pt>
                <c:pt idx="230">
                  <c:v>10/28/2020</c:v>
                </c:pt>
                <c:pt idx="231">
                  <c:v>10/29/2020</c:v>
                </c:pt>
                <c:pt idx="232">
                  <c:v>10/30/2020</c:v>
                </c:pt>
                <c:pt idx="233">
                  <c:v>10/31/2020</c:v>
                </c:pt>
                <c:pt idx="234">
                  <c:v>11.01.2020</c:v>
                </c:pt>
                <c:pt idx="235">
                  <c:v>11.02.2020</c:v>
                </c:pt>
                <c:pt idx="236">
                  <c:v>11.03.2020</c:v>
                </c:pt>
                <c:pt idx="237">
                  <c:v>11.04.2020</c:v>
                </c:pt>
                <c:pt idx="238">
                  <c:v>11.05.2020</c:v>
                </c:pt>
                <c:pt idx="239">
                  <c:v>11.06.2020</c:v>
                </c:pt>
                <c:pt idx="240">
                  <c:v>11.07.2020</c:v>
                </c:pt>
                <c:pt idx="241">
                  <c:v>11.08.2020</c:v>
                </c:pt>
                <c:pt idx="242">
                  <c:v>11.09.2020</c:v>
                </c:pt>
                <c:pt idx="243">
                  <c:v>11.10.2020</c:v>
                </c:pt>
                <c:pt idx="244">
                  <c:v>11.11.2020</c:v>
                </c:pt>
                <c:pt idx="245">
                  <c:v>11.12.2020</c:v>
                </c:pt>
                <c:pt idx="246">
                  <c:v>11/13/2020</c:v>
                </c:pt>
                <c:pt idx="247">
                  <c:v>11/14/2020</c:v>
                </c:pt>
                <c:pt idx="248">
                  <c:v>11/15/2020</c:v>
                </c:pt>
                <c:pt idx="249">
                  <c:v>11/16/2020</c:v>
                </c:pt>
                <c:pt idx="250">
                  <c:v>11/17/2020</c:v>
                </c:pt>
                <c:pt idx="251">
                  <c:v>11/18/2020</c:v>
                </c:pt>
                <c:pt idx="252">
                  <c:v>11/19/2020</c:v>
                </c:pt>
                <c:pt idx="253">
                  <c:v>11/20/2020</c:v>
                </c:pt>
                <c:pt idx="254">
                  <c:v>11/21/2020</c:v>
                </c:pt>
                <c:pt idx="255">
                  <c:v>11/22/2020</c:v>
                </c:pt>
                <c:pt idx="256">
                  <c:v>11/23/2020</c:v>
                </c:pt>
                <c:pt idx="257">
                  <c:v>11/24/2020</c:v>
                </c:pt>
                <c:pt idx="258">
                  <c:v>11/25/2020</c:v>
                </c:pt>
                <c:pt idx="259">
                  <c:v>11/26/2020</c:v>
                </c:pt>
                <c:pt idx="260">
                  <c:v>11/27/2020</c:v>
                </c:pt>
                <c:pt idx="261">
                  <c:v>11/28/2020</c:v>
                </c:pt>
                <c:pt idx="262">
                  <c:v>11/29/2020</c:v>
                </c:pt>
                <c:pt idx="263">
                  <c:v>11/30/2020</c:v>
                </c:pt>
                <c:pt idx="264">
                  <c:v>12.01.2020</c:v>
                </c:pt>
                <c:pt idx="265">
                  <c:v>12.02.2020</c:v>
                </c:pt>
                <c:pt idx="266">
                  <c:v>12.03.2020</c:v>
                </c:pt>
                <c:pt idx="267">
                  <c:v>12.04.2020</c:v>
                </c:pt>
                <c:pt idx="268">
                  <c:v>12.05.2020</c:v>
                </c:pt>
                <c:pt idx="269">
                  <c:v>12.06.2020</c:v>
                </c:pt>
                <c:pt idx="270">
                  <c:v>12.07.2020</c:v>
                </c:pt>
                <c:pt idx="271">
                  <c:v>12.08.2020</c:v>
                </c:pt>
                <c:pt idx="272">
                  <c:v>12.09.2020</c:v>
                </c:pt>
                <c:pt idx="273">
                  <c:v>12.10.2020</c:v>
                </c:pt>
                <c:pt idx="274">
                  <c:v>12.11.2020</c:v>
                </c:pt>
                <c:pt idx="275">
                  <c:v>12.12.2020</c:v>
                </c:pt>
                <c:pt idx="276">
                  <c:v>12/13/2020</c:v>
                </c:pt>
                <c:pt idx="277">
                  <c:v>12/14/2020</c:v>
                </c:pt>
                <c:pt idx="278">
                  <c:v>12/15/2020</c:v>
                </c:pt>
                <c:pt idx="279">
                  <c:v>12/16/2020</c:v>
                </c:pt>
                <c:pt idx="280">
                  <c:v>12/17/2020</c:v>
                </c:pt>
                <c:pt idx="281">
                  <c:v>12/18/2020</c:v>
                </c:pt>
                <c:pt idx="282">
                  <c:v>12/19/2020</c:v>
                </c:pt>
                <c:pt idx="283">
                  <c:v>12/20/2020</c:v>
                </c:pt>
                <c:pt idx="284">
                  <c:v>12/21/2020</c:v>
                </c:pt>
                <c:pt idx="285">
                  <c:v>12/22/2020</c:v>
                </c:pt>
                <c:pt idx="286">
                  <c:v>12/23/2020</c:v>
                </c:pt>
                <c:pt idx="287">
                  <c:v>12/24/2020</c:v>
                </c:pt>
                <c:pt idx="288">
                  <c:v>12/25/2020</c:v>
                </c:pt>
                <c:pt idx="289">
                  <c:v>12/26/2020</c:v>
                </c:pt>
                <c:pt idx="290">
                  <c:v>12/27/2020</c:v>
                </c:pt>
                <c:pt idx="291">
                  <c:v>12/28/2020</c:v>
                </c:pt>
                <c:pt idx="292">
                  <c:v>12/29/2020</c:v>
                </c:pt>
                <c:pt idx="293">
                  <c:v>12/30/2020</c:v>
                </c:pt>
                <c:pt idx="294">
                  <c:v>12/31/2020</c:v>
                </c:pt>
                <c:pt idx="295">
                  <c:v>01.01.2021</c:v>
                </c:pt>
                <c:pt idx="296">
                  <c:v>01.02.2021</c:v>
                </c:pt>
                <c:pt idx="297">
                  <c:v>01.03.2021</c:v>
                </c:pt>
                <c:pt idx="298">
                  <c:v>01.04.2021</c:v>
                </c:pt>
                <c:pt idx="299">
                  <c:v>01.05.2021</c:v>
                </c:pt>
                <c:pt idx="300">
                  <c:v>01.06.2021</c:v>
                </c:pt>
                <c:pt idx="301">
                  <c:v>01.07.2021</c:v>
                </c:pt>
                <c:pt idx="302">
                  <c:v>01.08.2021</c:v>
                </c:pt>
                <c:pt idx="303">
                  <c:v>01.09.2021</c:v>
                </c:pt>
                <c:pt idx="304">
                  <c:v>01.10.2021</c:v>
                </c:pt>
                <c:pt idx="305">
                  <c:v>01.11.2021</c:v>
                </c:pt>
                <c:pt idx="306">
                  <c:v>01.12.2021</c:v>
                </c:pt>
                <c:pt idx="307">
                  <c:v>1/13/2021</c:v>
                </c:pt>
                <c:pt idx="308">
                  <c:v>1/14/2021</c:v>
                </c:pt>
                <c:pt idx="309">
                  <c:v>1/15/2021</c:v>
                </c:pt>
                <c:pt idx="310">
                  <c:v>1/16/2021</c:v>
                </c:pt>
                <c:pt idx="311">
                  <c:v>1/17/2021</c:v>
                </c:pt>
                <c:pt idx="312">
                  <c:v>1/18/2021</c:v>
                </c:pt>
                <c:pt idx="313">
                  <c:v>1/19/2021</c:v>
                </c:pt>
                <c:pt idx="314">
                  <c:v>1/20/2021</c:v>
                </c:pt>
                <c:pt idx="315">
                  <c:v>1/21/2021</c:v>
                </c:pt>
                <c:pt idx="316">
                  <c:v>1/22/2021</c:v>
                </c:pt>
                <c:pt idx="317">
                  <c:v>1/23/2021</c:v>
                </c:pt>
                <c:pt idx="318">
                  <c:v>1/24/2021</c:v>
                </c:pt>
                <c:pt idx="319">
                  <c:v>1/25/2021</c:v>
                </c:pt>
                <c:pt idx="320">
                  <c:v>1/26/2021</c:v>
                </c:pt>
                <c:pt idx="321">
                  <c:v>1/27/2021</c:v>
                </c:pt>
                <c:pt idx="322">
                  <c:v>1/28/2021</c:v>
                </c:pt>
                <c:pt idx="323">
                  <c:v>1/29/2021</c:v>
                </c:pt>
                <c:pt idx="324">
                  <c:v>1/30/2021</c:v>
                </c:pt>
                <c:pt idx="325">
                  <c:v>1/31/2021</c:v>
                </c:pt>
                <c:pt idx="326">
                  <c:v>02.01.2021</c:v>
                </c:pt>
                <c:pt idx="327">
                  <c:v>02.02.2021</c:v>
                </c:pt>
                <c:pt idx="328">
                  <c:v>02.03.2021</c:v>
                </c:pt>
                <c:pt idx="329">
                  <c:v>02.04.2021</c:v>
                </c:pt>
                <c:pt idx="330">
                  <c:v>02.05.2021</c:v>
                </c:pt>
                <c:pt idx="331">
                  <c:v>02.06.2021</c:v>
                </c:pt>
                <c:pt idx="332">
                  <c:v>02.07.2021</c:v>
                </c:pt>
                <c:pt idx="333">
                  <c:v>02.08.2021</c:v>
                </c:pt>
                <c:pt idx="334">
                  <c:v>02.09.2021</c:v>
                </c:pt>
                <c:pt idx="335">
                  <c:v>02.10.2021</c:v>
                </c:pt>
                <c:pt idx="336">
                  <c:v>02.11.2021</c:v>
                </c:pt>
                <c:pt idx="337">
                  <c:v>02.12.2021</c:v>
                </c:pt>
                <c:pt idx="338">
                  <c:v>2/13/2021</c:v>
                </c:pt>
                <c:pt idx="339">
                  <c:v>2/14/2021</c:v>
                </c:pt>
                <c:pt idx="340">
                  <c:v>2/15/2021</c:v>
                </c:pt>
                <c:pt idx="341">
                  <c:v>2/16/2021</c:v>
                </c:pt>
                <c:pt idx="342">
                  <c:v>2/17/2021</c:v>
                </c:pt>
                <c:pt idx="343">
                  <c:v>2/18/2021</c:v>
                </c:pt>
                <c:pt idx="344">
                  <c:v>2/19/2021</c:v>
                </c:pt>
                <c:pt idx="345">
                  <c:v>2/20/2021</c:v>
                </c:pt>
                <c:pt idx="346">
                  <c:v>2/21/2021</c:v>
                </c:pt>
                <c:pt idx="347">
                  <c:v>2/22/2021</c:v>
                </c:pt>
                <c:pt idx="348">
                  <c:v>2/23/2021</c:v>
                </c:pt>
                <c:pt idx="349">
                  <c:v>2/24/2021</c:v>
                </c:pt>
                <c:pt idx="350">
                  <c:v>2/25/2021</c:v>
                </c:pt>
                <c:pt idx="351">
                  <c:v>2/26/2021</c:v>
                </c:pt>
                <c:pt idx="352">
                  <c:v>2/27/2021</c:v>
                </c:pt>
                <c:pt idx="353">
                  <c:v>2/28/2021</c:v>
                </c:pt>
                <c:pt idx="354">
                  <c:v>03.01.2021</c:v>
                </c:pt>
                <c:pt idx="355">
                  <c:v>03.02.2021</c:v>
                </c:pt>
                <c:pt idx="356">
                  <c:v>03.03.2021</c:v>
                </c:pt>
                <c:pt idx="357">
                  <c:v>03.04.2021</c:v>
                </c:pt>
                <c:pt idx="358">
                  <c:v>03.05.2021</c:v>
                </c:pt>
                <c:pt idx="359">
                  <c:v>03.06.2021</c:v>
                </c:pt>
                <c:pt idx="360">
                  <c:v>03.07.2021</c:v>
                </c:pt>
                <c:pt idx="361">
                  <c:v>03.08.2021</c:v>
                </c:pt>
                <c:pt idx="362">
                  <c:v>03.09.2021</c:v>
                </c:pt>
                <c:pt idx="363">
                  <c:v>03.10.2021</c:v>
                </c:pt>
                <c:pt idx="364">
                  <c:v>03.11.2021</c:v>
                </c:pt>
                <c:pt idx="365">
                  <c:v>03.12.2021</c:v>
                </c:pt>
                <c:pt idx="366">
                  <c:v>3/13/2021</c:v>
                </c:pt>
                <c:pt idx="367">
                  <c:v>3/14/2021</c:v>
                </c:pt>
                <c:pt idx="368">
                  <c:v>3/15/2021</c:v>
                </c:pt>
                <c:pt idx="369">
                  <c:v>3/16/2021</c:v>
                </c:pt>
                <c:pt idx="370">
                  <c:v>3/17/2021</c:v>
                </c:pt>
                <c:pt idx="371">
                  <c:v>3/18/2021</c:v>
                </c:pt>
                <c:pt idx="372">
                  <c:v>3/19/2021</c:v>
                </c:pt>
                <c:pt idx="373">
                  <c:v>3/20/2021</c:v>
                </c:pt>
                <c:pt idx="374">
                  <c:v>3/21/2021</c:v>
                </c:pt>
                <c:pt idx="375">
                  <c:v>3/22/2021</c:v>
                </c:pt>
                <c:pt idx="376">
                  <c:v>3/23/2021</c:v>
                </c:pt>
                <c:pt idx="377">
                  <c:v>3/24/2021</c:v>
                </c:pt>
                <c:pt idx="378">
                  <c:v>3/25/2021</c:v>
                </c:pt>
                <c:pt idx="379">
                  <c:v>3/26/2021</c:v>
                </c:pt>
                <c:pt idx="380">
                  <c:v>3/27/2021</c:v>
                </c:pt>
                <c:pt idx="381">
                  <c:v>3/28/2021</c:v>
                </c:pt>
                <c:pt idx="382">
                  <c:v>3/29/2021</c:v>
                </c:pt>
                <c:pt idx="383">
                  <c:v>3/30/2021</c:v>
                </c:pt>
                <c:pt idx="384">
                  <c:v>3/31/2021</c:v>
                </c:pt>
                <c:pt idx="385">
                  <c:v>04.01.2021</c:v>
                </c:pt>
                <c:pt idx="386">
                  <c:v>04.02.2021</c:v>
                </c:pt>
                <c:pt idx="387">
                  <c:v>04.03.2021</c:v>
                </c:pt>
                <c:pt idx="388">
                  <c:v>04.04.2021</c:v>
                </c:pt>
                <c:pt idx="389">
                  <c:v>04.05.2021</c:v>
                </c:pt>
                <c:pt idx="390">
                  <c:v>04.06.2021</c:v>
                </c:pt>
                <c:pt idx="391">
                  <c:v>04.07.2021</c:v>
                </c:pt>
                <c:pt idx="392">
                  <c:v>04.08.2021</c:v>
                </c:pt>
                <c:pt idx="393">
                  <c:v>04.09.2021</c:v>
                </c:pt>
                <c:pt idx="394">
                  <c:v>04.10.2021</c:v>
                </c:pt>
                <c:pt idx="395">
                  <c:v>04.11.2021</c:v>
                </c:pt>
                <c:pt idx="396">
                  <c:v>04.12.2021</c:v>
                </c:pt>
                <c:pt idx="397">
                  <c:v>4/13/2021</c:v>
                </c:pt>
                <c:pt idx="398">
                  <c:v>4/14/2021</c:v>
                </c:pt>
                <c:pt idx="399">
                  <c:v>4/15/2021</c:v>
                </c:pt>
                <c:pt idx="400">
                  <c:v>4/16/2021</c:v>
                </c:pt>
                <c:pt idx="401">
                  <c:v>4/17/2021</c:v>
                </c:pt>
                <c:pt idx="402">
                  <c:v>4/18/2021</c:v>
                </c:pt>
                <c:pt idx="403">
                  <c:v>4/19/2021</c:v>
                </c:pt>
                <c:pt idx="404">
                  <c:v>4/20/2021</c:v>
                </c:pt>
                <c:pt idx="405">
                  <c:v>4/21/2021</c:v>
                </c:pt>
                <c:pt idx="406">
                  <c:v>4/22/2021</c:v>
                </c:pt>
                <c:pt idx="407">
                  <c:v>4/23/2021</c:v>
                </c:pt>
                <c:pt idx="408">
                  <c:v>4/24/2021</c:v>
                </c:pt>
                <c:pt idx="409">
                  <c:v>4/25/2021</c:v>
                </c:pt>
                <c:pt idx="410">
                  <c:v>4/26/2021</c:v>
                </c:pt>
                <c:pt idx="411">
                  <c:v>4/27/2021</c:v>
                </c:pt>
                <c:pt idx="412">
                  <c:v>4/28/2021</c:v>
                </c:pt>
                <c:pt idx="413">
                  <c:v>4/29/2021</c:v>
                </c:pt>
                <c:pt idx="414">
                  <c:v>4/30/2021</c:v>
                </c:pt>
                <c:pt idx="415">
                  <c:v>05.01.2021</c:v>
                </c:pt>
                <c:pt idx="416">
                  <c:v>05.02.2021</c:v>
                </c:pt>
                <c:pt idx="417">
                  <c:v>05.03.2021</c:v>
                </c:pt>
                <c:pt idx="418">
                  <c:v>05.04.2021</c:v>
                </c:pt>
                <c:pt idx="419">
                  <c:v>05.05.2021</c:v>
                </c:pt>
                <c:pt idx="420">
                  <c:v>05.06.2021</c:v>
                </c:pt>
                <c:pt idx="421">
                  <c:v>05.07.2021</c:v>
                </c:pt>
                <c:pt idx="422">
                  <c:v>05.08.2021</c:v>
                </c:pt>
                <c:pt idx="423">
                  <c:v>05.09.2021</c:v>
                </c:pt>
                <c:pt idx="424">
                  <c:v>05.10.2021</c:v>
                </c:pt>
                <c:pt idx="425">
                  <c:v>05.11.2021</c:v>
                </c:pt>
                <c:pt idx="426">
                  <c:v>05.12.2021</c:v>
                </c:pt>
                <c:pt idx="427">
                  <c:v>5/13/2021</c:v>
                </c:pt>
                <c:pt idx="428">
                  <c:v>5/14/2021</c:v>
                </c:pt>
                <c:pt idx="429">
                  <c:v>5/15/2021</c:v>
                </c:pt>
                <c:pt idx="430">
                  <c:v>5/16/2021</c:v>
                </c:pt>
                <c:pt idx="431">
                  <c:v>5/17/2021</c:v>
                </c:pt>
                <c:pt idx="432">
                  <c:v>5/18/2021</c:v>
                </c:pt>
                <c:pt idx="433">
                  <c:v>5/19/2021</c:v>
                </c:pt>
                <c:pt idx="434">
                  <c:v>5/20/2021</c:v>
                </c:pt>
                <c:pt idx="435">
                  <c:v>5/21/2021</c:v>
                </c:pt>
                <c:pt idx="436">
                  <c:v>5/22/2021</c:v>
                </c:pt>
                <c:pt idx="437">
                  <c:v>5/23/2021</c:v>
                </c:pt>
                <c:pt idx="438">
                  <c:v>5/24/2021</c:v>
                </c:pt>
                <c:pt idx="439">
                  <c:v>5/25/2021</c:v>
                </c:pt>
                <c:pt idx="440">
                  <c:v>5/26/2021</c:v>
                </c:pt>
                <c:pt idx="441">
                  <c:v>5/27/2021</c:v>
                </c:pt>
                <c:pt idx="442">
                  <c:v>5/28/2021</c:v>
                </c:pt>
                <c:pt idx="443">
                  <c:v>5/29/2021</c:v>
                </c:pt>
                <c:pt idx="444">
                  <c:v>5/30/2021</c:v>
                </c:pt>
                <c:pt idx="445">
                  <c:v>5/31/2021</c:v>
                </c:pt>
                <c:pt idx="446">
                  <c:v>06.01.2021</c:v>
                </c:pt>
                <c:pt idx="447">
                  <c:v>06.02.2021</c:v>
                </c:pt>
                <c:pt idx="448">
                  <c:v>06.03.2021</c:v>
                </c:pt>
                <c:pt idx="449">
                  <c:v>06.04.2021</c:v>
                </c:pt>
                <c:pt idx="450">
                  <c:v>06.05.2021</c:v>
                </c:pt>
                <c:pt idx="451">
                  <c:v>06.06.2021</c:v>
                </c:pt>
                <c:pt idx="452">
                  <c:v>06.07.2021</c:v>
                </c:pt>
                <c:pt idx="453">
                  <c:v>06.08.2021</c:v>
                </c:pt>
                <c:pt idx="454">
                  <c:v>06.09.2021</c:v>
                </c:pt>
                <c:pt idx="455">
                  <c:v>06.10.2021</c:v>
                </c:pt>
                <c:pt idx="456">
                  <c:v>06.11.2021</c:v>
                </c:pt>
                <c:pt idx="457">
                  <c:v>06.12.2021</c:v>
                </c:pt>
                <c:pt idx="458">
                  <c:v>6/13/2021</c:v>
                </c:pt>
                <c:pt idx="459">
                  <c:v>6/14/2021</c:v>
                </c:pt>
                <c:pt idx="460">
                  <c:v>6/15/2021</c:v>
                </c:pt>
                <c:pt idx="461">
                  <c:v>6/16/2021</c:v>
                </c:pt>
                <c:pt idx="462">
                  <c:v>6/17/2021</c:v>
                </c:pt>
                <c:pt idx="463">
                  <c:v>6/18/2021</c:v>
                </c:pt>
                <c:pt idx="464">
                  <c:v>6/19/2021</c:v>
                </c:pt>
                <c:pt idx="465">
                  <c:v>6/20/2021</c:v>
                </c:pt>
                <c:pt idx="466">
                  <c:v>6/21/2021</c:v>
                </c:pt>
                <c:pt idx="467">
                  <c:v>6/22/2021</c:v>
                </c:pt>
                <c:pt idx="468">
                  <c:v>6/23/2021</c:v>
                </c:pt>
                <c:pt idx="469">
                  <c:v>6/24/2021</c:v>
                </c:pt>
                <c:pt idx="470">
                  <c:v>6/25/2021</c:v>
                </c:pt>
                <c:pt idx="471">
                  <c:v>6/26/2021</c:v>
                </c:pt>
                <c:pt idx="472">
                  <c:v>6/27/2021</c:v>
                </c:pt>
                <c:pt idx="473">
                  <c:v>6/28/2021</c:v>
                </c:pt>
                <c:pt idx="474">
                  <c:v>6/29/2021</c:v>
                </c:pt>
                <c:pt idx="475">
                  <c:v>6/30/2021</c:v>
                </c:pt>
                <c:pt idx="476">
                  <c:v>07.01.2021</c:v>
                </c:pt>
                <c:pt idx="477">
                  <c:v>07.02.2021</c:v>
                </c:pt>
                <c:pt idx="478">
                  <c:v>07.03.2021</c:v>
                </c:pt>
                <c:pt idx="479">
                  <c:v>07.04.2021</c:v>
                </c:pt>
                <c:pt idx="480">
                  <c:v>07.05.2021</c:v>
                </c:pt>
                <c:pt idx="481">
                  <c:v>07.06.2021</c:v>
                </c:pt>
                <c:pt idx="482">
                  <c:v>07.07.2021</c:v>
                </c:pt>
                <c:pt idx="483">
                  <c:v>07.08.2021</c:v>
                </c:pt>
                <c:pt idx="484">
                  <c:v>07.09.2021</c:v>
                </c:pt>
                <c:pt idx="485">
                  <c:v>07.10.2021</c:v>
                </c:pt>
                <c:pt idx="486">
                  <c:v>07.11.2021</c:v>
                </c:pt>
                <c:pt idx="487">
                  <c:v>07.12.2021</c:v>
                </c:pt>
                <c:pt idx="488">
                  <c:v>7/13/2021</c:v>
                </c:pt>
                <c:pt idx="489">
                  <c:v>7/14/2021</c:v>
                </c:pt>
                <c:pt idx="490">
                  <c:v>7/15/2021</c:v>
                </c:pt>
                <c:pt idx="491">
                  <c:v>7/16/2021</c:v>
                </c:pt>
                <c:pt idx="492">
                  <c:v>7/17/2021</c:v>
                </c:pt>
                <c:pt idx="493">
                  <c:v>7/18/2021</c:v>
                </c:pt>
                <c:pt idx="494">
                  <c:v>7/19/2021</c:v>
                </c:pt>
                <c:pt idx="495">
                  <c:v>7/20/2021</c:v>
                </c:pt>
                <c:pt idx="496">
                  <c:v>7/21/2021</c:v>
                </c:pt>
                <c:pt idx="497">
                  <c:v>7/22/2021</c:v>
                </c:pt>
                <c:pt idx="498">
                  <c:v>7/23/2021</c:v>
                </c:pt>
                <c:pt idx="499">
                  <c:v>7/24/2021</c:v>
                </c:pt>
                <c:pt idx="500">
                  <c:v>7/25/2021</c:v>
                </c:pt>
                <c:pt idx="501">
                  <c:v>7/26/2021</c:v>
                </c:pt>
                <c:pt idx="502">
                  <c:v>7/27/2021</c:v>
                </c:pt>
                <c:pt idx="503">
                  <c:v>7/28/2021</c:v>
                </c:pt>
                <c:pt idx="504">
                  <c:v>7/29/2021</c:v>
                </c:pt>
                <c:pt idx="505">
                  <c:v>7/30/2021</c:v>
                </c:pt>
                <c:pt idx="506">
                  <c:v>7/31/2021</c:v>
                </c:pt>
                <c:pt idx="507">
                  <c:v>08.01.2021</c:v>
                </c:pt>
                <c:pt idx="508">
                  <c:v>08.02.2021</c:v>
                </c:pt>
                <c:pt idx="509">
                  <c:v>08.03.2021</c:v>
                </c:pt>
                <c:pt idx="510">
                  <c:v>08.04.2021</c:v>
                </c:pt>
                <c:pt idx="511">
                  <c:v>08.05.2021</c:v>
                </c:pt>
                <c:pt idx="512">
                  <c:v>08.06.2021</c:v>
                </c:pt>
                <c:pt idx="513">
                  <c:v>08.07.2021</c:v>
                </c:pt>
                <c:pt idx="514">
                  <c:v>08.08.2021</c:v>
                </c:pt>
                <c:pt idx="515">
                  <c:v>08.09.2021</c:v>
                </c:pt>
                <c:pt idx="516">
                  <c:v>08.10.2021</c:v>
                </c:pt>
                <c:pt idx="517">
                  <c:v>08.11.2021</c:v>
                </c:pt>
                <c:pt idx="518">
                  <c:v>08.12.2021</c:v>
                </c:pt>
                <c:pt idx="519">
                  <c:v>8/13/2021</c:v>
                </c:pt>
                <c:pt idx="520">
                  <c:v>8/14/2021</c:v>
                </c:pt>
                <c:pt idx="521">
                  <c:v>8/15/2021</c:v>
                </c:pt>
                <c:pt idx="522">
                  <c:v>8/16/2021</c:v>
                </c:pt>
                <c:pt idx="523">
                  <c:v>8/17/2021</c:v>
                </c:pt>
                <c:pt idx="524">
                  <c:v>8/18/2021</c:v>
                </c:pt>
                <c:pt idx="525">
                  <c:v>8/19/2021</c:v>
                </c:pt>
                <c:pt idx="526">
                  <c:v>8/20/2021</c:v>
                </c:pt>
                <c:pt idx="527">
                  <c:v>8/21/2021</c:v>
                </c:pt>
                <c:pt idx="528">
                  <c:v>8/22/2021</c:v>
                </c:pt>
                <c:pt idx="529">
                  <c:v>8/23/2021</c:v>
                </c:pt>
                <c:pt idx="530">
                  <c:v>8/24/2021</c:v>
                </c:pt>
                <c:pt idx="531">
                  <c:v>8/25/2021</c:v>
                </c:pt>
                <c:pt idx="532">
                  <c:v>8/26/2021</c:v>
                </c:pt>
                <c:pt idx="533">
                  <c:v>8/27/2021</c:v>
                </c:pt>
                <c:pt idx="534">
                  <c:v>8/28/2021</c:v>
                </c:pt>
                <c:pt idx="535">
                  <c:v>8/29/2021</c:v>
                </c:pt>
                <c:pt idx="536">
                  <c:v>8/30/2021</c:v>
                </c:pt>
                <c:pt idx="537">
                  <c:v>8/31/2021</c:v>
                </c:pt>
                <c:pt idx="538">
                  <c:v>09.01.2021</c:v>
                </c:pt>
                <c:pt idx="539">
                  <c:v>09.02.2021</c:v>
                </c:pt>
                <c:pt idx="540">
                  <c:v>09.03.2021</c:v>
                </c:pt>
                <c:pt idx="541">
                  <c:v>09.04.2021</c:v>
                </c:pt>
                <c:pt idx="542">
                  <c:v>09.05.2021</c:v>
                </c:pt>
                <c:pt idx="543">
                  <c:v>09.06.2021</c:v>
                </c:pt>
                <c:pt idx="544">
                  <c:v>09.07.2021</c:v>
                </c:pt>
                <c:pt idx="545">
                  <c:v>09.08.2021</c:v>
                </c:pt>
                <c:pt idx="546">
                  <c:v>09.09.2021</c:v>
                </c:pt>
                <c:pt idx="547">
                  <c:v>09.10.2021</c:v>
                </c:pt>
                <c:pt idx="548">
                  <c:v>09.11.2021</c:v>
                </c:pt>
                <c:pt idx="549">
                  <c:v>09.12.2021</c:v>
                </c:pt>
                <c:pt idx="550">
                  <c:v>9/13/2021</c:v>
                </c:pt>
                <c:pt idx="551">
                  <c:v>9/14/2021</c:v>
                </c:pt>
                <c:pt idx="552">
                  <c:v>9/15/2021</c:v>
                </c:pt>
                <c:pt idx="553">
                  <c:v>9/16/2021</c:v>
                </c:pt>
                <c:pt idx="554">
                  <c:v>9/17/2021</c:v>
                </c:pt>
                <c:pt idx="555">
                  <c:v>9/18/2021</c:v>
                </c:pt>
                <c:pt idx="556">
                  <c:v>9/19/2021</c:v>
                </c:pt>
                <c:pt idx="557">
                  <c:v>9/20/2021</c:v>
                </c:pt>
                <c:pt idx="558">
                  <c:v>9/21/2021</c:v>
                </c:pt>
                <c:pt idx="559">
                  <c:v>9/22/2021</c:v>
                </c:pt>
                <c:pt idx="560">
                  <c:v>9/23/2021</c:v>
                </c:pt>
                <c:pt idx="561">
                  <c:v>9/24/2021</c:v>
                </c:pt>
                <c:pt idx="562">
                  <c:v>9/25/2021</c:v>
                </c:pt>
                <c:pt idx="563">
                  <c:v>9/26/2021</c:v>
                </c:pt>
                <c:pt idx="564">
                  <c:v>9/27/2021</c:v>
                </c:pt>
                <c:pt idx="565">
                  <c:v>9/28/2021</c:v>
                </c:pt>
                <c:pt idx="566">
                  <c:v>9/29/2021</c:v>
                </c:pt>
                <c:pt idx="567">
                  <c:v>9/30/2021</c:v>
                </c:pt>
                <c:pt idx="568">
                  <c:v>10.01.2021</c:v>
                </c:pt>
                <c:pt idx="569">
                  <c:v>10.02.2021</c:v>
                </c:pt>
                <c:pt idx="570">
                  <c:v>10.03.2021</c:v>
                </c:pt>
                <c:pt idx="571">
                  <c:v>10.04.2021</c:v>
                </c:pt>
                <c:pt idx="572">
                  <c:v>10.05.2021</c:v>
                </c:pt>
                <c:pt idx="573">
                  <c:v>10.06.2021</c:v>
                </c:pt>
                <c:pt idx="574">
                  <c:v>10.07.2021</c:v>
                </c:pt>
                <c:pt idx="575">
                  <c:v>10.08.2021</c:v>
                </c:pt>
                <c:pt idx="576">
                  <c:v>10.09.2021</c:v>
                </c:pt>
                <c:pt idx="577">
                  <c:v>10.10.2021</c:v>
                </c:pt>
                <c:pt idx="578">
                  <c:v>10.11.2021</c:v>
                </c:pt>
                <c:pt idx="579">
                  <c:v>10.12.2021</c:v>
                </c:pt>
                <c:pt idx="580">
                  <c:v>10/13/2021</c:v>
                </c:pt>
                <c:pt idx="581">
                  <c:v>10/14/2021</c:v>
                </c:pt>
                <c:pt idx="582">
                  <c:v>10/15/2021</c:v>
                </c:pt>
                <c:pt idx="583">
                  <c:v>10/16/2021</c:v>
                </c:pt>
                <c:pt idx="584">
                  <c:v>10/17/2021</c:v>
                </c:pt>
                <c:pt idx="585">
                  <c:v>10/18/2021</c:v>
                </c:pt>
                <c:pt idx="586">
                  <c:v>10/19/2021</c:v>
                </c:pt>
                <c:pt idx="587">
                  <c:v>10/20/2021</c:v>
                </c:pt>
                <c:pt idx="588">
                  <c:v>10/21/2021</c:v>
                </c:pt>
                <c:pt idx="589">
                  <c:v>10/22/2021</c:v>
                </c:pt>
                <c:pt idx="590">
                  <c:v>10/23/2021</c:v>
                </c:pt>
                <c:pt idx="591">
                  <c:v>10/24/2021</c:v>
                </c:pt>
                <c:pt idx="592">
                  <c:v>10/25/2021</c:v>
                </c:pt>
                <c:pt idx="593">
                  <c:v>10/26/2021</c:v>
                </c:pt>
                <c:pt idx="594">
                  <c:v>10/27/2021</c:v>
                </c:pt>
                <c:pt idx="595">
                  <c:v>10/28/2021</c:v>
                </c:pt>
                <c:pt idx="596">
                  <c:v>10/29/2021</c:v>
                </c:pt>
                <c:pt idx="597">
                  <c:v>10/30/2021</c:v>
                </c:pt>
                <c:pt idx="598">
                  <c:v>10/31/2021</c:v>
                </c:pt>
                <c:pt idx="599">
                  <c:v>11.01.2021</c:v>
                </c:pt>
                <c:pt idx="600">
                  <c:v>11.02.2021</c:v>
                </c:pt>
                <c:pt idx="601">
                  <c:v>11.03.2021</c:v>
                </c:pt>
                <c:pt idx="602">
                  <c:v>11.04.2021</c:v>
                </c:pt>
                <c:pt idx="603">
                  <c:v>11.05.2021</c:v>
                </c:pt>
                <c:pt idx="604">
                  <c:v>11.06.2021</c:v>
                </c:pt>
                <c:pt idx="605">
                  <c:v>11.07.2021</c:v>
                </c:pt>
                <c:pt idx="606">
                  <c:v>11.08.2021</c:v>
                </c:pt>
                <c:pt idx="607">
                  <c:v>11.09.2021</c:v>
                </c:pt>
                <c:pt idx="608">
                  <c:v>11.10.2021</c:v>
                </c:pt>
                <c:pt idx="609">
                  <c:v>11.11.2021</c:v>
                </c:pt>
                <c:pt idx="610">
                  <c:v>11.12.2021</c:v>
                </c:pt>
                <c:pt idx="611">
                  <c:v>11/13/2021</c:v>
                </c:pt>
                <c:pt idx="612">
                  <c:v>11/14/2021</c:v>
                </c:pt>
                <c:pt idx="613">
                  <c:v>11/15/2021</c:v>
                </c:pt>
                <c:pt idx="614">
                  <c:v>11/16/2021</c:v>
                </c:pt>
                <c:pt idx="615">
                  <c:v>11/17/2021</c:v>
                </c:pt>
                <c:pt idx="616">
                  <c:v>11/18/2021</c:v>
                </c:pt>
                <c:pt idx="617">
                  <c:v>11/19/2021</c:v>
                </c:pt>
                <c:pt idx="618">
                  <c:v>11/20/2021</c:v>
                </c:pt>
                <c:pt idx="619">
                  <c:v>11/21/2021</c:v>
                </c:pt>
                <c:pt idx="620">
                  <c:v>11/22/2021</c:v>
                </c:pt>
                <c:pt idx="621">
                  <c:v>11/23/2021</c:v>
                </c:pt>
                <c:pt idx="622">
                  <c:v>11/24/2021</c:v>
                </c:pt>
                <c:pt idx="623">
                  <c:v>11/25/2021</c:v>
                </c:pt>
                <c:pt idx="624">
                  <c:v>11/26/2021</c:v>
                </c:pt>
                <c:pt idx="625">
                  <c:v>11/27/2021</c:v>
                </c:pt>
                <c:pt idx="626">
                  <c:v>11/28/2021</c:v>
                </c:pt>
                <c:pt idx="627">
                  <c:v>11/29/2021</c:v>
                </c:pt>
                <c:pt idx="628">
                  <c:v>11/30/2021</c:v>
                </c:pt>
                <c:pt idx="629">
                  <c:v>12.01.2021</c:v>
                </c:pt>
                <c:pt idx="630">
                  <c:v>12.02.2021</c:v>
                </c:pt>
                <c:pt idx="631">
                  <c:v>12.03.2021</c:v>
                </c:pt>
                <c:pt idx="632">
                  <c:v>12.04.2021</c:v>
                </c:pt>
                <c:pt idx="633">
                  <c:v>12.05.2021</c:v>
                </c:pt>
                <c:pt idx="634">
                  <c:v>12.06.2021</c:v>
                </c:pt>
                <c:pt idx="635">
                  <c:v>12.07.2021</c:v>
                </c:pt>
                <c:pt idx="636">
                  <c:v>12.08.2021</c:v>
                </c:pt>
                <c:pt idx="637">
                  <c:v>12.09.2021</c:v>
                </c:pt>
                <c:pt idx="638">
                  <c:v>12.10.2021</c:v>
                </c:pt>
                <c:pt idx="639">
                  <c:v>12.11.2021</c:v>
                </c:pt>
                <c:pt idx="640">
                  <c:v>12.12.2021</c:v>
                </c:pt>
                <c:pt idx="641">
                  <c:v>12/13/2021</c:v>
                </c:pt>
                <c:pt idx="642">
                  <c:v>12/14/2021</c:v>
                </c:pt>
                <c:pt idx="643">
                  <c:v>12/15/2021</c:v>
                </c:pt>
                <c:pt idx="644">
                  <c:v>12/16/2021</c:v>
                </c:pt>
                <c:pt idx="645">
                  <c:v>12/17/2021</c:v>
                </c:pt>
                <c:pt idx="646">
                  <c:v>12/18/2021</c:v>
                </c:pt>
                <c:pt idx="647">
                  <c:v>12/19/2021</c:v>
                </c:pt>
                <c:pt idx="648">
                  <c:v>12/20/2021</c:v>
                </c:pt>
                <c:pt idx="649">
                  <c:v>12/21/2021</c:v>
                </c:pt>
                <c:pt idx="650">
                  <c:v>12/22/2021</c:v>
                </c:pt>
                <c:pt idx="651">
                  <c:v>12/23/2021</c:v>
                </c:pt>
                <c:pt idx="652">
                  <c:v>12/24/2021</c:v>
                </c:pt>
                <c:pt idx="653">
                  <c:v>12/25/2021</c:v>
                </c:pt>
                <c:pt idx="654">
                  <c:v>12/26/2021</c:v>
                </c:pt>
                <c:pt idx="655">
                  <c:v>12/27/2021</c:v>
                </c:pt>
                <c:pt idx="656">
                  <c:v>12/28/2021</c:v>
                </c:pt>
                <c:pt idx="657">
                  <c:v>12/29/2021</c:v>
                </c:pt>
                <c:pt idx="658">
                  <c:v>12/30/2021</c:v>
                </c:pt>
                <c:pt idx="659">
                  <c:v>12/31/2021</c:v>
                </c:pt>
                <c:pt idx="660">
                  <c:v>01.01.2022</c:v>
                </c:pt>
                <c:pt idx="661">
                  <c:v>01.02.2022</c:v>
                </c:pt>
                <c:pt idx="662">
                  <c:v>01.03.2022</c:v>
                </c:pt>
                <c:pt idx="663">
                  <c:v>01.04.2022</c:v>
                </c:pt>
                <c:pt idx="664">
                  <c:v>01.05.2022</c:v>
                </c:pt>
                <c:pt idx="665">
                  <c:v>01.06.2022</c:v>
                </c:pt>
                <c:pt idx="666">
                  <c:v>01.07.2022</c:v>
                </c:pt>
                <c:pt idx="667">
                  <c:v>01.08.2022</c:v>
                </c:pt>
                <c:pt idx="668">
                  <c:v>01.09.2022</c:v>
                </c:pt>
                <c:pt idx="669">
                  <c:v>01.10.2022</c:v>
                </c:pt>
                <c:pt idx="670">
                  <c:v>01.11.2022</c:v>
                </c:pt>
                <c:pt idx="671">
                  <c:v>01.12.2022</c:v>
                </c:pt>
                <c:pt idx="672">
                  <c:v>1/13/2022</c:v>
                </c:pt>
                <c:pt idx="673">
                  <c:v>1/14/2022</c:v>
                </c:pt>
                <c:pt idx="674">
                  <c:v>1/15/2022</c:v>
                </c:pt>
                <c:pt idx="675">
                  <c:v>1/16/2022</c:v>
                </c:pt>
                <c:pt idx="676">
                  <c:v>1/17/2022</c:v>
                </c:pt>
                <c:pt idx="677">
                  <c:v>1/18/2022</c:v>
                </c:pt>
                <c:pt idx="678">
                  <c:v>1/19/2022</c:v>
                </c:pt>
                <c:pt idx="679">
                  <c:v>1/20/2022</c:v>
                </c:pt>
                <c:pt idx="680">
                  <c:v>1/21/2022</c:v>
                </c:pt>
                <c:pt idx="681">
                  <c:v>1/22/2022</c:v>
                </c:pt>
                <c:pt idx="682">
                  <c:v>1/23/2022</c:v>
                </c:pt>
                <c:pt idx="683">
                  <c:v>1/24/2022</c:v>
                </c:pt>
                <c:pt idx="684">
                  <c:v>1/25/2022</c:v>
                </c:pt>
                <c:pt idx="685">
                  <c:v>1/26/2022</c:v>
                </c:pt>
                <c:pt idx="686">
                  <c:v>1/27/2022</c:v>
                </c:pt>
                <c:pt idx="687">
                  <c:v>1/28/2022</c:v>
                </c:pt>
                <c:pt idx="688">
                  <c:v>1/29/2022</c:v>
                </c:pt>
                <c:pt idx="689">
                  <c:v>1/30/2022</c:v>
                </c:pt>
                <c:pt idx="690">
                  <c:v>1/31/2022</c:v>
                </c:pt>
                <c:pt idx="691">
                  <c:v>02.01.2022</c:v>
                </c:pt>
                <c:pt idx="692">
                  <c:v>02.02.2022</c:v>
                </c:pt>
                <c:pt idx="693">
                  <c:v>02.03.2022</c:v>
                </c:pt>
                <c:pt idx="694">
                  <c:v>02.04.2022</c:v>
                </c:pt>
                <c:pt idx="695">
                  <c:v>02.05.2022</c:v>
                </c:pt>
                <c:pt idx="696">
                  <c:v>02.06.2022</c:v>
                </c:pt>
                <c:pt idx="697">
                  <c:v>02.07.2022</c:v>
                </c:pt>
                <c:pt idx="698">
                  <c:v>02.08.2022</c:v>
                </c:pt>
                <c:pt idx="699">
                  <c:v>02.09.2022</c:v>
                </c:pt>
                <c:pt idx="700">
                  <c:v>02.10.2022</c:v>
                </c:pt>
                <c:pt idx="701">
                  <c:v>02.11.2022</c:v>
                </c:pt>
                <c:pt idx="702">
                  <c:v>02.12.2022</c:v>
                </c:pt>
                <c:pt idx="703">
                  <c:v>2/13/2022</c:v>
                </c:pt>
                <c:pt idx="704">
                  <c:v>2/14/2022</c:v>
                </c:pt>
                <c:pt idx="705">
                  <c:v>2/15/2022</c:v>
                </c:pt>
                <c:pt idx="706">
                  <c:v>2/16/2022</c:v>
                </c:pt>
                <c:pt idx="707">
                  <c:v>2/17/2022</c:v>
                </c:pt>
                <c:pt idx="708">
                  <c:v>2/18/2022</c:v>
                </c:pt>
                <c:pt idx="709">
                  <c:v>2/19/2022</c:v>
                </c:pt>
                <c:pt idx="710">
                  <c:v>2/20/2022</c:v>
                </c:pt>
                <c:pt idx="711">
                  <c:v>2/21/2022</c:v>
                </c:pt>
                <c:pt idx="712">
                  <c:v>2/22/2022</c:v>
                </c:pt>
                <c:pt idx="713">
                  <c:v>2/23/2022</c:v>
                </c:pt>
                <c:pt idx="714">
                  <c:v>2/24/2022</c:v>
                </c:pt>
                <c:pt idx="715">
                  <c:v>2/25/2022</c:v>
                </c:pt>
                <c:pt idx="716">
                  <c:v>2/26/2022</c:v>
                </c:pt>
                <c:pt idx="717">
                  <c:v>2/27/2022</c:v>
                </c:pt>
                <c:pt idx="718">
                  <c:v>2/28/2022</c:v>
                </c:pt>
                <c:pt idx="719">
                  <c:v>03.01.2022</c:v>
                </c:pt>
                <c:pt idx="720">
                  <c:v>03.02.2022</c:v>
                </c:pt>
                <c:pt idx="721">
                  <c:v>03.03.2022</c:v>
                </c:pt>
                <c:pt idx="722">
                  <c:v>03.04.2022</c:v>
                </c:pt>
                <c:pt idx="723">
                  <c:v>03.05.2022</c:v>
                </c:pt>
                <c:pt idx="724">
                  <c:v>03.06.2022</c:v>
                </c:pt>
                <c:pt idx="725">
                  <c:v>03.07.2022</c:v>
                </c:pt>
                <c:pt idx="726">
                  <c:v>03.08.2022</c:v>
                </c:pt>
                <c:pt idx="727">
                  <c:v>03.09.2022</c:v>
                </c:pt>
                <c:pt idx="728">
                  <c:v>03.10.2022</c:v>
                </c:pt>
                <c:pt idx="729">
                  <c:v>03.11.2022</c:v>
                </c:pt>
                <c:pt idx="730">
                  <c:v>03.12.2022</c:v>
                </c:pt>
                <c:pt idx="731">
                  <c:v>3/13/2022</c:v>
                </c:pt>
                <c:pt idx="732">
                  <c:v>3/14/2022</c:v>
                </c:pt>
                <c:pt idx="733">
                  <c:v>3/15/2022</c:v>
                </c:pt>
                <c:pt idx="734">
                  <c:v>3/16/2022</c:v>
                </c:pt>
                <c:pt idx="735">
                  <c:v>3/17/2022</c:v>
                </c:pt>
                <c:pt idx="736">
                  <c:v>3/18/2022</c:v>
                </c:pt>
                <c:pt idx="737">
                  <c:v>3/19/2022</c:v>
                </c:pt>
                <c:pt idx="738">
                  <c:v>3/20/2022</c:v>
                </c:pt>
                <c:pt idx="739">
                  <c:v>3/21/2022</c:v>
                </c:pt>
                <c:pt idx="740">
                  <c:v>3/22/2022</c:v>
                </c:pt>
                <c:pt idx="741">
                  <c:v>3/23/2022</c:v>
                </c:pt>
                <c:pt idx="742">
                  <c:v>3/24/2022</c:v>
                </c:pt>
                <c:pt idx="743">
                  <c:v>3/25/2022</c:v>
                </c:pt>
                <c:pt idx="744">
                  <c:v>3/26/2022</c:v>
                </c:pt>
                <c:pt idx="745">
                  <c:v>3/27/2022</c:v>
                </c:pt>
                <c:pt idx="746">
                  <c:v>3/28/2022</c:v>
                </c:pt>
                <c:pt idx="747">
                  <c:v>3/29/2022</c:v>
                </c:pt>
                <c:pt idx="748">
                  <c:v>3/30/2022</c:v>
                </c:pt>
                <c:pt idx="749">
                  <c:v>3/31/2022</c:v>
                </c:pt>
                <c:pt idx="750">
                  <c:v>04.01.2022</c:v>
                </c:pt>
                <c:pt idx="751">
                  <c:v>04.02.2022</c:v>
                </c:pt>
                <c:pt idx="752">
                  <c:v>04.03.2022</c:v>
                </c:pt>
                <c:pt idx="753">
                  <c:v>04.04.2022</c:v>
                </c:pt>
                <c:pt idx="754">
                  <c:v>04.05.2022</c:v>
                </c:pt>
                <c:pt idx="755">
                  <c:v>04.06.2022</c:v>
                </c:pt>
                <c:pt idx="756">
                  <c:v>04.07.2022</c:v>
                </c:pt>
                <c:pt idx="757">
                  <c:v>04.08.2022</c:v>
                </c:pt>
                <c:pt idx="758">
                  <c:v>04.09.2022</c:v>
                </c:pt>
                <c:pt idx="759">
                  <c:v>04.10.2022</c:v>
                </c:pt>
                <c:pt idx="760">
                  <c:v>04.11.2022</c:v>
                </c:pt>
                <c:pt idx="761">
                  <c:v>04.12.2022</c:v>
                </c:pt>
                <c:pt idx="762">
                  <c:v>4/13/2022</c:v>
                </c:pt>
                <c:pt idx="763">
                  <c:v>4/14/2022</c:v>
                </c:pt>
                <c:pt idx="764">
                  <c:v>4/15/2022</c:v>
                </c:pt>
                <c:pt idx="765">
                  <c:v>4/16/2022</c:v>
                </c:pt>
                <c:pt idx="766">
                  <c:v>4/17/2022</c:v>
                </c:pt>
                <c:pt idx="767">
                  <c:v>4/18/2022</c:v>
                </c:pt>
                <c:pt idx="768">
                  <c:v>4/19/2022</c:v>
                </c:pt>
                <c:pt idx="769">
                  <c:v>4/20/2022</c:v>
                </c:pt>
                <c:pt idx="770">
                  <c:v>4/21/2022</c:v>
                </c:pt>
                <c:pt idx="771">
                  <c:v>4/22/2022</c:v>
                </c:pt>
                <c:pt idx="772">
                  <c:v>4/23/2022</c:v>
                </c:pt>
                <c:pt idx="773">
                  <c:v>4/24/2022</c:v>
                </c:pt>
                <c:pt idx="774">
                  <c:v>4/25/2022</c:v>
                </c:pt>
                <c:pt idx="775">
                  <c:v>4/26/2022</c:v>
                </c:pt>
                <c:pt idx="776">
                  <c:v>4/27/2022</c:v>
                </c:pt>
                <c:pt idx="777">
                  <c:v>4/28/2022</c:v>
                </c:pt>
                <c:pt idx="778">
                  <c:v>4/29/2022</c:v>
                </c:pt>
                <c:pt idx="779">
                  <c:v>4/30/2022</c:v>
                </c:pt>
                <c:pt idx="780">
                  <c:v>05.01.2022</c:v>
                </c:pt>
                <c:pt idx="781">
                  <c:v>05.02.2022</c:v>
                </c:pt>
                <c:pt idx="782">
                  <c:v>05.03.2022</c:v>
                </c:pt>
                <c:pt idx="783">
                  <c:v>05.04.2022</c:v>
                </c:pt>
                <c:pt idx="784">
                  <c:v>05.05.2022</c:v>
                </c:pt>
                <c:pt idx="785">
                  <c:v>05.06.2022</c:v>
                </c:pt>
                <c:pt idx="786">
                  <c:v>05.07.2022</c:v>
                </c:pt>
                <c:pt idx="787">
                  <c:v>05.08.2022</c:v>
                </c:pt>
                <c:pt idx="788">
                  <c:v>05.09.2022</c:v>
                </c:pt>
                <c:pt idx="789">
                  <c:v>05.10.2022</c:v>
                </c:pt>
                <c:pt idx="790">
                  <c:v>05.11.2022</c:v>
                </c:pt>
                <c:pt idx="791">
                  <c:v>05.12.2022</c:v>
                </c:pt>
                <c:pt idx="792">
                  <c:v>5/13/2022</c:v>
                </c:pt>
                <c:pt idx="793">
                  <c:v>5/14/2022</c:v>
                </c:pt>
                <c:pt idx="794">
                  <c:v>5/15/2022</c:v>
                </c:pt>
                <c:pt idx="795">
                  <c:v>5/16/2022</c:v>
                </c:pt>
                <c:pt idx="796">
                  <c:v>5/17/2022</c:v>
                </c:pt>
                <c:pt idx="797">
                  <c:v>5/18/2022</c:v>
                </c:pt>
                <c:pt idx="798">
                  <c:v>5/19/2022</c:v>
                </c:pt>
                <c:pt idx="799">
                  <c:v>5/20/2022</c:v>
                </c:pt>
                <c:pt idx="800">
                  <c:v>5/21/2022</c:v>
                </c:pt>
                <c:pt idx="801">
                  <c:v>5/22/2022</c:v>
                </c:pt>
                <c:pt idx="802">
                  <c:v>5/23/2022</c:v>
                </c:pt>
                <c:pt idx="803">
                  <c:v>5/24/2022</c:v>
                </c:pt>
                <c:pt idx="804">
                  <c:v>5/25/2022</c:v>
                </c:pt>
                <c:pt idx="805">
                  <c:v>5/26/2022</c:v>
                </c:pt>
                <c:pt idx="806">
                  <c:v>5/27/2022</c:v>
                </c:pt>
                <c:pt idx="807">
                  <c:v>5/28/2022</c:v>
                </c:pt>
                <c:pt idx="808">
                  <c:v>5/29/2022</c:v>
                </c:pt>
                <c:pt idx="809">
                  <c:v>5/30/2022</c:v>
                </c:pt>
                <c:pt idx="810">
                  <c:v>5/31/2022</c:v>
                </c:pt>
                <c:pt idx="811">
                  <c:v>06.01.2022</c:v>
                </c:pt>
                <c:pt idx="812">
                  <c:v>06.02.2022</c:v>
                </c:pt>
                <c:pt idx="813">
                  <c:v>06.03.2022</c:v>
                </c:pt>
                <c:pt idx="814">
                  <c:v>06.04.2022</c:v>
                </c:pt>
                <c:pt idx="815">
                  <c:v>06.05.2022</c:v>
                </c:pt>
                <c:pt idx="816">
                  <c:v>06.06.2022</c:v>
                </c:pt>
                <c:pt idx="817">
                  <c:v>06.07.2022</c:v>
                </c:pt>
                <c:pt idx="818">
                  <c:v>06.08.2022</c:v>
                </c:pt>
                <c:pt idx="819">
                  <c:v>06.09.2022</c:v>
                </c:pt>
                <c:pt idx="820">
                  <c:v>06.10.2022</c:v>
                </c:pt>
                <c:pt idx="821">
                  <c:v>06.11.2022</c:v>
                </c:pt>
                <c:pt idx="822">
                  <c:v>06.12.2022</c:v>
                </c:pt>
                <c:pt idx="823">
                  <c:v>6/13/2022</c:v>
                </c:pt>
                <c:pt idx="824">
                  <c:v>6/14/2022</c:v>
                </c:pt>
                <c:pt idx="825">
                  <c:v>6/15/2022</c:v>
                </c:pt>
                <c:pt idx="826">
                  <c:v>6/16/2022</c:v>
                </c:pt>
                <c:pt idx="827">
                  <c:v>6/17/2022</c:v>
                </c:pt>
                <c:pt idx="828">
                  <c:v>6/18/2022</c:v>
                </c:pt>
                <c:pt idx="829">
                  <c:v>6/19/2022</c:v>
                </c:pt>
                <c:pt idx="830">
                  <c:v>6/20/2022</c:v>
                </c:pt>
                <c:pt idx="831">
                  <c:v>6/21/2022</c:v>
                </c:pt>
                <c:pt idx="832">
                  <c:v>6/22/2022</c:v>
                </c:pt>
                <c:pt idx="833">
                  <c:v>6/23/2022</c:v>
                </c:pt>
                <c:pt idx="834">
                  <c:v>6/24/2022</c:v>
                </c:pt>
                <c:pt idx="835">
                  <c:v>6/25/2022</c:v>
                </c:pt>
                <c:pt idx="836">
                  <c:v>6/26/2022</c:v>
                </c:pt>
                <c:pt idx="837">
                  <c:v>6/27/2022</c:v>
                </c:pt>
                <c:pt idx="838">
                  <c:v>6/28/2022</c:v>
                </c:pt>
                <c:pt idx="839">
                  <c:v>6/29/2022</c:v>
                </c:pt>
                <c:pt idx="840">
                  <c:v>6/30/2022</c:v>
                </c:pt>
                <c:pt idx="841">
                  <c:v>07.01.2022</c:v>
                </c:pt>
                <c:pt idx="842">
                  <c:v>07.02.2022</c:v>
                </c:pt>
                <c:pt idx="843">
                  <c:v>07.03.2022</c:v>
                </c:pt>
                <c:pt idx="844">
                  <c:v>07.04.2022</c:v>
                </c:pt>
                <c:pt idx="845">
                  <c:v>07.05.2022</c:v>
                </c:pt>
                <c:pt idx="846">
                  <c:v>07.06.2022</c:v>
                </c:pt>
                <c:pt idx="847">
                  <c:v>07.07.2022</c:v>
                </c:pt>
                <c:pt idx="848">
                  <c:v>07.08.2022</c:v>
                </c:pt>
                <c:pt idx="849">
                  <c:v>07.09.2022</c:v>
                </c:pt>
                <c:pt idx="850">
                  <c:v>07.10.2022</c:v>
                </c:pt>
                <c:pt idx="851">
                  <c:v>07.11.2022</c:v>
                </c:pt>
                <c:pt idx="852">
                  <c:v>07.12.2022</c:v>
                </c:pt>
                <c:pt idx="853">
                  <c:v>7/13/2022</c:v>
                </c:pt>
                <c:pt idx="854">
                  <c:v>7/14/2022</c:v>
                </c:pt>
                <c:pt idx="855">
                  <c:v>7/15/2022</c:v>
                </c:pt>
                <c:pt idx="856">
                  <c:v>7/16/2022</c:v>
                </c:pt>
                <c:pt idx="857">
                  <c:v>7/17/2022</c:v>
                </c:pt>
                <c:pt idx="858">
                  <c:v>7/18/2022</c:v>
                </c:pt>
                <c:pt idx="859">
                  <c:v>7/19/2022</c:v>
                </c:pt>
                <c:pt idx="860">
                  <c:v>7/20/2022</c:v>
                </c:pt>
                <c:pt idx="861">
                  <c:v>7/21/2022</c:v>
                </c:pt>
                <c:pt idx="862">
                  <c:v>7/22/2022</c:v>
                </c:pt>
                <c:pt idx="863">
                  <c:v>7/23/2022</c:v>
                </c:pt>
                <c:pt idx="864">
                  <c:v>7/24/2022</c:v>
                </c:pt>
                <c:pt idx="865">
                  <c:v>7/25/2022</c:v>
                </c:pt>
                <c:pt idx="866">
                  <c:v>7/26/2022</c:v>
                </c:pt>
                <c:pt idx="867">
                  <c:v>7/27/2022</c:v>
                </c:pt>
                <c:pt idx="868">
                  <c:v>7/28/2022</c:v>
                </c:pt>
                <c:pt idx="869">
                  <c:v>7/29/2022</c:v>
                </c:pt>
                <c:pt idx="870">
                  <c:v>7/30/2022</c:v>
                </c:pt>
                <c:pt idx="871">
                  <c:v>7/31/2022</c:v>
                </c:pt>
                <c:pt idx="872">
                  <c:v>08.01.2022</c:v>
                </c:pt>
                <c:pt idx="873">
                  <c:v>08.02.2022</c:v>
                </c:pt>
                <c:pt idx="874">
                  <c:v>08.03.2022</c:v>
                </c:pt>
                <c:pt idx="875">
                  <c:v>08.04.2022</c:v>
                </c:pt>
                <c:pt idx="876">
                  <c:v>08.05.2022</c:v>
                </c:pt>
                <c:pt idx="877">
                  <c:v>08.06.2022</c:v>
                </c:pt>
                <c:pt idx="878">
                  <c:v>08.07.2022</c:v>
                </c:pt>
                <c:pt idx="879">
                  <c:v>08.08.2022</c:v>
                </c:pt>
                <c:pt idx="880">
                  <c:v>08.09.2022</c:v>
                </c:pt>
                <c:pt idx="881">
                  <c:v>08.10.2022</c:v>
                </c:pt>
                <c:pt idx="882">
                  <c:v>08.11.2022</c:v>
                </c:pt>
                <c:pt idx="883">
                  <c:v>08.12.2022</c:v>
                </c:pt>
                <c:pt idx="884">
                  <c:v>8/13/2022</c:v>
                </c:pt>
                <c:pt idx="885">
                  <c:v>8/14/2022</c:v>
                </c:pt>
                <c:pt idx="886">
                  <c:v>8/15/2022</c:v>
                </c:pt>
                <c:pt idx="887">
                  <c:v>8/16/2022</c:v>
                </c:pt>
                <c:pt idx="888">
                  <c:v>8/17/2022</c:v>
                </c:pt>
                <c:pt idx="889">
                  <c:v>8/18/2022</c:v>
                </c:pt>
                <c:pt idx="890">
                  <c:v>8/19/2022</c:v>
                </c:pt>
                <c:pt idx="891">
                  <c:v>8/20/2022</c:v>
                </c:pt>
                <c:pt idx="892">
                  <c:v>8/21/2022</c:v>
                </c:pt>
                <c:pt idx="893">
                  <c:v>8/22/2022</c:v>
                </c:pt>
                <c:pt idx="894">
                  <c:v>8/23/2022</c:v>
                </c:pt>
                <c:pt idx="895">
                  <c:v>8/24/2022</c:v>
                </c:pt>
                <c:pt idx="896">
                  <c:v>8/25/2022</c:v>
                </c:pt>
                <c:pt idx="897">
                  <c:v>8/26/2022</c:v>
                </c:pt>
                <c:pt idx="898">
                  <c:v>8/27/2022</c:v>
                </c:pt>
                <c:pt idx="899">
                  <c:v>8/28/2022</c:v>
                </c:pt>
                <c:pt idx="900">
                  <c:v>8/29/2022</c:v>
                </c:pt>
                <c:pt idx="901">
                  <c:v>8/30/2022</c:v>
                </c:pt>
                <c:pt idx="902">
                  <c:v>8/31/2022</c:v>
                </c:pt>
                <c:pt idx="903">
                  <c:v>09.01.2022</c:v>
                </c:pt>
                <c:pt idx="904">
                  <c:v>09.02.2022</c:v>
                </c:pt>
                <c:pt idx="905">
                  <c:v>09.03.2022</c:v>
                </c:pt>
                <c:pt idx="906">
                  <c:v>09.04.2022</c:v>
                </c:pt>
                <c:pt idx="907">
                  <c:v>09.05.2022</c:v>
                </c:pt>
                <c:pt idx="908">
                  <c:v>09.06.2022</c:v>
                </c:pt>
                <c:pt idx="909">
                  <c:v>09.07.2022</c:v>
                </c:pt>
                <c:pt idx="910">
                  <c:v>09.08.2022</c:v>
                </c:pt>
                <c:pt idx="911">
                  <c:v>09.09.2022</c:v>
                </c:pt>
                <c:pt idx="912">
                  <c:v>09.10.2022</c:v>
                </c:pt>
                <c:pt idx="913">
                  <c:v>09.11.2022</c:v>
                </c:pt>
                <c:pt idx="914">
                  <c:v>09.12.2022</c:v>
                </c:pt>
                <c:pt idx="915">
                  <c:v>9/13/2022</c:v>
                </c:pt>
                <c:pt idx="916">
                  <c:v>9/14/2022</c:v>
                </c:pt>
                <c:pt idx="917">
                  <c:v>9/15/2022</c:v>
                </c:pt>
                <c:pt idx="918">
                  <c:v>9/16/2022</c:v>
                </c:pt>
                <c:pt idx="919">
                  <c:v>9/17/2022</c:v>
                </c:pt>
                <c:pt idx="920">
                  <c:v>9/18/2022</c:v>
                </c:pt>
                <c:pt idx="921">
                  <c:v>9/19/2022</c:v>
                </c:pt>
                <c:pt idx="922">
                  <c:v>9/20/2022</c:v>
                </c:pt>
                <c:pt idx="923">
                  <c:v>9/21/2022</c:v>
                </c:pt>
                <c:pt idx="924">
                  <c:v>9/22/2022</c:v>
                </c:pt>
                <c:pt idx="925">
                  <c:v>9/23/2022</c:v>
                </c:pt>
                <c:pt idx="926">
                  <c:v>9/24/2022</c:v>
                </c:pt>
                <c:pt idx="927">
                  <c:v>9/25/2022</c:v>
                </c:pt>
                <c:pt idx="928">
                  <c:v>9/26/2022</c:v>
                </c:pt>
                <c:pt idx="929">
                  <c:v>9/27/2022</c:v>
                </c:pt>
                <c:pt idx="930">
                  <c:v>9/28/2022</c:v>
                </c:pt>
                <c:pt idx="931">
                  <c:v>9/29/2022</c:v>
                </c:pt>
                <c:pt idx="932">
                  <c:v>9/30/2022</c:v>
                </c:pt>
                <c:pt idx="933">
                  <c:v>10.01.2022</c:v>
                </c:pt>
                <c:pt idx="934">
                  <c:v>10.02.2022</c:v>
                </c:pt>
                <c:pt idx="935">
                  <c:v>10.03.2022</c:v>
                </c:pt>
                <c:pt idx="936">
                  <c:v>10.04.2022</c:v>
                </c:pt>
                <c:pt idx="937">
                  <c:v>10.05.2022</c:v>
                </c:pt>
                <c:pt idx="938">
                  <c:v>10.06.2022</c:v>
                </c:pt>
                <c:pt idx="939">
                  <c:v>10.07.2022</c:v>
                </c:pt>
                <c:pt idx="940">
                  <c:v>10.08.2022</c:v>
                </c:pt>
                <c:pt idx="941">
                  <c:v>10.09.2022</c:v>
                </c:pt>
                <c:pt idx="942">
                  <c:v>10.10.2022</c:v>
                </c:pt>
                <c:pt idx="943">
                  <c:v>10.11.2022</c:v>
                </c:pt>
                <c:pt idx="944">
                  <c:v>10.12.2022</c:v>
                </c:pt>
                <c:pt idx="945">
                  <c:v>10/13/2022</c:v>
                </c:pt>
                <c:pt idx="946">
                  <c:v>10/14/2022</c:v>
                </c:pt>
                <c:pt idx="947">
                  <c:v>10/15/2022</c:v>
                </c:pt>
                <c:pt idx="948">
                  <c:v>10/16/2022</c:v>
                </c:pt>
                <c:pt idx="949">
                  <c:v>10/17/2022</c:v>
                </c:pt>
                <c:pt idx="950">
                  <c:v>10/18/2022</c:v>
                </c:pt>
                <c:pt idx="951">
                  <c:v>10/19/2022</c:v>
                </c:pt>
                <c:pt idx="952">
                  <c:v>10/20/2022</c:v>
                </c:pt>
                <c:pt idx="953">
                  <c:v>10/21/2022</c:v>
                </c:pt>
                <c:pt idx="954">
                  <c:v>10/22/2022</c:v>
                </c:pt>
                <c:pt idx="955">
                  <c:v>10/23/2022</c:v>
                </c:pt>
                <c:pt idx="956">
                  <c:v>10/24/2022</c:v>
                </c:pt>
                <c:pt idx="957">
                  <c:v>10/25/2022</c:v>
                </c:pt>
                <c:pt idx="958">
                  <c:v>10/26/2022</c:v>
                </c:pt>
                <c:pt idx="959">
                  <c:v>10/27/2022</c:v>
                </c:pt>
                <c:pt idx="960">
                  <c:v>10/28/2022</c:v>
                </c:pt>
                <c:pt idx="961">
                  <c:v>10/29/2022</c:v>
                </c:pt>
                <c:pt idx="962">
                  <c:v>10/30/2022</c:v>
                </c:pt>
                <c:pt idx="963">
                  <c:v>10/31/2022</c:v>
                </c:pt>
                <c:pt idx="964">
                  <c:v>11.01.2022</c:v>
                </c:pt>
                <c:pt idx="965">
                  <c:v>11.02.2022</c:v>
                </c:pt>
                <c:pt idx="966">
                  <c:v>11.03.2022</c:v>
                </c:pt>
                <c:pt idx="967">
                  <c:v>11.04.2022</c:v>
                </c:pt>
                <c:pt idx="968">
                  <c:v>11.05.2022</c:v>
                </c:pt>
                <c:pt idx="969">
                  <c:v>11.06.2022</c:v>
                </c:pt>
                <c:pt idx="970">
                  <c:v>11.07.2022</c:v>
                </c:pt>
                <c:pt idx="971">
                  <c:v>11.08.2022</c:v>
                </c:pt>
                <c:pt idx="972">
                  <c:v>11.09.2022</c:v>
                </c:pt>
                <c:pt idx="973">
                  <c:v>11.10.2022</c:v>
                </c:pt>
                <c:pt idx="974">
                  <c:v>11.11.2022</c:v>
                </c:pt>
                <c:pt idx="975">
                  <c:v>11.12.2022</c:v>
                </c:pt>
                <c:pt idx="976">
                  <c:v>11/13/2022</c:v>
                </c:pt>
                <c:pt idx="977">
                  <c:v>11/14/2022</c:v>
                </c:pt>
                <c:pt idx="978">
                  <c:v>11/15/2022</c:v>
                </c:pt>
                <c:pt idx="979">
                  <c:v>11/16/2022</c:v>
                </c:pt>
                <c:pt idx="980">
                  <c:v>11/17/2022</c:v>
                </c:pt>
                <c:pt idx="981">
                  <c:v>11/18/2022</c:v>
                </c:pt>
                <c:pt idx="982">
                  <c:v>11/19/2022</c:v>
                </c:pt>
                <c:pt idx="983">
                  <c:v>11/20/2022</c:v>
                </c:pt>
                <c:pt idx="984">
                  <c:v>11/21/2022</c:v>
                </c:pt>
                <c:pt idx="985">
                  <c:v>11/22/2022</c:v>
                </c:pt>
                <c:pt idx="986">
                  <c:v>11/23/2022</c:v>
                </c:pt>
                <c:pt idx="987">
                  <c:v>11/24/2022</c:v>
                </c:pt>
                <c:pt idx="988">
                  <c:v>11/25/2022</c:v>
                </c:pt>
                <c:pt idx="989">
                  <c:v>11/26/2022</c:v>
                </c:pt>
                <c:pt idx="990">
                  <c:v>11/27/2022</c:v>
                </c:pt>
                <c:pt idx="991">
                  <c:v>11/28/2022</c:v>
                </c:pt>
                <c:pt idx="992">
                  <c:v>11/29/2022</c:v>
                </c:pt>
                <c:pt idx="993">
                  <c:v>11/30/2022</c:v>
                </c:pt>
                <c:pt idx="994">
                  <c:v>12.01.2022</c:v>
                </c:pt>
                <c:pt idx="995">
                  <c:v>12.02.2022</c:v>
                </c:pt>
                <c:pt idx="996">
                  <c:v>12.03.2022</c:v>
                </c:pt>
                <c:pt idx="997">
                  <c:v>12.04.2022</c:v>
                </c:pt>
                <c:pt idx="998">
                  <c:v>12.05.2022</c:v>
                </c:pt>
                <c:pt idx="999">
                  <c:v>12.06.2022</c:v>
                </c:pt>
                <c:pt idx="1000">
                  <c:v>12.07.2022</c:v>
                </c:pt>
                <c:pt idx="1001">
                  <c:v>12.08.2022</c:v>
                </c:pt>
                <c:pt idx="1002">
                  <c:v>12.09.2022</c:v>
                </c:pt>
                <c:pt idx="1003">
                  <c:v>12.10.2022</c:v>
                </c:pt>
                <c:pt idx="1004">
                  <c:v>12.11.2022</c:v>
                </c:pt>
                <c:pt idx="1005">
                  <c:v>12.12.2022</c:v>
                </c:pt>
                <c:pt idx="1006">
                  <c:v>12/13/2022</c:v>
                </c:pt>
                <c:pt idx="1007">
                  <c:v>12/14/2022</c:v>
                </c:pt>
                <c:pt idx="1008">
                  <c:v>12/15/2022</c:v>
                </c:pt>
                <c:pt idx="1009">
                  <c:v>12/16/2022</c:v>
                </c:pt>
                <c:pt idx="1010">
                  <c:v>12/17/2022</c:v>
                </c:pt>
                <c:pt idx="1011">
                  <c:v>12/18/2022</c:v>
                </c:pt>
                <c:pt idx="1012">
                  <c:v>12/19/2022</c:v>
                </c:pt>
                <c:pt idx="1013">
                  <c:v>12/20/2022</c:v>
                </c:pt>
                <c:pt idx="1014">
                  <c:v>12/21/2022</c:v>
                </c:pt>
                <c:pt idx="1015">
                  <c:v>12/22/2022</c:v>
                </c:pt>
                <c:pt idx="1016">
                  <c:v>12/23/2022</c:v>
                </c:pt>
                <c:pt idx="1017">
                  <c:v>12/24/2022</c:v>
                </c:pt>
                <c:pt idx="1018">
                  <c:v>12/25/2022</c:v>
                </c:pt>
                <c:pt idx="1019">
                  <c:v>12/26/2022</c:v>
                </c:pt>
                <c:pt idx="1020">
                  <c:v>12/27/2022</c:v>
                </c:pt>
                <c:pt idx="1021">
                  <c:v>12/28/2022</c:v>
                </c:pt>
                <c:pt idx="1022">
                  <c:v>12/29/2022</c:v>
                </c:pt>
                <c:pt idx="1023">
                  <c:v>12/30/2022</c:v>
                </c:pt>
                <c:pt idx="1024">
                  <c:v>12/31/2022</c:v>
                </c:pt>
                <c:pt idx="1025">
                  <c:v>01.01.2023</c:v>
                </c:pt>
                <c:pt idx="1026">
                  <c:v>01.02.2023</c:v>
                </c:pt>
                <c:pt idx="1027">
                  <c:v>01.03.2023</c:v>
                </c:pt>
                <c:pt idx="1028">
                  <c:v>01.04.2023</c:v>
                </c:pt>
                <c:pt idx="1029">
                  <c:v>01.05.2023</c:v>
                </c:pt>
                <c:pt idx="1030">
                  <c:v>01.06.2023</c:v>
                </c:pt>
                <c:pt idx="1031">
                  <c:v>01.07.2023</c:v>
                </c:pt>
                <c:pt idx="1032">
                  <c:v>01.08.2023</c:v>
                </c:pt>
                <c:pt idx="1033">
                  <c:v>01.09.2023</c:v>
                </c:pt>
                <c:pt idx="1034">
                  <c:v>01.10.2023</c:v>
                </c:pt>
                <c:pt idx="1035">
                  <c:v>01.11.2023</c:v>
                </c:pt>
                <c:pt idx="1036">
                  <c:v>01.12.2023</c:v>
                </c:pt>
                <c:pt idx="1037">
                  <c:v>1/13/2023</c:v>
                </c:pt>
                <c:pt idx="1038">
                  <c:v>1/14/2023</c:v>
                </c:pt>
                <c:pt idx="1039">
                  <c:v>1/15/2023</c:v>
                </c:pt>
                <c:pt idx="1040">
                  <c:v>1/16/2023</c:v>
                </c:pt>
                <c:pt idx="1041">
                  <c:v>1/17/2023</c:v>
                </c:pt>
                <c:pt idx="1042">
                  <c:v>1/18/2023</c:v>
                </c:pt>
                <c:pt idx="1043">
                  <c:v>1/19/2023</c:v>
                </c:pt>
                <c:pt idx="1044">
                  <c:v>1/20/2023</c:v>
                </c:pt>
                <c:pt idx="1045">
                  <c:v>1/21/2023</c:v>
                </c:pt>
                <c:pt idx="1046">
                  <c:v>1/22/2023</c:v>
                </c:pt>
                <c:pt idx="1047">
                  <c:v>1/23/2023</c:v>
                </c:pt>
                <c:pt idx="1048">
                  <c:v>1/24/2023</c:v>
                </c:pt>
                <c:pt idx="1049">
                  <c:v>1/25/2023</c:v>
                </c:pt>
                <c:pt idx="1050">
                  <c:v>1/26/2023</c:v>
                </c:pt>
                <c:pt idx="1051">
                  <c:v>1/27/2023</c:v>
                </c:pt>
                <c:pt idx="1052">
                  <c:v>1/28/2023</c:v>
                </c:pt>
                <c:pt idx="1053">
                  <c:v>1/29/2023</c:v>
                </c:pt>
                <c:pt idx="1054">
                  <c:v>1/30/2023</c:v>
                </c:pt>
                <c:pt idx="1055">
                  <c:v>1/31/2023</c:v>
                </c:pt>
                <c:pt idx="1056">
                  <c:v>02.01.2023</c:v>
                </c:pt>
                <c:pt idx="1057">
                  <c:v>02.02.2023</c:v>
                </c:pt>
                <c:pt idx="1058">
                  <c:v>02.03.2023</c:v>
                </c:pt>
                <c:pt idx="1059">
                  <c:v>02.04.2023</c:v>
                </c:pt>
                <c:pt idx="1060">
                  <c:v>02.05.2023</c:v>
                </c:pt>
                <c:pt idx="1061">
                  <c:v>02.06.2023</c:v>
                </c:pt>
                <c:pt idx="1062">
                  <c:v>02.07.2023</c:v>
                </c:pt>
                <c:pt idx="1063">
                  <c:v>02.08.2023</c:v>
                </c:pt>
                <c:pt idx="1064">
                  <c:v>02.09.2023</c:v>
                </c:pt>
                <c:pt idx="1065">
                  <c:v>02.10.2023</c:v>
                </c:pt>
                <c:pt idx="1066">
                  <c:v>02.11.2023</c:v>
                </c:pt>
                <c:pt idx="1067">
                  <c:v>02.12.2023</c:v>
                </c:pt>
                <c:pt idx="1068">
                  <c:v>2/13/2023</c:v>
                </c:pt>
                <c:pt idx="1069">
                  <c:v>2/14/2023</c:v>
                </c:pt>
                <c:pt idx="1070">
                  <c:v>2/15/2023</c:v>
                </c:pt>
                <c:pt idx="1071">
                  <c:v>2/16/2023</c:v>
                </c:pt>
                <c:pt idx="1072">
                  <c:v>2/17/2023</c:v>
                </c:pt>
                <c:pt idx="1073">
                  <c:v>2/18/2023</c:v>
                </c:pt>
                <c:pt idx="1074">
                  <c:v>2/19/2023</c:v>
                </c:pt>
                <c:pt idx="1075">
                  <c:v>2/20/2023</c:v>
                </c:pt>
                <c:pt idx="1076">
                  <c:v>2/21/2023</c:v>
                </c:pt>
                <c:pt idx="1077">
                  <c:v>2/22/2023</c:v>
                </c:pt>
                <c:pt idx="1078">
                  <c:v>2/23/2023</c:v>
                </c:pt>
                <c:pt idx="1079">
                  <c:v>2/24/2023</c:v>
                </c:pt>
                <c:pt idx="1080">
                  <c:v>2/25/2023</c:v>
                </c:pt>
                <c:pt idx="1081">
                  <c:v>2/26/2023</c:v>
                </c:pt>
                <c:pt idx="1082">
                  <c:v>2/27/2023</c:v>
                </c:pt>
                <c:pt idx="1083">
                  <c:v>2/28/2023</c:v>
                </c:pt>
                <c:pt idx="1084">
                  <c:v>03.01.2023</c:v>
                </c:pt>
                <c:pt idx="1085">
                  <c:v>03.02.2023</c:v>
                </c:pt>
                <c:pt idx="1086">
                  <c:v>03.03.2023</c:v>
                </c:pt>
                <c:pt idx="1087">
                  <c:v>03.04.2023</c:v>
                </c:pt>
                <c:pt idx="1088">
                  <c:v>03.05.2023</c:v>
                </c:pt>
                <c:pt idx="1089">
                  <c:v>03.06.2023</c:v>
                </c:pt>
                <c:pt idx="1090">
                  <c:v>03.07.2023</c:v>
                </c:pt>
                <c:pt idx="1091">
                  <c:v>03.08.2023</c:v>
                </c:pt>
                <c:pt idx="1092">
                  <c:v>03.09.2023</c:v>
                </c:pt>
                <c:pt idx="1093">
                  <c:v>03.10.2023</c:v>
                </c:pt>
                <c:pt idx="1094">
                  <c:v>03.11.2023</c:v>
                </c:pt>
                <c:pt idx="1095">
                  <c:v>03.12.2023</c:v>
                </c:pt>
                <c:pt idx="1096">
                  <c:v>3/13/2023</c:v>
                </c:pt>
                <c:pt idx="1097">
                  <c:v>3/14/2023</c:v>
                </c:pt>
                <c:pt idx="1098">
                  <c:v>3/15/2023</c:v>
                </c:pt>
                <c:pt idx="1099">
                  <c:v>3/16/2023</c:v>
                </c:pt>
                <c:pt idx="1100">
                  <c:v>3/17/2023</c:v>
                </c:pt>
                <c:pt idx="1101">
                  <c:v>3/18/2023</c:v>
                </c:pt>
                <c:pt idx="1102">
                  <c:v>3/19/2023</c:v>
                </c:pt>
                <c:pt idx="1103">
                  <c:v>3/20/2023</c:v>
                </c:pt>
                <c:pt idx="1104">
                  <c:v>3/21/2023</c:v>
                </c:pt>
                <c:pt idx="1105">
                  <c:v>3/22/2023</c:v>
                </c:pt>
                <c:pt idx="1106">
                  <c:v>3/23/2023</c:v>
                </c:pt>
                <c:pt idx="1107">
                  <c:v>3/24/2023</c:v>
                </c:pt>
                <c:pt idx="1108">
                  <c:v>3/25/2023</c:v>
                </c:pt>
                <c:pt idx="1109">
                  <c:v>3/26/2023</c:v>
                </c:pt>
                <c:pt idx="1110">
                  <c:v>3/27/2023</c:v>
                </c:pt>
                <c:pt idx="1111">
                  <c:v>3/28/2023</c:v>
                </c:pt>
                <c:pt idx="1112">
                  <c:v>3/29/2023</c:v>
                </c:pt>
                <c:pt idx="1113">
                  <c:v>3/30/2023</c:v>
                </c:pt>
                <c:pt idx="1114">
                  <c:v>3/31/2023</c:v>
                </c:pt>
                <c:pt idx="1115">
                  <c:v>04.01.2023</c:v>
                </c:pt>
                <c:pt idx="1116">
                  <c:v>04.02.2023</c:v>
                </c:pt>
                <c:pt idx="1117">
                  <c:v>04.03.2023</c:v>
                </c:pt>
                <c:pt idx="1118">
                  <c:v>04.04.2023</c:v>
                </c:pt>
                <c:pt idx="1119">
                  <c:v>04.05.2023</c:v>
                </c:pt>
                <c:pt idx="1120">
                  <c:v>04.06.2023</c:v>
                </c:pt>
                <c:pt idx="1121">
                  <c:v>04.07.2023</c:v>
                </c:pt>
                <c:pt idx="1122">
                  <c:v>04.08.2023</c:v>
                </c:pt>
                <c:pt idx="1123">
                  <c:v>04.09.2023</c:v>
                </c:pt>
                <c:pt idx="1124">
                  <c:v>04.10.2023</c:v>
                </c:pt>
                <c:pt idx="1125">
                  <c:v>04.11.2023</c:v>
                </c:pt>
                <c:pt idx="1126">
                  <c:v>04.12.2023</c:v>
                </c:pt>
                <c:pt idx="1127">
                  <c:v>4/13/2023</c:v>
                </c:pt>
                <c:pt idx="1128">
                  <c:v>4/14/2023</c:v>
                </c:pt>
                <c:pt idx="1129">
                  <c:v>4/15/2023</c:v>
                </c:pt>
                <c:pt idx="1130">
                  <c:v>4/16/2023</c:v>
                </c:pt>
                <c:pt idx="1131">
                  <c:v>4/17/2023</c:v>
                </c:pt>
                <c:pt idx="1132">
                  <c:v>4/18/2023</c:v>
                </c:pt>
                <c:pt idx="1133">
                  <c:v>4/19/2023</c:v>
                </c:pt>
                <c:pt idx="1134">
                  <c:v>4/20/2023</c:v>
                </c:pt>
                <c:pt idx="1135">
                  <c:v>4/21/2023</c:v>
                </c:pt>
                <c:pt idx="1136">
                  <c:v>4/22/2023</c:v>
                </c:pt>
                <c:pt idx="1137">
                  <c:v>4/23/2023</c:v>
                </c:pt>
                <c:pt idx="1138">
                  <c:v>4/24/2023</c:v>
                </c:pt>
                <c:pt idx="1139">
                  <c:v>4/25/2023</c:v>
                </c:pt>
                <c:pt idx="1140">
                  <c:v>4/26/2023</c:v>
                </c:pt>
                <c:pt idx="1141">
                  <c:v>4/27/2023</c:v>
                </c:pt>
                <c:pt idx="1142">
                  <c:v>4/28/2023</c:v>
                </c:pt>
                <c:pt idx="1143">
                  <c:v>4/29/2023</c:v>
                </c:pt>
                <c:pt idx="1144">
                  <c:v>4/30/2023</c:v>
                </c:pt>
                <c:pt idx="1145">
                  <c:v>05.01.2023</c:v>
                </c:pt>
                <c:pt idx="1146">
                  <c:v>05.02.2023</c:v>
                </c:pt>
                <c:pt idx="1147">
                  <c:v>05.03.2023</c:v>
                </c:pt>
              </c:strCache>
            </c:strRef>
          </c:cat>
          <c:val>
            <c:numRef>
              <c:f>'сглаживание Астр.обл'!$I$3:$I$1151</c:f>
              <c:numCache>
                <c:formatCode>General</c:formatCode>
                <c:ptCount val="1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4</c:v>
                </c:pt>
                <c:pt idx="34">
                  <c:v>8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19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29</c:v>
                </c:pt>
                <c:pt idx="55">
                  <c:v>31</c:v>
                </c:pt>
                <c:pt idx="56">
                  <c:v>31</c:v>
                </c:pt>
                <c:pt idx="57">
                  <c:v>33</c:v>
                </c:pt>
                <c:pt idx="58">
                  <c:v>40</c:v>
                </c:pt>
                <c:pt idx="59">
                  <c:v>42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44</c:v>
                </c:pt>
                <c:pt idx="64">
                  <c:v>44</c:v>
                </c:pt>
                <c:pt idx="65">
                  <c:v>44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48</c:v>
                </c:pt>
                <c:pt idx="71">
                  <c:v>50</c:v>
                </c:pt>
                <c:pt idx="72">
                  <c:v>51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54</c:v>
                </c:pt>
                <c:pt idx="81">
                  <c:v>59</c:v>
                </c:pt>
                <c:pt idx="82">
                  <c:v>67</c:v>
                </c:pt>
                <c:pt idx="83">
                  <c:v>67</c:v>
                </c:pt>
                <c:pt idx="84">
                  <c:v>67</c:v>
                </c:pt>
                <c:pt idx="85">
                  <c:v>61</c:v>
                </c:pt>
                <c:pt idx="86">
                  <c:v>67</c:v>
                </c:pt>
                <c:pt idx="87">
                  <c:v>75</c:v>
                </c:pt>
                <c:pt idx="88">
                  <c:v>75</c:v>
                </c:pt>
                <c:pt idx="89">
                  <c:v>61</c:v>
                </c:pt>
                <c:pt idx="90">
                  <c:v>60</c:v>
                </c:pt>
                <c:pt idx="91">
                  <c:v>59</c:v>
                </c:pt>
                <c:pt idx="92">
                  <c:v>61</c:v>
                </c:pt>
                <c:pt idx="93">
                  <c:v>61</c:v>
                </c:pt>
                <c:pt idx="94">
                  <c:v>61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59</c:v>
                </c:pt>
                <c:pt idx="100">
                  <c:v>57</c:v>
                </c:pt>
                <c:pt idx="101">
                  <c:v>55</c:v>
                </c:pt>
                <c:pt idx="102">
                  <c:v>48</c:v>
                </c:pt>
                <c:pt idx="103">
                  <c:v>40</c:v>
                </c:pt>
                <c:pt idx="104">
                  <c:v>36</c:v>
                </c:pt>
                <c:pt idx="105">
                  <c:v>36</c:v>
                </c:pt>
                <c:pt idx="106">
                  <c:v>35</c:v>
                </c:pt>
                <c:pt idx="107">
                  <c:v>33</c:v>
                </c:pt>
                <c:pt idx="108">
                  <c:v>34</c:v>
                </c:pt>
                <c:pt idx="109">
                  <c:v>35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35</c:v>
                </c:pt>
                <c:pt idx="114">
                  <c:v>39</c:v>
                </c:pt>
                <c:pt idx="115">
                  <c:v>39</c:v>
                </c:pt>
                <c:pt idx="116">
                  <c:v>39</c:v>
                </c:pt>
                <c:pt idx="117">
                  <c:v>39</c:v>
                </c:pt>
                <c:pt idx="118">
                  <c:v>36</c:v>
                </c:pt>
                <c:pt idx="119">
                  <c:v>36</c:v>
                </c:pt>
                <c:pt idx="120">
                  <c:v>35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36</c:v>
                </c:pt>
                <c:pt idx="126">
                  <c:v>34</c:v>
                </c:pt>
                <c:pt idx="127">
                  <c:v>36</c:v>
                </c:pt>
                <c:pt idx="128">
                  <c:v>36</c:v>
                </c:pt>
                <c:pt idx="129">
                  <c:v>35</c:v>
                </c:pt>
                <c:pt idx="130">
                  <c:v>35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31</c:v>
                </c:pt>
                <c:pt idx="137">
                  <c:v>32</c:v>
                </c:pt>
                <c:pt idx="138">
                  <c:v>32</c:v>
                </c:pt>
                <c:pt idx="139">
                  <c:v>34</c:v>
                </c:pt>
                <c:pt idx="140">
                  <c:v>35</c:v>
                </c:pt>
                <c:pt idx="141">
                  <c:v>35</c:v>
                </c:pt>
                <c:pt idx="142">
                  <c:v>31</c:v>
                </c:pt>
                <c:pt idx="143">
                  <c:v>34</c:v>
                </c:pt>
                <c:pt idx="144">
                  <c:v>34</c:v>
                </c:pt>
                <c:pt idx="145">
                  <c:v>37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37</c:v>
                </c:pt>
                <c:pt idx="151">
                  <c:v>35</c:v>
                </c:pt>
                <c:pt idx="152">
                  <c:v>35</c:v>
                </c:pt>
                <c:pt idx="153">
                  <c:v>36</c:v>
                </c:pt>
                <c:pt idx="154">
                  <c:v>36</c:v>
                </c:pt>
                <c:pt idx="155">
                  <c:v>37</c:v>
                </c:pt>
                <c:pt idx="156">
                  <c:v>37</c:v>
                </c:pt>
                <c:pt idx="157">
                  <c:v>36</c:v>
                </c:pt>
                <c:pt idx="158">
                  <c:v>36</c:v>
                </c:pt>
                <c:pt idx="159">
                  <c:v>36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35</c:v>
                </c:pt>
                <c:pt idx="164">
                  <c:v>35</c:v>
                </c:pt>
                <c:pt idx="165">
                  <c:v>37</c:v>
                </c:pt>
                <c:pt idx="166">
                  <c:v>38</c:v>
                </c:pt>
                <c:pt idx="167">
                  <c:v>37</c:v>
                </c:pt>
                <c:pt idx="168">
                  <c:v>35</c:v>
                </c:pt>
                <c:pt idx="169">
                  <c:v>35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38</c:v>
                </c:pt>
                <c:pt idx="176">
                  <c:v>41</c:v>
                </c:pt>
                <c:pt idx="177">
                  <c:v>41</c:v>
                </c:pt>
                <c:pt idx="178">
                  <c:v>43</c:v>
                </c:pt>
                <c:pt idx="179">
                  <c:v>43</c:v>
                </c:pt>
                <c:pt idx="180">
                  <c:v>48</c:v>
                </c:pt>
                <c:pt idx="181">
                  <c:v>48</c:v>
                </c:pt>
                <c:pt idx="182">
                  <c:v>48</c:v>
                </c:pt>
                <c:pt idx="183">
                  <c:v>48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48</c:v>
                </c:pt>
                <c:pt idx="188">
                  <c:v>47</c:v>
                </c:pt>
                <c:pt idx="189">
                  <c:v>48</c:v>
                </c:pt>
                <c:pt idx="190">
                  <c:v>49</c:v>
                </c:pt>
                <c:pt idx="191">
                  <c:v>48</c:v>
                </c:pt>
                <c:pt idx="192">
                  <c:v>48</c:v>
                </c:pt>
                <c:pt idx="193">
                  <c:v>49</c:v>
                </c:pt>
                <c:pt idx="194">
                  <c:v>51</c:v>
                </c:pt>
                <c:pt idx="195">
                  <c:v>51</c:v>
                </c:pt>
                <c:pt idx="196">
                  <c:v>51</c:v>
                </c:pt>
                <c:pt idx="197">
                  <c:v>52</c:v>
                </c:pt>
                <c:pt idx="198">
                  <c:v>55</c:v>
                </c:pt>
                <c:pt idx="199">
                  <c:v>55</c:v>
                </c:pt>
                <c:pt idx="200">
                  <c:v>52</c:v>
                </c:pt>
                <c:pt idx="201">
                  <c:v>48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49</c:v>
                </c:pt>
                <c:pt idx="206">
                  <c:v>49</c:v>
                </c:pt>
                <c:pt idx="207">
                  <c:v>50</c:v>
                </c:pt>
                <c:pt idx="208">
                  <c:v>51</c:v>
                </c:pt>
                <c:pt idx="209">
                  <c:v>53</c:v>
                </c:pt>
                <c:pt idx="210">
                  <c:v>55</c:v>
                </c:pt>
                <c:pt idx="211">
                  <c:v>57</c:v>
                </c:pt>
                <c:pt idx="212">
                  <c:v>58</c:v>
                </c:pt>
                <c:pt idx="213">
                  <c:v>60</c:v>
                </c:pt>
                <c:pt idx="214">
                  <c:v>62</c:v>
                </c:pt>
                <c:pt idx="215">
                  <c:v>65</c:v>
                </c:pt>
                <c:pt idx="216">
                  <c:v>68</c:v>
                </c:pt>
                <c:pt idx="217">
                  <c:v>70</c:v>
                </c:pt>
                <c:pt idx="218">
                  <c:v>71</c:v>
                </c:pt>
                <c:pt idx="219">
                  <c:v>73</c:v>
                </c:pt>
                <c:pt idx="220">
                  <c:v>75</c:v>
                </c:pt>
                <c:pt idx="221">
                  <c:v>77</c:v>
                </c:pt>
                <c:pt idx="222">
                  <c:v>87</c:v>
                </c:pt>
                <c:pt idx="223">
                  <c:v>93</c:v>
                </c:pt>
                <c:pt idx="224">
                  <c:v>99</c:v>
                </c:pt>
                <c:pt idx="225">
                  <c:v>102</c:v>
                </c:pt>
                <c:pt idx="226">
                  <c:v>105</c:v>
                </c:pt>
                <c:pt idx="227">
                  <c:v>115</c:v>
                </c:pt>
                <c:pt idx="228">
                  <c:v>118</c:v>
                </c:pt>
                <c:pt idx="229">
                  <c:v>119</c:v>
                </c:pt>
                <c:pt idx="230">
                  <c:v>120</c:v>
                </c:pt>
                <c:pt idx="231">
                  <c:v>121</c:v>
                </c:pt>
                <c:pt idx="232">
                  <c:v>122</c:v>
                </c:pt>
                <c:pt idx="233">
                  <c:v>124</c:v>
                </c:pt>
                <c:pt idx="234">
                  <c:v>125</c:v>
                </c:pt>
                <c:pt idx="235">
                  <c:v>125</c:v>
                </c:pt>
                <c:pt idx="236">
                  <c:v>125</c:v>
                </c:pt>
                <c:pt idx="237">
                  <c:v>126</c:v>
                </c:pt>
                <c:pt idx="238">
                  <c:v>127</c:v>
                </c:pt>
                <c:pt idx="239">
                  <c:v>128</c:v>
                </c:pt>
                <c:pt idx="240">
                  <c:v>129</c:v>
                </c:pt>
                <c:pt idx="241">
                  <c:v>130</c:v>
                </c:pt>
                <c:pt idx="242">
                  <c:v>131</c:v>
                </c:pt>
                <c:pt idx="243">
                  <c:v>132</c:v>
                </c:pt>
                <c:pt idx="244">
                  <c:v>132</c:v>
                </c:pt>
                <c:pt idx="245">
                  <c:v>134</c:v>
                </c:pt>
                <c:pt idx="246">
                  <c:v>135</c:v>
                </c:pt>
                <c:pt idx="247">
                  <c:v>135</c:v>
                </c:pt>
                <c:pt idx="248">
                  <c:v>136</c:v>
                </c:pt>
                <c:pt idx="249">
                  <c:v>138</c:v>
                </c:pt>
                <c:pt idx="250">
                  <c:v>139</c:v>
                </c:pt>
                <c:pt idx="251">
                  <c:v>140</c:v>
                </c:pt>
                <c:pt idx="252">
                  <c:v>141</c:v>
                </c:pt>
                <c:pt idx="253">
                  <c:v>142</c:v>
                </c:pt>
                <c:pt idx="254">
                  <c:v>144</c:v>
                </c:pt>
                <c:pt idx="255">
                  <c:v>145</c:v>
                </c:pt>
                <c:pt idx="256">
                  <c:v>146</c:v>
                </c:pt>
                <c:pt idx="257">
                  <c:v>147</c:v>
                </c:pt>
                <c:pt idx="258">
                  <c:v>150</c:v>
                </c:pt>
                <c:pt idx="259">
                  <c:v>150</c:v>
                </c:pt>
                <c:pt idx="260">
                  <c:v>151</c:v>
                </c:pt>
                <c:pt idx="261">
                  <c:v>153</c:v>
                </c:pt>
                <c:pt idx="262">
                  <c:v>154</c:v>
                </c:pt>
                <c:pt idx="263">
                  <c:v>154</c:v>
                </c:pt>
                <c:pt idx="264">
                  <c:v>154</c:v>
                </c:pt>
                <c:pt idx="265">
                  <c:v>154</c:v>
                </c:pt>
                <c:pt idx="266">
                  <c:v>154</c:v>
                </c:pt>
                <c:pt idx="267">
                  <c:v>154</c:v>
                </c:pt>
                <c:pt idx="268">
                  <c:v>154</c:v>
                </c:pt>
                <c:pt idx="269">
                  <c:v>154</c:v>
                </c:pt>
                <c:pt idx="270">
                  <c:v>156</c:v>
                </c:pt>
                <c:pt idx="271">
                  <c:v>157</c:v>
                </c:pt>
                <c:pt idx="272">
                  <c:v>160</c:v>
                </c:pt>
                <c:pt idx="273">
                  <c:v>164</c:v>
                </c:pt>
                <c:pt idx="274">
                  <c:v>167</c:v>
                </c:pt>
                <c:pt idx="275">
                  <c:v>170</c:v>
                </c:pt>
                <c:pt idx="276">
                  <c:v>174</c:v>
                </c:pt>
                <c:pt idx="277">
                  <c:v>177</c:v>
                </c:pt>
                <c:pt idx="278">
                  <c:v>178</c:v>
                </c:pt>
                <c:pt idx="279">
                  <c:v>179</c:v>
                </c:pt>
                <c:pt idx="280">
                  <c:v>179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181</c:v>
                </c:pt>
                <c:pt idx="285">
                  <c:v>181</c:v>
                </c:pt>
                <c:pt idx="286">
                  <c:v>180</c:v>
                </c:pt>
                <c:pt idx="287">
                  <c:v>180</c:v>
                </c:pt>
                <c:pt idx="288">
                  <c:v>179</c:v>
                </c:pt>
                <c:pt idx="289">
                  <c:v>179</c:v>
                </c:pt>
                <c:pt idx="290">
                  <c:v>178</c:v>
                </c:pt>
                <c:pt idx="291">
                  <c:v>178</c:v>
                </c:pt>
                <c:pt idx="292">
                  <c:v>177</c:v>
                </c:pt>
                <c:pt idx="293">
                  <c:v>177</c:v>
                </c:pt>
                <c:pt idx="294">
                  <c:v>176</c:v>
                </c:pt>
                <c:pt idx="295">
                  <c:v>176</c:v>
                </c:pt>
                <c:pt idx="296">
                  <c:v>175</c:v>
                </c:pt>
                <c:pt idx="297">
                  <c:v>174</c:v>
                </c:pt>
                <c:pt idx="298">
                  <c:v>171</c:v>
                </c:pt>
                <c:pt idx="299">
                  <c:v>171</c:v>
                </c:pt>
                <c:pt idx="300">
                  <c:v>169</c:v>
                </c:pt>
                <c:pt idx="301">
                  <c:v>169</c:v>
                </c:pt>
                <c:pt idx="302">
                  <c:v>169</c:v>
                </c:pt>
                <c:pt idx="303">
                  <c:v>170</c:v>
                </c:pt>
                <c:pt idx="304">
                  <c:v>170</c:v>
                </c:pt>
                <c:pt idx="305">
                  <c:v>170</c:v>
                </c:pt>
                <c:pt idx="306">
                  <c:v>171</c:v>
                </c:pt>
                <c:pt idx="307">
                  <c:v>172</c:v>
                </c:pt>
                <c:pt idx="308">
                  <c:v>175</c:v>
                </c:pt>
                <c:pt idx="309">
                  <c:v>180</c:v>
                </c:pt>
                <c:pt idx="310">
                  <c:v>182</c:v>
                </c:pt>
                <c:pt idx="311">
                  <c:v>185</c:v>
                </c:pt>
                <c:pt idx="312">
                  <c:v>185</c:v>
                </c:pt>
                <c:pt idx="313">
                  <c:v>186</c:v>
                </c:pt>
                <c:pt idx="314">
                  <c:v>186</c:v>
                </c:pt>
                <c:pt idx="315">
                  <c:v>186</c:v>
                </c:pt>
                <c:pt idx="316">
                  <c:v>186</c:v>
                </c:pt>
                <c:pt idx="317">
                  <c:v>185</c:v>
                </c:pt>
                <c:pt idx="318">
                  <c:v>180</c:v>
                </c:pt>
                <c:pt idx="319">
                  <c:v>179</c:v>
                </c:pt>
                <c:pt idx="320">
                  <c:v>175</c:v>
                </c:pt>
                <c:pt idx="321">
                  <c:v>174</c:v>
                </c:pt>
                <c:pt idx="322">
                  <c:v>172</c:v>
                </c:pt>
                <c:pt idx="323">
                  <c:v>171</c:v>
                </c:pt>
                <c:pt idx="324">
                  <c:v>170</c:v>
                </c:pt>
                <c:pt idx="325">
                  <c:v>169</c:v>
                </c:pt>
                <c:pt idx="326">
                  <c:v>168</c:v>
                </c:pt>
                <c:pt idx="327">
                  <c:v>164</c:v>
                </c:pt>
                <c:pt idx="328">
                  <c:v>162</c:v>
                </c:pt>
                <c:pt idx="329">
                  <c:v>157</c:v>
                </c:pt>
                <c:pt idx="330">
                  <c:v>156</c:v>
                </c:pt>
                <c:pt idx="331">
                  <c:v>155</c:v>
                </c:pt>
                <c:pt idx="332">
                  <c:v>155</c:v>
                </c:pt>
                <c:pt idx="333">
                  <c:v>153</c:v>
                </c:pt>
                <c:pt idx="334">
                  <c:v>152</c:v>
                </c:pt>
                <c:pt idx="335">
                  <c:v>147</c:v>
                </c:pt>
                <c:pt idx="336">
                  <c:v>146</c:v>
                </c:pt>
                <c:pt idx="337">
                  <c:v>145</c:v>
                </c:pt>
                <c:pt idx="338">
                  <c:v>144</c:v>
                </c:pt>
                <c:pt idx="339">
                  <c:v>141</c:v>
                </c:pt>
                <c:pt idx="340">
                  <c:v>138</c:v>
                </c:pt>
                <c:pt idx="341">
                  <c:v>132</c:v>
                </c:pt>
                <c:pt idx="342">
                  <c:v>131</c:v>
                </c:pt>
                <c:pt idx="343">
                  <c:v>130</c:v>
                </c:pt>
                <c:pt idx="344">
                  <c:v>129</c:v>
                </c:pt>
                <c:pt idx="345">
                  <c:v>126</c:v>
                </c:pt>
                <c:pt idx="346">
                  <c:v>125</c:v>
                </c:pt>
                <c:pt idx="347">
                  <c:v>114</c:v>
                </c:pt>
                <c:pt idx="348">
                  <c:v>112</c:v>
                </c:pt>
                <c:pt idx="349">
                  <c:v>110</c:v>
                </c:pt>
                <c:pt idx="350">
                  <c:v>110</c:v>
                </c:pt>
                <c:pt idx="351">
                  <c:v>109</c:v>
                </c:pt>
                <c:pt idx="352">
                  <c:v>109</c:v>
                </c:pt>
                <c:pt idx="353">
                  <c:v>109</c:v>
                </c:pt>
                <c:pt idx="354">
                  <c:v>100</c:v>
                </c:pt>
                <c:pt idx="355">
                  <c:v>97</c:v>
                </c:pt>
                <c:pt idx="356">
                  <c:v>95</c:v>
                </c:pt>
                <c:pt idx="357">
                  <c:v>92</c:v>
                </c:pt>
                <c:pt idx="358">
                  <c:v>91</c:v>
                </c:pt>
                <c:pt idx="359">
                  <c:v>90</c:v>
                </c:pt>
                <c:pt idx="360">
                  <c:v>89</c:v>
                </c:pt>
                <c:pt idx="361">
                  <c:v>85</c:v>
                </c:pt>
                <c:pt idx="362">
                  <c:v>83</c:v>
                </c:pt>
                <c:pt idx="363">
                  <c:v>80</c:v>
                </c:pt>
                <c:pt idx="364">
                  <c:v>78</c:v>
                </c:pt>
                <c:pt idx="365">
                  <c:v>76</c:v>
                </c:pt>
                <c:pt idx="366">
                  <c:v>76</c:v>
                </c:pt>
                <c:pt idx="367">
                  <c:v>75</c:v>
                </c:pt>
                <c:pt idx="368">
                  <c:v>74</c:v>
                </c:pt>
                <c:pt idx="369">
                  <c:v>75</c:v>
                </c:pt>
                <c:pt idx="370">
                  <c:v>74</c:v>
                </c:pt>
                <c:pt idx="371">
                  <c:v>73</c:v>
                </c:pt>
                <c:pt idx="372">
                  <c:v>73</c:v>
                </c:pt>
                <c:pt idx="373">
                  <c:v>73</c:v>
                </c:pt>
                <c:pt idx="374">
                  <c:v>73</c:v>
                </c:pt>
                <c:pt idx="375">
                  <c:v>72</c:v>
                </c:pt>
                <c:pt idx="376">
                  <c:v>71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68</c:v>
                </c:pt>
                <c:pt idx="387">
                  <c:v>67</c:v>
                </c:pt>
                <c:pt idx="388">
                  <c:v>67</c:v>
                </c:pt>
                <c:pt idx="389">
                  <c:v>67</c:v>
                </c:pt>
                <c:pt idx="390">
                  <c:v>68</c:v>
                </c:pt>
                <c:pt idx="391">
                  <c:v>72</c:v>
                </c:pt>
                <c:pt idx="392">
                  <c:v>76</c:v>
                </c:pt>
                <c:pt idx="393">
                  <c:v>76</c:v>
                </c:pt>
                <c:pt idx="394">
                  <c:v>76</c:v>
                </c:pt>
                <c:pt idx="395">
                  <c:v>77</c:v>
                </c:pt>
                <c:pt idx="396">
                  <c:v>78</c:v>
                </c:pt>
                <c:pt idx="397">
                  <c:v>77</c:v>
                </c:pt>
                <c:pt idx="398">
                  <c:v>76</c:v>
                </c:pt>
                <c:pt idx="399">
                  <c:v>74</c:v>
                </c:pt>
                <c:pt idx="400">
                  <c:v>76</c:v>
                </c:pt>
                <c:pt idx="401">
                  <c:v>74</c:v>
                </c:pt>
                <c:pt idx="402">
                  <c:v>73</c:v>
                </c:pt>
                <c:pt idx="403">
                  <c:v>72</c:v>
                </c:pt>
                <c:pt idx="404">
                  <c:v>72</c:v>
                </c:pt>
                <c:pt idx="405">
                  <c:v>70</c:v>
                </c:pt>
                <c:pt idx="406">
                  <c:v>66</c:v>
                </c:pt>
                <c:pt idx="407">
                  <c:v>65</c:v>
                </c:pt>
                <c:pt idx="408">
                  <c:v>64</c:v>
                </c:pt>
                <c:pt idx="409">
                  <c:v>63</c:v>
                </c:pt>
                <c:pt idx="410">
                  <c:v>63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62</c:v>
                </c:pt>
                <c:pt idx="415">
                  <c:v>62</c:v>
                </c:pt>
                <c:pt idx="416">
                  <c:v>61</c:v>
                </c:pt>
                <c:pt idx="417">
                  <c:v>60</c:v>
                </c:pt>
                <c:pt idx="418">
                  <c:v>58</c:v>
                </c:pt>
                <c:pt idx="419">
                  <c:v>47</c:v>
                </c:pt>
                <c:pt idx="420">
                  <c:v>45</c:v>
                </c:pt>
                <c:pt idx="421">
                  <c:v>44</c:v>
                </c:pt>
                <c:pt idx="422">
                  <c:v>43</c:v>
                </c:pt>
                <c:pt idx="423">
                  <c:v>44</c:v>
                </c:pt>
                <c:pt idx="424">
                  <c:v>45</c:v>
                </c:pt>
                <c:pt idx="425">
                  <c:v>46</c:v>
                </c:pt>
                <c:pt idx="426">
                  <c:v>46</c:v>
                </c:pt>
                <c:pt idx="427">
                  <c:v>46</c:v>
                </c:pt>
                <c:pt idx="428">
                  <c:v>46</c:v>
                </c:pt>
                <c:pt idx="429">
                  <c:v>46</c:v>
                </c:pt>
                <c:pt idx="430">
                  <c:v>46</c:v>
                </c:pt>
                <c:pt idx="431">
                  <c:v>46</c:v>
                </c:pt>
                <c:pt idx="432">
                  <c:v>46</c:v>
                </c:pt>
                <c:pt idx="433">
                  <c:v>46</c:v>
                </c:pt>
                <c:pt idx="434">
                  <c:v>46</c:v>
                </c:pt>
                <c:pt idx="435">
                  <c:v>47</c:v>
                </c:pt>
                <c:pt idx="436">
                  <c:v>47</c:v>
                </c:pt>
                <c:pt idx="437">
                  <c:v>47</c:v>
                </c:pt>
                <c:pt idx="438">
                  <c:v>47</c:v>
                </c:pt>
                <c:pt idx="439">
                  <c:v>47</c:v>
                </c:pt>
                <c:pt idx="440">
                  <c:v>44</c:v>
                </c:pt>
                <c:pt idx="441">
                  <c:v>44</c:v>
                </c:pt>
                <c:pt idx="442">
                  <c:v>44</c:v>
                </c:pt>
                <c:pt idx="443">
                  <c:v>46</c:v>
                </c:pt>
                <c:pt idx="444">
                  <c:v>44</c:v>
                </c:pt>
                <c:pt idx="445">
                  <c:v>43</c:v>
                </c:pt>
                <c:pt idx="446">
                  <c:v>43</c:v>
                </c:pt>
                <c:pt idx="447">
                  <c:v>43</c:v>
                </c:pt>
                <c:pt idx="448">
                  <c:v>41</c:v>
                </c:pt>
                <c:pt idx="449">
                  <c:v>40</c:v>
                </c:pt>
                <c:pt idx="450">
                  <c:v>40</c:v>
                </c:pt>
                <c:pt idx="451">
                  <c:v>39</c:v>
                </c:pt>
                <c:pt idx="452">
                  <c:v>39</c:v>
                </c:pt>
                <c:pt idx="453">
                  <c:v>39</c:v>
                </c:pt>
                <c:pt idx="454">
                  <c:v>39</c:v>
                </c:pt>
                <c:pt idx="455">
                  <c:v>39</c:v>
                </c:pt>
                <c:pt idx="456">
                  <c:v>39</c:v>
                </c:pt>
                <c:pt idx="457">
                  <c:v>39</c:v>
                </c:pt>
                <c:pt idx="458">
                  <c:v>39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41</c:v>
                </c:pt>
                <c:pt idx="463">
                  <c:v>44</c:v>
                </c:pt>
                <c:pt idx="464">
                  <c:v>49</c:v>
                </c:pt>
                <c:pt idx="465">
                  <c:v>51</c:v>
                </c:pt>
                <c:pt idx="466">
                  <c:v>56</c:v>
                </c:pt>
                <c:pt idx="467">
                  <c:v>60</c:v>
                </c:pt>
                <c:pt idx="468">
                  <c:v>70</c:v>
                </c:pt>
                <c:pt idx="469">
                  <c:v>75</c:v>
                </c:pt>
                <c:pt idx="470">
                  <c:v>105</c:v>
                </c:pt>
                <c:pt idx="471">
                  <c:v>116</c:v>
                </c:pt>
                <c:pt idx="472">
                  <c:v>124</c:v>
                </c:pt>
                <c:pt idx="473">
                  <c:v>134</c:v>
                </c:pt>
                <c:pt idx="474">
                  <c:v>148</c:v>
                </c:pt>
                <c:pt idx="475">
                  <c:v>151</c:v>
                </c:pt>
                <c:pt idx="476">
                  <c:v>156</c:v>
                </c:pt>
                <c:pt idx="477">
                  <c:v>158</c:v>
                </c:pt>
                <c:pt idx="478">
                  <c:v>159</c:v>
                </c:pt>
                <c:pt idx="479">
                  <c:v>160</c:v>
                </c:pt>
                <c:pt idx="480">
                  <c:v>160</c:v>
                </c:pt>
                <c:pt idx="481">
                  <c:v>161</c:v>
                </c:pt>
                <c:pt idx="482">
                  <c:v>170</c:v>
                </c:pt>
                <c:pt idx="483">
                  <c:v>193</c:v>
                </c:pt>
                <c:pt idx="484">
                  <c:v>200</c:v>
                </c:pt>
                <c:pt idx="485">
                  <c:v>201</c:v>
                </c:pt>
                <c:pt idx="486">
                  <c:v>208</c:v>
                </c:pt>
                <c:pt idx="487">
                  <c:v>210</c:v>
                </c:pt>
                <c:pt idx="488">
                  <c:v>215</c:v>
                </c:pt>
                <c:pt idx="489">
                  <c:v>218</c:v>
                </c:pt>
                <c:pt idx="490">
                  <c:v>228</c:v>
                </c:pt>
                <c:pt idx="491">
                  <c:v>241</c:v>
                </c:pt>
                <c:pt idx="492">
                  <c:v>253</c:v>
                </c:pt>
                <c:pt idx="493">
                  <c:v>256</c:v>
                </c:pt>
                <c:pt idx="494">
                  <c:v>257</c:v>
                </c:pt>
                <c:pt idx="495">
                  <c:v>266</c:v>
                </c:pt>
                <c:pt idx="496">
                  <c:v>269</c:v>
                </c:pt>
                <c:pt idx="497">
                  <c:v>280</c:v>
                </c:pt>
                <c:pt idx="498">
                  <c:v>283</c:v>
                </c:pt>
                <c:pt idx="499">
                  <c:v>290</c:v>
                </c:pt>
                <c:pt idx="500">
                  <c:v>290</c:v>
                </c:pt>
                <c:pt idx="501">
                  <c:v>290</c:v>
                </c:pt>
                <c:pt idx="502">
                  <c:v>290</c:v>
                </c:pt>
                <c:pt idx="503">
                  <c:v>290</c:v>
                </c:pt>
                <c:pt idx="504">
                  <c:v>290</c:v>
                </c:pt>
                <c:pt idx="505">
                  <c:v>289</c:v>
                </c:pt>
                <c:pt idx="506">
                  <c:v>289</c:v>
                </c:pt>
                <c:pt idx="507">
                  <c:v>289</c:v>
                </c:pt>
                <c:pt idx="508">
                  <c:v>288</c:v>
                </c:pt>
                <c:pt idx="509">
                  <c:v>288</c:v>
                </c:pt>
                <c:pt idx="510">
                  <c:v>287</c:v>
                </c:pt>
                <c:pt idx="511">
                  <c:v>286</c:v>
                </c:pt>
                <c:pt idx="512">
                  <c:v>287</c:v>
                </c:pt>
                <c:pt idx="513">
                  <c:v>287</c:v>
                </c:pt>
                <c:pt idx="514">
                  <c:v>285</c:v>
                </c:pt>
                <c:pt idx="515">
                  <c:v>285</c:v>
                </c:pt>
                <c:pt idx="516">
                  <c:v>285</c:v>
                </c:pt>
                <c:pt idx="517">
                  <c:v>287</c:v>
                </c:pt>
                <c:pt idx="518">
                  <c:v>288</c:v>
                </c:pt>
                <c:pt idx="519">
                  <c:v>288</c:v>
                </c:pt>
                <c:pt idx="520">
                  <c:v>288</c:v>
                </c:pt>
                <c:pt idx="521">
                  <c:v>288</c:v>
                </c:pt>
                <c:pt idx="522">
                  <c:v>288</c:v>
                </c:pt>
                <c:pt idx="523">
                  <c:v>290</c:v>
                </c:pt>
                <c:pt idx="524">
                  <c:v>289</c:v>
                </c:pt>
                <c:pt idx="525">
                  <c:v>289</c:v>
                </c:pt>
                <c:pt idx="526">
                  <c:v>289</c:v>
                </c:pt>
                <c:pt idx="527">
                  <c:v>289</c:v>
                </c:pt>
                <c:pt idx="528">
                  <c:v>286</c:v>
                </c:pt>
                <c:pt idx="529">
                  <c:v>288</c:v>
                </c:pt>
                <c:pt idx="530">
                  <c:v>288</c:v>
                </c:pt>
                <c:pt idx="531">
                  <c:v>288</c:v>
                </c:pt>
                <c:pt idx="532">
                  <c:v>288</c:v>
                </c:pt>
                <c:pt idx="533">
                  <c:v>288</c:v>
                </c:pt>
                <c:pt idx="534">
                  <c:v>288</c:v>
                </c:pt>
                <c:pt idx="535">
                  <c:v>288</c:v>
                </c:pt>
                <c:pt idx="536">
                  <c:v>289</c:v>
                </c:pt>
                <c:pt idx="537">
                  <c:v>288</c:v>
                </c:pt>
                <c:pt idx="538">
                  <c:v>288</c:v>
                </c:pt>
                <c:pt idx="539">
                  <c:v>287</c:v>
                </c:pt>
                <c:pt idx="540">
                  <c:v>288</c:v>
                </c:pt>
                <c:pt idx="541">
                  <c:v>289</c:v>
                </c:pt>
                <c:pt idx="542">
                  <c:v>288</c:v>
                </c:pt>
                <c:pt idx="543">
                  <c:v>287</c:v>
                </c:pt>
                <c:pt idx="544">
                  <c:v>287</c:v>
                </c:pt>
                <c:pt idx="545">
                  <c:v>286</c:v>
                </c:pt>
                <c:pt idx="546">
                  <c:v>286</c:v>
                </c:pt>
                <c:pt idx="547">
                  <c:v>284</c:v>
                </c:pt>
                <c:pt idx="548">
                  <c:v>279</c:v>
                </c:pt>
                <c:pt idx="549">
                  <c:v>277</c:v>
                </c:pt>
                <c:pt idx="550">
                  <c:v>270</c:v>
                </c:pt>
                <c:pt idx="551">
                  <c:v>265</c:v>
                </c:pt>
                <c:pt idx="552">
                  <c:v>255</c:v>
                </c:pt>
                <c:pt idx="553">
                  <c:v>251</c:v>
                </c:pt>
                <c:pt idx="554">
                  <c:v>248</c:v>
                </c:pt>
                <c:pt idx="555">
                  <c:v>230</c:v>
                </c:pt>
                <c:pt idx="556">
                  <c:v>229</c:v>
                </c:pt>
                <c:pt idx="557">
                  <c:v>225</c:v>
                </c:pt>
                <c:pt idx="558">
                  <c:v>210</c:v>
                </c:pt>
                <c:pt idx="559">
                  <c:v>173</c:v>
                </c:pt>
                <c:pt idx="560">
                  <c:v>171</c:v>
                </c:pt>
                <c:pt idx="561">
                  <c:v>170</c:v>
                </c:pt>
                <c:pt idx="562">
                  <c:v>169</c:v>
                </c:pt>
                <c:pt idx="563">
                  <c:v>168</c:v>
                </c:pt>
                <c:pt idx="564">
                  <c:v>168</c:v>
                </c:pt>
                <c:pt idx="565">
                  <c:v>166</c:v>
                </c:pt>
                <c:pt idx="566">
                  <c:v>166</c:v>
                </c:pt>
                <c:pt idx="567">
                  <c:v>168</c:v>
                </c:pt>
                <c:pt idx="568">
                  <c:v>169</c:v>
                </c:pt>
                <c:pt idx="569">
                  <c:v>170</c:v>
                </c:pt>
                <c:pt idx="570">
                  <c:v>173</c:v>
                </c:pt>
                <c:pt idx="571">
                  <c:v>175</c:v>
                </c:pt>
                <c:pt idx="572">
                  <c:v>178</c:v>
                </c:pt>
                <c:pt idx="573">
                  <c:v>183</c:v>
                </c:pt>
                <c:pt idx="574">
                  <c:v>184</c:v>
                </c:pt>
                <c:pt idx="575">
                  <c:v>194</c:v>
                </c:pt>
                <c:pt idx="576">
                  <c:v>198</c:v>
                </c:pt>
                <c:pt idx="577">
                  <c:v>207</c:v>
                </c:pt>
                <c:pt idx="578">
                  <c:v>207</c:v>
                </c:pt>
                <c:pt idx="579">
                  <c:v>219</c:v>
                </c:pt>
                <c:pt idx="580">
                  <c:v>220</c:v>
                </c:pt>
                <c:pt idx="581">
                  <c:v>227</c:v>
                </c:pt>
                <c:pt idx="582">
                  <c:v>231</c:v>
                </c:pt>
                <c:pt idx="583">
                  <c:v>234</c:v>
                </c:pt>
                <c:pt idx="584">
                  <c:v>236</c:v>
                </c:pt>
                <c:pt idx="585">
                  <c:v>237</c:v>
                </c:pt>
                <c:pt idx="586">
                  <c:v>242</c:v>
                </c:pt>
                <c:pt idx="587">
                  <c:v>244</c:v>
                </c:pt>
                <c:pt idx="588">
                  <c:v>244</c:v>
                </c:pt>
                <c:pt idx="589">
                  <c:v>245</c:v>
                </c:pt>
                <c:pt idx="590">
                  <c:v>245</c:v>
                </c:pt>
                <c:pt idx="591">
                  <c:v>248</c:v>
                </c:pt>
                <c:pt idx="592">
                  <c:v>248</c:v>
                </c:pt>
                <c:pt idx="593">
                  <c:v>250</c:v>
                </c:pt>
                <c:pt idx="594">
                  <c:v>250</c:v>
                </c:pt>
                <c:pt idx="595">
                  <c:v>250</c:v>
                </c:pt>
                <c:pt idx="596">
                  <c:v>250</c:v>
                </c:pt>
                <c:pt idx="597">
                  <c:v>250</c:v>
                </c:pt>
                <c:pt idx="598">
                  <c:v>251</c:v>
                </c:pt>
                <c:pt idx="599">
                  <c:v>251</c:v>
                </c:pt>
                <c:pt idx="600">
                  <c:v>252</c:v>
                </c:pt>
                <c:pt idx="601">
                  <c:v>252</c:v>
                </c:pt>
                <c:pt idx="602">
                  <c:v>255</c:v>
                </c:pt>
                <c:pt idx="603">
                  <c:v>260</c:v>
                </c:pt>
                <c:pt idx="604">
                  <c:v>260</c:v>
                </c:pt>
                <c:pt idx="605">
                  <c:v>260</c:v>
                </c:pt>
                <c:pt idx="606">
                  <c:v>260</c:v>
                </c:pt>
                <c:pt idx="607">
                  <c:v>260</c:v>
                </c:pt>
                <c:pt idx="608">
                  <c:v>259</c:v>
                </c:pt>
                <c:pt idx="609">
                  <c:v>258</c:v>
                </c:pt>
                <c:pt idx="610">
                  <c:v>258</c:v>
                </c:pt>
                <c:pt idx="611">
                  <c:v>258</c:v>
                </c:pt>
                <c:pt idx="612">
                  <c:v>259</c:v>
                </c:pt>
                <c:pt idx="613">
                  <c:v>260</c:v>
                </c:pt>
                <c:pt idx="614">
                  <c:v>259</c:v>
                </c:pt>
                <c:pt idx="615">
                  <c:v>260</c:v>
                </c:pt>
                <c:pt idx="616">
                  <c:v>260</c:v>
                </c:pt>
                <c:pt idx="617">
                  <c:v>259</c:v>
                </c:pt>
                <c:pt idx="618">
                  <c:v>259</c:v>
                </c:pt>
                <c:pt idx="619">
                  <c:v>259</c:v>
                </c:pt>
                <c:pt idx="620">
                  <c:v>259</c:v>
                </c:pt>
                <c:pt idx="621">
                  <c:v>258</c:v>
                </c:pt>
                <c:pt idx="622">
                  <c:v>258</c:v>
                </c:pt>
                <c:pt idx="623">
                  <c:v>257</c:v>
                </c:pt>
                <c:pt idx="624">
                  <c:v>257</c:v>
                </c:pt>
                <c:pt idx="625">
                  <c:v>255</c:v>
                </c:pt>
                <c:pt idx="626">
                  <c:v>255</c:v>
                </c:pt>
                <c:pt idx="627">
                  <c:v>249</c:v>
                </c:pt>
                <c:pt idx="628">
                  <c:v>249</c:v>
                </c:pt>
                <c:pt idx="629">
                  <c:v>245</c:v>
                </c:pt>
                <c:pt idx="630">
                  <c:v>244</c:v>
                </c:pt>
                <c:pt idx="631">
                  <c:v>244</c:v>
                </c:pt>
                <c:pt idx="632">
                  <c:v>245</c:v>
                </c:pt>
                <c:pt idx="633">
                  <c:v>245</c:v>
                </c:pt>
                <c:pt idx="634">
                  <c:v>245</c:v>
                </c:pt>
                <c:pt idx="635">
                  <c:v>245</c:v>
                </c:pt>
                <c:pt idx="636">
                  <c:v>242</c:v>
                </c:pt>
                <c:pt idx="637">
                  <c:v>242</c:v>
                </c:pt>
                <c:pt idx="638">
                  <c:v>242</c:v>
                </c:pt>
                <c:pt idx="639">
                  <c:v>241</c:v>
                </c:pt>
                <c:pt idx="640">
                  <c:v>241</c:v>
                </c:pt>
                <c:pt idx="641">
                  <c:v>241</c:v>
                </c:pt>
                <c:pt idx="642">
                  <c:v>240</c:v>
                </c:pt>
                <c:pt idx="643">
                  <c:v>240</c:v>
                </c:pt>
                <c:pt idx="644">
                  <c:v>241</c:v>
                </c:pt>
                <c:pt idx="645">
                  <c:v>240</c:v>
                </c:pt>
                <c:pt idx="646">
                  <c:v>240</c:v>
                </c:pt>
                <c:pt idx="647">
                  <c:v>239</c:v>
                </c:pt>
                <c:pt idx="648">
                  <c:v>236</c:v>
                </c:pt>
                <c:pt idx="649">
                  <c:v>236</c:v>
                </c:pt>
                <c:pt idx="650">
                  <c:v>233</c:v>
                </c:pt>
                <c:pt idx="651">
                  <c:v>231</c:v>
                </c:pt>
                <c:pt idx="652">
                  <c:v>230</c:v>
                </c:pt>
                <c:pt idx="653">
                  <c:v>228</c:v>
                </c:pt>
                <c:pt idx="654">
                  <c:v>222</c:v>
                </c:pt>
                <c:pt idx="655">
                  <c:v>187</c:v>
                </c:pt>
                <c:pt idx="656">
                  <c:v>185</c:v>
                </c:pt>
                <c:pt idx="657">
                  <c:v>184</c:v>
                </c:pt>
                <c:pt idx="658">
                  <c:v>180</c:v>
                </c:pt>
                <c:pt idx="659">
                  <c:v>179</c:v>
                </c:pt>
                <c:pt idx="660">
                  <c:v>177</c:v>
                </c:pt>
                <c:pt idx="661">
                  <c:v>176</c:v>
                </c:pt>
                <c:pt idx="662">
                  <c:v>169</c:v>
                </c:pt>
                <c:pt idx="663">
                  <c:v>162</c:v>
                </c:pt>
                <c:pt idx="664">
                  <c:v>151</c:v>
                </c:pt>
                <c:pt idx="665">
                  <c:v>133</c:v>
                </c:pt>
                <c:pt idx="666">
                  <c:v>110</c:v>
                </c:pt>
                <c:pt idx="667">
                  <c:v>110</c:v>
                </c:pt>
                <c:pt idx="668">
                  <c:v>110</c:v>
                </c:pt>
                <c:pt idx="669">
                  <c:v>110</c:v>
                </c:pt>
                <c:pt idx="670">
                  <c:v>111</c:v>
                </c:pt>
                <c:pt idx="671">
                  <c:v>126</c:v>
                </c:pt>
                <c:pt idx="672">
                  <c:v>136</c:v>
                </c:pt>
                <c:pt idx="673">
                  <c:v>146</c:v>
                </c:pt>
                <c:pt idx="674">
                  <c:v>151</c:v>
                </c:pt>
                <c:pt idx="675">
                  <c:v>154</c:v>
                </c:pt>
                <c:pt idx="676">
                  <c:v>163</c:v>
                </c:pt>
                <c:pt idx="677">
                  <c:v>201</c:v>
                </c:pt>
                <c:pt idx="678">
                  <c:v>215</c:v>
                </c:pt>
                <c:pt idx="679">
                  <c:v>238</c:v>
                </c:pt>
                <c:pt idx="680">
                  <c:v>390</c:v>
                </c:pt>
                <c:pt idx="681">
                  <c:v>393</c:v>
                </c:pt>
                <c:pt idx="682">
                  <c:v>398</c:v>
                </c:pt>
                <c:pt idx="683">
                  <c:v>400</c:v>
                </c:pt>
                <c:pt idx="684">
                  <c:v>400</c:v>
                </c:pt>
                <c:pt idx="685">
                  <c:v>408</c:v>
                </c:pt>
                <c:pt idx="686">
                  <c:v>459</c:v>
                </c:pt>
                <c:pt idx="687">
                  <c:v>466</c:v>
                </c:pt>
                <c:pt idx="688">
                  <c:v>475</c:v>
                </c:pt>
                <c:pt idx="689">
                  <c:v>478</c:v>
                </c:pt>
                <c:pt idx="690">
                  <c:v>478</c:v>
                </c:pt>
                <c:pt idx="691">
                  <c:v>522</c:v>
                </c:pt>
                <c:pt idx="692">
                  <c:v>614</c:v>
                </c:pt>
                <c:pt idx="693">
                  <c:v>691</c:v>
                </c:pt>
                <c:pt idx="694">
                  <c:v>704</c:v>
                </c:pt>
                <c:pt idx="695">
                  <c:v>735</c:v>
                </c:pt>
                <c:pt idx="696">
                  <c:v>773</c:v>
                </c:pt>
                <c:pt idx="697">
                  <c:v>809</c:v>
                </c:pt>
                <c:pt idx="698">
                  <c:v>842</c:v>
                </c:pt>
                <c:pt idx="699">
                  <c:v>851</c:v>
                </c:pt>
                <c:pt idx="700">
                  <c:v>855</c:v>
                </c:pt>
                <c:pt idx="701">
                  <c:v>860</c:v>
                </c:pt>
                <c:pt idx="702">
                  <c:v>860</c:v>
                </c:pt>
                <c:pt idx="703">
                  <c:v>860</c:v>
                </c:pt>
                <c:pt idx="704">
                  <c:v>860</c:v>
                </c:pt>
                <c:pt idx="705">
                  <c:v>851</c:v>
                </c:pt>
                <c:pt idx="706">
                  <c:v>849</c:v>
                </c:pt>
                <c:pt idx="707">
                  <c:v>801</c:v>
                </c:pt>
                <c:pt idx="708">
                  <c:v>799</c:v>
                </c:pt>
                <c:pt idx="709">
                  <c:v>764</c:v>
                </c:pt>
                <c:pt idx="710">
                  <c:v>745</c:v>
                </c:pt>
                <c:pt idx="711">
                  <c:v>741</c:v>
                </c:pt>
                <c:pt idx="712">
                  <c:v>700</c:v>
                </c:pt>
                <c:pt idx="713">
                  <c:v>659</c:v>
                </c:pt>
                <c:pt idx="714">
                  <c:v>593</c:v>
                </c:pt>
                <c:pt idx="715">
                  <c:v>588</c:v>
                </c:pt>
                <c:pt idx="716">
                  <c:v>562</c:v>
                </c:pt>
                <c:pt idx="717">
                  <c:v>554</c:v>
                </c:pt>
                <c:pt idx="718">
                  <c:v>445</c:v>
                </c:pt>
                <c:pt idx="719">
                  <c:v>430</c:v>
                </c:pt>
                <c:pt idx="720">
                  <c:v>355</c:v>
                </c:pt>
                <c:pt idx="721">
                  <c:v>341</c:v>
                </c:pt>
                <c:pt idx="722">
                  <c:v>319</c:v>
                </c:pt>
                <c:pt idx="723">
                  <c:v>315</c:v>
                </c:pt>
                <c:pt idx="724">
                  <c:v>308</c:v>
                </c:pt>
                <c:pt idx="725">
                  <c:v>247</c:v>
                </c:pt>
                <c:pt idx="726">
                  <c:v>245</c:v>
                </c:pt>
                <c:pt idx="727">
                  <c:v>198</c:v>
                </c:pt>
                <c:pt idx="728">
                  <c:v>176</c:v>
                </c:pt>
                <c:pt idx="729">
                  <c:v>140</c:v>
                </c:pt>
                <c:pt idx="730">
                  <c:v>140</c:v>
                </c:pt>
                <c:pt idx="731">
                  <c:v>133</c:v>
                </c:pt>
                <c:pt idx="732">
                  <c:v>131</c:v>
                </c:pt>
                <c:pt idx="733">
                  <c:v>124</c:v>
                </c:pt>
                <c:pt idx="734">
                  <c:v>124</c:v>
                </c:pt>
                <c:pt idx="735">
                  <c:v>124</c:v>
                </c:pt>
                <c:pt idx="736">
                  <c:v>103</c:v>
                </c:pt>
                <c:pt idx="737">
                  <c:v>101</c:v>
                </c:pt>
                <c:pt idx="738">
                  <c:v>100</c:v>
                </c:pt>
                <c:pt idx="739">
                  <c:v>100</c:v>
                </c:pt>
                <c:pt idx="740">
                  <c:v>99</c:v>
                </c:pt>
                <c:pt idx="741">
                  <c:v>96</c:v>
                </c:pt>
                <c:pt idx="742">
                  <c:v>96</c:v>
                </c:pt>
                <c:pt idx="743">
                  <c:v>91</c:v>
                </c:pt>
                <c:pt idx="744">
                  <c:v>88</c:v>
                </c:pt>
                <c:pt idx="745">
                  <c:v>88</c:v>
                </c:pt>
                <c:pt idx="746">
                  <c:v>85</c:v>
                </c:pt>
                <c:pt idx="747">
                  <c:v>84</c:v>
                </c:pt>
                <c:pt idx="748">
                  <c:v>82</c:v>
                </c:pt>
                <c:pt idx="749">
                  <c:v>82</c:v>
                </c:pt>
                <c:pt idx="750">
                  <c:v>79</c:v>
                </c:pt>
                <c:pt idx="751">
                  <c:v>76</c:v>
                </c:pt>
                <c:pt idx="752">
                  <c:v>68</c:v>
                </c:pt>
                <c:pt idx="753">
                  <c:v>65</c:v>
                </c:pt>
                <c:pt idx="754">
                  <c:v>63</c:v>
                </c:pt>
                <c:pt idx="755">
                  <c:v>63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58</c:v>
                </c:pt>
                <c:pt idx="760">
                  <c:v>54</c:v>
                </c:pt>
                <c:pt idx="761">
                  <c:v>50</c:v>
                </c:pt>
                <c:pt idx="762">
                  <c:v>44</c:v>
                </c:pt>
                <c:pt idx="763">
                  <c:v>41</c:v>
                </c:pt>
                <c:pt idx="764">
                  <c:v>41</c:v>
                </c:pt>
                <c:pt idx="765">
                  <c:v>37</c:v>
                </c:pt>
                <c:pt idx="766">
                  <c:v>35</c:v>
                </c:pt>
                <c:pt idx="767">
                  <c:v>34</c:v>
                </c:pt>
                <c:pt idx="768">
                  <c:v>34</c:v>
                </c:pt>
                <c:pt idx="769">
                  <c:v>34</c:v>
                </c:pt>
                <c:pt idx="770">
                  <c:v>33</c:v>
                </c:pt>
                <c:pt idx="771">
                  <c:v>33</c:v>
                </c:pt>
                <c:pt idx="772">
                  <c:v>33</c:v>
                </c:pt>
                <c:pt idx="773">
                  <c:v>33</c:v>
                </c:pt>
                <c:pt idx="774">
                  <c:v>34</c:v>
                </c:pt>
                <c:pt idx="775">
                  <c:v>34</c:v>
                </c:pt>
                <c:pt idx="776">
                  <c:v>36</c:v>
                </c:pt>
                <c:pt idx="777">
                  <c:v>36</c:v>
                </c:pt>
                <c:pt idx="778">
                  <c:v>36</c:v>
                </c:pt>
                <c:pt idx="779">
                  <c:v>36</c:v>
                </c:pt>
                <c:pt idx="780">
                  <c:v>36</c:v>
                </c:pt>
                <c:pt idx="781">
                  <c:v>33</c:v>
                </c:pt>
                <c:pt idx="782">
                  <c:v>32</c:v>
                </c:pt>
                <c:pt idx="783">
                  <c:v>32</c:v>
                </c:pt>
                <c:pt idx="784">
                  <c:v>32</c:v>
                </c:pt>
                <c:pt idx="785">
                  <c:v>33</c:v>
                </c:pt>
                <c:pt idx="786">
                  <c:v>32</c:v>
                </c:pt>
                <c:pt idx="787">
                  <c:v>32</c:v>
                </c:pt>
                <c:pt idx="788">
                  <c:v>32</c:v>
                </c:pt>
                <c:pt idx="789">
                  <c:v>33</c:v>
                </c:pt>
                <c:pt idx="790">
                  <c:v>33</c:v>
                </c:pt>
                <c:pt idx="791">
                  <c:v>33</c:v>
                </c:pt>
                <c:pt idx="792">
                  <c:v>36</c:v>
                </c:pt>
                <c:pt idx="793">
                  <c:v>37</c:v>
                </c:pt>
                <c:pt idx="794">
                  <c:v>38</c:v>
                </c:pt>
                <c:pt idx="795">
                  <c:v>38</c:v>
                </c:pt>
                <c:pt idx="796">
                  <c:v>38</c:v>
                </c:pt>
                <c:pt idx="797">
                  <c:v>38</c:v>
                </c:pt>
                <c:pt idx="798">
                  <c:v>38</c:v>
                </c:pt>
                <c:pt idx="799">
                  <c:v>38</c:v>
                </c:pt>
                <c:pt idx="800">
                  <c:v>36</c:v>
                </c:pt>
                <c:pt idx="801">
                  <c:v>36</c:v>
                </c:pt>
                <c:pt idx="802">
                  <c:v>35</c:v>
                </c:pt>
                <c:pt idx="803">
                  <c:v>34</c:v>
                </c:pt>
                <c:pt idx="804">
                  <c:v>34</c:v>
                </c:pt>
                <c:pt idx="805">
                  <c:v>33</c:v>
                </c:pt>
                <c:pt idx="806">
                  <c:v>33</c:v>
                </c:pt>
                <c:pt idx="807">
                  <c:v>32</c:v>
                </c:pt>
                <c:pt idx="808">
                  <c:v>32</c:v>
                </c:pt>
                <c:pt idx="809">
                  <c:v>32</c:v>
                </c:pt>
                <c:pt idx="810">
                  <c:v>32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30</c:v>
                </c:pt>
                <c:pt idx="819">
                  <c:v>31</c:v>
                </c:pt>
                <c:pt idx="820">
                  <c:v>31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29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29</c:v>
                </c:pt>
                <c:pt idx="831">
                  <c:v>29</c:v>
                </c:pt>
                <c:pt idx="832">
                  <c:v>28</c:v>
                </c:pt>
                <c:pt idx="833">
                  <c:v>28</c:v>
                </c:pt>
                <c:pt idx="834">
                  <c:v>28</c:v>
                </c:pt>
                <c:pt idx="835">
                  <c:v>28</c:v>
                </c:pt>
                <c:pt idx="836">
                  <c:v>28</c:v>
                </c:pt>
                <c:pt idx="837">
                  <c:v>28</c:v>
                </c:pt>
                <c:pt idx="838">
                  <c:v>27</c:v>
                </c:pt>
                <c:pt idx="839">
                  <c:v>27</c:v>
                </c:pt>
                <c:pt idx="840">
                  <c:v>26</c:v>
                </c:pt>
                <c:pt idx="841">
                  <c:v>27</c:v>
                </c:pt>
                <c:pt idx="842">
                  <c:v>27</c:v>
                </c:pt>
                <c:pt idx="843">
                  <c:v>26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28</c:v>
                </c:pt>
                <c:pt idx="851">
                  <c:v>34</c:v>
                </c:pt>
                <c:pt idx="852">
                  <c:v>35</c:v>
                </c:pt>
                <c:pt idx="853">
                  <c:v>36</c:v>
                </c:pt>
                <c:pt idx="854">
                  <c:v>38</c:v>
                </c:pt>
                <c:pt idx="855">
                  <c:v>60</c:v>
                </c:pt>
                <c:pt idx="856">
                  <c:v>65</c:v>
                </c:pt>
                <c:pt idx="857">
                  <c:v>84</c:v>
                </c:pt>
                <c:pt idx="858">
                  <c:v>84</c:v>
                </c:pt>
                <c:pt idx="859">
                  <c:v>84</c:v>
                </c:pt>
                <c:pt idx="860">
                  <c:v>84</c:v>
                </c:pt>
                <c:pt idx="861">
                  <c:v>81</c:v>
                </c:pt>
                <c:pt idx="862">
                  <c:v>81</c:v>
                </c:pt>
                <c:pt idx="863">
                  <c:v>81</c:v>
                </c:pt>
                <c:pt idx="864">
                  <c:v>81</c:v>
                </c:pt>
                <c:pt idx="865">
                  <c:v>85</c:v>
                </c:pt>
                <c:pt idx="866">
                  <c:v>88</c:v>
                </c:pt>
                <c:pt idx="867">
                  <c:v>98</c:v>
                </c:pt>
                <c:pt idx="868">
                  <c:v>124</c:v>
                </c:pt>
                <c:pt idx="869">
                  <c:v>124</c:v>
                </c:pt>
                <c:pt idx="870">
                  <c:v>124</c:v>
                </c:pt>
                <c:pt idx="871">
                  <c:v>124</c:v>
                </c:pt>
                <c:pt idx="872">
                  <c:v>124</c:v>
                </c:pt>
                <c:pt idx="873">
                  <c:v>124</c:v>
                </c:pt>
                <c:pt idx="874">
                  <c:v>124</c:v>
                </c:pt>
                <c:pt idx="875">
                  <c:v>124</c:v>
                </c:pt>
                <c:pt idx="876">
                  <c:v>142</c:v>
                </c:pt>
                <c:pt idx="877">
                  <c:v>144</c:v>
                </c:pt>
                <c:pt idx="878">
                  <c:v>146</c:v>
                </c:pt>
                <c:pt idx="879">
                  <c:v>147</c:v>
                </c:pt>
                <c:pt idx="880">
                  <c:v>147</c:v>
                </c:pt>
                <c:pt idx="881">
                  <c:v>146</c:v>
                </c:pt>
                <c:pt idx="882">
                  <c:v>142</c:v>
                </c:pt>
                <c:pt idx="883">
                  <c:v>139</c:v>
                </c:pt>
                <c:pt idx="884">
                  <c:v>135</c:v>
                </c:pt>
                <c:pt idx="885">
                  <c:v>128</c:v>
                </c:pt>
                <c:pt idx="886">
                  <c:v>124</c:v>
                </c:pt>
                <c:pt idx="887">
                  <c:v>124</c:v>
                </c:pt>
                <c:pt idx="888">
                  <c:v>124</c:v>
                </c:pt>
                <c:pt idx="889">
                  <c:v>124</c:v>
                </c:pt>
                <c:pt idx="890">
                  <c:v>130</c:v>
                </c:pt>
                <c:pt idx="891">
                  <c:v>136</c:v>
                </c:pt>
                <c:pt idx="892">
                  <c:v>140</c:v>
                </c:pt>
                <c:pt idx="893">
                  <c:v>146</c:v>
                </c:pt>
                <c:pt idx="894">
                  <c:v>148</c:v>
                </c:pt>
                <c:pt idx="895">
                  <c:v>154</c:v>
                </c:pt>
                <c:pt idx="896">
                  <c:v>159</c:v>
                </c:pt>
                <c:pt idx="897">
                  <c:v>164</c:v>
                </c:pt>
                <c:pt idx="898">
                  <c:v>171</c:v>
                </c:pt>
                <c:pt idx="899">
                  <c:v>214</c:v>
                </c:pt>
                <c:pt idx="900">
                  <c:v>216</c:v>
                </c:pt>
                <c:pt idx="901">
                  <c:v>218</c:v>
                </c:pt>
                <c:pt idx="902">
                  <c:v>239</c:v>
                </c:pt>
                <c:pt idx="903">
                  <c:v>241</c:v>
                </c:pt>
                <c:pt idx="904">
                  <c:v>241</c:v>
                </c:pt>
                <c:pt idx="905">
                  <c:v>241</c:v>
                </c:pt>
                <c:pt idx="906">
                  <c:v>240</c:v>
                </c:pt>
                <c:pt idx="907">
                  <c:v>240</c:v>
                </c:pt>
                <c:pt idx="908">
                  <c:v>240</c:v>
                </c:pt>
                <c:pt idx="909">
                  <c:v>242</c:v>
                </c:pt>
                <c:pt idx="910">
                  <c:v>242</c:v>
                </c:pt>
                <c:pt idx="911">
                  <c:v>254</c:v>
                </c:pt>
                <c:pt idx="912">
                  <c:v>283</c:v>
                </c:pt>
                <c:pt idx="913">
                  <c:v>283</c:v>
                </c:pt>
                <c:pt idx="914">
                  <c:v>283</c:v>
                </c:pt>
                <c:pt idx="915">
                  <c:v>283</c:v>
                </c:pt>
                <c:pt idx="916">
                  <c:v>279</c:v>
                </c:pt>
                <c:pt idx="917">
                  <c:v>278</c:v>
                </c:pt>
                <c:pt idx="918">
                  <c:v>274</c:v>
                </c:pt>
                <c:pt idx="919">
                  <c:v>274</c:v>
                </c:pt>
                <c:pt idx="920">
                  <c:v>273</c:v>
                </c:pt>
                <c:pt idx="921">
                  <c:v>266</c:v>
                </c:pt>
                <c:pt idx="922">
                  <c:v>264</c:v>
                </c:pt>
                <c:pt idx="923">
                  <c:v>233</c:v>
                </c:pt>
                <c:pt idx="924">
                  <c:v>230</c:v>
                </c:pt>
                <c:pt idx="925">
                  <c:v>177</c:v>
                </c:pt>
                <c:pt idx="926">
                  <c:v>164</c:v>
                </c:pt>
                <c:pt idx="927">
                  <c:v>159</c:v>
                </c:pt>
                <c:pt idx="928">
                  <c:v>93</c:v>
                </c:pt>
                <c:pt idx="929">
                  <c:v>91</c:v>
                </c:pt>
                <c:pt idx="930">
                  <c:v>88</c:v>
                </c:pt>
                <c:pt idx="931">
                  <c:v>84</c:v>
                </c:pt>
                <c:pt idx="932">
                  <c:v>74</c:v>
                </c:pt>
                <c:pt idx="933">
                  <c:v>65</c:v>
                </c:pt>
                <c:pt idx="934">
                  <c:v>60</c:v>
                </c:pt>
                <c:pt idx="935">
                  <c:v>54</c:v>
                </c:pt>
                <c:pt idx="936">
                  <c:v>40</c:v>
                </c:pt>
                <c:pt idx="937">
                  <c:v>38</c:v>
                </c:pt>
                <c:pt idx="938">
                  <c:v>35</c:v>
                </c:pt>
                <c:pt idx="939">
                  <c:v>35</c:v>
                </c:pt>
                <c:pt idx="940">
                  <c:v>32</c:v>
                </c:pt>
                <c:pt idx="941">
                  <c:v>31</c:v>
                </c:pt>
                <c:pt idx="942">
                  <c:v>31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29</c:v>
                </c:pt>
                <c:pt idx="947">
                  <c:v>29</c:v>
                </c:pt>
                <c:pt idx="948">
                  <c:v>27</c:v>
                </c:pt>
                <c:pt idx="949">
                  <c:v>27</c:v>
                </c:pt>
                <c:pt idx="950">
                  <c:v>26</c:v>
                </c:pt>
                <c:pt idx="951">
                  <c:v>25</c:v>
                </c:pt>
                <c:pt idx="952">
                  <c:v>24</c:v>
                </c:pt>
                <c:pt idx="953">
                  <c:v>12</c:v>
                </c:pt>
                <c:pt idx="954">
                  <c:v>10</c:v>
                </c:pt>
                <c:pt idx="955">
                  <c:v>9</c:v>
                </c:pt>
                <c:pt idx="956">
                  <c:v>8</c:v>
                </c:pt>
                <c:pt idx="957">
                  <c:v>7</c:v>
                </c:pt>
                <c:pt idx="958">
                  <c:v>7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5</c:v>
                </c:pt>
                <c:pt idx="963">
                  <c:v>6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9</c:v>
                </c:pt>
                <c:pt idx="968">
                  <c:v>9</c:v>
                </c:pt>
                <c:pt idx="969">
                  <c:v>10</c:v>
                </c:pt>
                <c:pt idx="970">
                  <c:v>11</c:v>
                </c:pt>
                <c:pt idx="971">
                  <c:v>11</c:v>
                </c:pt>
                <c:pt idx="972">
                  <c:v>12</c:v>
                </c:pt>
                <c:pt idx="973">
                  <c:v>13</c:v>
                </c:pt>
                <c:pt idx="974">
                  <c:v>14</c:v>
                </c:pt>
                <c:pt idx="975">
                  <c:v>15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18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18</c:v>
                </c:pt>
                <c:pt idx="985">
                  <c:v>18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18</c:v>
                </c:pt>
                <c:pt idx="1002">
                  <c:v>19</c:v>
                </c:pt>
                <c:pt idx="1003">
                  <c:v>19</c:v>
                </c:pt>
                <c:pt idx="1004">
                  <c:v>20</c:v>
                </c:pt>
                <c:pt idx="1005">
                  <c:v>21</c:v>
                </c:pt>
                <c:pt idx="1006">
                  <c:v>21</c:v>
                </c:pt>
                <c:pt idx="1007">
                  <c:v>21</c:v>
                </c:pt>
                <c:pt idx="1008">
                  <c:v>21</c:v>
                </c:pt>
                <c:pt idx="1009">
                  <c:v>19</c:v>
                </c:pt>
                <c:pt idx="1010">
                  <c:v>17</c:v>
                </c:pt>
                <c:pt idx="1011">
                  <c:v>15</c:v>
                </c:pt>
                <c:pt idx="1012">
                  <c:v>15</c:v>
                </c:pt>
                <c:pt idx="1013">
                  <c:v>14</c:v>
                </c:pt>
                <c:pt idx="1014">
                  <c:v>14</c:v>
                </c:pt>
                <c:pt idx="1015">
                  <c:v>11</c:v>
                </c:pt>
                <c:pt idx="1016">
                  <c:v>10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8</c:v>
                </c:pt>
                <c:pt idx="1021">
                  <c:v>7</c:v>
                </c:pt>
                <c:pt idx="1022">
                  <c:v>7</c:v>
                </c:pt>
                <c:pt idx="1023">
                  <c:v>8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12</c:v>
                </c:pt>
                <c:pt idx="1031">
                  <c:v>13</c:v>
                </c:pt>
                <c:pt idx="1032">
                  <c:v>14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14</c:v>
                </c:pt>
                <c:pt idx="1040">
                  <c:v>14</c:v>
                </c:pt>
                <c:pt idx="1041">
                  <c:v>13</c:v>
                </c:pt>
                <c:pt idx="1042">
                  <c:v>12</c:v>
                </c:pt>
                <c:pt idx="1043">
                  <c:v>12</c:v>
                </c:pt>
                <c:pt idx="1044">
                  <c:v>13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15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24</c:v>
                </c:pt>
                <c:pt idx="1057">
                  <c:v>27</c:v>
                </c:pt>
                <c:pt idx="1058">
                  <c:v>27</c:v>
                </c:pt>
                <c:pt idx="1059">
                  <c:v>28</c:v>
                </c:pt>
                <c:pt idx="1060">
                  <c:v>28</c:v>
                </c:pt>
                <c:pt idx="1061">
                  <c:v>28</c:v>
                </c:pt>
                <c:pt idx="1062">
                  <c:v>28</c:v>
                </c:pt>
                <c:pt idx="1063">
                  <c:v>29</c:v>
                </c:pt>
                <c:pt idx="1064">
                  <c:v>30</c:v>
                </c:pt>
                <c:pt idx="1065">
                  <c:v>35</c:v>
                </c:pt>
                <c:pt idx="1066">
                  <c:v>39</c:v>
                </c:pt>
                <c:pt idx="1067">
                  <c:v>42</c:v>
                </c:pt>
                <c:pt idx="1068">
                  <c:v>45</c:v>
                </c:pt>
                <c:pt idx="1069">
                  <c:v>48</c:v>
                </c:pt>
                <c:pt idx="1070">
                  <c:v>49</c:v>
                </c:pt>
                <c:pt idx="1071">
                  <c:v>49</c:v>
                </c:pt>
                <c:pt idx="1072">
                  <c:v>50</c:v>
                </c:pt>
                <c:pt idx="1073">
                  <c:v>51</c:v>
                </c:pt>
                <c:pt idx="1074">
                  <c:v>51</c:v>
                </c:pt>
                <c:pt idx="1075">
                  <c:v>53</c:v>
                </c:pt>
                <c:pt idx="1076">
                  <c:v>53</c:v>
                </c:pt>
                <c:pt idx="1077">
                  <c:v>53</c:v>
                </c:pt>
                <c:pt idx="1078">
                  <c:v>53</c:v>
                </c:pt>
                <c:pt idx="1079">
                  <c:v>50</c:v>
                </c:pt>
                <c:pt idx="1080">
                  <c:v>48</c:v>
                </c:pt>
                <c:pt idx="1081">
                  <c:v>45</c:v>
                </c:pt>
                <c:pt idx="1082">
                  <c:v>41</c:v>
                </c:pt>
                <c:pt idx="1083">
                  <c:v>36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36</c:v>
                </c:pt>
                <c:pt idx="1094">
                  <c:v>36</c:v>
                </c:pt>
                <c:pt idx="1095">
                  <c:v>36</c:v>
                </c:pt>
                <c:pt idx="1096">
                  <c:v>36</c:v>
                </c:pt>
                <c:pt idx="1097">
                  <c:v>36</c:v>
                </c:pt>
                <c:pt idx="1098">
                  <c:v>37</c:v>
                </c:pt>
                <c:pt idx="1099">
                  <c:v>36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34</c:v>
                </c:pt>
                <c:pt idx="1105">
                  <c:v>33</c:v>
                </c:pt>
                <c:pt idx="1106">
                  <c:v>33</c:v>
                </c:pt>
                <c:pt idx="1107">
                  <c:v>29</c:v>
                </c:pt>
                <c:pt idx="1108">
                  <c:v>27</c:v>
                </c:pt>
                <c:pt idx="1109">
                  <c:v>27</c:v>
                </c:pt>
                <c:pt idx="1110">
                  <c:v>27</c:v>
                </c:pt>
                <c:pt idx="1111">
                  <c:v>28</c:v>
                </c:pt>
                <c:pt idx="1112">
                  <c:v>28</c:v>
                </c:pt>
                <c:pt idx="1113">
                  <c:v>28</c:v>
                </c:pt>
                <c:pt idx="1114">
                  <c:v>28</c:v>
                </c:pt>
                <c:pt idx="1115">
                  <c:v>28</c:v>
                </c:pt>
                <c:pt idx="1116">
                  <c:v>28</c:v>
                </c:pt>
                <c:pt idx="1117">
                  <c:v>28</c:v>
                </c:pt>
                <c:pt idx="1118">
                  <c:v>27</c:v>
                </c:pt>
                <c:pt idx="1119">
                  <c:v>25</c:v>
                </c:pt>
                <c:pt idx="1120">
                  <c:v>25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24</c:v>
                </c:pt>
                <c:pt idx="1126">
                  <c:v>24</c:v>
                </c:pt>
                <c:pt idx="1127">
                  <c:v>24</c:v>
                </c:pt>
                <c:pt idx="1128">
                  <c:v>24</c:v>
                </c:pt>
                <c:pt idx="1129">
                  <c:v>23</c:v>
                </c:pt>
                <c:pt idx="1130">
                  <c:v>22</c:v>
                </c:pt>
                <c:pt idx="1131">
                  <c:v>21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5">
                  <c:v>21</c:v>
                </c:pt>
                <c:pt idx="1136">
                  <c:v>21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16</c:v>
                </c:pt>
                <c:pt idx="1145">
                  <c:v>16</c:v>
                </c:pt>
                <c:pt idx="1146">
                  <c:v>15.8</c:v>
                </c:pt>
                <c:pt idx="1147">
                  <c:v>15.2</c:v>
                </c:pt>
                <c:pt idx="1148">
                  <c:v>15.333333333333334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F9-40E2-AF34-D3FFE0BA3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185935"/>
        <c:axId val="2080175951"/>
      </c:lineChart>
      <c:catAx>
        <c:axId val="208018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175951"/>
        <c:crosses val="autoZero"/>
        <c:auto val="1"/>
        <c:lblAlgn val="ctr"/>
        <c:lblOffset val="100"/>
        <c:tickLblSkip val="100"/>
        <c:noMultiLvlLbl val="0"/>
      </c:catAx>
      <c:valAx>
        <c:axId val="20801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18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Скользящая средняя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КР'!$A$3:$A$624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f>'сглаживание КР'!$B$3:$B$624</c:f>
              <c:numCache>
                <c:formatCode>General</c:formatCode>
                <c:ptCount val="62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8</c:v>
                </c:pt>
                <c:pt idx="4">
                  <c:v>0</c:v>
                </c:pt>
                <c:pt idx="5">
                  <c:v>2</c:v>
                </c:pt>
                <c:pt idx="6">
                  <c:v>26</c:v>
                </c:pt>
                <c:pt idx="7">
                  <c:v>2</c:v>
                </c:pt>
                <c:pt idx="8">
                  <c:v>0</c:v>
                </c:pt>
                <c:pt idx="9">
                  <c:v>14</c:v>
                </c:pt>
                <c:pt idx="10">
                  <c:v>0</c:v>
                </c:pt>
                <c:pt idx="11">
                  <c:v>26</c:v>
                </c:pt>
                <c:pt idx="12">
                  <c:v>10</c:v>
                </c:pt>
                <c:pt idx="13">
                  <c:v>13</c:v>
                </c:pt>
                <c:pt idx="14">
                  <c:v>4</c:v>
                </c:pt>
                <c:pt idx="15">
                  <c:v>5</c:v>
                </c:pt>
                <c:pt idx="16">
                  <c:v>14</c:v>
                </c:pt>
                <c:pt idx="17">
                  <c:v>14</c:v>
                </c:pt>
                <c:pt idx="18">
                  <c:v>3</c:v>
                </c:pt>
                <c:pt idx="19">
                  <c:v>69</c:v>
                </c:pt>
                <c:pt idx="20">
                  <c:v>12</c:v>
                </c:pt>
                <c:pt idx="21">
                  <c:v>42</c:v>
                </c:pt>
                <c:pt idx="22">
                  <c:v>10</c:v>
                </c:pt>
                <c:pt idx="23">
                  <c:v>18</c:v>
                </c:pt>
                <c:pt idx="24">
                  <c:v>41</c:v>
                </c:pt>
                <c:pt idx="25">
                  <c:v>38</c:v>
                </c:pt>
                <c:pt idx="26">
                  <c:v>42</c:v>
                </c:pt>
                <c:pt idx="27">
                  <c:v>11</c:v>
                </c:pt>
                <c:pt idx="28">
                  <c:v>19</c:v>
                </c:pt>
                <c:pt idx="29">
                  <c:v>17</c:v>
                </c:pt>
                <c:pt idx="30">
                  <c:v>23</c:v>
                </c:pt>
                <c:pt idx="31">
                  <c:v>17</c:v>
                </c:pt>
                <c:pt idx="32">
                  <c:v>48</c:v>
                </c:pt>
                <c:pt idx="33">
                  <c:v>14</c:v>
                </c:pt>
                <c:pt idx="34">
                  <c:v>22</c:v>
                </c:pt>
                <c:pt idx="35">
                  <c:v>22</c:v>
                </c:pt>
                <c:pt idx="36">
                  <c:v>19</c:v>
                </c:pt>
                <c:pt idx="37">
                  <c:v>34</c:v>
                </c:pt>
                <c:pt idx="38">
                  <c:v>0</c:v>
                </c:pt>
                <c:pt idx="39">
                  <c:v>17</c:v>
                </c:pt>
                <c:pt idx="40">
                  <c:v>13</c:v>
                </c:pt>
                <c:pt idx="41">
                  <c:v>13</c:v>
                </c:pt>
                <c:pt idx="42">
                  <c:v>21</c:v>
                </c:pt>
                <c:pt idx="43">
                  <c:v>17</c:v>
                </c:pt>
                <c:pt idx="44">
                  <c:v>10</c:v>
                </c:pt>
                <c:pt idx="45">
                  <c:v>13</c:v>
                </c:pt>
                <c:pt idx="46">
                  <c:v>26</c:v>
                </c:pt>
                <c:pt idx="47">
                  <c:v>35</c:v>
                </c:pt>
                <c:pt idx="48">
                  <c:v>13</c:v>
                </c:pt>
                <c:pt idx="49">
                  <c:v>28</c:v>
                </c:pt>
                <c:pt idx="50">
                  <c:v>24</c:v>
                </c:pt>
                <c:pt idx="51">
                  <c:v>11</c:v>
                </c:pt>
                <c:pt idx="52">
                  <c:v>25</c:v>
                </c:pt>
                <c:pt idx="53">
                  <c:v>71</c:v>
                </c:pt>
                <c:pt idx="54">
                  <c:v>14</c:v>
                </c:pt>
                <c:pt idx="55">
                  <c:v>21</c:v>
                </c:pt>
                <c:pt idx="56">
                  <c:v>7</c:v>
                </c:pt>
                <c:pt idx="57">
                  <c:v>38</c:v>
                </c:pt>
                <c:pt idx="58">
                  <c:v>29</c:v>
                </c:pt>
                <c:pt idx="59">
                  <c:v>6</c:v>
                </c:pt>
                <c:pt idx="60">
                  <c:v>21</c:v>
                </c:pt>
                <c:pt idx="61">
                  <c:v>78</c:v>
                </c:pt>
                <c:pt idx="62">
                  <c:v>27</c:v>
                </c:pt>
                <c:pt idx="63">
                  <c:v>27</c:v>
                </c:pt>
                <c:pt idx="64">
                  <c:v>43</c:v>
                </c:pt>
                <c:pt idx="65">
                  <c:v>37</c:v>
                </c:pt>
                <c:pt idx="66">
                  <c:v>15</c:v>
                </c:pt>
                <c:pt idx="67">
                  <c:v>38</c:v>
                </c:pt>
                <c:pt idx="68">
                  <c:v>30</c:v>
                </c:pt>
                <c:pt idx="69">
                  <c:v>35</c:v>
                </c:pt>
                <c:pt idx="70">
                  <c:v>52</c:v>
                </c:pt>
                <c:pt idx="71">
                  <c:v>74</c:v>
                </c:pt>
                <c:pt idx="72">
                  <c:v>68</c:v>
                </c:pt>
                <c:pt idx="73">
                  <c:v>60</c:v>
                </c:pt>
                <c:pt idx="74">
                  <c:v>26</c:v>
                </c:pt>
                <c:pt idx="75">
                  <c:v>69</c:v>
                </c:pt>
                <c:pt idx="76">
                  <c:v>28</c:v>
                </c:pt>
                <c:pt idx="77">
                  <c:v>26</c:v>
                </c:pt>
                <c:pt idx="78">
                  <c:v>28</c:v>
                </c:pt>
                <c:pt idx="79">
                  <c:v>37</c:v>
                </c:pt>
                <c:pt idx="80">
                  <c:v>38</c:v>
                </c:pt>
                <c:pt idx="81">
                  <c:v>33</c:v>
                </c:pt>
                <c:pt idx="82">
                  <c:v>25</c:v>
                </c:pt>
                <c:pt idx="83">
                  <c:v>23</c:v>
                </c:pt>
                <c:pt idx="84">
                  <c:v>38</c:v>
                </c:pt>
                <c:pt idx="85">
                  <c:v>73</c:v>
                </c:pt>
                <c:pt idx="86">
                  <c:v>0</c:v>
                </c:pt>
                <c:pt idx="87">
                  <c:v>41</c:v>
                </c:pt>
                <c:pt idx="88">
                  <c:v>78</c:v>
                </c:pt>
                <c:pt idx="89">
                  <c:v>187</c:v>
                </c:pt>
                <c:pt idx="90">
                  <c:v>90</c:v>
                </c:pt>
                <c:pt idx="91">
                  <c:v>95</c:v>
                </c:pt>
                <c:pt idx="92">
                  <c:v>0</c:v>
                </c:pt>
                <c:pt idx="93">
                  <c:v>132</c:v>
                </c:pt>
                <c:pt idx="94">
                  <c:v>192</c:v>
                </c:pt>
                <c:pt idx="95">
                  <c:v>375</c:v>
                </c:pt>
                <c:pt idx="96">
                  <c:v>0</c:v>
                </c:pt>
                <c:pt idx="97">
                  <c:v>370</c:v>
                </c:pt>
                <c:pt idx="98">
                  <c:v>228</c:v>
                </c:pt>
                <c:pt idx="99">
                  <c:v>250</c:v>
                </c:pt>
                <c:pt idx="100">
                  <c:v>242</c:v>
                </c:pt>
                <c:pt idx="101">
                  <c:v>67</c:v>
                </c:pt>
                <c:pt idx="102">
                  <c:v>504</c:v>
                </c:pt>
                <c:pt idx="103">
                  <c:v>279</c:v>
                </c:pt>
                <c:pt idx="104">
                  <c:v>210</c:v>
                </c:pt>
                <c:pt idx="105">
                  <c:v>755</c:v>
                </c:pt>
                <c:pt idx="106">
                  <c:v>506</c:v>
                </c:pt>
                <c:pt idx="107">
                  <c:v>111</c:v>
                </c:pt>
                <c:pt idx="108">
                  <c:v>216</c:v>
                </c:pt>
                <c:pt idx="109">
                  <c:v>283</c:v>
                </c:pt>
                <c:pt idx="110">
                  <c:v>764</c:v>
                </c:pt>
                <c:pt idx="111">
                  <c:v>138</c:v>
                </c:pt>
                <c:pt idx="112">
                  <c:v>568</c:v>
                </c:pt>
                <c:pt idx="113">
                  <c:v>511</c:v>
                </c:pt>
                <c:pt idx="114">
                  <c:v>552</c:v>
                </c:pt>
                <c:pt idx="115">
                  <c:v>500</c:v>
                </c:pt>
                <c:pt idx="116">
                  <c:v>707</c:v>
                </c:pt>
                <c:pt idx="117">
                  <c:v>327</c:v>
                </c:pt>
                <c:pt idx="118">
                  <c:v>0</c:v>
                </c:pt>
                <c:pt idx="119">
                  <c:v>838</c:v>
                </c:pt>
                <c:pt idx="120">
                  <c:v>216</c:v>
                </c:pt>
                <c:pt idx="121">
                  <c:v>603</c:v>
                </c:pt>
                <c:pt idx="122">
                  <c:v>11505</c:v>
                </c:pt>
                <c:pt idx="123">
                  <c:v>2537</c:v>
                </c:pt>
                <c:pt idx="124">
                  <c:v>0</c:v>
                </c:pt>
                <c:pt idx="125">
                  <c:v>1108</c:v>
                </c:pt>
                <c:pt idx="126">
                  <c:v>729</c:v>
                </c:pt>
                <c:pt idx="127">
                  <c:v>2267</c:v>
                </c:pt>
                <c:pt idx="128">
                  <c:v>0</c:v>
                </c:pt>
                <c:pt idx="129">
                  <c:v>877</c:v>
                </c:pt>
                <c:pt idx="130">
                  <c:v>689</c:v>
                </c:pt>
                <c:pt idx="131">
                  <c:v>483</c:v>
                </c:pt>
                <c:pt idx="132">
                  <c:v>548</c:v>
                </c:pt>
                <c:pt idx="133">
                  <c:v>748</c:v>
                </c:pt>
                <c:pt idx="134">
                  <c:v>631</c:v>
                </c:pt>
                <c:pt idx="135">
                  <c:v>582</c:v>
                </c:pt>
                <c:pt idx="136">
                  <c:v>494</c:v>
                </c:pt>
                <c:pt idx="137">
                  <c:v>420</c:v>
                </c:pt>
                <c:pt idx="138">
                  <c:v>410</c:v>
                </c:pt>
                <c:pt idx="139">
                  <c:v>412</c:v>
                </c:pt>
                <c:pt idx="140">
                  <c:v>569</c:v>
                </c:pt>
                <c:pt idx="141">
                  <c:v>549</c:v>
                </c:pt>
                <c:pt idx="142">
                  <c:v>503</c:v>
                </c:pt>
                <c:pt idx="143">
                  <c:v>409</c:v>
                </c:pt>
                <c:pt idx="144">
                  <c:v>348</c:v>
                </c:pt>
                <c:pt idx="145">
                  <c:v>166</c:v>
                </c:pt>
                <c:pt idx="146">
                  <c:v>370</c:v>
                </c:pt>
                <c:pt idx="147">
                  <c:v>304</c:v>
                </c:pt>
                <c:pt idx="148">
                  <c:v>310</c:v>
                </c:pt>
                <c:pt idx="149">
                  <c:v>304</c:v>
                </c:pt>
                <c:pt idx="150">
                  <c:v>272</c:v>
                </c:pt>
                <c:pt idx="151">
                  <c:v>211</c:v>
                </c:pt>
                <c:pt idx="152">
                  <c:v>135</c:v>
                </c:pt>
                <c:pt idx="153">
                  <c:v>155</c:v>
                </c:pt>
                <c:pt idx="154">
                  <c:v>179</c:v>
                </c:pt>
                <c:pt idx="155">
                  <c:v>182</c:v>
                </c:pt>
                <c:pt idx="156">
                  <c:v>196</c:v>
                </c:pt>
                <c:pt idx="157">
                  <c:v>186</c:v>
                </c:pt>
                <c:pt idx="158">
                  <c:v>134</c:v>
                </c:pt>
                <c:pt idx="159">
                  <c:v>103</c:v>
                </c:pt>
                <c:pt idx="160">
                  <c:v>119</c:v>
                </c:pt>
                <c:pt idx="161">
                  <c:v>113</c:v>
                </c:pt>
                <c:pt idx="162">
                  <c:v>101</c:v>
                </c:pt>
                <c:pt idx="163">
                  <c:v>128</c:v>
                </c:pt>
                <c:pt idx="164">
                  <c:v>125</c:v>
                </c:pt>
                <c:pt idx="165">
                  <c:v>108</c:v>
                </c:pt>
                <c:pt idx="166">
                  <c:v>78</c:v>
                </c:pt>
                <c:pt idx="167">
                  <c:v>60</c:v>
                </c:pt>
                <c:pt idx="168">
                  <c:v>78</c:v>
                </c:pt>
                <c:pt idx="169">
                  <c:v>99</c:v>
                </c:pt>
                <c:pt idx="170">
                  <c:v>64</c:v>
                </c:pt>
                <c:pt idx="171">
                  <c:v>94</c:v>
                </c:pt>
                <c:pt idx="172">
                  <c:v>110</c:v>
                </c:pt>
                <c:pt idx="173">
                  <c:v>55</c:v>
                </c:pt>
                <c:pt idx="174">
                  <c:v>29</c:v>
                </c:pt>
                <c:pt idx="175">
                  <c:v>126</c:v>
                </c:pt>
                <c:pt idx="176">
                  <c:v>71</c:v>
                </c:pt>
                <c:pt idx="177">
                  <c:v>77</c:v>
                </c:pt>
                <c:pt idx="178">
                  <c:v>67</c:v>
                </c:pt>
                <c:pt idx="179">
                  <c:v>53</c:v>
                </c:pt>
                <c:pt idx="180">
                  <c:v>47</c:v>
                </c:pt>
                <c:pt idx="181">
                  <c:v>71</c:v>
                </c:pt>
                <c:pt idx="182">
                  <c:v>73</c:v>
                </c:pt>
                <c:pt idx="183">
                  <c:v>81</c:v>
                </c:pt>
                <c:pt idx="184">
                  <c:v>91</c:v>
                </c:pt>
                <c:pt idx="185">
                  <c:v>91</c:v>
                </c:pt>
                <c:pt idx="186">
                  <c:v>0</c:v>
                </c:pt>
                <c:pt idx="187">
                  <c:v>136</c:v>
                </c:pt>
                <c:pt idx="188">
                  <c:v>71</c:v>
                </c:pt>
                <c:pt idx="189">
                  <c:v>88</c:v>
                </c:pt>
                <c:pt idx="190">
                  <c:v>127</c:v>
                </c:pt>
                <c:pt idx="191">
                  <c:v>175</c:v>
                </c:pt>
                <c:pt idx="192">
                  <c:v>158</c:v>
                </c:pt>
                <c:pt idx="193">
                  <c:v>161</c:v>
                </c:pt>
                <c:pt idx="194">
                  <c:v>104</c:v>
                </c:pt>
                <c:pt idx="195">
                  <c:v>167</c:v>
                </c:pt>
                <c:pt idx="196">
                  <c:v>147</c:v>
                </c:pt>
                <c:pt idx="197">
                  <c:v>172</c:v>
                </c:pt>
                <c:pt idx="198">
                  <c:v>215</c:v>
                </c:pt>
                <c:pt idx="199">
                  <c:v>128</c:v>
                </c:pt>
                <c:pt idx="200">
                  <c:v>244</c:v>
                </c:pt>
                <c:pt idx="201">
                  <c:v>207</c:v>
                </c:pt>
                <c:pt idx="202">
                  <c:v>164</c:v>
                </c:pt>
                <c:pt idx="203">
                  <c:v>298</c:v>
                </c:pt>
                <c:pt idx="204">
                  <c:v>245</c:v>
                </c:pt>
                <c:pt idx="205">
                  <c:v>275</c:v>
                </c:pt>
                <c:pt idx="206">
                  <c:v>307</c:v>
                </c:pt>
                <c:pt idx="207">
                  <c:v>306</c:v>
                </c:pt>
                <c:pt idx="208">
                  <c:v>298</c:v>
                </c:pt>
                <c:pt idx="209">
                  <c:v>343</c:v>
                </c:pt>
                <c:pt idx="210">
                  <c:v>330</c:v>
                </c:pt>
                <c:pt idx="211">
                  <c:v>388</c:v>
                </c:pt>
                <c:pt idx="212">
                  <c:v>431</c:v>
                </c:pt>
                <c:pt idx="213">
                  <c:v>470</c:v>
                </c:pt>
                <c:pt idx="214">
                  <c:v>554</c:v>
                </c:pt>
                <c:pt idx="215">
                  <c:v>482</c:v>
                </c:pt>
                <c:pt idx="216">
                  <c:v>384</c:v>
                </c:pt>
                <c:pt idx="217">
                  <c:v>549</c:v>
                </c:pt>
                <c:pt idx="218">
                  <c:v>547</c:v>
                </c:pt>
                <c:pt idx="219">
                  <c:v>582</c:v>
                </c:pt>
                <c:pt idx="220">
                  <c:v>556</c:v>
                </c:pt>
                <c:pt idx="221">
                  <c:v>606</c:v>
                </c:pt>
                <c:pt idx="222">
                  <c:v>420</c:v>
                </c:pt>
                <c:pt idx="223">
                  <c:v>568</c:v>
                </c:pt>
                <c:pt idx="224">
                  <c:v>538</c:v>
                </c:pt>
                <c:pt idx="225">
                  <c:v>522</c:v>
                </c:pt>
                <c:pt idx="226">
                  <c:v>596</c:v>
                </c:pt>
                <c:pt idx="227">
                  <c:v>484</c:v>
                </c:pt>
                <c:pt idx="228">
                  <c:v>0</c:v>
                </c:pt>
                <c:pt idx="229">
                  <c:v>1001</c:v>
                </c:pt>
                <c:pt idx="230">
                  <c:v>895</c:v>
                </c:pt>
                <c:pt idx="231">
                  <c:v>535</c:v>
                </c:pt>
                <c:pt idx="232">
                  <c:v>0</c:v>
                </c:pt>
                <c:pt idx="233">
                  <c:v>439</c:v>
                </c:pt>
                <c:pt idx="234">
                  <c:v>556</c:v>
                </c:pt>
                <c:pt idx="235">
                  <c:v>515</c:v>
                </c:pt>
                <c:pt idx="236">
                  <c:v>571</c:v>
                </c:pt>
                <c:pt idx="237">
                  <c:v>970</c:v>
                </c:pt>
                <c:pt idx="238">
                  <c:v>0</c:v>
                </c:pt>
                <c:pt idx="239">
                  <c:v>527</c:v>
                </c:pt>
                <c:pt idx="240">
                  <c:v>567</c:v>
                </c:pt>
                <c:pt idx="241">
                  <c:v>499</c:v>
                </c:pt>
                <c:pt idx="242">
                  <c:v>1030</c:v>
                </c:pt>
                <c:pt idx="243">
                  <c:v>0</c:v>
                </c:pt>
                <c:pt idx="244">
                  <c:v>486</c:v>
                </c:pt>
                <c:pt idx="245">
                  <c:v>425</c:v>
                </c:pt>
                <c:pt idx="246">
                  <c:v>422</c:v>
                </c:pt>
                <c:pt idx="247">
                  <c:v>386</c:v>
                </c:pt>
                <c:pt idx="248">
                  <c:v>447</c:v>
                </c:pt>
                <c:pt idx="249">
                  <c:v>432</c:v>
                </c:pt>
                <c:pt idx="250">
                  <c:v>304</c:v>
                </c:pt>
                <c:pt idx="251">
                  <c:v>481</c:v>
                </c:pt>
                <c:pt idx="252">
                  <c:v>805</c:v>
                </c:pt>
                <c:pt idx="253">
                  <c:v>377</c:v>
                </c:pt>
                <c:pt idx="254">
                  <c:v>0</c:v>
                </c:pt>
                <c:pt idx="255">
                  <c:v>423</c:v>
                </c:pt>
                <c:pt idx="256">
                  <c:v>836</c:v>
                </c:pt>
                <c:pt idx="257">
                  <c:v>371</c:v>
                </c:pt>
                <c:pt idx="258">
                  <c:v>0</c:v>
                </c:pt>
                <c:pt idx="259">
                  <c:v>335</c:v>
                </c:pt>
                <c:pt idx="260">
                  <c:v>420</c:v>
                </c:pt>
                <c:pt idx="261">
                  <c:v>440</c:v>
                </c:pt>
                <c:pt idx="262">
                  <c:v>401</c:v>
                </c:pt>
                <c:pt idx="263">
                  <c:v>621</c:v>
                </c:pt>
                <c:pt idx="264">
                  <c:v>0</c:v>
                </c:pt>
                <c:pt idx="265">
                  <c:v>295</c:v>
                </c:pt>
                <c:pt idx="266">
                  <c:v>322</c:v>
                </c:pt>
                <c:pt idx="267">
                  <c:v>379</c:v>
                </c:pt>
                <c:pt idx="268">
                  <c:v>668</c:v>
                </c:pt>
                <c:pt idx="269">
                  <c:v>0</c:v>
                </c:pt>
                <c:pt idx="270">
                  <c:v>297</c:v>
                </c:pt>
                <c:pt idx="271">
                  <c:v>318</c:v>
                </c:pt>
                <c:pt idx="272">
                  <c:v>477</c:v>
                </c:pt>
                <c:pt idx="273">
                  <c:v>0</c:v>
                </c:pt>
                <c:pt idx="274">
                  <c:v>264</c:v>
                </c:pt>
                <c:pt idx="275">
                  <c:v>264</c:v>
                </c:pt>
                <c:pt idx="276">
                  <c:v>232</c:v>
                </c:pt>
                <c:pt idx="277">
                  <c:v>343</c:v>
                </c:pt>
                <c:pt idx="278">
                  <c:v>0</c:v>
                </c:pt>
                <c:pt idx="279">
                  <c:v>175</c:v>
                </c:pt>
                <c:pt idx="280">
                  <c:v>230</c:v>
                </c:pt>
                <c:pt idx="281">
                  <c:v>186</c:v>
                </c:pt>
                <c:pt idx="282">
                  <c:v>180</c:v>
                </c:pt>
                <c:pt idx="283">
                  <c:v>157</c:v>
                </c:pt>
                <c:pt idx="284">
                  <c:v>191</c:v>
                </c:pt>
                <c:pt idx="285">
                  <c:v>162</c:v>
                </c:pt>
                <c:pt idx="286">
                  <c:v>119</c:v>
                </c:pt>
                <c:pt idx="287">
                  <c:v>189</c:v>
                </c:pt>
                <c:pt idx="288">
                  <c:v>191</c:v>
                </c:pt>
                <c:pt idx="289">
                  <c:v>122</c:v>
                </c:pt>
                <c:pt idx="290">
                  <c:v>58</c:v>
                </c:pt>
                <c:pt idx="291">
                  <c:v>174</c:v>
                </c:pt>
                <c:pt idx="292">
                  <c:v>0</c:v>
                </c:pt>
                <c:pt idx="293">
                  <c:v>124</c:v>
                </c:pt>
                <c:pt idx="294">
                  <c:v>144</c:v>
                </c:pt>
                <c:pt idx="295">
                  <c:v>170</c:v>
                </c:pt>
                <c:pt idx="296">
                  <c:v>165</c:v>
                </c:pt>
                <c:pt idx="297">
                  <c:v>147</c:v>
                </c:pt>
                <c:pt idx="298">
                  <c:v>135</c:v>
                </c:pt>
                <c:pt idx="299">
                  <c:v>107</c:v>
                </c:pt>
                <c:pt idx="300">
                  <c:v>207</c:v>
                </c:pt>
                <c:pt idx="301">
                  <c:v>0</c:v>
                </c:pt>
                <c:pt idx="302">
                  <c:v>136</c:v>
                </c:pt>
                <c:pt idx="303">
                  <c:v>263</c:v>
                </c:pt>
                <c:pt idx="304">
                  <c:v>123</c:v>
                </c:pt>
                <c:pt idx="305">
                  <c:v>69</c:v>
                </c:pt>
                <c:pt idx="306">
                  <c:v>0</c:v>
                </c:pt>
                <c:pt idx="307">
                  <c:v>252</c:v>
                </c:pt>
                <c:pt idx="308">
                  <c:v>0</c:v>
                </c:pt>
                <c:pt idx="309">
                  <c:v>155</c:v>
                </c:pt>
                <c:pt idx="310">
                  <c:v>211</c:v>
                </c:pt>
                <c:pt idx="311">
                  <c:v>0</c:v>
                </c:pt>
                <c:pt idx="312">
                  <c:v>104</c:v>
                </c:pt>
                <c:pt idx="313">
                  <c:v>168</c:v>
                </c:pt>
                <c:pt idx="314">
                  <c:v>107</c:v>
                </c:pt>
                <c:pt idx="315">
                  <c:v>128</c:v>
                </c:pt>
                <c:pt idx="316">
                  <c:v>0</c:v>
                </c:pt>
                <c:pt idx="317">
                  <c:v>74</c:v>
                </c:pt>
                <c:pt idx="318">
                  <c:v>152</c:v>
                </c:pt>
                <c:pt idx="319">
                  <c:v>59</c:v>
                </c:pt>
                <c:pt idx="320">
                  <c:v>0</c:v>
                </c:pt>
                <c:pt idx="321">
                  <c:v>58</c:v>
                </c:pt>
                <c:pt idx="322">
                  <c:v>186</c:v>
                </c:pt>
                <c:pt idx="323">
                  <c:v>88</c:v>
                </c:pt>
                <c:pt idx="324">
                  <c:v>0</c:v>
                </c:pt>
                <c:pt idx="325">
                  <c:v>72</c:v>
                </c:pt>
                <c:pt idx="326">
                  <c:v>79</c:v>
                </c:pt>
                <c:pt idx="327">
                  <c:v>42</c:v>
                </c:pt>
                <c:pt idx="328">
                  <c:v>58</c:v>
                </c:pt>
                <c:pt idx="329">
                  <c:v>82</c:v>
                </c:pt>
                <c:pt idx="330">
                  <c:v>75</c:v>
                </c:pt>
                <c:pt idx="331">
                  <c:v>70</c:v>
                </c:pt>
                <c:pt idx="332">
                  <c:v>43</c:v>
                </c:pt>
                <c:pt idx="333">
                  <c:v>34</c:v>
                </c:pt>
                <c:pt idx="334">
                  <c:v>41</c:v>
                </c:pt>
                <c:pt idx="335">
                  <c:v>48</c:v>
                </c:pt>
                <c:pt idx="336">
                  <c:v>125</c:v>
                </c:pt>
                <c:pt idx="337">
                  <c:v>0</c:v>
                </c:pt>
                <c:pt idx="338">
                  <c:v>142</c:v>
                </c:pt>
                <c:pt idx="339">
                  <c:v>0</c:v>
                </c:pt>
                <c:pt idx="340">
                  <c:v>98</c:v>
                </c:pt>
                <c:pt idx="341">
                  <c:v>0</c:v>
                </c:pt>
                <c:pt idx="342">
                  <c:v>72</c:v>
                </c:pt>
                <c:pt idx="343">
                  <c:v>24</c:v>
                </c:pt>
                <c:pt idx="344">
                  <c:v>66</c:v>
                </c:pt>
                <c:pt idx="345">
                  <c:v>51</c:v>
                </c:pt>
                <c:pt idx="346">
                  <c:v>43</c:v>
                </c:pt>
                <c:pt idx="347">
                  <c:v>66</c:v>
                </c:pt>
                <c:pt idx="348">
                  <c:v>57</c:v>
                </c:pt>
                <c:pt idx="349">
                  <c:v>48</c:v>
                </c:pt>
                <c:pt idx="350">
                  <c:v>54</c:v>
                </c:pt>
                <c:pt idx="351">
                  <c:v>0</c:v>
                </c:pt>
                <c:pt idx="352">
                  <c:v>41</c:v>
                </c:pt>
                <c:pt idx="353">
                  <c:v>55</c:v>
                </c:pt>
                <c:pt idx="354">
                  <c:v>44</c:v>
                </c:pt>
                <c:pt idx="355">
                  <c:v>33</c:v>
                </c:pt>
                <c:pt idx="356">
                  <c:v>57</c:v>
                </c:pt>
                <c:pt idx="357">
                  <c:v>0</c:v>
                </c:pt>
                <c:pt idx="358">
                  <c:v>115</c:v>
                </c:pt>
                <c:pt idx="359">
                  <c:v>63</c:v>
                </c:pt>
                <c:pt idx="360">
                  <c:v>0</c:v>
                </c:pt>
                <c:pt idx="361">
                  <c:v>32</c:v>
                </c:pt>
                <c:pt idx="362">
                  <c:v>67</c:v>
                </c:pt>
                <c:pt idx="363">
                  <c:v>128</c:v>
                </c:pt>
                <c:pt idx="364">
                  <c:v>98</c:v>
                </c:pt>
                <c:pt idx="365">
                  <c:v>0</c:v>
                </c:pt>
                <c:pt idx="366">
                  <c:v>96</c:v>
                </c:pt>
                <c:pt idx="367">
                  <c:v>150</c:v>
                </c:pt>
                <c:pt idx="368">
                  <c:v>0</c:v>
                </c:pt>
                <c:pt idx="369">
                  <c:v>73</c:v>
                </c:pt>
                <c:pt idx="370">
                  <c:v>190</c:v>
                </c:pt>
                <c:pt idx="371">
                  <c:v>106</c:v>
                </c:pt>
                <c:pt idx="372">
                  <c:v>0</c:v>
                </c:pt>
                <c:pt idx="373">
                  <c:v>100</c:v>
                </c:pt>
                <c:pt idx="374">
                  <c:v>88</c:v>
                </c:pt>
                <c:pt idx="375">
                  <c:v>146</c:v>
                </c:pt>
                <c:pt idx="376">
                  <c:v>71</c:v>
                </c:pt>
                <c:pt idx="377">
                  <c:v>113</c:v>
                </c:pt>
                <c:pt idx="378">
                  <c:v>262</c:v>
                </c:pt>
                <c:pt idx="379">
                  <c:v>0</c:v>
                </c:pt>
                <c:pt idx="380">
                  <c:v>162</c:v>
                </c:pt>
                <c:pt idx="381">
                  <c:v>142</c:v>
                </c:pt>
                <c:pt idx="382">
                  <c:v>172</c:v>
                </c:pt>
                <c:pt idx="383">
                  <c:v>139</c:v>
                </c:pt>
                <c:pt idx="384">
                  <c:v>124</c:v>
                </c:pt>
                <c:pt idx="385">
                  <c:v>161</c:v>
                </c:pt>
                <c:pt idx="386">
                  <c:v>222</c:v>
                </c:pt>
                <c:pt idx="387">
                  <c:v>151</c:v>
                </c:pt>
                <c:pt idx="388">
                  <c:v>208</c:v>
                </c:pt>
                <c:pt idx="389">
                  <c:v>208</c:v>
                </c:pt>
                <c:pt idx="390">
                  <c:v>145</c:v>
                </c:pt>
                <c:pt idx="391">
                  <c:v>227</c:v>
                </c:pt>
                <c:pt idx="392">
                  <c:v>240</c:v>
                </c:pt>
                <c:pt idx="393">
                  <c:v>305</c:v>
                </c:pt>
                <c:pt idx="394">
                  <c:v>230</c:v>
                </c:pt>
                <c:pt idx="395">
                  <c:v>265</c:v>
                </c:pt>
                <c:pt idx="396">
                  <c:v>244</c:v>
                </c:pt>
                <c:pt idx="397">
                  <c:v>212</c:v>
                </c:pt>
                <c:pt idx="398">
                  <c:v>225</c:v>
                </c:pt>
                <c:pt idx="399">
                  <c:v>306</c:v>
                </c:pt>
                <c:pt idx="400">
                  <c:v>380</c:v>
                </c:pt>
                <c:pt idx="401">
                  <c:v>272</c:v>
                </c:pt>
                <c:pt idx="402">
                  <c:v>325</c:v>
                </c:pt>
                <c:pt idx="403">
                  <c:v>228</c:v>
                </c:pt>
                <c:pt idx="404">
                  <c:v>199</c:v>
                </c:pt>
                <c:pt idx="405">
                  <c:v>247</c:v>
                </c:pt>
                <c:pt idx="406">
                  <c:v>322</c:v>
                </c:pt>
                <c:pt idx="407">
                  <c:v>345</c:v>
                </c:pt>
                <c:pt idx="408">
                  <c:v>331</c:v>
                </c:pt>
                <c:pt idx="409">
                  <c:v>477</c:v>
                </c:pt>
                <c:pt idx="410">
                  <c:v>308</c:v>
                </c:pt>
                <c:pt idx="411">
                  <c:v>277</c:v>
                </c:pt>
                <c:pt idx="412">
                  <c:v>224</c:v>
                </c:pt>
                <c:pt idx="413">
                  <c:v>397</c:v>
                </c:pt>
                <c:pt idx="414">
                  <c:v>320</c:v>
                </c:pt>
                <c:pt idx="415">
                  <c:v>385</c:v>
                </c:pt>
                <c:pt idx="416">
                  <c:v>416</c:v>
                </c:pt>
                <c:pt idx="417">
                  <c:v>321</c:v>
                </c:pt>
                <c:pt idx="418">
                  <c:v>254</c:v>
                </c:pt>
                <c:pt idx="419">
                  <c:v>379</c:v>
                </c:pt>
                <c:pt idx="420">
                  <c:v>283</c:v>
                </c:pt>
                <c:pt idx="421">
                  <c:v>329</c:v>
                </c:pt>
                <c:pt idx="422">
                  <c:v>200</c:v>
                </c:pt>
                <c:pt idx="423">
                  <c:v>404</c:v>
                </c:pt>
                <c:pt idx="424">
                  <c:v>224</c:v>
                </c:pt>
                <c:pt idx="425">
                  <c:v>259</c:v>
                </c:pt>
                <c:pt idx="426">
                  <c:v>234</c:v>
                </c:pt>
                <c:pt idx="427">
                  <c:v>253</c:v>
                </c:pt>
                <c:pt idx="428">
                  <c:v>361</c:v>
                </c:pt>
                <c:pt idx="429">
                  <c:v>298</c:v>
                </c:pt>
                <c:pt idx="430">
                  <c:v>308</c:v>
                </c:pt>
                <c:pt idx="431">
                  <c:v>325</c:v>
                </c:pt>
                <c:pt idx="432">
                  <c:v>191</c:v>
                </c:pt>
                <c:pt idx="433">
                  <c:v>298</c:v>
                </c:pt>
                <c:pt idx="434">
                  <c:v>207</c:v>
                </c:pt>
                <c:pt idx="435">
                  <c:v>376</c:v>
                </c:pt>
                <c:pt idx="436">
                  <c:v>283</c:v>
                </c:pt>
                <c:pt idx="437">
                  <c:v>356</c:v>
                </c:pt>
                <c:pt idx="438">
                  <c:v>333</c:v>
                </c:pt>
                <c:pt idx="439">
                  <c:v>174</c:v>
                </c:pt>
                <c:pt idx="440">
                  <c:v>382</c:v>
                </c:pt>
                <c:pt idx="441">
                  <c:v>358</c:v>
                </c:pt>
                <c:pt idx="442">
                  <c:v>371</c:v>
                </c:pt>
                <c:pt idx="443">
                  <c:v>383</c:v>
                </c:pt>
                <c:pt idx="444">
                  <c:v>413</c:v>
                </c:pt>
                <c:pt idx="445">
                  <c:v>337</c:v>
                </c:pt>
                <c:pt idx="446">
                  <c:v>362</c:v>
                </c:pt>
                <c:pt idx="447">
                  <c:v>379</c:v>
                </c:pt>
                <c:pt idx="448">
                  <c:v>459</c:v>
                </c:pt>
                <c:pt idx="449">
                  <c:v>494</c:v>
                </c:pt>
                <c:pt idx="450">
                  <c:v>526</c:v>
                </c:pt>
                <c:pt idx="451">
                  <c:v>619</c:v>
                </c:pt>
                <c:pt idx="452">
                  <c:v>558</c:v>
                </c:pt>
                <c:pt idx="453">
                  <c:v>459</c:v>
                </c:pt>
                <c:pt idx="454">
                  <c:v>514</c:v>
                </c:pt>
                <c:pt idx="455">
                  <c:v>647</c:v>
                </c:pt>
                <c:pt idx="456">
                  <c:v>787</c:v>
                </c:pt>
                <c:pt idx="457">
                  <c:v>653</c:v>
                </c:pt>
                <c:pt idx="458">
                  <c:v>870</c:v>
                </c:pt>
                <c:pt idx="459">
                  <c:v>730</c:v>
                </c:pt>
                <c:pt idx="460">
                  <c:v>585</c:v>
                </c:pt>
                <c:pt idx="461">
                  <c:v>931</c:v>
                </c:pt>
                <c:pt idx="462">
                  <c:v>738</c:v>
                </c:pt>
                <c:pt idx="463">
                  <c:v>822</c:v>
                </c:pt>
                <c:pt idx="464">
                  <c:v>875</c:v>
                </c:pt>
                <c:pt idx="465">
                  <c:v>892</c:v>
                </c:pt>
                <c:pt idx="466">
                  <c:v>992</c:v>
                </c:pt>
                <c:pt idx="467">
                  <c:v>1081</c:v>
                </c:pt>
                <c:pt idx="468">
                  <c:v>1092</c:v>
                </c:pt>
                <c:pt idx="469">
                  <c:v>1965</c:v>
                </c:pt>
                <c:pt idx="470">
                  <c:v>1392</c:v>
                </c:pt>
                <c:pt idx="471">
                  <c:v>1485</c:v>
                </c:pt>
                <c:pt idx="472">
                  <c:v>1352</c:v>
                </c:pt>
                <c:pt idx="473">
                  <c:v>1401</c:v>
                </c:pt>
                <c:pt idx="474">
                  <c:v>1437</c:v>
                </c:pt>
                <c:pt idx="475">
                  <c:v>1233</c:v>
                </c:pt>
                <c:pt idx="476">
                  <c:v>1198</c:v>
                </c:pt>
                <c:pt idx="477">
                  <c:v>1238</c:v>
                </c:pt>
                <c:pt idx="478">
                  <c:v>1319</c:v>
                </c:pt>
                <c:pt idx="479">
                  <c:v>1295</c:v>
                </c:pt>
                <c:pt idx="480">
                  <c:v>1295</c:v>
                </c:pt>
                <c:pt idx="481">
                  <c:v>1330</c:v>
                </c:pt>
                <c:pt idx="482">
                  <c:v>1292</c:v>
                </c:pt>
                <c:pt idx="483">
                  <c:v>1398</c:v>
                </c:pt>
                <c:pt idx="484">
                  <c:v>1290</c:v>
                </c:pt>
                <c:pt idx="485">
                  <c:v>1334</c:v>
                </c:pt>
                <c:pt idx="486">
                  <c:v>1364</c:v>
                </c:pt>
                <c:pt idx="487">
                  <c:v>1373</c:v>
                </c:pt>
                <c:pt idx="488">
                  <c:v>1287</c:v>
                </c:pt>
                <c:pt idx="489">
                  <c:v>1291</c:v>
                </c:pt>
                <c:pt idx="490">
                  <c:v>1102</c:v>
                </c:pt>
                <c:pt idx="491">
                  <c:v>1169</c:v>
                </c:pt>
                <c:pt idx="492">
                  <c:v>1127</c:v>
                </c:pt>
                <c:pt idx="493">
                  <c:v>1147</c:v>
                </c:pt>
                <c:pt idx="494">
                  <c:v>995</c:v>
                </c:pt>
                <c:pt idx="495">
                  <c:v>973</c:v>
                </c:pt>
                <c:pt idx="496">
                  <c:v>969</c:v>
                </c:pt>
                <c:pt idx="497">
                  <c:v>996</c:v>
                </c:pt>
                <c:pt idx="498">
                  <c:v>930</c:v>
                </c:pt>
                <c:pt idx="499">
                  <c:v>958</c:v>
                </c:pt>
                <c:pt idx="500">
                  <c:v>919</c:v>
                </c:pt>
                <c:pt idx="501">
                  <c:v>954</c:v>
                </c:pt>
                <c:pt idx="502">
                  <c:v>897</c:v>
                </c:pt>
                <c:pt idx="503">
                  <c:v>797</c:v>
                </c:pt>
                <c:pt idx="504">
                  <c:v>696</c:v>
                </c:pt>
                <c:pt idx="505">
                  <c:v>840</c:v>
                </c:pt>
                <c:pt idx="506">
                  <c:v>658</c:v>
                </c:pt>
                <c:pt idx="507">
                  <c:v>681</c:v>
                </c:pt>
                <c:pt idx="508">
                  <c:v>602</c:v>
                </c:pt>
                <c:pt idx="509">
                  <c:v>483</c:v>
                </c:pt>
                <c:pt idx="510">
                  <c:v>471</c:v>
                </c:pt>
                <c:pt idx="511">
                  <c:v>382</c:v>
                </c:pt>
                <c:pt idx="512">
                  <c:v>417</c:v>
                </c:pt>
                <c:pt idx="513">
                  <c:v>468</c:v>
                </c:pt>
                <c:pt idx="514">
                  <c:v>520</c:v>
                </c:pt>
                <c:pt idx="515">
                  <c:v>332</c:v>
                </c:pt>
                <c:pt idx="516">
                  <c:v>237</c:v>
                </c:pt>
                <c:pt idx="517">
                  <c:v>341</c:v>
                </c:pt>
                <c:pt idx="518">
                  <c:v>269</c:v>
                </c:pt>
                <c:pt idx="519">
                  <c:v>249</c:v>
                </c:pt>
                <c:pt idx="520">
                  <c:v>242</c:v>
                </c:pt>
                <c:pt idx="521">
                  <c:v>248</c:v>
                </c:pt>
                <c:pt idx="522">
                  <c:v>244</c:v>
                </c:pt>
                <c:pt idx="523">
                  <c:v>228</c:v>
                </c:pt>
                <c:pt idx="524">
                  <c:v>199</c:v>
                </c:pt>
                <c:pt idx="525">
                  <c:v>229</c:v>
                </c:pt>
                <c:pt idx="526">
                  <c:v>237</c:v>
                </c:pt>
                <c:pt idx="527">
                  <c:v>196</c:v>
                </c:pt>
                <c:pt idx="528">
                  <c:v>215</c:v>
                </c:pt>
                <c:pt idx="529">
                  <c:v>213</c:v>
                </c:pt>
                <c:pt idx="530">
                  <c:v>152</c:v>
                </c:pt>
                <c:pt idx="531">
                  <c:v>145</c:v>
                </c:pt>
                <c:pt idx="532">
                  <c:v>142</c:v>
                </c:pt>
                <c:pt idx="533">
                  <c:v>142</c:v>
                </c:pt>
                <c:pt idx="534">
                  <c:v>175</c:v>
                </c:pt>
                <c:pt idx="535">
                  <c:v>154</c:v>
                </c:pt>
                <c:pt idx="536">
                  <c:v>126</c:v>
                </c:pt>
                <c:pt idx="537">
                  <c:v>109</c:v>
                </c:pt>
                <c:pt idx="538">
                  <c:v>100</c:v>
                </c:pt>
                <c:pt idx="539">
                  <c:v>97</c:v>
                </c:pt>
                <c:pt idx="540">
                  <c:v>104</c:v>
                </c:pt>
                <c:pt idx="541">
                  <c:v>100</c:v>
                </c:pt>
                <c:pt idx="542">
                  <c:v>100</c:v>
                </c:pt>
                <c:pt idx="543">
                  <c:v>75</c:v>
                </c:pt>
                <c:pt idx="544">
                  <c:v>68</c:v>
                </c:pt>
                <c:pt idx="545">
                  <c:v>82</c:v>
                </c:pt>
                <c:pt idx="546">
                  <c:v>81</c:v>
                </c:pt>
                <c:pt idx="547">
                  <c:v>95</c:v>
                </c:pt>
                <c:pt idx="548">
                  <c:v>83</c:v>
                </c:pt>
                <c:pt idx="549">
                  <c:v>86</c:v>
                </c:pt>
                <c:pt idx="550">
                  <c:v>69</c:v>
                </c:pt>
                <c:pt idx="551">
                  <c:v>58</c:v>
                </c:pt>
                <c:pt idx="552">
                  <c:v>89</c:v>
                </c:pt>
                <c:pt idx="553">
                  <c:v>72</c:v>
                </c:pt>
                <c:pt idx="554">
                  <c:v>95</c:v>
                </c:pt>
                <c:pt idx="555">
                  <c:v>87</c:v>
                </c:pt>
                <c:pt idx="556">
                  <c:v>79</c:v>
                </c:pt>
                <c:pt idx="557">
                  <c:v>56</c:v>
                </c:pt>
                <c:pt idx="558">
                  <c:v>59</c:v>
                </c:pt>
                <c:pt idx="559">
                  <c:v>58</c:v>
                </c:pt>
                <c:pt idx="560">
                  <c:v>69</c:v>
                </c:pt>
                <c:pt idx="561">
                  <c:v>88</c:v>
                </c:pt>
                <c:pt idx="562">
                  <c:v>76</c:v>
                </c:pt>
                <c:pt idx="563">
                  <c:v>72</c:v>
                </c:pt>
                <c:pt idx="564">
                  <c:v>60</c:v>
                </c:pt>
                <c:pt idx="565">
                  <c:v>43</c:v>
                </c:pt>
                <c:pt idx="566">
                  <c:v>69</c:v>
                </c:pt>
                <c:pt idx="567">
                  <c:v>80</c:v>
                </c:pt>
                <c:pt idx="568">
                  <c:v>104</c:v>
                </c:pt>
                <c:pt idx="569">
                  <c:v>84</c:v>
                </c:pt>
                <c:pt idx="570">
                  <c:v>66</c:v>
                </c:pt>
                <c:pt idx="571">
                  <c:v>95</c:v>
                </c:pt>
                <c:pt idx="572">
                  <c:v>57</c:v>
                </c:pt>
                <c:pt idx="573">
                  <c:v>91</c:v>
                </c:pt>
                <c:pt idx="574">
                  <c:v>63</c:v>
                </c:pt>
                <c:pt idx="575">
                  <c:v>91</c:v>
                </c:pt>
                <c:pt idx="576">
                  <c:v>98</c:v>
                </c:pt>
                <c:pt idx="577">
                  <c:v>94</c:v>
                </c:pt>
                <c:pt idx="578">
                  <c:v>70</c:v>
                </c:pt>
                <c:pt idx="579">
                  <c:v>68</c:v>
                </c:pt>
                <c:pt idx="580">
                  <c:v>93</c:v>
                </c:pt>
                <c:pt idx="581">
                  <c:v>103</c:v>
                </c:pt>
                <c:pt idx="582">
                  <c:v>114</c:v>
                </c:pt>
                <c:pt idx="583">
                  <c:v>125</c:v>
                </c:pt>
                <c:pt idx="584">
                  <c:v>119</c:v>
                </c:pt>
                <c:pt idx="585">
                  <c:v>96</c:v>
                </c:pt>
                <c:pt idx="586">
                  <c:v>66</c:v>
                </c:pt>
                <c:pt idx="587">
                  <c:v>112</c:v>
                </c:pt>
                <c:pt idx="588">
                  <c:v>124</c:v>
                </c:pt>
                <c:pt idx="589">
                  <c:v>124</c:v>
                </c:pt>
                <c:pt idx="590">
                  <c:v>116</c:v>
                </c:pt>
                <c:pt idx="591">
                  <c:v>81</c:v>
                </c:pt>
                <c:pt idx="592">
                  <c:v>73</c:v>
                </c:pt>
                <c:pt idx="593">
                  <c:v>68</c:v>
                </c:pt>
                <c:pt idx="594">
                  <c:v>172</c:v>
                </c:pt>
                <c:pt idx="595">
                  <c:v>0</c:v>
                </c:pt>
                <c:pt idx="596">
                  <c:v>91</c:v>
                </c:pt>
                <c:pt idx="597">
                  <c:v>78</c:v>
                </c:pt>
                <c:pt idx="598">
                  <c:v>96</c:v>
                </c:pt>
                <c:pt idx="599">
                  <c:v>66</c:v>
                </c:pt>
                <c:pt idx="600">
                  <c:v>52</c:v>
                </c:pt>
                <c:pt idx="601">
                  <c:v>54</c:v>
                </c:pt>
                <c:pt idx="602">
                  <c:v>46</c:v>
                </c:pt>
                <c:pt idx="603">
                  <c:v>108</c:v>
                </c:pt>
                <c:pt idx="604">
                  <c:v>107</c:v>
                </c:pt>
                <c:pt idx="605">
                  <c:v>70</c:v>
                </c:pt>
                <c:pt idx="606">
                  <c:v>74</c:v>
                </c:pt>
                <c:pt idx="607">
                  <c:v>84</c:v>
                </c:pt>
                <c:pt idx="608">
                  <c:v>103</c:v>
                </c:pt>
                <c:pt idx="609">
                  <c:v>77</c:v>
                </c:pt>
                <c:pt idx="610">
                  <c:v>62</c:v>
                </c:pt>
                <c:pt idx="611">
                  <c:v>60</c:v>
                </c:pt>
                <c:pt idx="612">
                  <c:v>53</c:v>
                </c:pt>
                <c:pt idx="613">
                  <c:v>53</c:v>
                </c:pt>
                <c:pt idx="614">
                  <c:v>51</c:v>
                </c:pt>
                <c:pt idx="615">
                  <c:v>69</c:v>
                </c:pt>
                <c:pt idx="616">
                  <c:v>43</c:v>
                </c:pt>
                <c:pt idx="617">
                  <c:v>70</c:v>
                </c:pt>
                <c:pt idx="618">
                  <c:v>74</c:v>
                </c:pt>
                <c:pt idx="619">
                  <c:v>67</c:v>
                </c:pt>
                <c:pt idx="620">
                  <c:v>41</c:v>
                </c:pt>
                <c:pt idx="62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DD-86E4-752E85B3BA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КР'!$A$3:$A$624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f>'сглаживание КР'!$C$3:$C$624</c:f>
              <c:numCache>
                <c:formatCode>General</c:formatCode>
                <c:ptCount val="622"/>
                <c:pt idx="0">
                  <c:v>3</c:v>
                </c:pt>
                <c:pt idx="1">
                  <c:v>2</c:v>
                </c:pt>
                <c:pt idx="2">
                  <c:v>3.6666666666666665</c:v>
                </c:pt>
                <c:pt idx="3">
                  <c:v>3.6666666666666665</c:v>
                </c:pt>
                <c:pt idx="4">
                  <c:v>3.3333333333333335</c:v>
                </c:pt>
                <c:pt idx="5">
                  <c:v>9.3333333333333339</c:v>
                </c:pt>
                <c:pt idx="6">
                  <c:v>10</c:v>
                </c:pt>
                <c:pt idx="7">
                  <c:v>9.3333333333333339</c:v>
                </c:pt>
                <c:pt idx="8">
                  <c:v>5.333333333333333</c:v>
                </c:pt>
                <c:pt idx="9">
                  <c:v>4.666666666666667</c:v>
                </c:pt>
                <c:pt idx="10">
                  <c:v>13.333333333333334</c:v>
                </c:pt>
                <c:pt idx="11">
                  <c:v>12</c:v>
                </c:pt>
                <c:pt idx="12">
                  <c:v>16.333333333333332</c:v>
                </c:pt>
                <c:pt idx="13">
                  <c:v>9</c:v>
                </c:pt>
                <c:pt idx="14">
                  <c:v>7.333333333333333</c:v>
                </c:pt>
                <c:pt idx="15">
                  <c:v>7.666666666666667</c:v>
                </c:pt>
                <c:pt idx="16">
                  <c:v>11</c:v>
                </c:pt>
                <c:pt idx="17">
                  <c:v>10.333333333333334</c:v>
                </c:pt>
                <c:pt idx="18">
                  <c:v>28.666666666666668</c:v>
                </c:pt>
                <c:pt idx="19">
                  <c:v>28</c:v>
                </c:pt>
                <c:pt idx="20">
                  <c:v>41</c:v>
                </c:pt>
                <c:pt idx="21">
                  <c:v>21.333333333333332</c:v>
                </c:pt>
                <c:pt idx="22">
                  <c:v>23.333333333333332</c:v>
                </c:pt>
                <c:pt idx="23">
                  <c:v>23</c:v>
                </c:pt>
                <c:pt idx="24">
                  <c:v>32.333333333333336</c:v>
                </c:pt>
                <c:pt idx="25">
                  <c:v>40.333333333333336</c:v>
                </c:pt>
                <c:pt idx="26">
                  <c:v>30.333333333333332</c:v>
                </c:pt>
                <c:pt idx="27">
                  <c:v>24</c:v>
                </c:pt>
                <c:pt idx="28">
                  <c:v>15.666666666666666</c:v>
                </c:pt>
                <c:pt idx="29">
                  <c:v>19.666666666666668</c:v>
                </c:pt>
                <c:pt idx="30">
                  <c:v>19</c:v>
                </c:pt>
                <c:pt idx="31">
                  <c:v>29.333333333333332</c:v>
                </c:pt>
                <c:pt idx="32">
                  <c:v>26.333333333333332</c:v>
                </c:pt>
                <c:pt idx="33">
                  <c:v>28</c:v>
                </c:pt>
                <c:pt idx="34">
                  <c:v>19.333333333333332</c:v>
                </c:pt>
                <c:pt idx="35">
                  <c:v>21</c:v>
                </c:pt>
                <c:pt idx="36">
                  <c:v>25</c:v>
                </c:pt>
                <c:pt idx="37">
                  <c:v>17.666666666666668</c:v>
                </c:pt>
                <c:pt idx="38">
                  <c:v>17</c:v>
                </c:pt>
                <c:pt idx="39">
                  <c:v>10</c:v>
                </c:pt>
                <c:pt idx="40">
                  <c:v>14.333333333333334</c:v>
                </c:pt>
                <c:pt idx="41">
                  <c:v>15.666666666666666</c:v>
                </c:pt>
                <c:pt idx="42">
                  <c:v>17</c:v>
                </c:pt>
                <c:pt idx="43">
                  <c:v>16</c:v>
                </c:pt>
                <c:pt idx="44">
                  <c:v>13.333333333333334</c:v>
                </c:pt>
                <c:pt idx="45">
                  <c:v>16.333333333333332</c:v>
                </c:pt>
                <c:pt idx="46">
                  <c:v>24.666666666666668</c:v>
                </c:pt>
                <c:pt idx="47">
                  <c:v>24.666666666666668</c:v>
                </c:pt>
                <c:pt idx="48">
                  <c:v>25.333333333333332</c:v>
                </c:pt>
                <c:pt idx="49">
                  <c:v>21.666666666666668</c:v>
                </c:pt>
                <c:pt idx="50">
                  <c:v>21</c:v>
                </c:pt>
                <c:pt idx="51">
                  <c:v>20</c:v>
                </c:pt>
                <c:pt idx="52">
                  <c:v>35.666666666666664</c:v>
                </c:pt>
                <c:pt idx="53">
                  <c:v>36.666666666666664</c:v>
                </c:pt>
                <c:pt idx="54">
                  <c:v>35.333333333333336</c:v>
                </c:pt>
                <c:pt idx="55">
                  <c:v>14</c:v>
                </c:pt>
                <c:pt idx="56">
                  <c:v>22</c:v>
                </c:pt>
                <c:pt idx="57">
                  <c:v>24.666666666666668</c:v>
                </c:pt>
                <c:pt idx="58">
                  <c:v>24.333333333333332</c:v>
                </c:pt>
                <c:pt idx="59">
                  <c:v>18.666666666666668</c:v>
                </c:pt>
                <c:pt idx="60">
                  <c:v>35</c:v>
                </c:pt>
                <c:pt idx="61">
                  <c:v>42</c:v>
                </c:pt>
                <c:pt idx="62">
                  <c:v>44</c:v>
                </c:pt>
                <c:pt idx="63">
                  <c:v>32.333333333333336</c:v>
                </c:pt>
                <c:pt idx="64">
                  <c:v>35.666666666666664</c:v>
                </c:pt>
                <c:pt idx="65">
                  <c:v>31.666666666666668</c:v>
                </c:pt>
                <c:pt idx="66">
                  <c:v>30</c:v>
                </c:pt>
                <c:pt idx="67">
                  <c:v>27.666666666666668</c:v>
                </c:pt>
                <c:pt idx="68">
                  <c:v>34.333333333333336</c:v>
                </c:pt>
                <c:pt idx="69">
                  <c:v>39</c:v>
                </c:pt>
                <c:pt idx="70">
                  <c:v>53.666666666666664</c:v>
                </c:pt>
                <c:pt idx="71">
                  <c:v>64.666666666666671</c:v>
                </c:pt>
                <c:pt idx="72">
                  <c:v>67.333333333333329</c:v>
                </c:pt>
                <c:pt idx="73">
                  <c:v>51.333333333333336</c:v>
                </c:pt>
                <c:pt idx="74">
                  <c:v>51.666666666666664</c:v>
                </c:pt>
                <c:pt idx="75">
                  <c:v>41</c:v>
                </c:pt>
                <c:pt idx="76">
                  <c:v>41</c:v>
                </c:pt>
                <c:pt idx="77">
                  <c:v>27.333333333333332</c:v>
                </c:pt>
                <c:pt idx="78">
                  <c:v>30.333333333333332</c:v>
                </c:pt>
                <c:pt idx="79">
                  <c:v>34.333333333333336</c:v>
                </c:pt>
                <c:pt idx="80">
                  <c:v>36</c:v>
                </c:pt>
                <c:pt idx="81">
                  <c:v>32</c:v>
                </c:pt>
                <c:pt idx="82">
                  <c:v>27</c:v>
                </c:pt>
                <c:pt idx="83">
                  <c:v>28.666666666666668</c:v>
                </c:pt>
                <c:pt idx="84">
                  <c:v>44.666666666666664</c:v>
                </c:pt>
                <c:pt idx="85">
                  <c:v>37</c:v>
                </c:pt>
                <c:pt idx="86">
                  <c:v>38</c:v>
                </c:pt>
                <c:pt idx="87">
                  <c:v>39.666666666666664</c:v>
                </c:pt>
                <c:pt idx="88">
                  <c:v>102</c:v>
                </c:pt>
                <c:pt idx="89">
                  <c:v>118.33333333333333</c:v>
                </c:pt>
                <c:pt idx="90">
                  <c:v>124</c:v>
                </c:pt>
                <c:pt idx="91">
                  <c:v>61.666666666666664</c:v>
                </c:pt>
                <c:pt idx="92">
                  <c:v>75.666666666666671</c:v>
                </c:pt>
                <c:pt idx="93">
                  <c:v>108</c:v>
                </c:pt>
                <c:pt idx="94">
                  <c:v>233</c:v>
                </c:pt>
                <c:pt idx="95">
                  <c:v>189</c:v>
                </c:pt>
                <c:pt idx="96">
                  <c:v>248.33333333333334</c:v>
                </c:pt>
                <c:pt idx="97">
                  <c:v>199.33333333333334</c:v>
                </c:pt>
                <c:pt idx="98">
                  <c:v>282.66666666666669</c:v>
                </c:pt>
                <c:pt idx="99">
                  <c:v>240</c:v>
                </c:pt>
                <c:pt idx="100">
                  <c:v>186.33333333333334</c:v>
                </c:pt>
                <c:pt idx="101">
                  <c:v>271</c:v>
                </c:pt>
                <c:pt idx="102">
                  <c:v>283.33333333333331</c:v>
                </c:pt>
                <c:pt idx="103">
                  <c:v>331</c:v>
                </c:pt>
                <c:pt idx="104">
                  <c:v>414.66666666666669</c:v>
                </c:pt>
                <c:pt idx="105">
                  <c:v>490.33333333333331</c:v>
                </c:pt>
                <c:pt idx="106">
                  <c:v>457.33333333333331</c:v>
                </c:pt>
                <c:pt idx="107">
                  <c:v>277.66666666666669</c:v>
                </c:pt>
                <c:pt idx="108">
                  <c:v>203.33333333333334</c:v>
                </c:pt>
                <c:pt idx="109">
                  <c:v>421</c:v>
                </c:pt>
                <c:pt idx="110">
                  <c:v>395</c:v>
                </c:pt>
                <c:pt idx="111">
                  <c:v>490</c:v>
                </c:pt>
                <c:pt idx="112">
                  <c:v>405.66666666666669</c:v>
                </c:pt>
                <c:pt idx="113">
                  <c:v>543.66666666666663</c:v>
                </c:pt>
                <c:pt idx="114">
                  <c:v>521</c:v>
                </c:pt>
                <c:pt idx="115">
                  <c:v>586.33333333333337</c:v>
                </c:pt>
                <c:pt idx="116">
                  <c:v>511.33333333333331</c:v>
                </c:pt>
                <c:pt idx="117">
                  <c:v>344.66666666666669</c:v>
                </c:pt>
                <c:pt idx="118">
                  <c:v>388.33333333333331</c:v>
                </c:pt>
                <c:pt idx="119">
                  <c:v>351.33333333333331</c:v>
                </c:pt>
                <c:pt idx="120">
                  <c:v>552.33333333333337</c:v>
                </c:pt>
                <c:pt idx="121">
                  <c:v>4108</c:v>
                </c:pt>
                <c:pt idx="122">
                  <c:v>4881.666666666667</c:v>
                </c:pt>
                <c:pt idx="123">
                  <c:v>4680.666666666667</c:v>
                </c:pt>
                <c:pt idx="124">
                  <c:v>1215</c:v>
                </c:pt>
                <c:pt idx="125">
                  <c:v>612.33333333333337</c:v>
                </c:pt>
                <c:pt idx="126">
                  <c:v>1368</c:v>
                </c:pt>
                <c:pt idx="127">
                  <c:v>998.66666666666663</c:v>
                </c:pt>
                <c:pt idx="128">
                  <c:v>1048</c:v>
                </c:pt>
                <c:pt idx="129">
                  <c:v>522</c:v>
                </c:pt>
                <c:pt idx="130">
                  <c:v>683</c:v>
                </c:pt>
                <c:pt idx="131">
                  <c:v>573.33333333333337</c:v>
                </c:pt>
                <c:pt idx="132">
                  <c:v>593</c:v>
                </c:pt>
                <c:pt idx="133">
                  <c:v>642.33333333333337</c:v>
                </c:pt>
                <c:pt idx="134">
                  <c:v>653.66666666666663</c:v>
                </c:pt>
                <c:pt idx="135">
                  <c:v>569</c:v>
                </c:pt>
                <c:pt idx="136">
                  <c:v>498.66666666666669</c:v>
                </c:pt>
                <c:pt idx="137">
                  <c:v>441.33333333333331</c:v>
                </c:pt>
                <c:pt idx="138">
                  <c:v>414</c:v>
                </c:pt>
                <c:pt idx="139">
                  <c:v>463.66666666666669</c:v>
                </c:pt>
                <c:pt idx="140">
                  <c:v>510</c:v>
                </c:pt>
                <c:pt idx="141">
                  <c:v>540.33333333333337</c:v>
                </c:pt>
                <c:pt idx="142">
                  <c:v>487</c:v>
                </c:pt>
                <c:pt idx="143">
                  <c:v>420</c:v>
                </c:pt>
                <c:pt idx="144">
                  <c:v>307.66666666666669</c:v>
                </c:pt>
                <c:pt idx="145">
                  <c:v>294.66666666666669</c:v>
                </c:pt>
                <c:pt idx="146">
                  <c:v>280</c:v>
                </c:pt>
                <c:pt idx="147">
                  <c:v>328</c:v>
                </c:pt>
                <c:pt idx="148">
                  <c:v>306</c:v>
                </c:pt>
                <c:pt idx="149">
                  <c:v>295.33333333333331</c:v>
                </c:pt>
                <c:pt idx="150">
                  <c:v>262.33333333333331</c:v>
                </c:pt>
                <c:pt idx="151">
                  <c:v>206</c:v>
                </c:pt>
                <c:pt idx="152">
                  <c:v>167</c:v>
                </c:pt>
                <c:pt idx="153">
                  <c:v>156.33333333333334</c:v>
                </c:pt>
                <c:pt idx="154">
                  <c:v>172</c:v>
                </c:pt>
                <c:pt idx="155">
                  <c:v>185.66666666666666</c:v>
                </c:pt>
                <c:pt idx="156">
                  <c:v>188</c:v>
                </c:pt>
                <c:pt idx="157">
                  <c:v>172</c:v>
                </c:pt>
                <c:pt idx="158">
                  <c:v>141</c:v>
                </c:pt>
                <c:pt idx="159">
                  <c:v>118.66666666666667</c:v>
                </c:pt>
                <c:pt idx="160">
                  <c:v>111.66666666666667</c:v>
                </c:pt>
                <c:pt idx="161">
                  <c:v>111</c:v>
                </c:pt>
                <c:pt idx="162">
                  <c:v>114</c:v>
                </c:pt>
                <c:pt idx="163">
                  <c:v>118</c:v>
                </c:pt>
                <c:pt idx="164">
                  <c:v>120.33333333333333</c:v>
                </c:pt>
                <c:pt idx="165">
                  <c:v>103.66666666666667</c:v>
                </c:pt>
                <c:pt idx="166">
                  <c:v>82</c:v>
                </c:pt>
                <c:pt idx="167">
                  <c:v>72</c:v>
                </c:pt>
                <c:pt idx="168">
                  <c:v>79</c:v>
                </c:pt>
                <c:pt idx="169">
                  <c:v>80.333333333333329</c:v>
                </c:pt>
                <c:pt idx="170">
                  <c:v>85.666666666666671</c:v>
                </c:pt>
                <c:pt idx="171">
                  <c:v>89.333333333333329</c:v>
                </c:pt>
                <c:pt idx="172">
                  <c:v>86.333333333333329</c:v>
                </c:pt>
                <c:pt idx="173">
                  <c:v>64.666666666666671</c:v>
                </c:pt>
                <c:pt idx="174">
                  <c:v>70</c:v>
                </c:pt>
                <c:pt idx="175">
                  <c:v>75.333333333333329</c:v>
                </c:pt>
                <c:pt idx="176">
                  <c:v>91.333333333333329</c:v>
                </c:pt>
                <c:pt idx="177">
                  <c:v>71.666666666666671</c:v>
                </c:pt>
                <c:pt idx="178">
                  <c:v>65.666666666666671</c:v>
                </c:pt>
                <c:pt idx="179">
                  <c:v>55.666666666666664</c:v>
                </c:pt>
                <c:pt idx="180">
                  <c:v>57</c:v>
                </c:pt>
                <c:pt idx="181">
                  <c:v>63.666666666666664</c:v>
                </c:pt>
                <c:pt idx="182">
                  <c:v>75</c:v>
                </c:pt>
                <c:pt idx="183">
                  <c:v>81.666666666666671</c:v>
                </c:pt>
                <c:pt idx="184">
                  <c:v>87.666666666666671</c:v>
                </c:pt>
                <c:pt idx="185">
                  <c:v>60.666666666666664</c:v>
                </c:pt>
                <c:pt idx="186">
                  <c:v>75.666666666666671</c:v>
                </c:pt>
                <c:pt idx="187">
                  <c:v>69</c:v>
                </c:pt>
                <c:pt idx="188">
                  <c:v>98.333333333333329</c:v>
                </c:pt>
                <c:pt idx="189">
                  <c:v>95.333333333333329</c:v>
                </c:pt>
                <c:pt idx="190">
                  <c:v>130</c:v>
                </c:pt>
                <c:pt idx="191">
                  <c:v>153.33333333333334</c:v>
                </c:pt>
                <c:pt idx="192">
                  <c:v>164.66666666666666</c:v>
                </c:pt>
                <c:pt idx="193">
                  <c:v>141</c:v>
                </c:pt>
                <c:pt idx="194">
                  <c:v>144</c:v>
                </c:pt>
                <c:pt idx="195">
                  <c:v>139.33333333333334</c:v>
                </c:pt>
                <c:pt idx="196">
                  <c:v>162</c:v>
                </c:pt>
                <c:pt idx="197">
                  <c:v>178</c:v>
                </c:pt>
                <c:pt idx="198">
                  <c:v>171.66666666666666</c:v>
                </c:pt>
                <c:pt idx="199">
                  <c:v>195.66666666666666</c:v>
                </c:pt>
                <c:pt idx="200">
                  <c:v>193</c:v>
                </c:pt>
                <c:pt idx="201">
                  <c:v>205</c:v>
                </c:pt>
                <c:pt idx="202">
                  <c:v>223</c:v>
                </c:pt>
                <c:pt idx="203">
                  <c:v>235.66666666666666</c:v>
                </c:pt>
                <c:pt idx="204">
                  <c:v>272.66666666666669</c:v>
                </c:pt>
                <c:pt idx="205">
                  <c:v>275.66666666666669</c:v>
                </c:pt>
                <c:pt idx="206">
                  <c:v>296</c:v>
                </c:pt>
                <c:pt idx="207">
                  <c:v>303.66666666666669</c:v>
                </c:pt>
                <c:pt idx="208">
                  <c:v>315.66666666666669</c:v>
                </c:pt>
                <c:pt idx="209">
                  <c:v>323.66666666666669</c:v>
                </c:pt>
                <c:pt idx="210">
                  <c:v>353.66666666666669</c:v>
                </c:pt>
                <c:pt idx="211">
                  <c:v>383</c:v>
                </c:pt>
                <c:pt idx="212">
                  <c:v>429.66666666666669</c:v>
                </c:pt>
                <c:pt idx="213">
                  <c:v>485</c:v>
                </c:pt>
                <c:pt idx="214">
                  <c:v>502</c:v>
                </c:pt>
                <c:pt idx="215">
                  <c:v>473.33333333333331</c:v>
                </c:pt>
                <c:pt idx="216">
                  <c:v>471.66666666666669</c:v>
                </c:pt>
                <c:pt idx="217">
                  <c:v>493.33333333333331</c:v>
                </c:pt>
                <c:pt idx="218">
                  <c:v>559.33333333333337</c:v>
                </c:pt>
                <c:pt idx="219">
                  <c:v>561.66666666666663</c:v>
                </c:pt>
                <c:pt idx="220">
                  <c:v>581.33333333333337</c:v>
                </c:pt>
                <c:pt idx="221">
                  <c:v>527.33333333333337</c:v>
                </c:pt>
                <c:pt idx="222">
                  <c:v>531.33333333333337</c:v>
                </c:pt>
                <c:pt idx="223">
                  <c:v>508.66666666666669</c:v>
                </c:pt>
                <c:pt idx="224">
                  <c:v>542.66666666666663</c:v>
                </c:pt>
                <c:pt idx="225">
                  <c:v>552</c:v>
                </c:pt>
                <c:pt idx="226">
                  <c:v>534</c:v>
                </c:pt>
                <c:pt idx="227">
                  <c:v>360</c:v>
                </c:pt>
                <c:pt idx="228">
                  <c:v>495</c:v>
                </c:pt>
                <c:pt idx="229">
                  <c:v>632</c:v>
                </c:pt>
                <c:pt idx="230">
                  <c:v>810.33333333333337</c:v>
                </c:pt>
                <c:pt idx="231">
                  <c:v>476.66666666666669</c:v>
                </c:pt>
                <c:pt idx="232">
                  <c:v>324.66666666666669</c:v>
                </c:pt>
                <c:pt idx="233">
                  <c:v>331.66666666666669</c:v>
                </c:pt>
                <c:pt idx="234">
                  <c:v>503.33333333333331</c:v>
                </c:pt>
                <c:pt idx="235">
                  <c:v>547.33333333333337</c:v>
                </c:pt>
                <c:pt idx="236">
                  <c:v>685.33333333333337</c:v>
                </c:pt>
                <c:pt idx="237">
                  <c:v>513.66666666666663</c:v>
                </c:pt>
                <c:pt idx="238">
                  <c:v>499</c:v>
                </c:pt>
                <c:pt idx="239">
                  <c:v>364.66666666666669</c:v>
                </c:pt>
                <c:pt idx="240">
                  <c:v>531</c:v>
                </c:pt>
                <c:pt idx="241">
                  <c:v>698.66666666666663</c:v>
                </c:pt>
                <c:pt idx="242">
                  <c:v>509.66666666666669</c:v>
                </c:pt>
                <c:pt idx="243">
                  <c:v>505.33333333333331</c:v>
                </c:pt>
                <c:pt idx="244">
                  <c:v>303.66666666666669</c:v>
                </c:pt>
                <c:pt idx="245">
                  <c:v>444.33333333333331</c:v>
                </c:pt>
                <c:pt idx="246">
                  <c:v>411</c:v>
                </c:pt>
                <c:pt idx="247">
                  <c:v>418.33333333333331</c:v>
                </c:pt>
                <c:pt idx="248">
                  <c:v>421.66666666666669</c:v>
                </c:pt>
                <c:pt idx="249">
                  <c:v>394.33333333333331</c:v>
                </c:pt>
                <c:pt idx="250">
                  <c:v>405.66666666666669</c:v>
                </c:pt>
                <c:pt idx="251">
                  <c:v>530</c:v>
                </c:pt>
                <c:pt idx="252">
                  <c:v>554.33333333333337</c:v>
                </c:pt>
                <c:pt idx="253">
                  <c:v>394</c:v>
                </c:pt>
                <c:pt idx="254">
                  <c:v>266.66666666666669</c:v>
                </c:pt>
                <c:pt idx="255">
                  <c:v>419.66666666666669</c:v>
                </c:pt>
                <c:pt idx="256">
                  <c:v>543.33333333333337</c:v>
                </c:pt>
                <c:pt idx="257">
                  <c:v>402.33333333333331</c:v>
                </c:pt>
                <c:pt idx="258">
                  <c:v>235.33333333333334</c:v>
                </c:pt>
                <c:pt idx="259">
                  <c:v>251.66666666666666</c:v>
                </c:pt>
                <c:pt idx="260">
                  <c:v>398.33333333333331</c:v>
                </c:pt>
                <c:pt idx="261">
                  <c:v>420.33333333333331</c:v>
                </c:pt>
                <c:pt idx="262">
                  <c:v>487.33333333333331</c:v>
                </c:pt>
                <c:pt idx="263">
                  <c:v>340.66666666666669</c:v>
                </c:pt>
                <c:pt idx="264">
                  <c:v>305.33333333333331</c:v>
                </c:pt>
                <c:pt idx="265">
                  <c:v>205.66666666666666</c:v>
                </c:pt>
                <c:pt idx="266">
                  <c:v>332</c:v>
                </c:pt>
                <c:pt idx="267">
                  <c:v>456.33333333333331</c:v>
                </c:pt>
                <c:pt idx="268">
                  <c:v>349</c:v>
                </c:pt>
                <c:pt idx="269">
                  <c:v>321.66666666666669</c:v>
                </c:pt>
                <c:pt idx="270">
                  <c:v>205</c:v>
                </c:pt>
                <c:pt idx="271">
                  <c:v>364</c:v>
                </c:pt>
                <c:pt idx="272">
                  <c:v>265</c:v>
                </c:pt>
                <c:pt idx="273">
                  <c:v>247</c:v>
                </c:pt>
                <c:pt idx="274">
                  <c:v>176</c:v>
                </c:pt>
                <c:pt idx="275">
                  <c:v>253.33333333333334</c:v>
                </c:pt>
                <c:pt idx="276">
                  <c:v>279.66666666666669</c:v>
                </c:pt>
                <c:pt idx="277">
                  <c:v>191.66666666666666</c:v>
                </c:pt>
                <c:pt idx="278">
                  <c:v>172.66666666666666</c:v>
                </c:pt>
                <c:pt idx="279">
                  <c:v>135</c:v>
                </c:pt>
                <c:pt idx="280">
                  <c:v>197</c:v>
                </c:pt>
                <c:pt idx="281">
                  <c:v>198.66666666666666</c:v>
                </c:pt>
                <c:pt idx="282">
                  <c:v>174.33333333333334</c:v>
                </c:pt>
                <c:pt idx="283">
                  <c:v>176</c:v>
                </c:pt>
                <c:pt idx="284">
                  <c:v>170</c:v>
                </c:pt>
                <c:pt idx="285">
                  <c:v>157.33333333333334</c:v>
                </c:pt>
                <c:pt idx="286">
                  <c:v>156.66666666666666</c:v>
                </c:pt>
                <c:pt idx="287">
                  <c:v>166.33333333333334</c:v>
                </c:pt>
                <c:pt idx="288">
                  <c:v>167.33333333333334</c:v>
                </c:pt>
                <c:pt idx="289">
                  <c:v>123.66666666666667</c:v>
                </c:pt>
                <c:pt idx="290">
                  <c:v>118</c:v>
                </c:pt>
                <c:pt idx="291">
                  <c:v>77.333333333333329</c:v>
                </c:pt>
                <c:pt idx="292">
                  <c:v>99.333333333333329</c:v>
                </c:pt>
                <c:pt idx="293">
                  <c:v>89.333333333333329</c:v>
                </c:pt>
                <c:pt idx="294">
                  <c:v>146</c:v>
                </c:pt>
                <c:pt idx="295">
                  <c:v>159.66666666666666</c:v>
                </c:pt>
                <c:pt idx="296">
                  <c:v>160.66666666666666</c:v>
                </c:pt>
                <c:pt idx="297">
                  <c:v>149</c:v>
                </c:pt>
                <c:pt idx="298">
                  <c:v>129.66666666666666</c:v>
                </c:pt>
                <c:pt idx="299">
                  <c:v>149.66666666666666</c:v>
                </c:pt>
                <c:pt idx="300">
                  <c:v>104.66666666666667</c:v>
                </c:pt>
                <c:pt idx="301">
                  <c:v>114.33333333333333</c:v>
                </c:pt>
                <c:pt idx="302">
                  <c:v>133</c:v>
                </c:pt>
                <c:pt idx="303">
                  <c:v>174</c:v>
                </c:pt>
                <c:pt idx="304">
                  <c:v>151.66666666666666</c:v>
                </c:pt>
                <c:pt idx="305">
                  <c:v>64</c:v>
                </c:pt>
                <c:pt idx="306">
                  <c:v>107</c:v>
                </c:pt>
                <c:pt idx="307">
                  <c:v>84</c:v>
                </c:pt>
                <c:pt idx="308">
                  <c:v>135.66666666666666</c:v>
                </c:pt>
                <c:pt idx="309">
                  <c:v>122</c:v>
                </c:pt>
                <c:pt idx="310">
                  <c:v>122</c:v>
                </c:pt>
                <c:pt idx="311">
                  <c:v>105</c:v>
                </c:pt>
                <c:pt idx="312">
                  <c:v>90.666666666666671</c:v>
                </c:pt>
                <c:pt idx="313">
                  <c:v>126.33333333333333</c:v>
                </c:pt>
                <c:pt idx="314">
                  <c:v>134.33333333333334</c:v>
                </c:pt>
                <c:pt idx="315">
                  <c:v>78.333333333333329</c:v>
                </c:pt>
                <c:pt idx="316">
                  <c:v>67.333333333333329</c:v>
                </c:pt>
                <c:pt idx="317">
                  <c:v>75.333333333333329</c:v>
                </c:pt>
                <c:pt idx="318">
                  <c:v>95</c:v>
                </c:pt>
                <c:pt idx="319">
                  <c:v>70.333333333333329</c:v>
                </c:pt>
                <c:pt idx="320">
                  <c:v>39</c:v>
                </c:pt>
                <c:pt idx="321">
                  <c:v>81.333333333333329</c:v>
                </c:pt>
                <c:pt idx="322">
                  <c:v>110.66666666666667</c:v>
                </c:pt>
                <c:pt idx="323">
                  <c:v>91.333333333333329</c:v>
                </c:pt>
                <c:pt idx="324">
                  <c:v>53.333333333333336</c:v>
                </c:pt>
                <c:pt idx="325">
                  <c:v>50.333333333333336</c:v>
                </c:pt>
                <c:pt idx="326">
                  <c:v>64.333333333333329</c:v>
                </c:pt>
                <c:pt idx="327">
                  <c:v>59.666666666666664</c:v>
                </c:pt>
                <c:pt idx="328">
                  <c:v>60.666666666666664</c:v>
                </c:pt>
                <c:pt idx="329">
                  <c:v>71.666666666666671</c:v>
                </c:pt>
                <c:pt idx="330">
                  <c:v>75.666666666666671</c:v>
                </c:pt>
                <c:pt idx="331">
                  <c:v>62.666666666666664</c:v>
                </c:pt>
                <c:pt idx="332">
                  <c:v>49</c:v>
                </c:pt>
                <c:pt idx="333">
                  <c:v>39.333333333333336</c:v>
                </c:pt>
                <c:pt idx="334">
                  <c:v>41</c:v>
                </c:pt>
                <c:pt idx="335">
                  <c:v>71.333333333333329</c:v>
                </c:pt>
                <c:pt idx="336">
                  <c:v>57.666666666666664</c:v>
                </c:pt>
                <c:pt idx="337">
                  <c:v>89</c:v>
                </c:pt>
                <c:pt idx="338">
                  <c:v>47.333333333333336</c:v>
                </c:pt>
                <c:pt idx="339">
                  <c:v>80</c:v>
                </c:pt>
                <c:pt idx="340">
                  <c:v>32.666666666666664</c:v>
                </c:pt>
                <c:pt idx="341">
                  <c:v>56.666666666666664</c:v>
                </c:pt>
                <c:pt idx="342">
                  <c:v>32</c:v>
                </c:pt>
                <c:pt idx="343">
                  <c:v>54</c:v>
                </c:pt>
                <c:pt idx="344">
                  <c:v>47</c:v>
                </c:pt>
                <c:pt idx="345">
                  <c:v>53.333333333333336</c:v>
                </c:pt>
                <c:pt idx="346">
                  <c:v>53.333333333333336</c:v>
                </c:pt>
                <c:pt idx="347">
                  <c:v>55.333333333333336</c:v>
                </c:pt>
                <c:pt idx="348">
                  <c:v>57</c:v>
                </c:pt>
                <c:pt idx="349">
                  <c:v>53</c:v>
                </c:pt>
                <c:pt idx="350">
                  <c:v>34</c:v>
                </c:pt>
                <c:pt idx="351">
                  <c:v>31.666666666666668</c:v>
                </c:pt>
                <c:pt idx="352">
                  <c:v>32</c:v>
                </c:pt>
                <c:pt idx="353">
                  <c:v>46.666666666666664</c:v>
                </c:pt>
                <c:pt idx="354">
                  <c:v>44</c:v>
                </c:pt>
                <c:pt idx="355">
                  <c:v>44.666666666666664</c:v>
                </c:pt>
                <c:pt idx="356">
                  <c:v>30</c:v>
                </c:pt>
                <c:pt idx="357">
                  <c:v>57.333333333333336</c:v>
                </c:pt>
                <c:pt idx="358">
                  <c:v>59.333333333333336</c:v>
                </c:pt>
                <c:pt idx="359">
                  <c:v>59.333333333333336</c:v>
                </c:pt>
                <c:pt idx="360">
                  <c:v>31.666666666666668</c:v>
                </c:pt>
                <c:pt idx="361">
                  <c:v>33</c:v>
                </c:pt>
                <c:pt idx="362">
                  <c:v>75.666666666666671</c:v>
                </c:pt>
                <c:pt idx="363">
                  <c:v>97.666666666666671</c:v>
                </c:pt>
                <c:pt idx="364">
                  <c:v>75.333333333333329</c:v>
                </c:pt>
                <c:pt idx="365">
                  <c:v>64.666666666666671</c:v>
                </c:pt>
                <c:pt idx="366">
                  <c:v>82</c:v>
                </c:pt>
                <c:pt idx="367">
                  <c:v>82</c:v>
                </c:pt>
                <c:pt idx="368">
                  <c:v>74.333333333333329</c:v>
                </c:pt>
                <c:pt idx="369">
                  <c:v>87.666666666666671</c:v>
                </c:pt>
                <c:pt idx="370">
                  <c:v>123</c:v>
                </c:pt>
                <c:pt idx="371">
                  <c:v>98.666666666666671</c:v>
                </c:pt>
                <c:pt idx="372">
                  <c:v>68.666666666666671</c:v>
                </c:pt>
                <c:pt idx="373">
                  <c:v>62.666666666666664</c:v>
                </c:pt>
                <c:pt idx="374">
                  <c:v>111.33333333333333</c:v>
                </c:pt>
                <c:pt idx="375">
                  <c:v>101.66666666666667</c:v>
                </c:pt>
                <c:pt idx="376">
                  <c:v>110</c:v>
                </c:pt>
                <c:pt idx="377">
                  <c:v>148.66666666666666</c:v>
                </c:pt>
                <c:pt idx="378">
                  <c:v>125</c:v>
                </c:pt>
                <c:pt idx="379">
                  <c:v>141.33333333333334</c:v>
                </c:pt>
                <c:pt idx="380">
                  <c:v>101.33333333333333</c:v>
                </c:pt>
                <c:pt idx="381">
                  <c:v>158.66666666666666</c:v>
                </c:pt>
                <c:pt idx="382">
                  <c:v>151</c:v>
                </c:pt>
                <c:pt idx="383">
                  <c:v>145</c:v>
                </c:pt>
                <c:pt idx="384">
                  <c:v>141.33333333333334</c:v>
                </c:pt>
                <c:pt idx="385">
                  <c:v>169</c:v>
                </c:pt>
                <c:pt idx="386">
                  <c:v>178</c:v>
                </c:pt>
                <c:pt idx="387">
                  <c:v>193.66666666666666</c:v>
                </c:pt>
                <c:pt idx="388">
                  <c:v>189</c:v>
                </c:pt>
                <c:pt idx="389">
                  <c:v>187</c:v>
                </c:pt>
                <c:pt idx="390">
                  <c:v>193.33333333333334</c:v>
                </c:pt>
                <c:pt idx="391">
                  <c:v>204</c:v>
                </c:pt>
                <c:pt idx="392">
                  <c:v>257.33333333333331</c:v>
                </c:pt>
                <c:pt idx="393">
                  <c:v>258.33333333333331</c:v>
                </c:pt>
                <c:pt idx="394">
                  <c:v>266.66666666666669</c:v>
                </c:pt>
                <c:pt idx="395">
                  <c:v>246.33333333333334</c:v>
                </c:pt>
                <c:pt idx="396">
                  <c:v>240.33333333333334</c:v>
                </c:pt>
                <c:pt idx="397">
                  <c:v>227</c:v>
                </c:pt>
                <c:pt idx="398">
                  <c:v>247.66666666666666</c:v>
                </c:pt>
                <c:pt idx="399">
                  <c:v>303.66666666666669</c:v>
                </c:pt>
                <c:pt idx="400">
                  <c:v>319.33333333333331</c:v>
                </c:pt>
                <c:pt idx="401">
                  <c:v>325.66666666666669</c:v>
                </c:pt>
                <c:pt idx="402">
                  <c:v>275</c:v>
                </c:pt>
                <c:pt idx="403">
                  <c:v>250.66666666666666</c:v>
                </c:pt>
                <c:pt idx="404">
                  <c:v>224.66666666666666</c:v>
                </c:pt>
                <c:pt idx="405">
                  <c:v>256</c:v>
                </c:pt>
                <c:pt idx="406">
                  <c:v>304.66666666666669</c:v>
                </c:pt>
                <c:pt idx="407">
                  <c:v>332.66666666666669</c:v>
                </c:pt>
                <c:pt idx="408">
                  <c:v>384.33333333333331</c:v>
                </c:pt>
                <c:pt idx="409">
                  <c:v>372</c:v>
                </c:pt>
                <c:pt idx="410">
                  <c:v>354</c:v>
                </c:pt>
                <c:pt idx="411">
                  <c:v>269.66666666666669</c:v>
                </c:pt>
                <c:pt idx="412">
                  <c:v>299.33333333333331</c:v>
                </c:pt>
                <c:pt idx="413">
                  <c:v>313.66666666666669</c:v>
                </c:pt>
                <c:pt idx="414">
                  <c:v>367.33333333333331</c:v>
                </c:pt>
                <c:pt idx="415">
                  <c:v>373.66666666666669</c:v>
                </c:pt>
                <c:pt idx="416">
                  <c:v>374</c:v>
                </c:pt>
                <c:pt idx="417">
                  <c:v>330.33333333333331</c:v>
                </c:pt>
                <c:pt idx="418">
                  <c:v>318</c:v>
                </c:pt>
                <c:pt idx="419">
                  <c:v>305.33333333333331</c:v>
                </c:pt>
                <c:pt idx="420">
                  <c:v>330.33333333333331</c:v>
                </c:pt>
                <c:pt idx="421">
                  <c:v>270.66666666666669</c:v>
                </c:pt>
                <c:pt idx="422">
                  <c:v>311</c:v>
                </c:pt>
                <c:pt idx="423">
                  <c:v>276</c:v>
                </c:pt>
                <c:pt idx="424">
                  <c:v>295.66666666666669</c:v>
                </c:pt>
                <c:pt idx="425">
                  <c:v>239</c:v>
                </c:pt>
                <c:pt idx="426">
                  <c:v>248.66666666666666</c:v>
                </c:pt>
                <c:pt idx="427">
                  <c:v>282.66666666666669</c:v>
                </c:pt>
                <c:pt idx="428">
                  <c:v>304</c:v>
                </c:pt>
                <c:pt idx="429">
                  <c:v>322.33333333333331</c:v>
                </c:pt>
                <c:pt idx="430">
                  <c:v>310.33333333333331</c:v>
                </c:pt>
                <c:pt idx="431">
                  <c:v>274.66666666666669</c:v>
                </c:pt>
                <c:pt idx="432">
                  <c:v>271.33333333333331</c:v>
                </c:pt>
                <c:pt idx="433">
                  <c:v>232</c:v>
                </c:pt>
                <c:pt idx="434">
                  <c:v>293.66666666666669</c:v>
                </c:pt>
                <c:pt idx="435">
                  <c:v>288.66666666666669</c:v>
                </c:pt>
                <c:pt idx="436">
                  <c:v>338.33333333333331</c:v>
                </c:pt>
                <c:pt idx="437">
                  <c:v>324</c:v>
                </c:pt>
                <c:pt idx="438">
                  <c:v>287.66666666666669</c:v>
                </c:pt>
                <c:pt idx="439">
                  <c:v>296.33333333333331</c:v>
                </c:pt>
                <c:pt idx="440">
                  <c:v>304.66666666666669</c:v>
                </c:pt>
                <c:pt idx="441">
                  <c:v>370.33333333333331</c:v>
                </c:pt>
                <c:pt idx="442">
                  <c:v>370.66666666666669</c:v>
                </c:pt>
                <c:pt idx="443">
                  <c:v>389</c:v>
                </c:pt>
                <c:pt idx="444">
                  <c:v>377.66666666666669</c:v>
                </c:pt>
                <c:pt idx="445">
                  <c:v>370.66666666666669</c:v>
                </c:pt>
                <c:pt idx="446">
                  <c:v>359.33333333333331</c:v>
                </c:pt>
                <c:pt idx="447">
                  <c:v>400</c:v>
                </c:pt>
                <c:pt idx="448">
                  <c:v>444</c:v>
                </c:pt>
                <c:pt idx="449">
                  <c:v>493</c:v>
                </c:pt>
                <c:pt idx="450">
                  <c:v>546.33333333333337</c:v>
                </c:pt>
                <c:pt idx="451">
                  <c:v>567.66666666666663</c:v>
                </c:pt>
                <c:pt idx="452">
                  <c:v>545.33333333333337</c:v>
                </c:pt>
                <c:pt idx="453">
                  <c:v>510.33333333333331</c:v>
                </c:pt>
                <c:pt idx="454">
                  <c:v>540</c:v>
                </c:pt>
                <c:pt idx="455">
                  <c:v>649.33333333333337</c:v>
                </c:pt>
                <c:pt idx="456">
                  <c:v>695.66666666666663</c:v>
                </c:pt>
                <c:pt idx="457">
                  <c:v>770</c:v>
                </c:pt>
                <c:pt idx="458">
                  <c:v>751</c:v>
                </c:pt>
                <c:pt idx="459">
                  <c:v>728.33333333333337</c:v>
                </c:pt>
                <c:pt idx="460">
                  <c:v>748.66666666666663</c:v>
                </c:pt>
                <c:pt idx="461">
                  <c:v>751.33333333333337</c:v>
                </c:pt>
                <c:pt idx="462">
                  <c:v>830.33333333333337</c:v>
                </c:pt>
                <c:pt idx="463">
                  <c:v>811.66666666666663</c:v>
                </c:pt>
                <c:pt idx="464">
                  <c:v>863</c:v>
                </c:pt>
                <c:pt idx="465">
                  <c:v>919.66666666666663</c:v>
                </c:pt>
                <c:pt idx="466">
                  <c:v>988.33333333333337</c:v>
                </c:pt>
                <c:pt idx="467">
                  <c:v>1055</c:v>
                </c:pt>
                <c:pt idx="468">
                  <c:v>1379.3333333333333</c:v>
                </c:pt>
                <c:pt idx="469">
                  <c:v>1483</c:v>
                </c:pt>
                <c:pt idx="470">
                  <c:v>1614</c:v>
                </c:pt>
                <c:pt idx="471">
                  <c:v>1409.6666666666667</c:v>
                </c:pt>
                <c:pt idx="472">
                  <c:v>1412.6666666666667</c:v>
                </c:pt>
                <c:pt idx="473">
                  <c:v>1396.6666666666667</c:v>
                </c:pt>
                <c:pt idx="474">
                  <c:v>1357</c:v>
                </c:pt>
                <c:pt idx="475">
                  <c:v>1289.3333333333333</c:v>
                </c:pt>
                <c:pt idx="476">
                  <c:v>1223</c:v>
                </c:pt>
                <c:pt idx="477">
                  <c:v>1251.6666666666667</c:v>
                </c:pt>
                <c:pt idx="478">
                  <c:v>1284</c:v>
                </c:pt>
                <c:pt idx="479">
                  <c:v>1303</c:v>
                </c:pt>
                <c:pt idx="480">
                  <c:v>1306.6666666666667</c:v>
                </c:pt>
                <c:pt idx="481">
                  <c:v>1305.6666666666667</c:v>
                </c:pt>
                <c:pt idx="482">
                  <c:v>1340</c:v>
                </c:pt>
                <c:pt idx="483">
                  <c:v>1326.6666666666667</c:v>
                </c:pt>
                <c:pt idx="484">
                  <c:v>1340.6666666666667</c:v>
                </c:pt>
                <c:pt idx="485">
                  <c:v>1329.3333333333333</c:v>
                </c:pt>
                <c:pt idx="486">
                  <c:v>1357</c:v>
                </c:pt>
                <c:pt idx="487">
                  <c:v>1341.3333333333333</c:v>
                </c:pt>
                <c:pt idx="488">
                  <c:v>1317</c:v>
                </c:pt>
                <c:pt idx="489">
                  <c:v>1226.6666666666667</c:v>
                </c:pt>
                <c:pt idx="490">
                  <c:v>1187.3333333333333</c:v>
                </c:pt>
                <c:pt idx="491">
                  <c:v>1132.6666666666667</c:v>
                </c:pt>
                <c:pt idx="492">
                  <c:v>1147.6666666666667</c:v>
                </c:pt>
                <c:pt idx="493">
                  <c:v>1089.6666666666667</c:v>
                </c:pt>
                <c:pt idx="494">
                  <c:v>1038.3333333333333</c:v>
                </c:pt>
                <c:pt idx="495">
                  <c:v>979</c:v>
                </c:pt>
                <c:pt idx="496">
                  <c:v>979.33333333333337</c:v>
                </c:pt>
                <c:pt idx="497">
                  <c:v>965</c:v>
                </c:pt>
                <c:pt idx="498">
                  <c:v>961.33333333333337</c:v>
                </c:pt>
                <c:pt idx="499">
                  <c:v>935.66666666666663</c:v>
                </c:pt>
                <c:pt idx="500">
                  <c:v>943.66666666666663</c:v>
                </c:pt>
                <c:pt idx="501">
                  <c:v>923.33333333333337</c:v>
                </c:pt>
                <c:pt idx="502">
                  <c:v>882.66666666666663</c:v>
                </c:pt>
                <c:pt idx="503">
                  <c:v>796.66666666666663</c:v>
                </c:pt>
                <c:pt idx="504">
                  <c:v>777.66666666666663</c:v>
                </c:pt>
                <c:pt idx="505">
                  <c:v>731.33333333333337</c:v>
                </c:pt>
                <c:pt idx="506">
                  <c:v>726.33333333333337</c:v>
                </c:pt>
                <c:pt idx="507">
                  <c:v>647</c:v>
                </c:pt>
                <c:pt idx="508">
                  <c:v>588.66666666666663</c:v>
                </c:pt>
                <c:pt idx="509">
                  <c:v>518.66666666666663</c:v>
                </c:pt>
                <c:pt idx="510">
                  <c:v>445.33333333333331</c:v>
                </c:pt>
                <c:pt idx="511">
                  <c:v>423.33333333333331</c:v>
                </c:pt>
                <c:pt idx="512">
                  <c:v>422.33333333333331</c:v>
                </c:pt>
                <c:pt idx="513">
                  <c:v>468.33333333333331</c:v>
                </c:pt>
                <c:pt idx="514">
                  <c:v>440</c:v>
                </c:pt>
                <c:pt idx="515">
                  <c:v>363</c:v>
                </c:pt>
                <c:pt idx="516">
                  <c:v>303.33333333333331</c:v>
                </c:pt>
                <c:pt idx="517">
                  <c:v>282.33333333333331</c:v>
                </c:pt>
                <c:pt idx="518">
                  <c:v>286.33333333333331</c:v>
                </c:pt>
                <c:pt idx="519">
                  <c:v>253.33333333333334</c:v>
                </c:pt>
                <c:pt idx="520">
                  <c:v>246.33333333333334</c:v>
                </c:pt>
                <c:pt idx="521">
                  <c:v>244.66666666666666</c:v>
                </c:pt>
                <c:pt idx="522">
                  <c:v>240</c:v>
                </c:pt>
                <c:pt idx="523">
                  <c:v>223.66666666666666</c:v>
                </c:pt>
                <c:pt idx="524">
                  <c:v>218.66666666666666</c:v>
                </c:pt>
                <c:pt idx="525">
                  <c:v>221.66666666666666</c:v>
                </c:pt>
                <c:pt idx="526">
                  <c:v>220.66666666666666</c:v>
                </c:pt>
                <c:pt idx="527">
                  <c:v>216</c:v>
                </c:pt>
                <c:pt idx="528">
                  <c:v>208</c:v>
                </c:pt>
                <c:pt idx="529">
                  <c:v>193.33333333333334</c:v>
                </c:pt>
                <c:pt idx="530">
                  <c:v>170</c:v>
                </c:pt>
                <c:pt idx="531">
                  <c:v>146.33333333333334</c:v>
                </c:pt>
                <c:pt idx="532">
                  <c:v>143</c:v>
                </c:pt>
                <c:pt idx="533">
                  <c:v>153</c:v>
                </c:pt>
                <c:pt idx="534">
                  <c:v>157</c:v>
                </c:pt>
                <c:pt idx="535">
                  <c:v>151.66666666666666</c:v>
                </c:pt>
                <c:pt idx="536">
                  <c:v>129.66666666666666</c:v>
                </c:pt>
                <c:pt idx="537">
                  <c:v>111.66666666666667</c:v>
                </c:pt>
                <c:pt idx="538">
                  <c:v>102</c:v>
                </c:pt>
                <c:pt idx="539">
                  <c:v>100.33333333333333</c:v>
                </c:pt>
                <c:pt idx="540">
                  <c:v>100.33333333333333</c:v>
                </c:pt>
                <c:pt idx="541">
                  <c:v>101.33333333333333</c:v>
                </c:pt>
                <c:pt idx="542">
                  <c:v>91.666666666666671</c:v>
                </c:pt>
                <c:pt idx="543">
                  <c:v>81</c:v>
                </c:pt>
                <c:pt idx="544">
                  <c:v>75</c:v>
                </c:pt>
                <c:pt idx="545">
                  <c:v>77</c:v>
                </c:pt>
                <c:pt idx="546">
                  <c:v>86</c:v>
                </c:pt>
                <c:pt idx="547">
                  <c:v>86.333333333333329</c:v>
                </c:pt>
                <c:pt idx="548">
                  <c:v>88</c:v>
                </c:pt>
                <c:pt idx="549">
                  <c:v>79.333333333333329</c:v>
                </c:pt>
                <c:pt idx="550">
                  <c:v>71</c:v>
                </c:pt>
                <c:pt idx="551">
                  <c:v>72</c:v>
                </c:pt>
                <c:pt idx="552">
                  <c:v>73</c:v>
                </c:pt>
                <c:pt idx="553">
                  <c:v>85.333333333333329</c:v>
                </c:pt>
                <c:pt idx="554">
                  <c:v>84.666666666666671</c:v>
                </c:pt>
                <c:pt idx="555">
                  <c:v>87</c:v>
                </c:pt>
                <c:pt idx="556">
                  <c:v>74</c:v>
                </c:pt>
                <c:pt idx="557">
                  <c:v>64.666666666666671</c:v>
                </c:pt>
                <c:pt idx="558">
                  <c:v>57.666666666666664</c:v>
                </c:pt>
                <c:pt idx="559">
                  <c:v>62</c:v>
                </c:pt>
                <c:pt idx="560">
                  <c:v>71.666666666666671</c:v>
                </c:pt>
                <c:pt idx="561">
                  <c:v>77.666666666666671</c:v>
                </c:pt>
                <c:pt idx="562">
                  <c:v>78.666666666666671</c:v>
                </c:pt>
                <c:pt idx="563">
                  <c:v>69.333333333333329</c:v>
                </c:pt>
                <c:pt idx="564">
                  <c:v>58.333333333333336</c:v>
                </c:pt>
                <c:pt idx="565">
                  <c:v>57.333333333333336</c:v>
                </c:pt>
                <c:pt idx="566">
                  <c:v>64</c:v>
                </c:pt>
                <c:pt idx="567">
                  <c:v>84.333333333333329</c:v>
                </c:pt>
                <c:pt idx="568">
                  <c:v>89.333333333333329</c:v>
                </c:pt>
                <c:pt idx="569">
                  <c:v>84.666666666666671</c:v>
                </c:pt>
                <c:pt idx="570">
                  <c:v>81.666666666666671</c:v>
                </c:pt>
                <c:pt idx="571">
                  <c:v>72.666666666666671</c:v>
                </c:pt>
                <c:pt idx="572">
                  <c:v>81</c:v>
                </c:pt>
                <c:pt idx="573">
                  <c:v>70.333333333333329</c:v>
                </c:pt>
                <c:pt idx="574">
                  <c:v>81.666666666666671</c:v>
                </c:pt>
                <c:pt idx="575">
                  <c:v>84</c:v>
                </c:pt>
                <c:pt idx="576">
                  <c:v>94.333333333333329</c:v>
                </c:pt>
                <c:pt idx="577">
                  <c:v>87.333333333333329</c:v>
                </c:pt>
                <c:pt idx="578">
                  <c:v>77.333333333333329</c:v>
                </c:pt>
                <c:pt idx="579">
                  <c:v>77</c:v>
                </c:pt>
                <c:pt idx="580">
                  <c:v>88</c:v>
                </c:pt>
                <c:pt idx="581">
                  <c:v>103.33333333333333</c:v>
                </c:pt>
                <c:pt idx="582">
                  <c:v>114</c:v>
                </c:pt>
                <c:pt idx="583">
                  <c:v>119.33333333333333</c:v>
                </c:pt>
                <c:pt idx="584">
                  <c:v>113.33333333333333</c:v>
                </c:pt>
                <c:pt idx="585">
                  <c:v>93.666666666666671</c:v>
                </c:pt>
                <c:pt idx="586">
                  <c:v>91.333333333333329</c:v>
                </c:pt>
                <c:pt idx="587">
                  <c:v>100.66666666666667</c:v>
                </c:pt>
                <c:pt idx="588">
                  <c:v>120</c:v>
                </c:pt>
                <c:pt idx="589">
                  <c:v>121.33333333333333</c:v>
                </c:pt>
                <c:pt idx="590">
                  <c:v>107</c:v>
                </c:pt>
                <c:pt idx="591">
                  <c:v>90</c:v>
                </c:pt>
                <c:pt idx="592">
                  <c:v>74</c:v>
                </c:pt>
                <c:pt idx="593">
                  <c:v>104.33333333333333</c:v>
                </c:pt>
                <c:pt idx="594">
                  <c:v>80</c:v>
                </c:pt>
                <c:pt idx="595">
                  <c:v>87.666666666666671</c:v>
                </c:pt>
                <c:pt idx="596">
                  <c:v>56.333333333333336</c:v>
                </c:pt>
                <c:pt idx="597">
                  <c:v>88.333333333333329</c:v>
                </c:pt>
                <c:pt idx="598">
                  <c:v>80</c:v>
                </c:pt>
                <c:pt idx="599">
                  <c:v>71.333333333333329</c:v>
                </c:pt>
                <c:pt idx="600">
                  <c:v>57.333333333333336</c:v>
                </c:pt>
                <c:pt idx="601">
                  <c:v>50.666666666666664</c:v>
                </c:pt>
                <c:pt idx="602">
                  <c:v>69.333333333333329</c:v>
                </c:pt>
                <c:pt idx="603">
                  <c:v>87</c:v>
                </c:pt>
                <c:pt idx="604">
                  <c:v>95</c:v>
                </c:pt>
                <c:pt idx="605">
                  <c:v>83.666666666666671</c:v>
                </c:pt>
                <c:pt idx="606">
                  <c:v>76</c:v>
                </c:pt>
                <c:pt idx="607">
                  <c:v>87</c:v>
                </c:pt>
                <c:pt idx="608">
                  <c:v>88</c:v>
                </c:pt>
                <c:pt idx="609">
                  <c:v>80.666666666666671</c:v>
                </c:pt>
                <c:pt idx="610">
                  <c:v>66.333333333333329</c:v>
                </c:pt>
                <c:pt idx="611">
                  <c:v>58.333333333333336</c:v>
                </c:pt>
                <c:pt idx="612">
                  <c:v>55.333333333333336</c:v>
                </c:pt>
                <c:pt idx="613">
                  <c:v>52.333333333333336</c:v>
                </c:pt>
                <c:pt idx="614">
                  <c:v>57.666666666666664</c:v>
                </c:pt>
                <c:pt idx="615">
                  <c:v>54.333333333333336</c:v>
                </c:pt>
                <c:pt idx="616">
                  <c:v>60.666666666666664</c:v>
                </c:pt>
                <c:pt idx="617">
                  <c:v>62.333333333333336</c:v>
                </c:pt>
                <c:pt idx="618">
                  <c:v>70.333333333333329</c:v>
                </c:pt>
                <c:pt idx="619">
                  <c:v>60.666666666666664</c:v>
                </c:pt>
                <c:pt idx="620">
                  <c:v>48.333333333333336</c:v>
                </c:pt>
                <c:pt idx="621">
                  <c:v>41.058620689655172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DD-86E4-752E85B3BA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КР'!$A$3:$A$624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f>'сглаживание КР'!$D$3:$D$624</c:f>
              <c:numCache>
                <c:formatCode>General</c:formatCode>
                <c:ptCount val="622"/>
                <c:pt idx="0">
                  <c:v>3</c:v>
                </c:pt>
                <c:pt idx="1">
                  <c:v>0</c:v>
                </c:pt>
                <c:pt idx="2">
                  <c:v>2.8</c:v>
                </c:pt>
                <c:pt idx="3">
                  <c:v>2.6</c:v>
                </c:pt>
                <c:pt idx="4">
                  <c:v>7.8</c:v>
                </c:pt>
                <c:pt idx="5">
                  <c:v>7.6</c:v>
                </c:pt>
                <c:pt idx="6">
                  <c:v>6</c:v>
                </c:pt>
                <c:pt idx="7">
                  <c:v>8.8000000000000007</c:v>
                </c:pt>
                <c:pt idx="8">
                  <c:v>8.4</c:v>
                </c:pt>
                <c:pt idx="9">
                  <c:v>8.4</c:v>
                </c:pt>
                <c:pt idx="10">
                  <c:v>10</c:v>
                </c:pt>
                <c:pt idx="11">
                  <c:v>12.6</c:v>
                </c:pt>
                <c:pt idx="12">
                  <c:v>10.6</c:v>
                </c:pt>
                <c:pt idx="13">
                  <c:v>11.6</c:v>
                </c:pt>
                <c:pt idx="14">
                  <c:v>9.1999999999999993</c:v>
                </c:pt>
                <c:pt idx="15">
                  <c:v>10</c:v>
                </c:pt>
                <c:pt idx="16">
                  <c:v>8</c:v>
                </c:pt>
                <c:pt idx="17">
                  <c:v>21</c:v>
                </c:pt>
                <c:pt idx="18">
                  <c:v>22.4</c:v>
                </c:pt>
                <c:pt idx="19">
                  <c:v>28</c:v>
                </c:pt>
                <c:pt idx="20">
                  <c:v>27.2</c:v>
                </c:pt>
                <c:pt idx="21">
                  <c:v>30.2</c:v>
                </c:pt>
                <c:pt idx="22">
                  <c:v>24.6</c:v>
                </c:pt>
                <c:pt idx="23">
                  <c:v>29.8</c:v>
                </c:pt>
                <c:pt idx="24">
                  <c:v>29.8</c:v>
                </c:pt>
                <c:pt idx="25">
                  <c:v>30</c:v>
                </c:pt>
                <c:pt idx="26">
                  <c:v>30.2</c:v>
                </c:pt>
                <c:pt idx="27">
                  <c:v>25.4</c:v>
                </c:pt>
                <c:pt idx="28">
                  <c:v>22.4</c:v>
                </c:pt>
                <c:pt idx="29">
                  <c:v>17.399999999999999</c:v>
                </c:pt>
                <c:pt idx="30">
                  <c:v>24.8</c:v>
                </c:pt>
                <c:pt idx="31">
                  <c:v>23.8</c:v>
                </c:pt>
                <c:pt idx="32">
                  <c:v>24.8</c:v>
                </c:pt>
                <c:pt idx="33">
                  <c:v>24.6</c:v>
                </c:pt>
                <c:pt idx="34">
                  <c:v>25</c:v>
                </c:pt>
                <c:pt idx="35">
                  <c:v>22.2</c:v>
                </c:pt>
                <c:pt idx="36">
                  <c:v>19.399999999999999</c:v>
                </c:pt>
                <c:pt idx="37">
                  <c:v>18.399999999999999</c:v>
                </c:pt>
                <c:pt idx="38">
                  <c:v>16.600000000000001</c:v>
                </c:pt>
                <c:pt idx="39">
                  <c:v>15.4</c:v>
                </c:pt>
                <c:pt idx="40">
                  <c:v>12.8</c:v>
                </c:pt>
                <c:pt idx="41">
                  <c:v>16.2</c:v>
                </c:pt>
                <c:pt idx="42">
                  <c:v>14.8</c:v>
                </c:pt>
                <c:pt idx="43">
                  <c:v>14.8</c:v>
                </c:pt>
                <c:pt idx="44">
                  <c:v>17.399999999999999</c:v>
                </c:pt>
                <c:pt idx="45">
                  <c:v>20.2</c:v>
                </c:pt>
                <c:pt idx="46">
                  <c:v>19.399999999999999</c:v>
                </c:pt>
                <c:pt idx="47">
                  <c:v>23</c:v>
                </c:pt>
                <c:pt idx="48">
                  <c:v>25.2</c:v>
                </c:pt>
                <c:pt idx="49">
                  <c:v>22.2</c:v>
                </c:pt>
                <c:pt idx="50">
                  <c:v>20.2</c:v>
                </c:pt>
                <c:pt idx="51">
                  <c:v>31.8</c:v>
                </c:pt>
                <c:pt idx="52">
                  <c:v>29</c:v>
                </c:pt>
                <c:pt idx="53">
                  <c:v>28.4</c:v>
                </c:pt>
                <c:pt idx="54">
                  <c:v>27.6</c:v>
                </c:pt>
                <c:pt idx="55">
                  <c:v>30.2</c:v>
                </c:pt>
                <c:pt idx="56">
                  <c:v>21.8</c:v>
                </c:pt>
                <c:pt idx="57">
                  <c:v>20.2</c:v>
                </c:pt>
                <c:pt idx="58">
                  <c:v>20.2</c:v>
                </c:pt>
                <c:pt idx="59">
                  <c:v>34.4</c:v>
                </c:pt>
                <c:pt idx="60">
                  <c:v>32.200000000000003</c:v>
                </c:pt>
                <c:pt idx="61">
                  <c:v>31.8</c:v>
                </c:pt>
                <c:pt idx="62">
                  <c:v>39.200000000000003</c:v>
                </c:pt>
                <c:pt idx="63">
                  <c:v>42.4</c:v>
                </c:pt>
                <c:pt idx="64">
                  <c:v>29.8</c:v>
                </c:pt>
                <c:pt idx="65">
                  <c:v>32</c:v>
                </c:pt>
                <c:pt idx="66">
                  <c:v>32.6</c:v>
                </c:pt>
                <c:pt idx="67">
                  <c:v>31</c:v>
                </c:pt>
                <c:pt idx="68">
                  <c:v>34</c:v>
                </c:pt>
                <c:pt idx="69">
                  <c:v>45.8</c:v>
                </c:pt>
                <c:pt idx="70">
                  <c:v>51.8</c:v>
                </c:pt>
                <c:pt idx="71">
                  <c:v>57.8</c:v>
                </c:pt>
                <c:pt idx="72">
                  <c:v>56</c:v>
                </c:pt>
                <c:pt idx="73">
                  <c:v>59.4</c:v>
                </c:pt>
                <c:pt idx="74">
                  <c:v>50.2</c:v>
                </c:pt>
                <c:pt idx="75">
                  <c:v>41.8</c:v>
                </c:pt>
                <c:pt idx="76">
                  <c:v>35.4</c:v>
                </c:pt>
                <c:pt idx="77">
                  <c:v>37.6</c:v>
                </c:pt>
                <c:pt idx="78">
                  <c:v>31.4</c:v>
                </c:pt>
                <c:pt idx="79">
                  <c:v>32.4</c:v>
                </c:pt>
                <c:pt idx="80">
                  <c:v>32.200000000000003</c:v>
                </c:pt>
                <c:pt idx="81">
                  <c:v>31.2</c:v>
                </c:pt>
                <c:pt idx="82">
                  <c:v>31.4</c:v>
                </c:pt>
                <c:pt idx="83">
                  <c:v>38.4</c:v>
                </c:pt>
                <c:pt idx="84">
                  <c:v>31.8</c:v>
                </c:pt>
                <c:pt idx="85">
                  <c:v>35</c:v>
                </c:pt>
                <c:pt idx="86">
                  <c:v>46</c:v>
                </c:pt>
                <c:pt idx="87">
                  <c:v>75.8</c:v>
                </c:pt>
                <c:pt idx="88">
                  <c:v>79.2</c:v>
                </c:pt>
                <c:pt idx="89">
                  <c:v>98.2</c:v>
                </c:pt>
                <c:pt idx="90">
                  <c:v>90</c:v>
                </c:pt>
                <c:pt idx="91">
                  <c:v>100.8</c:v>
                </c:pt>
                <c:pt idx="92">
                  <c:v>101.8</c:v>
                </c:pt>
                <c:pt idx="93">
                  <c:v>158.80000000000001</c:v>
                </c:pt>
                <c:pt idx="94">
                  <c:v>139.80000000000001</c:v>
                </c:pt>
                <c:pt idx="95">
                  <c:v>213.8</c:v>
                </c:pt>
                <c:pt idx="96">
                  <c:v>233</c:v>
                </c:pt>
                <c:pt idx="97">
                  <c:v>244.6</c:v>
                </c:pt>
                <c:pt idx="98">
                  <c:v>218</c:v>
                </c:pt>
                <c:pt idx="99">
                  <c:v>231.4</c:v>
                </c:pt>
                <c:pt idx="100">
                  <c:v>258.2</c:v>
                </c:pt>
                <c:pt idx="101">
                  <c:v>268.39999999999998</c:v>
                </c:pt>
                <c:pt idx="102">
                  <c:v>260.39999999999998</c:v>
                </c:pt>
                <c:pt idx="103">
                  <c:v>363</c:v>
                </c:pt>
                <c:pt idx="104">
                  <c:v>450.8</c:v>
                </c:pt>
                <c:pt idx="105">
                  <c:v>372.2</c:v>
                </c:pt>
                <c:pt idx="106">
                  <c:v>359.6</c:v>
                </c:pt>
                <c:pt idx="107">
                  <c:v>374.2</c:v>
                </c:pt>
                <c:pt idx="108">
                  <c:v>376</c:v>
                </c:pt>
                <c:pt idx="109">
                  <c:v>302.39999999999998</c:v>
                </c:pt>
                <c:pt idx="110">
                  <c:v>393.8</c:v>
                </c:pt>
                <c:pt idx="111">
                  <c:v>452.8</c:v>
                </c:pt>
                <c:pt idx="112">
                  <c:v>506.6</c:v>
                </c:pt>
                <c:pt idx="113">
                  <c:v>453.8</c:v>
                </c:pt>
                <c:pt idx="114">
                  <c:v>567.6</c:v>
                </c:pt>
                <c:pt idx="115">
                  <c:v>519.4</c:v>
                </c:pt>
                <c:pt idx="116">
                  <c:v>417.2</c:v>
                </c:pt>
                <c:pt idx="117">
                  <c:v>474.4</c:v>
                </c:pt>
                <c:pt idx="118">
                  <c:v>417.6</c:v>
                </c:pt>
                <c:pt idx="119">
                  <c:v>396.8</c:v>
                </c:pt>
                <c:pt idx="120">
                  <c:v>2632.4</c:v>
                </c:pt>
                <c:pt idx="121">
                  <c:v>3139.8</c:v>
                </c:pt>
                <c:pt idx="122">
                  <c:v>2972.2</c:v>
                </c:pt>
                <c:pt idx="123">
                  <c:v>3150.6</c:v>
                </c:pt>
                <c:pt idx="124">
                  <c:v>3175.8</c:v>
                </c:pt>
                <c:pt idx="125">
                  <c:v>1328.2</c:v>
                </c:pt>
                <c:pt idx="126">
                  <c:v>820.8</c:v>
                </c:pt>
                <c:pt idx="127">
                  <c:v>996.2</c:v>
                </c:pt>
                <c:pt idx="128">
                  <c:v>912.4</c:v>
                </c:pt>
                <c:pt idx="129">
                  <c:v>863.2</c:v>
                </c:pt>
                <c:pt idx="130">
                  <c:v>519.4</c:v>
                </c:pt>
                <c:pt idx="131">
                  <c:v>669</c:v>
                </c:pt>
                <c:pt idx="132">
                  <c:v>619.79999999999995</c:v>
                </c:pt>
                <c:pt idx="133">
                  <c:v>598.4</c:v>
                </c:pt>
                <c:pt idx="134">
                  <c:v>600.6</c:v>
                </c:pt>
                <c:pt idx="135">
                  <c:v>575</c:v>
                </c:pt>
                <c:pt idx="136">
                  <c:v>507.4</c:v>
                </c:pt>
                <c:pt idx="137">
                  <c:v>463.6</c:v>
                </c:pt>
                <c:pt idx="138">
                  <c:v>461</c:v>
                </c:pt>
                <c:pt idx="139">
                  <c:v>472</c:v>
                </c:pt>
                <c:pt idx="140">
                  <c:v>488.6</c:v>
                </c:pt>
                <c:pt idx="141">
                  <c:v>488.4</c:v>
                </c:pt>
                <c:pt idx="142">
                  <c:v>475.6</c:v>
                </c:pt>
                <c:pt idx="143">
                  <c:v>395</c:v>
                </c:pt>
                <c:pt idx="144">
                  <c:v>359.2</c:v>
                </c:pt>
                <c:pt idx="145">
                  <c:v>319.39999999999998</c:v>
                </c:pt>
                <c:pt idx="146">
                  <c:v>299.60000000000002</c:v>
                </c:pt>
                <c:pt idx="147">
                  <c:v>290.8</c:v>
                </c:pt>
                <c:pt idx="148">
                  <c:v>312</c:v>
                </c:pt>
                <c:pt idx="149">
                  <c:v>280.2</c:v>
                </c:pt>
                <c:pt idx="150">
                  <c:v>246.4</c:v>
                </c:pt>
                <c:pt idx="151">
                  <c:v>215.4</c:v>
                </c:pt>
                <c:pt idx="152">
                  <c:v>190.4</c:v>
                </c:pt>
                <c:pt idx="153">
                  <c:v>172.4</c:v>
                </c:pt>
                <c:pt idx="154">
                  <c:v>169.4</c:v>
                </c:pt>
                <c:pt idx="155">
                  <c:v>179.6</c:v>
                </c:pt>
                <c:pt idx="156">
                  <c:v>175.4</c:v>
                </c:pt>
                <c:pt idx="157">
                  <c:v>160.19999999999999</c:v>
                </c:pt>
                <c:pt idx="158">
                  <c:v>147.6</c:v>
                </c:pt>
                <c:pt idx="159">
                  <c:v>131</c:v>
                </c:pt>
                <c:pt idx="160">
                  <c:v>114</c:v>
                </c:pt>
                <c:pt idx="161">
                  <c:v>112.8</c:v>
                </c:pt>
                <c:pt idx="162">
                  <c:v>117.2</c:v>
                </c:pt>
                <c:pt idx="163">
                  <c:v>115</c:v>
                </c:pt>
                <c:pt idx="164">
                  <c:v>108</c:v>
                </c:pt>
                <c:pt idx="165">
                  <c:v>99.8</c:v>
                </c:pt>
                <c:pt idx="166">
                  <c:v>89.8</c:v>
                </c:pt>
                <c:pt idx="167">
                  <c:v>84.6</c:v>
                </c:pt>
                <c:pt idx="168">
                  <c:v>75.8</c:v>
                </c:pt>
                <c:pt idx="169">
                  <c:v>79</c:v>
                </c:pt>
                <c:pt idx="170">
                  <c:v>89</c:v>
                </c:pt>
                <c:pt idx="171">
                  <c:v>84.4</c:v>
                </c:pt>
                <c:pt idx="172">
                  <c:v>70.400000000000006</c:v>
                </c:pt>
                <c:pt idx="173">
                  <c:v>82.8</c:v>
                </c:pt>
                <c:pt idx="174">
                  <c:v>78.2</c:v>
                </c:pt>
                <c:pt idx="175">
                  <c:v>71.599999999999994</c:v>
                </c:pt>
                <c:pt idx="176">
                  <c:v>74</c:v>
                </c:pt>
                <c:pt idx="177">
                  <c:v>78.8</c:v>
                </c:pt>
                <c:pt idx="178">
                  <c:v>63</c:v>
                </c:pt>
                <c:pt idx="179">
                  <c:v>63</c:v>
                </c:pt>
                <c:pt idx="180">
                  <c:v>62.2</c:v>
                </c:pt>
                <c:pt idx="181">
                  <c:v>65</c:v>
                </c:pt>
                <c:pt idx="182">
                  <c:v>72.599999999999994</c:v>
                </c:pt>
                <c:pt idx="183">
                  <c:v>81.400000000000006</c:v>
                </c:pt>
                <c:pt idx="184">
                  <c:v>67.2</c:v>
                </c:pt>
                <c:pt idx="185">
                  <c:v>79.8</c:v>
                </c:pt>
                <c:pt idx="186">
                  <c:v>77.8</c:v>
                </c:pt>
                <c:pt idx="187">
                  <c:v>77.2</c:v>
                </c:pt>
                <c:pt idx="188">
                  <c:v>84.4</c:v>
                </c:pt>
                <c:pt idx="189">
                  <c:v>119.4</c:v>
                </c:pt>
                <c:pt idx="190">
                  <c:v>123.8</c:v>
                </c:pt>
                <c:pt idx="191">
                  <c:v>141.80000000000001</c:v>
                </c:pt>
                <c:pt idx="192">
                  <c:v>145</c:v>
                </c:pt>
                <c:pt idx="193">
                  <c:v>153</c:v>
                </c:pt>
                <c:pt idx="194">
                  <c:v>147.4</c:v>
                </c:pt>
                <c:pt idx="195">
                  <c:v>150.19999999999999</c:v>
                </c:pt>
                <c:pt idx="196">
                  <c:v>161</c:v>
                </c:pt>
                <c:pt idx="197">
                  <c:v>165.8</c:v>
                </c:pt>
                <c:pt idx="198">
                  <c:v>181.2</c:v>
                </c:pt>
                <c:pt idx="199">
                  <c:v>193.2</c:v>
                </c:pt>
                <c:pt idx="200">
                  <c:v>191.6</c:v>
                </c:pt>
                <c:pt idx="201">
                  <c:v>208.2</c:v>
                </c:pt>
                <c:pt idx="202">
                  <c:v>231.6</c:v>
                </c:pt>
                <c:pt idx="203">
                  <c:v>237.8</c:v>
                </c:pt>
                <c:pt idx="204">
                  <c:v>257.8</c:v>
                </c:pt>
                <c:pt idx="205">
                  <c:v>286.2</c:v>
                </c:pt>
                <c:pt idx="206">
                  <c:v>286.2</c:v>
                </c:pt>
                <c:pt idx="207">
                  <c:v>305.8</c:v>
                </c:pt>
                <c:pt idx="208">
                  <c:v>316.8</c:v>
                </c:pt>
                <c:pt idx="209">
                  <c:v>333</c:v>
                </c:pt>
                <c:pt idx="210">
                  <c:v>358</c:v>
                </c:pt>
                <c:pt idx="211">
                  <c:v>392.4</c:v>
                </c:pt>
                <c:pt idx="212">
                  <c:v>434.6</c:v>
                </c:pt>
                <c:pt idx="213">
                  <c:v>465</c:v>
                </c:pt>
                <c:pt idx="214">
                  <c:v>464.2</c:v>
                </c:pt>
                <c:pt idx="215">
                  <c:v>487.8</c:v>
                </c:pt>
                <c:pt idx="216">
                  <c:v>503.2</c:v>
                </c:pt>
                <c:pt idx="217">
                  <c:v>508.8</c:v>
                </c:pt>
                <c:pt idx="218">
                  <c:v>523.6</c:v>
                </c:pt>
                <c:pt idx="219">
                  <c:v>568</c:v>
                </c:pt>
                <c:pt idx="220">
                  <c:v>542.20000000000005</c:v>
                </c:pt>
                <c:pt idx="221">
                  <c:v>546.4</c:v>
                </c:pt>
                <c:pt idx="222">
                  <c:v>537.6</c:v>
                </c:pt>
                <c:pt idx="223">
                  <c:v>530.79999999999995</c:v>
                </c:pt>
                <c:pt idx="224">
                  <c:v>528.79999999999995</c:v>
                </c:pt>
                <c:pt idx="225">
                  <c:v>541.6</c:v>
                </c:pt>
                <c:pt idx="226">
                  <c:v>428</c:v>
                </c:pt>
                <c:pt idx="227">
                  <c:v>520.6</c:v>
                </c:pt>
                <c:pt idx="228">
                  <c:v>595.20000000000005</c:v>
                </c:pt>
                <c:pt idx="229">
                  <c:v>583</c:v>
                </c:pt>
                <c:pt idx="230">
                  <c:v>486.2</c:v>
                </c:pt>
                <c:pt idx="231">
                  <c:v>574</c:v>
                </c:pt>
                <c:pt idx="232">
                  <c:v>485</c:v>
                </c:pt>
                <c:pt idx="233">
                  <c:v>409</c:v>
                </c:pt>
                <c:pt idx="234">
                  <c:v>416.2</c:v>
                </c:pt>
                <c:pt idx="235">
                  <c:v>610.20000000000005</c:v>
                </c:pt>
                <c:pt idx="236">
                  <c:v>522.4</c:v>
                </c:pt>
                <c:pt idx="237">
                  <c:v>516.6</c:v>
                </c:pt>
                <c:pt idx="238">
                  <c:v>527</c:v>
                </c:pt>
                <c:pt idx="239">
                  <c:v>512.6</c:v>
                </c:pt>
                <c:pt idx="240">
                  <c:v>524.6</c:v>
                </c:pt>
                <c:pt idx="241">
                  <c:v>524.6</c:v>
                </c:pt>
                <c:pt idx="242">
                  <c:v>516.4</c:v>
                </c:pt>
                <c:pt idx="243">
                  <c:v>488</c:v>
                </c:pt>
                <c:pt idx="244">
                  <c:v>472.6</c:v>
                </c:pt>
                <c:pt idx="245">
                  <c:v>343.8</c:v>
                </c:pt>
                <c:pt idx="246">
                  <c:v>433.2</c:v>
                </c:pt>
                <c:pt idx="247">
                  <c:v>422.4</c:v>
                </c:pt>
                <c:pt idx="248">
                  <c:v>398.2</c:v>
                </c:pt>
                <c:pt idx="249">
                  <c:v>410</c:v>
                </c:pt>
                <c:pt idx="250">
                  <c:v>493.8</c:v>
                </c:pt>
                <c:pt idx="251">
                  <c:v>479.8</c:v>
                </c:pt>
                <c:pt idx="252">
                  <c:v>393.4</c:v>
                </c:pt>
                <c:pt idx="253">
                  <c:v>417.2</c:v>
                </c:pt>
                <c:pt idx="254">
                  <c:v>488.2</c:v>
                </c:pt>
                <c:pt idx="255">
                  <c:v>401.4</c:v>
                </c:pt>
                <c:pt idx="256">
                  <c:v>326</c:v>
                </c:pt>
                <c:pt idx="257">
                  <c:v>393</c:v>
                </c:pt>
                <c:pt idx="258">
                  <c:v>392.4</c:v>
                </c:pt>
                <c:pt idx="259">
                  <c:v>313.2</c:v>
                </c:pt>
                <c:pt idx="260">
                  <c:v>319.2</c:v>
                </c:pt>
                <c:pt idx="261">
                  <c:v>443.4</c:v>
                </c:pt>
                <c:pt idx="262">
                  <c:v>376.4</c:v>
                </c:pt>
                <c:pt idx="263">
                  <c:v>351.4</c:v>
                </c:pt>
                <c:pt idx="264">
                  <c:v>327.8</c:v>
                </c:pt>
                <c:pt idx="265">
                  <c:v>323.39999999999998</c:v>
                </c:pt>
                <c:pt idx="266">
                  <c:v>332.8</c:v>
                </c:pt>
                <c:pt idx="267">
                  <c:v>332.8</c:v>
                </c:pt>
                <c:pt idx="268">
                  <c:v>333.2</c:v>
                </c:pt>
                <c:pt idx="269">
                  <c:v>332.4</c:v>
                </c:pt>
                <c:pt idx="270">
                  <c:v>352</c:v>
                </c:pt>
                <c:pt idx="271">
                  <c:v>218.4</c:v>
                </c:pt>
                <c:pt idx="272">
                  <c:v>271.2</c:v>
                </c:pt>
                <c:pt idx="273">
                  <c:v>264.60000000000002</c:v>
                </c:pt>
                <c:pt idx="274">
                  <c:v>247.4</c:v>
                </c:pt>
                <c:pt idx="275">
                  <c:v>220.6</c:v>
                </c:pt>
                <c:pt idx="276">
                  <c:v>220.6</c:v>
                </c:pt>
                <c:pt idx="277">
                  <c:v>202.8</c:v>
                </c:pt>
                <c:pt idx="278">
                  <c:v>196</c:v>
                </c:pt>
                <c:pt idx="279">
                  <c:v>186.8</c:v>
                </c:pt>
                <c:pt idx="280">
                  <c:v>154.19999999999999</c:v>
                </c:pt>
                <c:pt idx="281">
                  <c:v>185.6</c:v>
                </c:pt>
                <c:pt idx="282">
                  <c:v>188.8</c:v>
                </c:pt>
                <c:pt idx="283">
                  <c:v>175.2</c:v>
                </c:pt>
                <c:pt idx="284">
                  <c:v>161.80000000000001</c:v>
                </c:pt>
                <c:pt idx="285">
                  <c:v>163.6</c:v>
                </c:pt>
                <c:pt idx="286">
                  <c:v>170.4</c:v>
                </c:pt>
                <c:pt idx="287">
                  <c:v>156.6</c:v>
                </c:pt>
                <c:pt idx="288">
                  <c:v>135.80000000000001</c:v>
                </c:pt>
                <c:pt idx="289">
                  <c:v>146.80000000000001</c:v>
                </c:pt>
                <c:pt idx="290">
                  <c:v>109</c:v>
                </c:pt>
                <c:pt idx="291">
                  <c:v>95.6</c:v>
                </c:pt>
                <c:pt idx="292">
                  <c:v>100</c:v>
                </c:pt>
                <c:pt idx="293">
                  <c:v>122.4</c:v>
                </c:pt>
                <c:pt idx="294">
                  <c:v>120.6</c:v>
                </c:pt>
                <c:pt idx="295">
                  <c:v>150</c:v>
                </c:pt>
                <c:pt idx="296">
                  <c:v>152.19999999999999</c:v>
                </c:pt>
                <c:pt idx="297">
                  <c:v>144.80000000000001</c:v>
                </c:pt>
                <c:pt idx="298">
                  <c:v>152.19999999999999</c:v>
                </c:pt>
                <c:pt idx="299">
                  <c:v>119.2</c:v>
                </c:pt>
                <c:pt idx="300">
                  <c:v>117</c:v>
                </c:pt>
                <c:pt idx="301">
                  <c:v>142.6</c:v>
                </c:pt>
                <c:pt idx="302">
                  <c:v>145.80000000000001</c:v>
                </c:pt>
                <c:pt idx="303">
                  <c:v>118.2</c:v>
                </c:pt>
                <c:pt idx="304">
                  <c:v>118.2</c:v>
                </c:pt>
                <c:pt idx="305">
                  <c:v>141.4</c:v>
                </c:pt>
                <c:pt idx="306">
                  <c:v>88.8</c:v>
                </c:pt>
                <c:pt idx="307">
                  <c:v>95.2</c:v>
                </c:pt>
                <c:pt idx="308">
                  <c:v>123.6</c:v>
                </c:pt>
                <c:pt idx="309">
                  <c:v>123.6</c:v>
                </c:pt>
                <c:pt idx="310">
                  <c:v>94</c:v>
                </c:pt>
                <c:pt idx="311">
                  <c:v>127.6</c:v>
                </c:pt>
                <c:pt idx="312">
                  <c:v>118</c:v>
                </c:pt>
                <c:pt idx="313">
                  <c:v>101.4</c:v>
                </c:pt>
                <c:pt idx="314">
                  <c:v>101.4</c:v>
                </c:pt>
                <c:pt idx="315">
                  <c:v>95.4</c:v>
                </c:pt>
                <c:pt idx="316">
                  <c:v>92.2</c:v>
                </c:pt>
                <c:pt idx="317">
                  <c:v>82.6</c:v>
                </c:pt>
                <c:pt idx="318">
                  <c:v>57</c:v>
                </c:pt>
                <c:pt idx="319">
                  <c:v>68.599999999999994</c:v>
                </c:pt>
                <c:pt idx="320">
                  <c:v>91</c:v>
                </c:pt>
                <c:pt idx="321">
                  <c:v>78.2</c:v>
                </c:pt>
                <c:pt idx="322">
                  <c:v>66.400000000000006</c:v>
                </c:pt>
                <c:pt idx="323">
                  <c:v>80.8</c:v>
                </c:pt>
                <c:pt idx="324">
                  <c:v>85</c:v>
                </c:pt>
                <c:pt idx="325">
                  <c:v>56.2</c:v>
                </c:pt>
                <c:pt idx="326">
                  <c:v>50.2</c:v>
                </c:pt>
                <c:pt idx="327">
                  <c:v>66.599999999999994</c:v>
                </c:pt>
                <c:pt idx="328">
                  <c:v>67.2</c:v>
                </c:pt>
                <c:pt idx="329">
                  <c:v>65.400000000000006</c:v>
                </c:pt>
                <c:pt idx="330">
                  <c:v>65.599999999999994</c:v>
                </c:pt>
                <c:pt idx="331">
                  <c:v>60.8</c:v>
                </c:pt>
                <c:pt idx="332">
                  <c:v>52.6</c:v>
                </c:pt>
                <c:pt idx="333">
                  <c:v>47.2</c:v>
                </c:pt>
                <c:pt idx="334">
                  <c:v>58.2</c:v>
                </c:pt>
                <c:pt idx="335">
                  <c:v>49.6</c:v>
                </c:pt>
                <c:pt idx="336">
                  <c:v>71.2</c:v>
                </c:pt>
                <c:pt idx="337">
                  <c:v>63</c:v>
                </c:pt>
                <c:pt idx="338">
                  <c:v>73</c:v>
                </c:pt>
                <c:pt idx="339">
                  <c:v>48</c:v>
                </c:pt>
                <c:pt idx="340">
                  <c:v>62.4</c:v>
                </c:pt>
                <c:pt idx="341">
                  <c:v>38.799999999999997</c:v>
                </c:pt>
                <c:pt idx="342">
                  <c:v>52</c:v>
                </c:pt>
                <c:pt idx="343">
                  <c:v>42.6</c:v>
                </c:pt>
                <c:pt idx="344">
                  <c:v>51.2</c:v>
                </c:pt>
                <c:pt idx="345">
                  <c:v>50</c:v>
                </c:pt>
                <c:pt idx="346">
                  <c:v>56.6</c:v>
                </c:pt>
                <c:pt idx="347">
                  <c:v>53</c:v>
                </c:pt>
                <c:pt idx="348">
                  <c:v>53.6</c:v>
                </c:pt>
                <c:pt idx="349">
                  <c:v>45</c:v>
                </c:pt>
                <c:pt idx="350">
                  <c:v>40</c:v>
                </c:pt>
                <c:pt idx="351">
                  <c:v>39.6</c:v>
                </c:pt>
                <c:pt idx="352">
                  <c:v>38.799999999999997</c:v>
                </c:pt>
                <c:pt idx="353">
                  <c:v>34.6</c:v>
                </c:pt>
                <c:pt idx="354">
                  <c:v>46</c:v>
                </c:pt>
                <c:pt idx="355">
                  <c:v>37.799999999999997</c:v>
                </c:pt>
                <c:pt idx="356">
                  <c:v>49.8</c:v>
                </c:pt>
                <c:pt idx="357">
                  <c:v>53.6</c:v>
                </c:pt>
                <c:pt idx="358">
                  <c:v>47</c:v>
                </c:pt>
                <c:pt idx="359">
                  <c:v>42</c:v>
                </c:pt>
                <c:pt idx="360">
                  <c:v>55.4</c:v>
                </c:pt>
                <c:pt idx="361">
                  <c:v>58</c:v>
                </c:pt>
                <c:pt idx="362">
                  <c:v>65</c:v>
                </c:pt>
                <c:pt idx="363">
                  <c:v>65</c:v>
                </c:pt>
                <c:pt idx="364">
                  <c:v>77.8</c:v>
                </c:pt>
                <c:pt idx="365">
                  <c:v>94.4</c:v>
                </c:pt>
                <c:pt idx="366">
                  <c:v>68.8</c:v>
                </c:pt>
                <c:pt idx="367">
                  <c:v>63.8</c:v>
                </c:pt>
                <c:pt idx="368">
                  <c:v>101.8</c:v>
                </c:pt>
                <c:pt idx="369">
                  <c:v>103.8</c:v>
                </c:pt>
                <c:pt idx="370">
                  <c:v>73.8</c:v>
                </c:pt>
                <c:pt idx="371">
                  <c:v>93.8</c:v>
                </c:pt>
                <c:pt idx="372">
                  <c:v>96.8</c:v>
                </c:pt>
                <c:pt idx="373">
                  <c:v>88</c:v>
                </c:pt>
                <c:pt idx="374">
                  <c:v>81</c:v>
                </c:pt>
                <c:pt idx="375">
                  <c:v>103.6</c:v>
                </c:pt>
                <c:pt idx="376">
                  <c:v>136</c:v>
                </c:pt>
                <c:pt idx="377">
                  <c:v>118.4</c:v>
                </c:pt>
                <c:pt idx="378">
                  <c:v>121.6</c:v>
                </c:pt>
                <c:pt idx="379">
                  <c:v>135.80000000000001</c:v>
                </c:pt>
                <c:pt idx="380">
                  <c:v>147.6</c:v>
                </c:pt>
                <c:pt idx="381">
                  <c:v>123</c:v>
                </c:pt>
                <c:pt idx="382">
                  <c:v>147.80000000000001</c:v>
                </c:pt>
                <c:pt idx="383">
                  <c:v>147.6</c:v>
                </c:pt>
                <c:pt idx="384">
                  <c:v>163.6</c:v>
                </c:pt>
                <c:pt idx="385">
                  <c:v>159.4</c:v>
                </c:pt>
                <c:pt idx="386">
                  <c:v>173.2</c:v>
                </c:pt>
                <c:pt idx="387">
                  <c:v>190</c:v>
                </c:pt>
                <c:pt idx="388">
                  <c:v>186.8</c:v>
                </c:pt>
                <c:pt idx="389">
                  <c:v>187.8</c:v>
                </c:pt>
                <c:pt idx="390">
                  <c:v>205.6</c:v>
                </c:pt>
                <c:pt idx="391">
                  <c:v>225</c:v>
                </c:pt>
                <c:pt idx="392">
                  <c:v>229.4</c:v>
                </c:pt>
                <c:pt idx="393">
                  <c:v>253.4</c:v>
                </c:pt>
                <c:pt idx="394">
                  <c:v>256.8</c:v>
                </c:pt>
                <c:pt idx="395">
                  <c:v>251.2</c:v>
                </c:pt>
                <c:pt idx="396">
                  <c:v>235.2</c:v>
                </c:pt>
                <c:pt idx="397">
                  <c:v>250.4</c:v>
                </c:pt>
                <c:pt idx="398">
                  <c:v>273.39999999999998</c:v>
                </c:pt>
                <c:pt idx="399">
                  <c:v>279</c:v>
                </c:pt>
                <c:pt idx="400">
                  <c:v>301.60000000000002</c:v>
                </c:pt>
                <c:pt idx="401">
                  <c:v>302.2</c:v>
                </c:pt>
                <c:pt idx="402">
                  <c:v>280.8</c:v>
                </c:pt>
                <c:pt idx="403">
                  <c:v>254.2</c:v>
                </c:pt>
                <c:pt idx="404">
                  <c:v>264.2</c:v>
                </c:pt>
                <c:pt idx="405">
                  <c:v>268.2</c:v>
                </c:pt>
                <c:pt idx="406">
                  <c:v>288.8</c:v>
                </c:pt>
                <c:pt idx="407">
                  <c:v>344.4</c:v>
                </c:pt>
                <c:pt idx="408">
                  <c:v>356.6</c:v>
                </c:pt>
                <c:pt idx="409">
                  <c:v>347.6</c:v>
                </c:pt>
                <c:pt idx="410">
                  <c:v>323.39999999999998</c:v>
                </c:pt>
                <c:pt idx="411">
                  <c:v>336.6</c:v>
                </c:pt>
                <c:pt idx="412">
                  <c:v>305.2</c:v>
                </c:pt>
                <c:pt idx="413">
                  <c:v>320.60000000000002</c:v>
                </c:pt>
                <c:pt idx="414">
                  <c:v>348.4</c:v>
                </c:pt>
                <c:pt idx="415">
                  <c:v>367.8</c:v>
                </c:pt>
                <c:pt idx="416">
                  <c:v>339.2</c:v>
                </c:pt>
                <c:pt idx="417">
                  <c:v>351</c:v>
                </c:pt>
                <c:pt idx="418">
                  <c:v>330.6</c:v>
                </c:pt>
                <c:pt idx="419">
                  <c:v>313.2</c:v>
                </c:pt>
                <c:pt idx="420">
                  <c:v>289</c:v>
                </c:pt>
                <c:pt idx="421">
                  <c:v>319</c:v>
                </c:pt>
                <c:pt idx="422">
                  <c:v>288</c:v>
                </c:pt>
                <c:pt idx="423">
                  <c:v>283.2</c:v>
                </c:pt>
                <c:pt idx="424">
                  <c:v>264.2</c:v>
                </c:pt>
                <c:pt idx="425">
                  <c:v>274.8</c:v>
                </c:pt>
                <c:pt idx="426">
                  <c:v>266.2</c:v>
                </c:pt>
                <c:pt idx="427">
                  <c:v>281</c:v>
                </c:pt>
                <c:pt idx="428">
                  <c:v>290.8</c:v>
                </c:pt>
                <c:pt idx="429">
                  <c:v>309</c:v>
                </c:pt>
                <c:pt idx="430">
                  <c:v>296.60000000000002</c:v>
                </c:pt>
                <c:pt idx="431">
                  <c:v>284</c:v>
                </c:pt>
                <c:pt idx="432">
                  <c:v>265.8</c:v>
                </c:pt>
                <c:pt idx="433">
                  <c:v>279.39999999999998</c:v>
                </c:pt>
                <c:pt idx="434">
                  <c:v>271</c:v>
                </c:pt>
                <c:pt idx="435">
                  <c:v>304</c:v>
                </c:pt>
                <c:pt idx="436">
                  <c:v>311</c:v>
                </c:pt>
                <c:pt idx="437">
                  <c:v>304.39999999999998</c:v>
                </c:pt>
                <c:pt idx="438">
                  <c:v>305.60000000000002</c:v>
                </c:pt>
                <c:pt idx="439">
                  <c:v>320.60000000000002</c:v>
                </c:pt>
                <c:pt idx="440">
                  <c:v>323.60000000000002</c:v>
                </c:pt>
                <c:pt idx="441">
                  <c:v>333.6</c:v>
                </c:pt>
                <c:pt idx="442">
                  <c:v>381.4</c:v>
                </c:pt>
                <c:pt idx="443">
                  <c:v>372.4</c:v>
                </c:pt>
                <c:pt idx="444">
                  <c:v>373.2</c:v>
                </c:pt>
                <c:pt idx="445">
                  <c:v>374.8</c:v>
                </c:pt>
                <c:pt idx="446">
                  <c:v>390</c:v>
                </c:pt>
                <c:pt idx="447">
                  <c:v>406.2</c:v>
                </c:pt>
                <c:pt idx="448">
                  <c:v>444</c:v>
                </c:pt>
                <c:pt idx="449">
                  <c:v>495.4</c:v>
                </c:pt>
                <c:pt idx="450">
                  <c:v>531.20000000000005</c:v>
                </c:pt>
                <c:pt idx="451">
                  <c:v>531.20000000000005</c:v>
                </c:pt>
                <c:pt idx="452">
                  <c:v>535.20000000000005</c:v>
                </c:pt>
                <c:pt idx="453">
                  <c:v>559.4</c:v>
                </c:pt>
                <c:pt idx="454">
                  <c:v>593</c:v>
                </c:pt>
                <c:pt idx="455">
                  <c:v>612</c:v>
                </c:pt>
                <c:pt idx="456">
                  <c:v>694.2</c:v>
                </c:pt>
                <c:pt idx="457">
                  <c:v>737.4</c:v>
                </c:pt>
                <c:pt idx="458">
                  <c:v>725</c:v>
                </c:pt>
                <c:pt idx="459">
                  <c:v>753.8</c:v>
                </c:pt>
                <c:pt idx="460">
                  <c:v>770.8</c:v>
                </c:pt>
                <c:pt idx="461">
                  <c:v>761.2</c:v>
                </c:pt>
                <c:pt idx="462">
                  <c:v>790.2</c:v>
                </c:pt>
                <c:pt idx="463">
                  <c:v>851.6</c:v>
                </c:pt>
                <c:pt idx="464">
                  <c:v>863.8</c:v>
                </c:pt>
                <c:pt idx="465">
                  <c:v>932.4</c:v>
                </c:pt>
                <c:pt idx="466">
                  <c:v>986.4</c:v>
                </c:pt>
                <c:pt idx="467">
                  <c:v>1204.4000000000001</c:v>
                </c:pt>
                <c:pt idx="468">
                  <c:v>1304.4000000000001</c:v>
                </c:pt>
                <c:pt idx="469">
                  <c:v>1403</c:v>
                </c:pt>
                <c:pt idx="470">
                  <c:v>1457.2</c:v>
                </c:pt>
                <c:pt idx="471">
                  <c:v>1519</c:v>
                </c:pt>
                <c:pt idx="472">
                  <c:v>1413.4</c:v>
                </c:pt>
                <c:pt idx="473">
                  <c:v>1381.6</c:v>
                </c:pt>
                <c:pt idx="474">
                  <c:v>1324.2</c:v>
                </c:pt>
                <c:pt idx="475">
                  <c:v>1301.4000000000001</c:v>
                </c:pt>
                <c:pt idx="476">
                  <c:v>1285</c:v>
                </c:pt>
                <c:pt idx="477">
                  <c:v>1256.5999999999999</c:v>
                </c:pt>
                <c:pt idx="478">
                  <c:v>1269</c:v>
                </c:pt>
                <c:pt idx="479">
                  <c:v>1295.4000000000001</c:v>
                </c:pt>
                <c:pt idx="480">
                  <c:v>1306.2</c:v>
                </c:pt>
                <c:pt idx="481">
                  <c:v>1322</c:v>
                </c:pt>
                <c:pt idx="482">
                  <c:v>1321</c:v>
                </c:pt>
                <c:pt idx="483">
                  <c:v>1328.8</c:v>
                </c:pt>
                <c:pt idx="484">
                  <c:v>1335.6</c:v>
                </c:pt>
                <c:pt idx="485">
                  <c:v>1351.8</c:v>
                </c:pt>
                <c:pt idx="486">
                  <c:v>1329.6</c:v>
                </c:pt>
                <c:pt idx="487">
                  <c:v>1329.8</c:v>
                </c:pt>
                <c:pt idx="488">
                  <c:v>1283.4000000000001</c:v>
                </c:pt>
                <c:pt idx="489">
                  <c:v>1244.4000000000001</c:v>
                </c:pt>
                <c:pt idx="490">
                  <c:v>1195.2</c:v>
                </c:pt>
                <c:pt idx="491">
                  <c:v>1167.2</c:v>
                </c:pt>
                <c:pt idx="492">
                  <c:v>1108</c:v>
                </c:pt>
                <c:pt idx="493">
                  <c:v>1082.2</c:v>
                </c:pt>
                <c:pt idx="494">
                  <c:v>1042.2</c:v>
                </c:pt>
                <c:pt idx="495">
                  <c:v>1016</c:v>
                </c:pt>
                <c:pt idx="496">
                  <c:v>972.6</c:v>
                </c:pt>
                <c:pt idx="497">
                  <c:v>965.2</c:v>
                </c:pt>
                <c:pt idx="498">
                  <c:v>954.4</c:v>
                </c:pt>
                <c:pt idx="499">
                  <c:v>951.4</c:v>
                </c:pt>
                <c:pt idx="500">
                  <c:v>931.6</c:v>
                </c:pt>
                <c:pt idx="501">
                  <c:v>905</c:v>
                </c:pt>
                <c:pt idx="502">
                  <c:v>852.6</c:v>
                </c:pt>
                <c:pt idx="503">
                  <c:v>836.8</c:v>
                </c:pt>
                <c:pt idx="504">
                  <c:v>777.6</c:v>
                </c:pt>
                <c:pt idx="505">
                  <c:v>734.4</c:v>
                </c:pt>
                <c:pt idx="506">
                  <c:v>695.4</c:v>
                </c:pt>
                <c:pt idx="507">
                  <c:v>652.79999999999995</c:v>
                </c:pt>
                <c:pt idx="508">
                  <c:v>579</c:v>
                </c:pt>
                <c:pt idx="509">
                  <c:v>523.79999999999995</c:v>
                </c:pt>
                <c:pt idx="510">
                  <c:v>471</c:v>
                </c:pt>
                <c:pt idx="511">
                  <c:v>444.2</c:v>
                </c:pt>
                <c:pt idx="512">
                  <c:v>451.6</c:v>
                </c:pt>
                <c:pt idx="513">
                  <c:v>423.8</c:v>
                </c:pt>
                <c:pt idx="514">
                  <c:v>394.8</c:v>
                </c:pt>
                <c:pt idx="515">
                  <c:v>379.6</c:v>
                </c:pt>
                <c:pt idx="516">
                  <c:v>339.8</c:v>
                </c:pt>
                <c:pt idx="517">
                  <c:v>285.60000000000002</c:v>
                </c:pt>
                <c:pt idx="518">
                  <c:v>267.60000000000002</c:v>
                </c:pt>
                <c:pt idx="519">
                  <c:v>269.8</c:v>
                </c:pt>
                <c:pt idx="520">
                  <c:v>250.4</c:v>
                </c:pt>
                <c:pt idx="521">
                  <c:v>242.2</c:v>
                </c:pt>
                <c:pt idx="522">
                  <c:v>232.2</c:v>
                </c:pt>
                <c:pt idx="523">
                  <c:v>229.6</c:v>
                </c:pt>
                <c:pt idx="524">
                  <c:v>227.4</c:v>
                </c:pt>
                <c:pt idx="525">
                  <c:v>217.8</c:v>
                </c:pt>
                <c:pt idx="526">
                  <c:v>215.2</c:v>
                </c:pt>
                <c:pt idx="527">
                  <c:v>218</c:v>
                </c:pt>
                <c:pt idx="528">
                  <c:v>202.6</c:v>
                </c:pt>
                <c:pt idx="529">
                  <c:v>184.2</c:v>
                </c:pt>
                <c:pt idx="530">
                  <c:v>173.4</c:v>
                </c:pt>
                <c:pt idx="531">
                  <c:v>158.80000000000001</c:v>
                </c:pt>
                <c:pt idx="532">
                  <c:v>151.19999999999999</c:v>
                </c:pt>
                <c:pt idx="533">
                  <c:v>151.6</c:v>
                </c:pt>
                <c:pt idx="534">
                  <c:v>147.80000000000001</c:v>
                </c:pt>
                <c:pt idx="535">
                  <c:v>141.19999999999999</c:v>
                </c:pt>
                <c:pt idx="536">
                  <c:v>132.80000000000001</c:v>
                </c:pt>
                <c:pt idx="537">
                  <c:v>117.2</c:v>
                </c:pt>
                <c:pt idx="538">
                  <c:v>107.2</c:v>
                </c:pt>
                <c:pt idx="539">
                  <c:v>102</c:v>
                </c:pt>
                <c:pt idx="540">
                  <c:v>100.2</c:v>
                </c:pt>
                <c:pt idx="541">
                  <c:v>95.2</c:v>
                </c:pt>
                <c:pt idx="542">
                  <c:v>89.4</c:v>
                </c:pt>
                <c:pt idx="543">
                  <c:v>85</c:v>
                </c:pt>
                <c:pt idx="544">
                  <c:v>81.2</c:v>
                </c:pt>
                <c:pt idx="545">
                  <c:v>80.2</c:v>
                </c:pt>
                <c:pt idx="546">
                  <c:v>81.8</c:v>
                </c:pt>
                <c:pt idx="547">
                  <c:v>85.4</c:v>
                </c:pt>
                <c:pt idx="548">
                  <c:v>82.8</c:v>
                </c:pt>
                <c:pt idx="549">
                  <c:v>78.2</c:v>
                </c:pt>
                <c:pt idx="550">
                  <c:v>77</c:v>
                </c:pt>
                <c:pt idx="551">
                  <c:v>74.8</c:v>
                </c:pt>
                <c:pt idx="552">
                  <c:v>76.599999999999994</c:v>
                </c:pt>
                <c:pt idx="553">
                  <c:v>80.2</c:v>
                </c:pt>
                <c:pt idx="554">
                  <c:v>84.4</c:v>
                </c:pt>
                <c:pt idx="555">
                  <c:v>77.8</c:v>
                </c:pt>
                <c:pt idx="556">
                  <c:v>75.2</c:v>
                </c:pt>
                <c:pt idx="557">
                  <c:v>67.8</c:v>
                </c:pt>
                <c:pt idx="558">
                  <c:v>64.2</c:v>
                </c:pt>
                <c:pt idx="559">
                  <c:v>66</c:v>
                </c:pt>
                <c:pt idx="560">
                  <c:v>70</c:v>
                </c:pt>
                <c:pt idx="561">
                  <c:v>72.599999999999994</c:v>
                </c:pt>
                <c:pt idx="562">
                  <c:v>73</c:v>
                </c:pt>
                <c:pt idx="563">
                  <c:v>67.8</c:v>
                </c:pt>
                <c:pt idx="564">
                  <c:v>64</c:v>
                </c:pt>
                <c:pt idx="565">
                  <c:v>64.8</c:v>
                </c:pt>
                <c:pt idx="566">
                  <c:v>71.2</c:v>
                </c:pt>
                <c:pt idx="567">
                  <c:v>76</c:v>
                </c:pt>
                <c:pt idx="568">
                  <c:v>80.599999999999994</c:v>
                </c:pt>
                <c:pt idx="569">
                  <c:v>85.8</c:v>
                </c:pt>
                <c:pt idx="570">
                  <c:v>81.2</c:v>
                </c:pt>
                <c:pt idx="571">
                  <c:v>78.599999999999994</c:v>
                </c:pt>
                <c:pt idx="572">
                  <c:v>74.400000000000006</c:v>
                </c:pt>
                <c:pt idx="573">
                  <c:v>79.400000000000006</c:v>
                </c:pt>
                <c:pt idx="574">
                  <c:v>80</c:v>
                </c:pt>
                <c:pt idx="575">
                  <c:v>87.4</c:v>
                </c:pt>
                <c:pt idx="576">
                  <c:v>83.2</c:v>
                </c:pt>
                <c:pt idx="577">
                  <c:v>84.2</c:v>
                </c:pt>
                <c:pt idx="578">
                  <c:v>84.6</c:v>
                </c:pt>
                <c:pt idx="579">
                  <c:v>85.6</c:v>
                </c:pt>
                <c:pt idx="580">
                  <c:v>89.6</c:v>
                </c:pt>
                <c:pt idx="581">
                  <c:v>100.6</c:v>
                </c:pt>
                <c:pt idx="582">
                  <c:v>110.8</c:v>
                </c:pt>
                <c:pt idx="583">
                  <c:v>111.4</c:v>
                </c:pt>
                <c:pt idx="584">
                  <c:v>104</c:v>
                </c:pt>
                <c:pt idx="585">
                  <c:v>103.6</c:v>
                </c:pt>
                <c:pt idx="586">
                  <c:v>103.4</c:v>
                </c:pt>
                <c:pt idx="587">
                  <c:v>104.4</c:v>
                </c:pt>
                <c:pt idx="588">
                  <c:v>108.4</c:v>
                </c:pt>
                <c:pt idx="589">
                  <c:v>111.4</c:v>
                </c:pt>
                <c:pt idx="590">
                  <c:v>103.6</c:v>
                </c:pt>
                <c:pt idx="591">
                  <c:v>92.4</c:v>
                </c:pt>
                <c:pt idx="592">
                  <c:v>102</c:v>
                </c:pt>
                <c:pt idx="593">
                  <c:v>78.8</c:v>
                </c:pt>
                <c:pt idx="594">
                  <c:v>80.8</c:v>
                </c:pt>
                <c:pt idx="595">
                  <c:v>81.8</c:v>
                </c:pt>
                <c:pt idx="596">
                  <c:v>87.4</c:v>
                </c:pt>
                <c:pt idx="597">
                  <c:v>66.2</c:v>
                </c:pt>
                <c:pt idx="598">
                  <c:v>76.599999999999994</c:v>
                </c:pt>
                <c:pt idx="599">
                  <c:v>69.2</c:v>
                </c:pt>
                <c:pt idx="600">
                  <c:v>62.8</c:v>
                </c:pt>
                <c:pt idx="601">
                  <c:v>65.2</c:v>
                </c:pt>
                <c:pt idx="602">
                  <c:v>73.400000000000006</c:v>
                </c:pt>
                <c:pt idx="603">
                  <c:v>77</c:v>
                </c:pt>
                <c:pt idx="604">
                  <c:v>81</c:v>
                </c:pt>
                <c:pt idx="605">
                  <c:v>88.6</c:v>
                </c:pt>
                <c:pt idx="606">
                  <c:v>87.6</c:v>
                </c:pt>
                <c:pt idx="607">
                  <c:v>81.599999999999994</c:v>
                </c:pt>
                <c:pt idx="608">
                  <c:v>80</c:v>
                </c:pt>
                <c:pt idx="609">
                  <c:v>77.2</c:v>
                </c:pt>
                <c:pt idx="610">
                  <c:v>71</c:v>
                </c:pt>
                <c:pt idx="611">
                  <c:v>61</c:v>
                </c:pt>
                <c:pt idx="612">
                  <c:v>55.8</c:v>
                </c:pt>
                <c:pt idx="613">
                  <c:v>57.2</c:v>
                </c:pt>
                <c:pt idx="614">
                  <c:v>53.8</c:v>
                </c:pt>
                <c:pt idx="615">
                  <c:v>57.2</c:v>
                </c:pt>
                <c:pt idx="616">
                  <c:v>61.4</c:v>
                </c:pt>
                <c:pt idx="617">
                  <c:v>64.599999999999994</c:v>
                </c:pt>
                <c:pt idx="618">
                  <c:v>59</c:v>
                </c:pt>
                <c:pt idx="619">
                  <c:v>57.8</c:v>
                </c:pt>
                <c:pt idx="620">
                  <c:v>60.725287356321836</c:v>
                </c:pt>
                <c:pt idx="621">
                  <c:v>48.391954022988507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DD-86E4-752E85B3BAF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КР'!$A$3:$A$624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f>'сглаживание КР'!$E$3:$E$624</c:f>
              <c:numCache>
                <c:formatCode>General</c:formatCode>
                <c:ptCount val="62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6</c:v>
                </c:pt>
                <c:pt idx="4">
                  <c:v>5.8571428571428568</c:v>
                </c:pt>
                <c:pt idx="5">
                  <c:v>5.8571428571428568</c:v>
                </c:pt>
                <c:pt idx="6">
                  <c:v>7.4285714285714288</c:v>
                </c:pt>
                <c:pt idx="7">
                  <c:v>6.2857142857142856</c:v>
                </c:pt>
                <c:pt idx="8">
                  <c:v>10</c:v>
                </c:pt>
                <c:pt idx="9">
                  <c:v>11.142857142857142</c:v>
                </c:pt>
                <c:pt idx="10">
                  <c:v>9.2857142857142865</c:v>
                </c:pt>
                <c:pt idx="11">
                  <c:v>9.5714285714285712</c:v>
                </c:pt>
                <c:pt idx="12">
                  <c:v>10.285714285714286</c:v>
                </c:pt>
                <c:pt idx="13">
                  <c:v>10.285714285714286</c:v>
                </c:pt>
                <c:pt idx="14">
                  <c:v>12.285714285714286</c:v>
                </c:pt>
                <c:pt idx="15">
                  <c:v>9</c:v>
                </c:pt>
                <c:pt idx="16">
                  <c:v>17.428571428571427</c:v>
                </c:pt>
                <c:pt idx="17">
                  <c:v>17.285714285714285</c:v>
                </c:pt>
                <c:pt idx="18">
                  <c:v>22.714285714285715</c:v>
                </c:pt>
                <c:pt idx="19">
                  <c:v>23.428571428571427</c:v>
                </c:pt>
                <c:pt idx="20">
                  <c:v>24</c:v>
                </c:pt>
                <c:pt idx="21">
                  <c:v>27.857142857142858</c:v>
                </c:pt>
                <c:pt idx="22">
                  <c:v>32.857142857142854</c:v>
                </c:pt>
                <c:pt idx="23">
                  <c:v>29</c:v>
                </c:pt>
                <c:pt idx="24">
                  <c:v>28.857142857142858</c:v>
                </c:pt>
                <c:pt idx="25">
                  <c:v>25.571428571428573</c:v>
                </c:pt>
                <c:pt idx="26">
                  <c:v>26.571428571428573</c:v>
                </c:pt>
                <c:pt idx="27">
                  <c:v>27.285714285714285</c:v>
                </c:pt>
                <c:pt idx="28">
                  <c:v>23.857142857142858</c:v>
                </c:pt>
                <c:pt idx="29">
                  <c:v>25.285714285714285</c:v>
                </c:pt>
                <c:pt idx="30">
                  <c:v>21.285714285714285</c:v>
                </c:pt>
                <c:pt idx="31">
                  <c:v>22.857142857142858</c:v>
                </c:pt>
                <c:pt idx="32">
                  <c:v>23.285714285714285</c:v>
                </c:pt>
                <c:pt idx="33">
                  <c:v>23.571428571428573</c:v>
                </c:pt>
                <c:pt idx="34">
                  <c:v>25.142857142857142</c:v>
                </c:pt>
                <c:pt idx="35">
                  <c:v>22.714285714285715</c:v>
                </c:pt>
                <c:pt idx="36">
                  <c:v>18.285714285714285</c:v>
                </c:pt>
                <c:pt idx="37">
                  <c:v>18.142857142857142</c:v>
                </c:pt>
                <c:pt idx="38">
                  <c:v>16.857142857142858</c:v>
                </c:pt>
                <c:pt idx="39">
                  <c:v>16.714285714285715</c:v>
                </c:pt>
                <c:pt idx="40">
                  <c:v>16.428571428571427</c:v>
                </c:pt>
                <c:pt idx="41">
                  <c:v>13</c:v>
                </c:pt>
                <c:pt idx="42">
                  <c:v>14.857142857142858</c:v>
                </c:pt>
                <c:pt idx="43">
                  <c:v>16.142857142857142</c:v>
                </c:pt>
                <c:pt idx="44">
                  <c:v>19.285714285714285</c:v>
                </c:pt>
                <c:pt idx="45">
                  <c:v>19.285714285714285</c:v>
                </c:pt>
                <c:pt idx="46">
                  <c:v>20.285714285714285</c:v>
                </c:pt>
                <c:pt idx="47">
                  <c:v>21.285714285714285</c:v>
                </c:pt>
                <c:pt idx="48">
                  <c:v>21.428571428571427</c:v>
                </c:pt>
                <c:pt idx="49">
                  <c:v>23.142857142857142</c:v>
                </c:pt>
                <c:pt idx="50">
                  <c:v>29.571428571428573</c:v>
                </c:pt>
                <c:pt idx="51">
                  <c:v>26.571428571428573</c:v>
                </c:pt>
                <c:pt idx="52">
                  <c:v>27.714285714285715</c:v>
                </c:pt>
                <c:pt idx="53">
                  <c:v>24.714285714285715</c:v>
                </c:pt>
                <c:pt idx="54">
                  <c:v>26.714285714285715</c:v>
                </c:pt>
                <c:pt idx="55">
                  <c:v>29.285714285714285</c:v>
                </c:pt>
                <c:pt idx="56">
                  <c:v>26.571428571428573</c:v>
                </c:pt>
                <c:pt idx="57">
                  <c:v>19.428571428571427</c:v>
                </c:pt>
                <c:pt idx="58">
                  <c:v>28.571428571428573</c:v>
                </c:pt>
                <c:pt idx="59">
                  <c:v>29.428571428571427</c:v>
                </c:pt>
                <c:pt idx="60">
                  <c:v>32.285714285714285</c:v>
                </c:pt>
                <c:pt idx="61">
                  <c:v>33</c:v>
                </c:pt>
                <c:pt idx="62">
                  <c:v>34.142857142857146</c:v>
                </c:pt>
                <c:pt idx="63">
                  <c:v>35.428571428571431</c:v>
                </c:pt>
                <c:pt idx="64">
                  <c:v>37.857142857142854</c:v>
                </c:pt>
                <c:pt idx="65">
                  <c:v>31</c:v>
                </c:pt>
                <c:pt idx="66">
                  <c:v>32.142857142857146</c:v>
                </c:pt>
                <c:pt idx="67">
                  <c:v>35.714285714285715</c:v>
                </c:pt>
                <c:pt idx="68">
                  <c:v>40.142857142857146</c:v>
                </c:pt>
                <c:pt idx="69">
                  <c:v>44.571428571428569</c:v>
                </c:pt>
                <c:pt idx="70">
                  <c:v>51</c:v>
                </c:pt>
                <c:pt idx="71">
                  <c:v>49.285714285714285</c:v>
                </c:pt>
                <c:pt idx="72">
                  <c:v>54.857142857142854</c:v>
                </c:pt>
                <c:pt idx="73">
                  <c:v>53.857142857142854</c:v>
                </c:pt>
                <c:pt idx="74">
                  <c:v>50.142857142857146</c:v>
                </c:pt>
                <c:pt idx="75">
                  <c:v>43.571428571428569</c:v>
                </c:pt>
                <c:pt idx="76">
                  <c:v>39.142857142857146</c:v>
                </c:pt>
                <c:pt idx="77">
                  <c:v>36</c:v>
                </c:pt>
                <c:pt idx="78">
                  <c:v>37</c:v>
                </c:pt>
                <c:pt idx="79">
                  <c:v>30.714285714285715</c:v>
                </c:pt>
                <c:pt idx="80">
                  <c:v>30</c:v>
                </c:pt>
                <c:pt idx="81">
                  <c:v>31.714285714285715</c:v>
                </c:pt>
                <c:pt idx="82">
                  <c:v>38.142857142857146</c:v>
                </c:pt>
                <c:pt idx="83">
                  <c:v>32.857142857142854</c:v>
                </c:pt>
                <c:pt idx="84">
                  <c:v>33.285714285714285</c:v>
                </c:pt>
                <c:pt idx="85">
                  <c:v>39.714285714285715</c:v>
                </c:pt>
                <c:pt idx="86">
                  <c:v>62.857142857142854</c:v>
                </c:pt>
                <c:pt idx="87">
                  <c:v>72.428571428571431</c:v>
                </c:pt>
                <c:pt idx="88">
                  <c:v>80.571428571428569</c:v>
                </c:pt>
                <c:pt idx="89">
                  <c:v>70.142857142857139</c:v>
                </c:pt>
                <c:pt idx="90">
                  <c:v>89</c:v>
                </c:pt>
                <c:pt idx="91">
                  <c:v>110.57142857142857</c:v>
                </c:pt>
                <c:pt idx="92">
                  <c:v>153</c:v>
                </c:pt>
                <c:pt idx="93">
                  <c:v>126.28571428571429</c:v>
                </c:pt>
                <c:pt idx="94">
                  <c:v>166.28571428571428</c:v>
                </c:pt>
                <c:pt idx="95">
                  <c:v>185.28571428571428</c:v>
                </c:pt>
                <c:pt idx="96">
                  <c:v>221</c:v>
                </c:pt>
                <c:pt idx="97">
                  <c:v>236.71428571428572</c:v>
                </c:pt>
                <c:pt idx="98">
                  <c:v>218.85714285714286</c:v>
                </c:pt>
                <c:pt idx="99">
                  <c:v>237.28571428571428</c:v>
                </c:pt>
                <c:pt idx="100">
                  <c:v>277.14285714285717</c:v>
                </c:pt>
                <c:pt idx="101">
                  <c:v>254.28571428571428</c:v>
                </c:pt>
                <c:pt idx="102">
                  <c:v>329.57142857142856</c:v>
                </c:pt>
                <c:pt idx="103">
                  <c:v>366.14285714285717</c:v>
                </c:pt>
                <c:pt idx="104">
                  <c:v>347.42857142857144</c:v>
                </c:pt>
                <c:pt idx="105">
                  <c:v>368.71428571428572</c:v>
                </c:pt>
                <c:pt idx="106">
                  <c:v>337.14285714285717</c:v>
                </c:pt>
                <c:pt idx="107">
                  <c:v>406.42857142857144</c:v>
                </c:pt>
                <c:pt idx="108">
                  <c:v>396.14285714285717</c:v>
                </c:pt>
                <c:pt idx="109">
                  <c:v>369.42857142857144</c:v>
                </c:pt>
                <c:pt idx="110">
                  <c:v>370.14285714285717</c:v>
                </c:pt>
                <c:pt idx="111">
                  <c:v>433.14285714285717</c:v>
                </c:pt>
                <c:pt idx="112">
                  <c:v>473.71428571428572</c:v>
                </c:pt>
                <c:pt idx="113">
                  <c:v>534.28571428571433</c:v>
                </c:pt>
                <c:pt idx="114">
                  <c:v>471.85714285714283</c:v>
                </c:pt>
                <c:pt idx="115">
                  <c:v>452.14285714285717</c:v>
                </c:pt>
                <c:pt idx="116">
                  <c:v>490.71428571428572</c:v>
                </c:pt>
                <c:pt idx="117">
                  <c:v>448.57142857142856</c:v>
                </c:pt>
                <c:pt idx="118">
                  <c:v>455.85714285714283</c:v>
                </c:pt>
                <c:pt idx="119">
                  <c:v>2028</c:v>
                </c:pt>
                <c:pt idx="120">
                  <c:v>2289.4285714285716</c:v>
                </c:pt>
                <c:pt idx="121">
                  <c:v>2242.7142857142858</c:v>
                </c:pt>
                <c:pt idx="122">
                  <c:v>2401</c:v>
                </c:pt>
                <c:pt idx="123">
                  <c:v>2385.4285714285716</c:v>
                </c:pt>
                <c:pt idx="124">
                  <c:v>2678.4285714285716</c:v>
                </c:pt>
                <c:pt idx="125">
                  <c:v>2592.2857142857142</c:v>
                </c:pt>
                <c:pt idx="126">
                  <c:v>1074</c:v>
                </c:pt>
                <c:pt idx="127">
                  <c:v>810</c:v>
                </c:pt>
                <c:pt idx="128">
                  <c:v>879</c:v>
                </c:pt>
                <c:pt idx="129">
                  <c:v>799</c:v>
                </c:pt>
                <c:pt idx="130">
                  <c:v>801.71428571428567</c:v>
                </c:pt>
                <c:pt idx="131">
                  <c:v>568</c:v>
                </c:pt>
                <c:pt idx="132">
                  <c:v>651.14285714285711</c:v>
                </c:pt>
                <c:pt idx="133">
                  <c:v>596.42857142857144</c:v>
                </c:pt>
                <c:pt idx="134">
                  <c:v>558</c:v>
                </c:pt>
                <c:pt idx="135">
                  <c:v>547.57142857142856</c:v>
                </c:pt>
                <c:pt idx="136">
                  <c:v>528.14285714285711</c:v>
                </c:pt>
                <c:pt idx="137">
                  <c:v>502.57142857142856</c:v>
                </c:pt>
                <c:pt idx="138">
                  <c:v>490.85714285714283</c:v>
                </c:pt>
                <c:pt idx="139">
                  <c:v>479.57142857142856</c:v>
                </c:pt>
                <c:pt idx="140">
                  <c:v>467.42857142857144</c:v>
                </c:pt>
                <c:pt idx="141">
                  <c:v>457.14285714285717</c:v>
                </c:pt>
                <c:pt idx="142">
                  <c:v>422.28571428571428</c:v>
                </c:pt>
                <c:pt idx="143">
                  <c:v>416.28571428571428</c:v>
                </c:pt>
                <c:pt idx="144">
                  <c:v>378.42857142857144</c:v>
                </c:pt>
                <c:pt idx="145">
                  <c:v>344.28571428571428</c:v>
                </c:pt>
                <c:pt idx="146">
                  <c:v>315.85714285714283</c:v>
                </c:pt>
                <c:pt idx="147">
                  <c:v>296.28571428571428</c:v>
                </c:pt>
                <c:pt idx="148">
                  <c:v>276.71428571428572</c:v>
                </c:pt>
                <c:pt idx="149">
                  <c:v>272.28571428571428</c:v>
                </c:pt>
                <c:pt idx="150">
                  <c:v>241.57142857142858</c:v>
                </c:pt>
                <c:pt idx="151">
                  <c:v>223.71428571428572</c:v>
                </c:pt>
                <c:pt idx="152">
                  <c:v>205.42857142857142</c:v>
                </c:pt>
                <c:pt idx="153">
                  <c:v>190</c:v>
                </c:pt>
                <c:pt idx="154">
                  <c:v>177.71428571428572</c:v>
                </c:pt>
                <c:pt idx="155">
                  <c:v>166.71428571428572</c:v>
                </c:pt>
                <c:pt idx="156">
                  <c:v>162.14285714285714</c:v>
                </c:pt>
                <c:pt idx="157">
                  <c:v>157</c:v>
                </c:pt>
                <c:pt idx="158">
                  <c:v>147.57142857142858</c:v>
                </c:pt>
                <c:pt idx="159">
                  <c:v>136</c:v>
                </c:pt>
                <c:pt idx="160">
                  <c:v>126.28571428571429</c:v>
                </c:pt>
                <c:pt idx="161">
                  <c:v>117.57142857142857</c:v>
                </c:pt>
                <c:pt idx="162">
                  <c:v>113.85714285714286</c:v>
                </c:pt>
                <c:pt idx="163">
                  <c:v>110.28571428571429</c:v>
                </c:pt>
                <c:pt idx="164">
                  <c:v>101.85714285714286</c:v>
                </c:pt>
                <c:pt idx="165">
                  <c:v>96.857142857142861</c:v>
                </c:pt>
                <c:pt idx="166">
                  <c:v>96.571428571428569</c:v>
                </c:pt>
                <c:pt idx="167">
                  <c:v>87.428571428571431</c:v>
                </c:pt>
                <c:pt idx="168">
                  <c:v>83</c:v>
                </c:pt>
                <c:pt idx="169">
                  <c:v>83.285714285714292</c:v>
                </c:pt>
                <c:pt idx="170">
                  <c:v>80</c:v>
                </c:pt>
                <c:pt idx="171">
                  <c:v>75.571428571428569</c:v>
                </c:pt>
                <c:pt idx="172">
                  <c:v>82.428571428571431</c:v>
                </c:pt>
                <c:pt idx="173">
                  <c:v>78.428571428571431</c:v>
                </c:pt>
                <c:pt idx="174">
                  <c:v>80.285714285714292</c:v>
                </c:pt>
                <c:pt idx="175">
                  <c:v>76.428571428571431</c:v>
                </c:pt>
                <c:pt idx="176">
                  <c:v>68.285714285714292</c:v>
                </c:pt>
                <c:pt idx="177">
                  <c:v>67.142857142857139</c:v>
                </c:pt>
                <c:pt idx="178">
                  <c:v>73.142857142857139</c:v>
                </c:pt>
                <c:pt idx="179">
                  <c:v>65.571428571428569</c:v>
                </c:pt>
                <c:pt idx="180">
                  <c:v>67</c:v>
                </c:pt>
                <c:pt idx="181">
                  <c:v>69</c:v>
                </c:pt>
                <c:pt idx="182">
                  <c:v>72.428571428571431</c:v>
                </c:pt>
                <c:pt idx="183">
                  <c:v>64.857142857142861</c:v>
                </c:pt>
                <c:pt idx="184">
                  <c:v>77.571428571428569</c:v>
                </c:pt>
                <c:pt idx="185">
                  <c:v>77.571428571428569</c:v>
                </c:pt>
                <c:pt idx="186">
                  <c:v>79.714285714285708</c:v>
                </c:pt>
                <c:pt idx="187">
                  <c:v>86.285714285714292</c:v>
                </c:pt>
                <c:pt idx="188">
                  <c:v>98.285714285714292</c:v>
                </c:pt>
                <c:pt idx="189">
                  <c:v>107.85714285714286</c:v>
                </c:pt>
                <c:pt idx="190">
                  <c:v>130.85714285714286</c:v>
                </c:pt>
                <c:pt idx="191">
                  <c:v>126.28571428571429</c:v>
                </c:pt>
                <c:pt idx="192">
                  <c:v>140</c:v>
                </c:pt>
                <c:pt idx="193">
                  <c:v>148.42857142857142</c:v>
                </c:pt>
                <c:pt idx="194">
                  <c:v>154.85714285714286</c:v>
                </c:pt>
                <c:pt idx="195">
                  <c:v>160.57142857142858</c:v>
                </c:pt>
                <c:pt idx="196">
                  <c:v>156.28571428571428</c:v>
                </c:pt>
                <c:pt idx="197">
                  <c:v>168.14285714285714</c:v>
                </c:pt>
                <c:pt idx="198">
                  <c:v>182.85714285714286</c:v>
                </c:pt>
                <c:pt idx="199">
                  <c:v>182.42857142857142</c:v>
                </c:pt>
                <c:pt idx="200">
                  <c:v>204</c:v>
                </c:pt>
                <c:pt idx="201">
                  <c:v>214.42857142857142</c:v>
                </c:pt>
                <c:pt idx="202">
                  <c:v>223</c:v>
                </c:pt>
                <c:pt idx="203">
                  <c:v>248.57142857142858</c:v>
                </c:pt>
                <c:pt idx="204">
                  <c:v>257.42857142857144</c:v>
                </c:pt>
                <c:pt idx="205">
                  <c:v>270.42857142857144</c:v>
                </c:pt>
                <c:pt idx="206">
                  <c:v>296</c:v>
                </c:pt>
                <c:pt idx="207">
                  <c:v>300.57142857142856</c:v>
                </c:pt>
                <c:pt idx="208">
                  <c:v>321</c:v>
                </c:pt>
                <c:pt idx="209">
                  <c:v>343.28571428571428</c:v>
                </c:pt>
                <c:pt idx="210">
                  <c:v>366.57142857142856</c:v>
                </c:pt>
                <c:pt idx="211">
                  <c:v>402</c:v>
                </c:pt>
                <c:pt idx="212">
                  <c:v>428.28571428571428</c:v>
                </c:pt>
                <c:pt idx="213">
                  <c:v>434.14285714285717</c:v>
                </c:pt>
                <c:pt idx="214">
                  <c:v>465.42857142857144</c:v>
                </c:pt>
                <c:pt idx="215">
                  <c:v>488.14285714285717</c:v>
                </c:pt>
                <c:pt idx="216">
                  <c:v>509.71428571428572</c:v>
                </c:pt>
                <c:pt idx="217">
                  <c:v>522</c:v>
                </c:pt>
                <c:pt idx="218">
                  <c:v>529.42857142857144</c:v>
                </c:pt>
                <c:pt idx="219">
                  <c:v>520.57142857142856</c:v>
                </c:pt>
                <c:pt idx="220">
                  <c:v>546.85714285714289</c:v>
                </c:pt>
                <c:pt idx="221">
                  <c:v>545.28571428571433</c:v>
                </c:pt>
                <c:pt idx="222">
                  <c:v>541.71428571428567</c:v>
                </c:pt>
                <c:pt idx="223">
                  <c:v>543.71428571428567</c:v>
                </c:pt>
                <c:pt idx="224">
                  <c:v>533.42857142857144</c:v>
                </c:pt>
                <c:pt idx="225">
                  <c:v>446.85714285714283</c:v>
                </c:pt>
                <c:pt idx="226">
                  <c:v>529.85714285714289</c:v>
                </c:pt>
                <c:pt idx="227">
                  <c:v>576.57142857142856</c:v>
                </c:pt>
                <c:pt idx="228">
                  <c:v>576.14285714285711</c:v>
                </c:pt>
                <c:pt idx="229">
                  <c:v>501.57142857142856</c:v>
                </c:pt>
                <c:pt idx="230">
                  <c:v>479.14285714285717</c:v>
                </c:pt>
                <c:pt idx="231">
                  <c:v>489.42857142857144</c:v>
                </c:pt>
                <c:pt idx="232">
                  <c:v>563</c:v>
                </c:pt>
                <c:pt idx="233">
                  <c:v>501.57142857142856</c:v>
                </c:pt>
                <c:pt idx="234">
                  <c:v>512.28571428571433</c:v>
                </c:pt>
                <c:pt idx="235">
                  <c:v>435.85714285714283</c:v>
                </c:pt>
                <c:pt idx="236">
                  <c:v>511.14285714285717</c:v>
                </c:pt>
                <c:pt idx="237">
                  <c:v>529.42857142857144</c:v>
                </c:pt>
                <c:pt idx="238">
                  <c:v>521.28571428571433</c:v>
                </c:pt>
                <c:pt idx="239">
                  <c:v>594.85714285714289</c:v>
                </c:pt>
                <c:pt idx="240">
                  <c:v>513.28571428571433</c:v>
                </c:pt>
                <c:pt idx="241">
                  <c:v>444.14285714285717</c:v>
                </c:pt>
                <c:pt idx="242">
                  <c:v>504.85714285714283</c:v>
                </c:pt>
                <c:pt idx="243">
                  <c:v>489.85714285714283</c:v>
                </c:pt>
                <c:pt idx="244">
                  <c:v>464</c:v>
                </c:pt>
                <c:pt idx="245">
                  <c:v>456.57142857142856</c:v>
                </c:pt>
                <c:pt idx="246">
                  <c:v>371.14285714285717</c:v>
                </c:pt>
                <c:pt idx="247">
                  <c:v>414.57142857142856</c:v>
                </c:pt>
                <c:pt idx="248">
                  <c:v>413.85714285714283</c:v>
                </c:pt>
                <c:pt idx="249">
                  <c:v>468.14285714285717</c:v>
                </c:pt>
                <c:pt idx="250">
                  <c:v>461.71428571428572</c:v>
                </c:pt>
                <c:pt idx="251">
                  <c:v>406.57142857142856</c:v>
                </c:pt>
                <c:pt idx="252">
                  <c:v>403.14285714285717</c:v>
                </c:pt>
                <c:pt idx="253">
                  <c:v>460.85714285714283</c:v>
                </c:pt>
                <c:pt idx="254">
                  <c:v>470.42857142857144</c:v>
                </c:pt>
                <c:pt idx="255">
                  <c:v>401.71428571428572</c:v>
                </c:pt>
                <c:pt idx="256">
                  <c:v>334.57142857142856</c:v>
                </c:pt>
                <c:pt idx="257">
                  <c:v>340.71428571428572</c:v>
                </c:pt>
                <c:pt idx="258">
                  <c:v>403.57142857142856</c:v>
                </c:pt>
                <c:pt idx="259">
                  <c:v>400.42857142857144</c:v>
                </c:pt>
                <c:pt idx="260">
                  <c:v>369.71428571428572</c:v>
                </c:pt>
                <c:pt idx="261">
                  <c:v>316.71428571428572</c:v>
                </c:pt>
                <c:pt idx="262">
                  <c:v>358.85714285714283</c:v>
                </c:pt>
                <c:pt idx="263">
                  <c:v>357</c:v>
                </c:pt>
                <c:pt idx="264">
                  <c:v>351.14285714285717</c:v>
                </c:pt>
                <c:pt idx="265">
                  <c:v>383.71428571428572</c:v>
                </c:pt>
                <c:pt idx="266">
                  <c:v>326.42857142857144</c:v>
                </c:pt>
                <c:pt idx="267">
                  <c:v>280.14285714285717</c:v>
                </c:pt>
                <c:pt idx="268">
                  <c:v>325.57142857142856</c:v>
                </c:pt>
                <c:pt idx="269">
                  <c:v>351.57142857142856</c:v>
                </c:pt>
                <c:pt idx="270">
                  <c:v>305.57142857142856</c:v>
                </c:pt>
                <c:pt idx="271">
                  <c:v>289.14285714285717</c:v>
                </c:pt>
                <c:pt idx="272">
                  <c:v>231.42857142857142</c:v>
                </c:pt>
                <c:pt idx="273">
                  <c:v>264.57142857142856</c:v>
                </c:pt>
                <c:pt idx="274">
                  <c:v>271.14285714285717</c:v>
                </c:pt>
                <c:pt idx="275">
                  <c:v>225.71428571428572</c:v>
                </c:pt>
                <c:pt idx="276">
                  <c:v>182.57142857142858</c:v>
                </c:pt>
                <c:pt idx="277">
                  <c:v>215.42857142857142</c:v>
                </c:pt>
                <c:pt idx="278">
                  <c:v>204.28571428571428</c:v>
                </c:pt>
                <c:pt idx="279">
                  <c:v>192.28571428571428</c:v>
                </c:pt>
                <c:pt idx="280">
                  <c:v>181.57142857142858</c:v>
                </c:pt>
                <c:pt idx="281">
                  <c:v>159.85714285714286</c:v>
                </c:pt>
                <c:pt idx="282">
                  <c:v>183</c:v>
                </c:pt>
                <c:pt idx="283">
                  <c:v>175</c:v>
                </c:pt>
                <c:pt idx="284">
                  <c:v>169.14285714285714</c:v>
                </c:pt>
                <c:pt idx="285">
                  <c:v>169.85714285714286</c:v>
                </c:pt>
                <c:pt idx="286">
                  <c:v>161.57142857142858</c:v>
                </c:pt>
                <c:pt idx="287">
                  <c:v>147.42857142857142</c:v>
                </c:pt>
                <c:pt idx="288">
                  <c:v>145</c:v>
                </c:pt>
                <c:pt idx="289">
                  <c:v>121.85714285714286</c:v>
                </c:pt>
                <c:pt idx="290">
                  <c:v>122.57142857142857</c:v>
                </c:pt>
                <c:pt idx="291">
                  <c:v>116.14285714285714</c:v>
                </c:pt>
                <c:pt idx="292">
                  <c:v>113.14285714285714</c:v>
                </c:pt>
                <c:pt idx="293">
                  <c:v>119.28571428571429</c:v>
                </c:pt>
                <c:pt idx="294">
                  <c:v>132</c:v>
                </c:pt>
                <c:pt idx="295">
                  <c:v>126.42857142857143</c:v>
                </c:pt>
                <c:pt idx="296">
                  <c:v>141.71428571428572</c:v>
                </c:pt>
                <c:pt idx="297">
                  <c:v>153.57142857142858</c:v>
                </c:pt>
                <c:pt idx="298">
                  <c:v>133</c:v>
                </c:pt>
                <c:pt idx="299">
                  <c:v>128.14285714285714</c:v>
                </c:pt>
                <c:pt idx="300">
                  <c:v>142.14285714285714</c:v>
                </c:pt>
                <c:pt idx="301">
                  <c:v>138.71428571428572</c:v>
                </c:pt>
                <c:pt idx="302">
                  <c:v>129.28571428571428</c:v>
                </c:pt>
                <c:pt idx="303">
                  <c:v>114</c:v>
                </c:pt>
                <c:pt idx="304">
                  <c:v>120.42857142857143</c:v>
                </c:pt>
                <c:pt idx="305">
                  <c:v>120.42857142857143</c:v>
                </c:pt>
                <c:pt idx="306">
                  <c:v>123.14285714285714</c:v>
                </c:pt>
                <c:pt idx="307">
                  <c:v>115.71428571428571</c:v>
                </c:pt>
                <c:pt idx="308">
                  <c:v>98.142857142857139</c:v>
                </c:pt>
                <c:pt idx="309">
                  <c:v>103.14285714285714</c:v>
                </c:pt>
                <c:pt idx="310">
                  <c:v>127.14285714285714</c:v>
                </c:pt>
                <c:pt idx="311">
                  <c:v>106.42857142857143</c:v>
                </c:pt>
                <c:pt idx="312">
                  <c:v>124.71428571428571</c:v>
                </c:pt>
                <c:pt idx="313">
                  <c:v>102.57142857142857</c:v>
                </c:pt>
                <c:pt idx="314">
                  <c:v>83</c:v>
                </c:pt>
                <c:pt idx="315">
                  <c:v>104.71428571428571</c:v>
                </c:pt>
                <c:pt idx="316">
                  <c:v>98.285714285714292</c:v>
                </c:pt>
                <c:pt idx="317">
                  <c:v>74.285714285714292</c:v>
                </c:pt>
                <c:pt idx="318">
                  <c:v>67.285714285714292</c:v>
                </c:pt>
                <c:pt idx="319">
                  <c:v>75.571428571428569</c:v>
                </c:pt>
                <c:pt idx="320">
                  <c:v>88.142857142857139</c:v>
                </c:pt>
                <c:pt idx="321">
                  <c:v>77.571428571428569</c:v>
                </c:pt>
                <c:pt idx="322">
                  <c:v>66.142857142857139</c:v>
                </c:pt>
                <c:pt idx="323">
                  <c:v>69</c:v>
                </c:pt>
                <c:pt idx="324">
                  <c:v>75</c:v>
                </c:pt>
                <c:pt idx="325">
                  <c:v>75</c:v>
                </c:pt>
                <c:pt idx="326">
                  <c:v>60.142857142857146</c:v>
                </c:pt>
                <c:pt idx="327">
                  <c:v>58.285714285714285</c:v>
                </c:pt>
                <c:pt idx="328">
                  <c:v>68.285714285714292</c:v>
                </c:pt>
                <c:pt idx="329">
                  <c:v>64.142857142857139</c:v>
                </c:pt>
                <c:pt idx="330">
                  <c:v>57.714285714285715</c:v>
                </c:pt>
                <c:pt idx="331">
                  <c:v>57.571428571428569</c:v>
                </c:pt>
                <c:pt idx="332">
                  <c:v>56.142857142857146</c:v>
                </c:pt>
                <c:pt idx="333">
                  <c:v>62.285714285714285</c:v>
                </c:pt>
                <c:pt idx="334">
                  <c:v>51.571428571428569</c:v>
                </c:pt>
                <c:pt idx="335">
                  <c:v>61.857142857142854</c:v>
                </c:pt>
                <c:pt idx="336">
                  <c:v>55.714285714285715</c:v>
                </c:pt>
                <c:pt idx="337">
                  <c:v>64.857142857142861</c:v>
                </c:pt>
                <c:pt idx="338">
                  <c:v>59</c:v>
                </c:pt>
                <c:pt idx="339">
                  <c:v>62.428571428571431</c:v>
                </c:pt>
                <c:pt idx="340">
                  <c:v>48</c:v>
                </c:pt>
                <c:pt idx="341">
                  <c:v>57.428571428571431</c:v>
                </c:pt>
                <c:pt idx="342">
                  <c:v>44.428571428571431</c:v>
                </c:pt>
                <c:pt idx="343">
                  <c:v>50.571428571428569</c:v>
                </c:pt>
                <c:pt idx="344">
                  <c:v>46</c:v>
                </c:pt>
                <c:pt idx="345">
                  <c:v>54.142857142857146</c:v>
                </c:pt>
                <c:pt idx="346">
                  <c:v>50.714285714285715</c:v>
                </c:pt>
                <c:pt idx="347">
                  <c:v>55</c:v>
                </c:pt>
                <c:pt idx="348">
                  <c:v>45.571428571428569</c:v>
                </c:pt>
                <c:pt idx="349">
                  <c:v>44.142857142857146</c:v>
                </c:pt>
                <c:pt idx="350">
                  <c:v>45.857142857142854</c:v>
                </c:pt>
                <c:pt idx="351">
                  <c:v>42.714285714285715</c:v>
                </c:pt>
                <c:pt idx="352">
                  <c:v>39.285714285714285</c:v>
                </c:pt>
                <c:pt idx="353">
                  <c:v>40.571428571428569</c:v>
                </c:pt>
                <c:pt idx="354">
                  <c:v>32.857142857142854</c:v>
                </c:pt>
                <c:pt idx="355">
                  <c:v>49.285714285714285</c:v>
                </c:pt>
                <c:pt idx="356">
                  <c:v>52.428571428571431</c:v>
                </c:pt>
                <c:pt idx="357">
                  <c:v>44.571428571428569</c:v>
                </c:pt>
                <c:pt idx="358">
                  <c:v>42.857142857142854</c:v>
                </c:pt>
                <c:pt idx="359">
                  <c:v>47.714285714285715</c:v>
                </c:pt>
                <c:pt idx="360">
                  <c:v>57.857142857142854</c:v>
                </c:pt>
                <c:pt idx="361">
                  <c:v>71.857142857142861</c:v>
                </c:pt>
                <c:pt idx="362">
                  <c:v>55.428571428571431</c:v>
                </c:pt>
                <c:pt idx="363">
                  <c:v>60.142857142857146</c:v>
                </c:pt>
                <c:pt idx="364">
                  <c:v>81.571428571428569</c:v>
                </c:pt>
                <c:pt idx="365">
                  <c:v>77</c:v>
                </c:pt>
                <c:pt idx="366">
                  <c:v>77.857142857142861</c:v>
                </c:pt>
                <c:pt idx="367">
                  <c:v>86.714285714285708</c:v>
                </c:pt>
                <c:pt idx="368">
                  <c:v>87.857142857142861</c:v>
                </c:pt>
                <c:pt idx="369">
                  <c:v>87.857142857142861</c:v>
                </c:pt>
                <c:pt idx="370">
                  <c:v>88.428571428571431</c:v>
                </c:pt>
                <c:pt idx="371">
                  <c:v>79.571428571428569</c:v>
                </c:pt>
                <c:pt idx="372">
                  <c:v>100.42857142857143</c:v>
                </c:pt>
                <c:pt idx="373">
                  <c:v>100.14285714285714</c:v>
                </c:pt>
                <c:pt idx="374">
                  <c:v>89.142857142857139</c:v>
                </c:pt>
                <c:pt idx="375">
                  <c:v>111.42857142857143</c:v>
                </c:pt>
                <c:pt idx="376">
                  <c:v>111.42857142857143</c:v>
                </c:pt>
                <c:pt idx="377">
                  <c:v>120.28571428571429</c:v>
                </c:pt>
                <c:pt idx="378">
                  <c:v>128</c:v>
                </c:pt>
                <c:pt idx="379">
                  <c:v>131.71428571428572</c:v>
                </c:pt>
                <c:pt idx="380">
                  <c:v>141.42857142857142</c:v>
                </c:pt>
                <c:pt idx="381">
                  <c:v>143</c:v>
                </c:pt>
                <c:pt idx="382">
                  <c:v>128.57142857142858</c:v>
                </c:pt>
                <c:pt idx="383">
                  <c:v>160.28571428571428</c:v>
                </c:pt>
                <c:pt idx="384">
                  <c:v>158.71428571428572</c:v>
                </c:pt>
                <c:pt idx="385">
                  <c:v>168.14285714285714</c:v>
                </c:pt>
                <c:pt idx="386">
                  <c:v>173.28571428571428</c:v>
                </c:pt>
                <c:pt idx="387">
                  <c:v>174.14285714285714</c:v>
                </c:pt>
                <c:pt idx="388">
                  <c:v>188.85714285714286</c:v>
                </c:pt>
                <c:pt idx="389">
                  <c:v>200.14285714285714</c:v>
                </c:pt>
                <c:pt idx="390">
                  <c:v>212</c:v>
                </c:pt>
                <c:pt idx="391">
                  <c:v>223.28571428571428</c:v>
                </c:pt>
                <c:pt idx="392">
                  <c:v>231.42857142857142</c:v>
                </c:pt>
                <c:pt idx="393">
                  <c:v>236.57142857142858</c:v>
                </c:pt>
                <c:pt idx="394">
                  <c:v>246.14285714285714</c:v>
                </c:pt>
                <c:pt idx="395">
                  <c:v>245.85714285714286</c:v>
                </c:pt>
                <c:pt idx="396">
                  <c:v>255.28571428571428</c:v>
                </c:pt>
                <c:pt idx="397">
                  <c:v>266</c:v>
                </c:pt>
                <c:pt idx="398">
                  <c:v>272</c:v>
                </c:pt>
                <c:pt idx="399">
                  <c:v>280.57142857142856</c:v>
                </c:pt>
                <c:pt idx="400">
                  <c:v>278.28571428571428</c:v>
                </c:pt>
                <c:pt idx="401">
                  <c:v>276.42857142857144</c:v>
                </c:pt>
                <c:pt idx="402">
                  <c:v>279.57142857142856</c:v>
                </c:pt>
                <c:pt idx="403">
                  <c:v>281.85714285714283</c:v>
                </c:pt>
                <c:pt idx="404">
                  <c:v>276.85714285714283</c:v>
                </c:pt>
                <c:pt idx="405">
                  <c:v>285.28571428571428</c:v>
                </c:pt>
                <c:pt idx="406">
                  <c:v>307</c:v>
                </c:pt>
                <c:pt idx="407">
                  <c:v>318.42857142857144</c:v>
                </c:pt>
                <c:pt idx="408">
                  <c:v>329.57142857142856</c:v>
                </c:pt>
                <c:pt idx="409">
                  <c:v>326.28571428571428</c:v>
                </c:pt>
                <c:pt idx="410">
                  <c:v>337</c:v>
                </c:pt>
                <c:pt idx="411">
                  <c:v>333.42857142857144</c:v>
                </c:pt>
                <c:pt idx="412">
                  <c:v>341.14285714285717</c:v>
                </c:pt>
                <c:pt idx="413">
                  <c:v>332.42857142857144</c:v>
                </c:pt>
                <c:pt idx="414">
                  <c:v>334.28571428571428</c:v>
                </c:pt>
                <c:pt idx="415">
                  <c:v>331</c:v>
                </c:pt>
                <c:pt idx="416">
                  <c:v>353.14285714285717</c:v>
                </c:pt>
                <c:pt idx="417">
                  <c:v>336.85714285714283</c:v>
                </c:pt>
                <c:pt idx="418">
                  <c:v>338.14285714285717</c:v>
                </c:pt>
                <c:pt idx="419">
                  <c:v>311.71428571428572</c:v>
                </c:pt>
                <c:pt idx="420">
                  <c:v>310</c:v>
                </c:pt>
                <c:pt idx="421">
                  <c:v>296.14285714285717</c:v>
                </c:pt>
                <c:pt idx="422">
                  <c:v>296.85714285714283</c:v>
                </c:pt>
                <c:pt idx="423">
                  <c:v>276.14285714285717</c:v>
                </c:pt>
                <c:pt idx="424">
                  <c:v>271.85714285714283</c:v>
                </c:pt>
                <c:pt idx="425">
                  <c:v>276.42857142857144</c:v>
                </c:pt>
                <c:pt idx="426">
                  <c:v>290.42857142857144</c:v>
                </c:pt>
                <c:pt idx="427">
                  <c:v>276.71428571428572</c:v>
                </c:pt>
                <c:pt idx="428">
                  <c:v>291.14285714285717</c:v>
                </c:pt>
                <c:pt idx="429">
                  <c:v>281.42857142857144</c:v>
                </c:pt>
                <c:pt idx="430">
                  <c:v>290.57142857142856</c:v>
                </c:pt>
                <c:pt idx="431">
                  <c:v>284</c:v>
                </c:pt>
                <c:pt idx="432">
                  <c:v>286.14285714285717</c:v>
                </c:pt>
                <c:pt idx="433">
                  <c:v>284</c:v>
                </c:pt>
                <c:pt idx="434">
                  <c:v>290.85714285714283</c:v>
                </c:pt>
                <c:pt idx="435">
                  <c:v>292</c:v>
                </c:pt>
                <c:pt idx="436">
                  <c:v>289.57142857142856</c:v>
                </c:pt>
                <c:pt idx="437">
                  <c:v>301.57142857142856</c:v>
                </c:pt>
                <c:pt idx="438">
                  <c:v>323.14285714285717</c:v>
                </c:pt>
                <c:pt idx="439">
                  <c:v>322.42857142857144</c:v>
                </c:pt>
                <c:pt idx="440">
                  <c:v>336.71428571428572</c:v>
                </c:pt>
                <c:pt idx="441">
                  <c:v>344.85714285714283</c:v>
                </c:pt>
                <c:pt idx="442">
                  <c:v>345.42857142857144</c:v>
                </c:pt>
                <c:pt idx="443">
                  <c:v>372.28571428571428</c:v>
                </c:pt>
                <c:pt idx="444">
                  <c:v>371.85714285714283</c:v>
                </c:pt>
                <c:pt idx="445">
                  <c:v>386.28571428571428</c:v>
                </c:pt>
                <c:pt idx="446">
                  <c:v>403.85714285714283</c:v>
                </c:pt>
                <c:pt idx="447">
                  <c:v>424.28571428571428</c:v>
                </c:pt>
                <c:pt idx="448">
                  <c:v>453.71428571428572</c:v>
                </c:pt>
                <c:pt idx="449">
                  <c:v>485.28571428571428</c:v>
                </c:pt>
                <c:pt idx="450">
                  <c:v>499.14285714285717</c:v>
                </c:pt>
                <c:pt idx="451">
                  <c:v>518.42857142857144</c:v>
                </c:pt>
                <c:pt idx="452">
                  <c:v>545.28571428571433</c:v>
                </c:pt>
                <c:pt idx="453">
                  <c:v>587.14285714285711</c:v>
                </c:pt>
                <c:pt idx="454">
                  <c:v>605.28571428571433</c:v>
                </c:pt>
                <c:pt idx="455">
                  <c:v>641.14285714285711</c:v>
                </c:pt>
                <c:pt idx="456">
                  <c:v>665.71428571428567</c:v>
                </c:pt>
                <c:pt idx="457">
                  <c:v>683.71428571428567</c:v>
                </c:pt>
                <c:pt idx="458">
                  <c:v>743.28571428571433</c:v>
                </c:pt>
                <c:pt idx="459">
                  <c:v>756.28571428571433</c:v>
                </c:pt>
                <c:pt idx="460">
                  <c:v>761.28571428571433</c:v>
                </c:pt>
                <c:pt idx="461">
                  <c:v>793</c:v>
                </c:pt>
                <c:pt idx="462">
                  <c:v>796.14285714285711</c:v>
                </c:pt>
                <c:pt idx="463">
                  <c:v>833.57142857142856</c:v>
                </c:pt>
                <c:pt idx="464">
                  <c:v>904.42857142857144</c:v>
                </c:pt>
                <c:pt idx="465">
                  <c:v>927.42857142857144</c:v>
                </c:pt>
                <c:pt idx="466">
                  <c:v>1102.7142857142858</c:v>
                </c:pt>
                <c:pt idx="467">
                  <c:v>1184.1428571428571</c:v>
                </c:pt>
                <c:pt idx="468">
                  <c:v>1271.2857142857142</c:v>
                </c:pt>
                <c:pt idx="469">
                  <c:v>1337</c:v>
                </c:pt>
                <c:pt idx="470">
                  <c:v>1395.4285714285713</c:v>
                </c:pt>
                <c:pt idx="471">
                  <c:v>1446.2857142857142</c:v>
                </c:pt>
                <c:pt idx="472">
                  <c:v>1466.4285714285713</c:v>
                </c:pt>
                <c:pt idx="473">
                  <c:v>1356.8571428571429</c:v>
                </c:pt>
                <c:pt idx="474">
                  <c:v>1334.8571428571429</c:v>
                </c:pt>
                <c:pt idx="475">
                  <c:v>1311.1428571428571</c:v>
                </c:pt>
                <c:pt idx="476">
                  <c:v>1303</c:v>
                </c:pt>
                <c:pt idx="477">
                  <c:v>1287.8571428571429</c:v>
                </c:pt>
                <c:pt idx="478">
                  <c:v>1272.5714285714287</c:v>
                </c:pt>
                <c:pt idx="479">
                  <c:v>1281</c:v>
                </c:pt>
                <c:pt idx="480">
                  <c:v>1309.5714285714287</c:v>
                </c:pt>
                <c:pt idx="481">
                  <c:v>1317</c:v>
                </c:pt>
                <c:pt idx="482">
                  <c:v>1319.1428571428571</c:v>
                </c:pt>
                <c:pt idx="483">
                  <c:v>1329</c:v>
                </c:pt>
                <c:pt idx="484">
                  <c:v>1340.1428571428571</c:v>
                </c:pt>
                <c:pt idx="485">
                  <c:v>1334</c:v>
                </c:pt>
                <c:pt idx="486">
                  <c:v>1333.8571428571429</c:v>
                </c:pt>
                <c:pt idx="487">
                  <c:v>1291.5714285714287</c:v>
                </c:pt>
                <c:pt idx="488">
                  <c:v>1274.2857142857142</c:v>
                </c:pt>
                <c:pt idx="489">
                  <c:v>1244.7142857142858</c:v>
                </c:pt>
                <c:pt idx="490">
                  <c:v>1213.7142857142858</c:v>
                </c:pt>
                <c:pt idx="491">
                  <c:v>1159.7142857142858</c:v>
                </c:pt>
                <c:pt idx="492">
                  <c:v>1114.8571428571429</c:v>
                </c:pt>
                <c:pt idx="493">
                  <c:v>1068.8571428571429</c:v>
                </c:pt>
                <c:pt idx="494">
                  <c:v>1053.7142857142858</c:v>
                </c:pt>
                <c:pt idx="495">
                  <c:v>1019.5714285714286</c:v>
                </c:pt>
                <c:pt idx="496">
                  <c:v>995.42857142857144</c:v>
                </c:pt>
                <c:pt idx="497">
                  <c:v>962.85714285714289</c:v>
                </c:pt>
                <c:pt idx="498">
                  <c:v>957</c:v>
                </c:pt>
                <c:pt idx="499">
                  <c:v>946.14285714285711</c:v>
                </c:pt>
                <c:pt idx="500">
                  <c:v>921.57142857142856</c:v>
                </c:pt>
                <c:pt idx="501">
                  <c:v>878.71428571428567</c:v>
                </c:pt>
                <c:pt idx="502">
                  <c:v>865.85714285714289</c:v>
                </c:pt>
                <c:pt idx="503">
                  <c:v>823</c:v>
                </c:pt>
                <c:pt idx="504">
                  <c:v>789</c:v>
                </c:pt>
                <c:pt idx="505">
                  <c:v>738.71428571428567</c:v>
                </c:pt>
                <c:pt idx="506">
                  <c:v>679.57142857142856</c:v>
                </c:pt>
                <c:pt idx="507">
                  <c:v>633</c:v>
                </c:pt>
                <c:pt idx="508">
                  <c:v>588.14285714285711</c:v>
                </c:pt>
                <c:pt idx="509">
                  <c:v>527.71428571428567</c:v>
                </c:pt>
                <c:pt idx="510">
                  <c:v>500.57142857142856</c:v>
                </c:pt>
                <c:pt idx="511">
                  <c:v>477.57142857142856</c:v>
                </c:pt>
                <c:pt idx="512">
                  <c:v>439</c:v>
                </c:pt>
                <c:pt idx="513">
                  <c:v>403.85714285714283</c:v>
                </c:pt>
                <c:pt idx="514">
                  <c:v>385.28571428571428</c:v>
                </c:pt>
                <c:pt idx="515">
                  <c:v>369.14285714285717</c:v>
                </c:pt>
                <c:pt idx="516">
                  <c:v>345.14285714285717</c:v>
                </c:pt>
                <c:pt idx="517">
                  <c:v>312.85714285714283</c:v>
                </c:pt>
                <c:pt idx="518">
                  <c:v>274</c:v>
                </c:pt>
                <c:pt idx="519">
                  <c:v>261.42857142857144</c:v>
                </c:pt>
                <c:pt idx="520">
                  <c:v>260.14285714285717</c:v>
                </c:pt>
                <c:pt idx="521">
                  <c:v>239.85714285714286</c:v>
                </c:pt>
                <c:pt idx="522">
                  <c:v>234.14285714285714</c:v>
                </c:pt>
                <c:pt idx="523">
                  <c:v>232.42857142857142</c:v>
                </c:pt>
                <c:pt idx="524">
                  <c:v>225.85714285714286</c:v>
                </c:pt>
                <c:pt idx="525">
                  <c:v>221.14285714285714</c:v>
                </c:pt>
                <c:pt idx="526">
                  <c:v>216.71428571428572</c:v>
                </c:pt>
                <c:pt idx="527">
                  <c:v>205.85714285714286</c:v>
                </c:pt>
                <c:pt idx="528">
                  <c:v>198.14285714285714</c:v>
                </c:pt>
                <c:pt idx="529">
                  <c:v>185.71428571428572</c:v>
                </c:pt>
                <c:pt idx="530">
                  <c:v>172.14285714285714</c:v>
                </c:pt>
                <c:pt idx="531">
                  <c:v>169.14285714285714</c:v>
                </c:pt>
                <c:pt idx="532">
                  <c:v>160.42857142857142</c:v>
                </c:pt>
                <c:pt idx="533">
                  <c:v>148</c:v>
                </c:pt>
                <c:pt idx="534">
                  <c:v>141.85714285714286</c:v>
                </c:pt>
                <c:pt idx="535">
                  <c:v>135.42857142857142</c:v>
                </c:pt>
                <c:pt idx="536">
                  <c:v>129</c:v>
                </c:pt>
                <c:pt idx="537">
                  <c:v>123.57142857142857</c:v>
                </c:pt>
                <c:pt idx="538">
                  <c:v>112.85714285714286</c:v>
                </c:pt>
                <c:pt idx="539">
                  <c:v>105.14285714285714</c:v>
                </c:pt>
                <c:pt idx="540">
                  <c:v>97.857142857142861</c:v>
                </c:pt>
                <c:pt idx="541">
                  <c:v>92</c:v>
                </c:pt>
                <c:pt idx="542">
                  <c:v>89.428571428571431</c:v>
                </c:pt>
                <c:pt idx="543">
                  <c:v>87.142857142857139</c:v>
                </c:pt>
                <c:pt idx="544">
                  <c:v>85.857142857142861</c:v>
                </c:pt>
                <c:pt idx="545">
                  <c:v>83.428571428571431</c:v>
                </c:pt>
                <c:pt idx="546">
                  <c:v>81.428571428571431</c:v>
                </c:pt>
                <c:pt idx="547">
                  <c:v>80.571428571428569</c:v>
                </c:pt>
                <c:pt idx="548">
                  <c:v>79.142857142857139</c:v>
                </c:pt>
                <c:pt idx="549">
                  <c:v>80.142857142857139</c:v>
                </c:pt>
                <c:pt idx="550">
                  <c:v>78.857142857142861</c:v>
                </c:pt>
                <c:pt idx="551">
                  <c:v>78.857142857142861</c:v>
                </c:pt>
                <c:pt idx="552">
                  <c:v>79.428571428571431</c:v>
                </c:pt>
                <c:pt idx="553">
                  <c:v>78.428571428571431</c:v>
                </c:pt>
                <c:pt idx="554">
                  <c:v>76.571428571428569</c:v>
                </c:pt>
                <c:pt idx="555">
                  <c:v>76.714285714285708</c:v>
                </c:pt>
                <c:pt idx="556">
                  <c:v>72.285714285714292</c:v>
                </c:pt>
                <c:pt idx="557">
                  <c:v>71.857142857142861</c:v>
                </c:pt>
                <c:pt idx="558">
                  <c:v>70.857142857142861</c:v>
                </c:pt>
                <c:pt idx="559">
                  <c:v>69.285714285714292</c:v>
                </c:pt>
                <c:pt idx="560">
                  <c:v>68.285714285714292</c:v>
                </c:pt>
                <c:pt idx="561">
                  <c:v>68.857142857142861</c:v>
                </c:pt>
                <c:pt idx="562">
                  <c:v>66.571428571428569</c:v>
                </c:pt>
                <c:pt idx="563">
                  <c:v>68.142857142857139</c:v>
                </c:pt>
                <c:pt idx="564">
                  <c:v>69.714285714285708</c:v>
                </c:pt>
                <c:pt idx="565">
                  <c:v>72</c:v>
                </c:pt>
                <c:pt idx="566">
                  <c:v>73.142857142857139</c:v>
                </c:pt>
                <c:pt idx="567">
                  <c:v>72.285714285714292</c:v>
                </c:pt>
                <c:pt idx="568">
                  <c:v>77.285714285714292</c:v>
                </c:pt>
                <c:pt idx="569">
                  <c:v>79.285714285714292</c:v>
                </c:pt>
                <c:pt idx="570">
                  <c:v>82.428571428571431</c:v>
                </c:pt>
                <c:pt idx="571">
                  <c:v>80</c:v>
                </c:pt>
                <c:pt idx="572">
                  <c:v>78.142857142857139</c:v>
                </c:pt>
                <c:pt idx="573">
                  <c:v>80.142857142857139</c:v>
                </c:pt>
                <c:pt idx="574">
                  <c:v>84.142857142857139</c:v>
                </c:pt>
                <c:pt idx="575">
                  <c:v>80.571428571428569</c:v>
                </c:pt>
                <c:pt idx="576">
                  <c:v>82.142857142857139</c:v>
                </c:pt>
                <c:pt idx="577">
                  <c:v>82.428571428571431</c:v>
                </c:pt>
                <c:pt idx="578">
                  <c:v>88.142857142857139</c:v>
                </c:pt>
                <c:pt idx="579">
                  <c:v>91.428571428571431</c:v>
                </c:pt>
                <c:pt idx="580">
                  <c:v>95.285714285714292</c:v>
                </c:pt>
                <c:pt idx="581">
                  <c:v>98.857142857142861</c:v>
                </c:pt>
                <c:pt idx="582">
                  <c:v>102.57142857142857</c:v>
                </c:pt>
                <c:pt idx="583">
                  <c:v>102.28571428571429</c:v>
                </c:pt>
                <c:pt idx="584">
                  <c:v>105</c:v>
                </c:pt>
                <c:pt idx="585">
                  <c:v>108</c:v>
                </c:pt>
                <c:pt idx="586">
                  <c:v>109.42857142857143</c:v>
                </c:pt>
                <c:pt idx="587">
                  <c:v>108.14285714285714</c:v>
                </c:pt>
                <c:pt idx="588">
                  <c:v>102.71428571428571</c:v>
                </c:pt>
                <c:pt idx="589">
                  <c:v>99.428571428571431</c:v>
                </c:pt>
                <c:pt idx="590">
                  <c:v>99.714285714285708</c:v>
                </c:pt>
                <c:pt idx="591">
                  <c:v>108.28571428571429</c:v>
                </c:pt>
                <c:pt idx="592">
                  <c:v>90.571428571428569</c:v>
                </c:pt>
                <c:pt idx="593">
                  <c:v>85.857142857142861</c:v>
                </c:pt>
                <c:pt idx="594">
                  <c:v>80.428571428571431</c:v>
                </c:pt>
                <c:pt idx="595">
                  <c:v>82.571428571428569</c:v>
                </c:pt>
                <c:pt idx="596">
                  <c:v>81.571428571428569</c:v>
                </c:pt>
                <c:pt idx="597">
                  <c:v>79.285714285714292</c:v>
                </c:pt>
                <c:pt idx="598">
                  <c:v>62.428571428571431</c:v>
                </c:pt>
                <c:pt idx="599">
                  <c:v>69</c:v>
                </c:pt>
                <c:pt idx="600">
                  <c:v>71.428571428571431</c:v>
                </c:pt>
                <c:pt idx="601">
                  <c:v>75.571428571428569</c:v>
                </c:pt>
                <c:pt idx="602">
                  <c:v>71.857142857142861</c:v>
                </c:pt>
                <c:pt idx="603">
                  <c:v>73</c:v>
                </c:pt>
                <c:pt idx="604">
                  <c:v>77.571428571428569</c:v>
                </c:pt>
                <c:pt idx="605">
                  <c:v>84.571428571428569</c:v>
                </c:pt>
                <c:pt idx="606">
                  <c:v>89</c:v>
                </c:pt>
                <c:pt idx="607">
                  <c:v>82.428571428571431</c:v>
                </c:pt>
                <c:pt idx="608">
                  <c:v>75.714285714285708</c:v>
                </c:pt>
                <c:pt idx="609">
                  <c:v>73.285714285714292</c:v>
                </c:pt>
                <c:pt idx="610">
                  <c:v>70.285714285714292</c:v>
                </c:pt>
                <c:pt idx="611">
                  <c:v>65.571428571428569</c:v>
                </c:pt>
                <c:pt idx="612">
                  <c:v>60.714285714285715</c:v>
                </c:pt>
                <c:pt idx="613">
                  <c:v>55.857142857142854</c:v>
                </c:pt>
                <c:pt idx="614">
                  <c:v>57</c:v>
                </c:pt>
                <c:pt idx="615">
                  <c:v>59</c:v>
                </c:pt>
                <c:pt idx="616">
                  <c:v>61</c:v>
                </c:pt>
                <c:pt idx="617">
                  <c:v>59.285714285714285</c:v>
                </c:pt>
                <c:pt idx="618">
                  <c:v>57.285714285714285</c:v>
                </c:pt>
                <c:pt idx="619">
                  <c:v>59.058620689655172</c:v>
                </c:pt>
                <c:pt idx="620">
                  <c:v>57.858620689655169</c:v>
                </c:pt>
                <c:pt idx="621">
                  <c:v>60.783908045977007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DD-86E4-752E85B3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185935"/>
        <c:axId val="2080175951"/>
      </c:lineChart>
      <c:catAx>
        <c:axId val="208018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175951"/>
        <c:crosses val="autoZero"/>
        <c:auto val="1"/>
        <c:lblAlgn val="ctr"/>
        <c:lblOffset val="100"/>
        <c:tickLblSkip val="100"/>
        <c:noMultiLvlLbl val="0"/>
      </c:catAx>
      <c:valAx>
        <c:axId val="20801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18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Медианное</a:t>
            </a:r>
            <a:r>
              <a:rPr lang="ru-RU" baseline="0"/>
              <a:t> сглаживание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КР'!$A$3:$A$624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f>'сглаживание КР'!$B$3:$B$624</c:f>
              <c:numCache>
                <c:formatCode>General</c:formatCode>
                <c:ptCount val="62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8</c:v>
                </c:pt>
                <c:pt idx="4">
                  <c:v>0</c:v>
                </c:pt>
                <c:pt idx="5">
                  <c:v>2</c:v>
                </c:pt>
                <c:pt idx="6">
                  <c:v>26</c:v>
                </c:pt>
                <c:pt idx="7">
                  <c:v>2</c:v>
                </c:pt>
                <c:pt idx="8">
                  <c:v>0</c:v>
                </c:pt>
                <c:pt idx="9">
                  <c:v>14</c:v>
                </c:pt>
                <c:pt idx="10">
                  <c:v>0</c:v>
                </c:pt>
                <c:pt idx="11">
                  <c:v>26</c:v>
                </c:pt>
                <c:pt idx="12">
                  <c:v>10</c:v>
                </c:pt>
                <c:pt idx="13">
                  <c:v>13</c:v>
                </c:pt>
                <c:pt idx="14">
                  <c:v>4</c:v>
                </c:pt>
                <c:pt idx="15">
                  <c:v>5</c:v>
                </c:pt>
                <c:pt idx="16">
                  <c:v>14</c:v>
                </c:pt>
                <c:pt idx="17">
                  <c:v>14</c:v>
                </c:pt>
                <c:pt idx="18">
                  <c:v>3</c:v>
                </c:pt>
                <c:pt idx="19">
                  <c:v>69</c:v>
                </c:pt>
                <c:pt idx="20">
                  <c:v>12</c:v>
                </c:pt>
                <c:pt idx="21">
                  <c:v>42</c:v>
                </c:pt>
                <c:pt idx="22">
                  <c:v>10</c:v>
                </c:pt>
                <c:pt idx="23">
                  <c:v>18</c:v>
                </c:pt>
                <c:pt idx="24">
                  <c:v>41</c:v>
                </c:pt>
                <c:pt idx="25">
                  <c:v>38</c:v>
                </c:pt>
                <c:pt idx="26">
                  <c:v>42</c:v>
                </c:pt>
                <c:pt idx="27">
                  <c:v>11</c:v>
                </c:pt>
                <c:pt idx="28">
                  <c:v>19</c:v>
                </c:pt>
                <c:pt idx="29">
                  <c:v>17</c:v>
                </c:pt>
                <c:pt idx="30">
                  <c:v>23</c:v>
                </c:pt>
                <c:pt idx="31">
                  <c:v>17</c:v>
                </c:pt>
                <c:pt idx="32">
                  <c:v>48</c:v>
                </c:pt>
                <c:pt idx="33">
                  <c:v>14</c:v>
                </c:pt>
                <c:pt idx="34">
                  <c:v>22</c:v>
                </c:pt>
                <c:pt idx="35">
                  <c:v>22</c:v>
                </c:pt>
                <c:pt idx="36">
                  <c:v>19</c:v>
                </c:pt>
                <c:pt idx="37">
                  <c:v>34</c:v>
                </c:pt>
                <c:pt idx="38">
                  <c:v>0</c:v>
                </c:pt>
                <c:pt idx="39">
                  <c:v>17</c:v>
                </c:pt>
                <c:pt idx="40">
                  <c:v>13</c:v>
                </c:pt>
                <c:pt idx="41">
                  <c:v>13</c:v>
                </c:pt>
                <c:pt idx="42">
                  <c:v>21</c:v>
                </c:pt>
                <c:pt idx="43">
                  <c:v>17</c:v>
                </c:pt>
                <c:pt idx="44">
                  <c:v>10</c:v>
                </c:pt>
                <c:pt idx="45">
                  <c:v>13</c:v>
                </c:pt>
                <c:pt idx="46">
                  <c:v>26</c:v>
                </c:pt>
                <c:pt idx="47">
                  <c:v>35</c:v>
                </c:pt>
                <c:pt idx="48">
                  <c:v>13</c:v>
                </c:pt>
                <c:pt idx="49">
                  <c:v>28</c:v>
                </c:pt>
                <c:pt idx="50">
                  <c:v>24</c:v>
                </c:pt>
                <c:pt idx="51">
                  <c:v>11</c:v>
                </c:pt>
                <c:pt idx="52">
                  <c:v>25</c:v>
                </c:pt>
                <c:pt idx="53">
                  <c:v>71</c:v>
                </c:pt>
                <c:pt idx="54">
                  <c:v>14</c:v>
                </c:pt>
                <c:pt idx="55">
                  <c:v>21</c:v>
                </c:pt>
                <c:pt idx="56">
                  <c:v>7</c:v>
                </c:pt>
                <c:pt idx="57">
                  <c:v>38</c:v>
                </c:pt>
                <c:pt idx="58">
                  <c:v>29</c:v>
                </c:pt>
                <c:pt idx="59">
                  <c:v>6</c:v>
                </c:pt>
                <c:pt idx="60">
                  <c:v>21</c:v>
                </c:pt>
                <c:pt idx="61">
                  <c:v>78</c:v>
                </c:pt>
                <c:pt idx="62">
                  <c:v>27</c:v>
                </c:pt>
                <c:pt idx="63">
                  <c:v>27</c:v>
                </c:pt>
                <c:pt idx="64">
                  <c:v>43</c:v>
                </c:pt>
                <c:pt idx="65">
                  <c:v>37</c:v>
                </c:pt>
                <c:pt idx="66">
                  <c:v>15</c:v>
                </c:pt>
                <c:pt idx="67">
                  <c:v>38</c:v>
                </c:pt>
                <c:pt idx="68">
                  <c:v>30</c:v>
                </c:pt>
                <c:pt idx="69">
                  <c:v>35</c:v>
                </c:pt>
                <c:pt idx="70">
                  <c:v>52</c:v>
                </c:pt>
                <c:pt idx="71">
                  <c:v>74</c:v>
                </c:pt>
                <c:pt idx="72">
                  <c:v>68</c:v>
                </c:pt>
                <c:pt idx="73">
                  <c:v>60</c:v>
                </c:pt>
                <c:pt idx="74">
                  <c:v>26</c:v>
                </c:pt>
                <c:pt idx="75">
                  <c:v>69</c:v>
                </c:pt>
                <c:pt idx="76">
                  <c:v>28</c:v>
                </c:pt>
                <c:pt idx="77">
                  <c:v>26</c:v>
                </c:pt>
                <c:pt idx="78">
                  <c:v>28</c:v>
                </c:pt>
                <c:pt idx="79">
                  <c:v>37</c:v>
                </c:pt>
                <c:pt idx="80">
                  <c:v>38</c:v>
                </c:pt>
                <c:pt idx="81">
                  <c:v>33</c:v>
                </c:pt>
                <c:pt idx="82">
                  <c:v>25</c:v>
                </c:pt>
                <c:pt idx="83">
                  <c:v>23</c:v>
                </c:pt>
                <c:pt idx="84">
                  <c:v>38</c:v>
                </c:pt>
                <c:pt idx="85">
                  <c:v>73</c:v>
                </c:pt>
                <c:pt idx="86">
                  <c:v>0</c:v>
                </c:pt>
                <c:pt idx="87">
                  <c:v>41</c:v>
                </c:pt>
                <c:pt idx="88">
                  <c:v>78</c:v>
                </c:pt>
                <c:pt idx="89">
                  <c:v>187</c:v>
                </c:pt>
                <c:pt idx="90">
                  <c:v>90</c:v>
                </c:pt>
                <c:pt idx="91">
                  <c:v>95</c:v>
                </c:pt>
                <c:pt idx="92">
                  <c:v>0</c:v>
                </c:pt>
                <c:pt idx="93">
                  <c:v>132</c:v>
                </c:pt>
                <c:pt idx="94">
                  <c:v>192</c:v>
                </c:pt>
                <c:pt idx="95">
                  <c:v>375</c:v>
                </c:pt>
                <c:pt idx="96">
                  <c:v>0</c:v>
                </c:pt>
                <c:pt idx="97">
                  <c:v>370</c:v>
                </c:pt>
                <c:pt idx="98">
                  <c:v>228</c:v>
                </c:pt>
                <c:pt idx="99">
                  <c:v>250</c:v>
                </c:pt>
                <c:pt idx="100">
                  <c:v>242</c:v>
                </c:pt>
                <c:pt idx="101">
                  <c:v>67</c:v>
                </c:pt>
                <c:pt idx="102">
                  <c:v>504</c:v>
                </c:pt>
                <c:pt idx="103">
                  <c:v>279</c:v>
                </c:pt>
                <c:pt idx="104">
                  <c:v>210</c:v>
                </c:pt>
                <c:pt idx="105">
                  <c:v>755</c:v>
                </c:pt>
                <c:pt idx="106">
                  <c:v>506</c:v>
                </c:pt>
                <c:pt idx="107">
                  <c:v>111</c:v>
                </c:pt>
                <c:pt idx="108">
                  <c:v>216</c:v>
                </c:pt>
                <c:pt idx="109">
                  <c:v>283</c:v>
                </c:pt>
                <c:pt idx="110">
                  <c:v>764</c:v>
                </c:pt>
                <c:pt idx="111">
                  <c:v>138</c:v>
                </c:pt>
                <c:pt idx="112">
                  <c:v>568</c:v>
                </c:pt>
                <c:pt idx="113">
                  <c:v>511</c:v>
                </c:pt>
                <c:pt idx="114">
                  <c:v>552</c:v>
                </c:pt>
                <c:pt idx="115">
                  <c:v>500</c:v>
                </c:pt>
                <c:pt idx="116">
                  <c:v>707</c:v>
                </c:pt>
                <c:pt idx="117">
                  <c:v>327</c:v>
                </c:pt>
                <c:pt idx="118">
                  <c:v>0</c:v>
                </c:pt>
                <c:pt idx="119">
                  <c:v>838</c:v>
                </c:pt>
                <c:pt idx="120">
                  <c:v>216</c:v>
                </c:pt>
                <c:pt idx="121">
                  <c:v>603</c:v>
                </c:pt>
                <c:pt idx="122">
                  <c:v>11505</c:v>
                </c:pt>
                <c:pt idx="123">
                  <c:v>2537</c:v>
                </c:pt>
                <c:pt idx="124">
                  <c:v>0</c:v>
                </c:pt>
                <c:pt idx="125">
                  <c:v>1108</c:v>
                </c:pt>
                <c:pt idx="126">
                  <c:v>729</c:v>
                </c:pt>
                <c:pt idx="127">
                  <c:v>2267</c:v>
                </c:pt>
                <c:pt idx="128">
                  <c:v>0</c:v>
                </c:pt>
                <c:pt idx="129">
                  <c:v>877</c:v>
                </c:pt>
                <c:pt idx="130">
                  <c:v>689</c:v>
                </c:pt>
                <c:pt idx="131">
                  <c:v>483</c:v>
                </c:pt>
                <c:pt idx="132">
                  <c:v>548</c:v>
                </c:pt>
                <c:pt idx="133">
                  <c:v>748</c:v>
                </c:pt>
                <c:pt idx="134">
                  <c:v>631</c:v>
                </c:pt>
                <c:pt idx="135">
                  <c:v>582</c:v>
                </c:pt>
                <c:pt idx="136">
                  <c:v>494</c:v>
                </c:pt>
                <c:pt idx="137">
                  <c:v>420</c:v>
                </c:pt>
                <c:pt idx="138">
                  <c:v>410</c:v>
                </c:pt>
                <c:pt idx="139">
                  <c:v>412</c:v>
                </c:pt>
                <c:pt idx="140">
                  <c:v>569</c:v>
                </c:pt>
                <c:pt idx="141">
                  <c:v>549</c:v>
                </c:pt>
                <c:pt idx="142">
                  <c:v>503</c:v>
                </c:pt>
                <c:pt idx="143">
                  <c:v>409</c:v>
                </c:pt>
                <c:pt idx="144">
                  <c:v>348</c:v>
                </c:pt>
                <c:pt idx="145">
                  <c:v>166</c:v>
                </c:pt>
                <c:pt idx="146">
                  <c:v>370</c:v>
                </c:pt>
                <c:pt idx="147">
                  <c:v>304</c:v>
                </c:pt>
                <c:pt idx="148">
                  <c:v>310</c:v>
                </c:pt>
                <c:pt idx="149">
                  <c:v>304</c:v>
                </c:pt>
                <c:pt idx="150">
                  <c:v>272</c:v>
                </c:pt>
                <c:pt idx="151">
                  <c:v>211</c:v>
                </c:pt>
                <c:pt idx="152">
                  <c:v>135</c:v>
                </c:pt>
                <c:pt idx="153">
                  <c:v>155</c:v>
                </c:pt>
                <c:pt idx="154">
                  <c:v>179</c:v>
                </c:pt>
                <c:pt idx="155">
                  <c:v>182</c:v>
                </c:pt>
                <c:pt idx="156">
                  <c:v>196</c:v>
                </c:pt>
                <c:pt idx="157">
                  <c:v>186</c:v>
                </c:pt>
                <c:pt idx="158">
                  <c:v>134</c:v>
                </c:pt>
                <c:pt idx="159">
                  <c:v>103</c:v>
                </c:pt>
                <c:pt idx="160">
                  <c:v>119</c:v>
                </c:pt>
                <c:pt idx="161">
                  <c:v>113</c:v>
                </c:pt>
                <c:pt idx="162">
                  <c:v>101</c:v>
                </c:pt>
                <c:pt idx="163">
                  <c:v>128</c:v>
                </c:pt>
                <c:pt idx="164">
                  <c:v>125</c:v>
                </c:pt>
                <c:pt idx="165">
                  <c:v>108</c:v>
                </c:pt>
                <c:pt idx="166">
                  <c:v>78</c:v>
                </c:pt>
                <c:pt idx="167">
                  <c:v>60</c:v>
                </c:pt>
                <c:pt idx="168">
                  <c:v>78</c:v>
                </c:pt>
                <c:pt idx="169">
                  <c:v>99</c:v>
                </c:pt>
                <c:pt idx="170">
                  <c:v>64</c:v>
                </c:pt>
                <c:pt idx="171">
                  <c:v>94</c:v>
                </c:pt>
                <c:pt idx="172">
                  <c:v>110</c:v>
                </c:pt>
                <c:pt idx="173">
                  <c:v>55</c:v>
                </c:pt>
                <c:pt idx="174">
                  <c:v>29</c:v>
                </c:pt>
                <c:pt idx="175">
                  <c:v>126</c:v>
                </c:pt>
                <c:pt idx="176">
                  <c:v>71</c:v>
                </c:pt>
                <c:pt idx="177">
                  <c:v>77</c:v>
                </c:pt>
                <c:pt idx="178">
                  <c:v>67</c:v>
                </c:pt>
                <c:pt idx="179">
                  <c:v>53</c:v>
                </c:pt>
                <c:pt idx="180">
                  <c:v>47</c:v>
                </c:pt>
                <c:pt idx="181">
                  <c:v>71</c:v>
                </c:pt>
                <c:pt idx="182">
                  <c:v>73</c:v>
                </c:pt>
                <c:pt idx="183">
                  <c:v>81</c:v>
                </c:pt>
                <c:pt idx="184">
                  <c:v>91</c:v>
                </c:pt>
                <c:pt idx="185">
                  <c:v>91</c:v>
                </c:pt>
                <c:pt idx="186">
                  <c:v>0</c:v>
                </c:pt>
                <c:pt idx="187">
                  <c:v>136</c:v>
                </c:pt>
                <c:pt idx="188">
                  <c:v>71</c:v>
                </c:pt>
                <c:pt idx="189">
                  <c:v>88</c:v>
                </c:pt>
                <c:pt idx="190">
                  <c:v>127</c:v>
                </c:pt>
                <c:pt idx="191">
                  <c:v>175</c:v>
                </c:pt>
                <c:pt idx="192">
                  <c:v>158</c:v>
                </c:pt>
                <c:pt idx="193">
                  <c:v>161</c:v>
                </c:pt>
                <c:pt idx="194">
                  <c:v>104</c:v>
                </c:pt>
                <c:pt idx="195">
                  <c:v>167</c:v>
                </c:pt>
                <c:pt idx="196">
                  <c:v>147</c:v>
                </c:pt>
                <c:pt idx="197">
                  <c:v>172</c:v>
                </c:pt>
                <c:pt idx="198">
                  <c:v>215</c:v>
                </c:pt>
                <c:pt idx="199">
                  <c:v>128</c:v>
                </c:pt>
                <c:pt idx="200">
                  <c:v>244</c:v>
                </c:pt>
                <c:pt idx="201">
                  <c:v>207</c:v>
                </c:pt>
                <c:pt idx="202">
                  <c:v>164</c:v>
                </c:pt>
                <c:pt idx="203">
                  <c:v>298</c:v>
                </c:pt>
                <c:pt idx="204">
                  <c:v>245</c:v>
                </c:pt>
                <c:pt idx="205">
                  <c:v>275</c:v>
                </c:pt>
                <c:pt idx="206">
                  <c:v>307</c:v>
                </c:pt>
                <c:pt idx="207">
                  <c:v>306</c:v>
                </c:pt>
                <c:pt idx="208">
                  <c:v>298</c:v>
                </c:pt>
                <c:pt idx="209">
                  <c:v>343</c:v>
                </c:pt>
                <c:pt idx="210">
                  <c:v>330</c:v>
                </c:pt>
                <c:pt idx="211">
                  <c:v>388</c:v>
                </c:pt>
                <c:pt idx="212">
                  <c:v>431</c:v>
                </c:pt>
                <c:pt idx="213">
                  <c:v>470</c:v>
                </c:pt>
                <c:pt idx="214">
                  <c:v>554</c:v>
                </c:pt>
                <c:pt idx="215">
                  <c:v>482</c:v>
                </c:pt>
                <c:pt idx="216">
                  <c:v>384</c:v>
                </c:pt>
                <c:pt idx="217">
                  <c:v>549</c:v>
                </c:pt>
                <c:pt idx="218">
                  <c:v>547</c:v>
                </c:pt>
                <c:pt idx="219">
                  <c:v>582</c:v>
                </c:pt>
                <c:pt idx="220">
                  <c:v>556</c:v>
                </c:pt>
                <c:pt idx="221">
                  <c:v>606</c:v>
                </c:pt>
                <c:pt idx="222">
                  <c:v>420</c:v>
                </c:pt>
                <c:pt idx="223">
                  <c:v>568</c:v>
                </c:pt>
                <c:pt idx="224">
                  <c:v>538</c:v>
                </c:pt>
                <c:pt idx="225">
                  <c:v>522</c:v>
                </c:pt>
                <c:pt idx="226">
                  <c:v>596</c:v>
                </c:pt>
                <c:pt idx="227">
                  <c:v>484</c:v>
                </c:pt>
                <c:pt idx="228">
                  <c:v>0</c:v>
                </c:pt>
                <c:pt idx="229">
                  <c:v>1001</c:v>
                </c:pt>
                <c:pt idx="230">
                  <c:v>895</c:v>
                </c:pt>
                <c:pt idx="231">
                  <c:v>535</c:v>
                </c:pt>
                <c:pt idx="232">
                  <c:v>0</c:v>
                </c:pt>
                <c:pt idx="233">
                  <c:v>439</c:v>
                </c:pt>
                <c:pt idx="234">
                  <c:v>556</c:v>
                </c:pt>
                <c:pt idx="235">
                  <c:v>515</c:v>
                </c:pt>
                <c:pt idx="236">
                  <c:v>571</c:v>
                </c:pt>
                <c:pt idx="237">
                  <c:v>970</c:v>
                </c:pt>
                <c:pt idx="238">
                  <c:v>0</c:v>
                </c:pt>
                <c:pt idx="239">
                  <c:v>527</c:v>
                </c:pt>
                <c:pt idx="240">
                  <c:v>567</c:v>
                </c:pt>
                <c:pt idx="241">
                  <c:v>499</c:v>
                </c:pt>
                <c:pt idx="242">
                  <c:v>1030</c:v>
                </c:pt>
                <c:pt idx="243">
                  <c:v>0</c:v>
                </c:pt>
                <c:pt idx="244">
                  <c:v>486</c:v>
                </c:pt>
                <c:pt idx="245">
                  <c:v>425</c:v>
                </c:pt>
                <c:pt idx="246">
                  <c:v>422</c:v>
                </c:pt>
                <c:pt idx="247">
                  <c:v>386</c:v>
                </c:pt>
                <c:pt idx="248">
                  <c:v>447</c:v>
                </c:pt>
                <c:pt idx="249">
                  <c:v>432</c:v>
                </c:pt>
                <c:pt idx="250">
                  <c:v>304</c:v>
                </c:pt>
                <c:pt idx="251">
                  <c:v>481</c:v>
                </c:pt>
                <c:pt idx="252">
                  <c:v>805</c:v>
                </c:pt>
                <c:pt idx="253">
                  <c:v>377</c:v>
                </c:pt>
                <c:pt idx="254">
                  <c:v>0</c:v>
                </c:pt>
                <c:pt idx="255">
                  <c:v>423</c:v>
                </c:pt>
                <c:pt idx="256">
                  <c:v>836</c:v>
                </c:pt>
                <c:pt idx="257">
                  <c:v>371</c:v>
                </c:pt>
                <c:pt idx="258">
                  <c:v>0</c:v>
                </c:pt>
                <c:pt idx="259">
                  <c:v>335</c:v>
                </c:pt>
                <c:pt idx="260">
                  <c:v>420</c:v>
                </c:pt>
                <c:pt idx="261">
                  <c:v>440</c:v>
                </c:pt>
                <c:pt idx="262">
                  <c:v>401</c:v>
                </c:pt>
                <c:pt idx="263">
                  <c:v>621</c:v>
                </c:pt>
                <c:pt idx="264">
                  <c:v>0</c:v>
                </c:pt>
                <c:pt idx="265">
                  <c:v>295</c:v>
                </c:pt>
                <c:pt idx="266">
                  <c:v>322</c:v>
                </c:pt>
                <c:pt idx="267">
                  <c:v>379</c:v>
                </c:pt>
                <c:pt idx="268">
                  <c:v>668</c:v>
                </c:pt>
                <c:pt idx="269">
                  <c:v>0</c:v>
                </c:pt>
                <c:pt idx="270">
                  <c:v>297</c:v>
                </c:pt>
                <c:pt idx="271">
                  <c:v>318</c:v>
                </c:pt>
                <c:pt idx="272">
                  <c:v>477</c:v>
                </c:pt>
                <c:pt idx="273">
                  <c:v>0</c:v>
                </c:pt>
                <c:pt idx="274">
                  <c:v>264</c:v>
                </c:pt>
                <c:pt idx="275">
                  <c:v>264</c:v>
                </c:pt>
                <c:pt idx="276">
                  <c:v>232</c:v>
                </c:pt>
                <c:pt idx="277">
                  <c:v>343</c:v>
                </c:pt>
                <c:pt idx="278">
                  <c:v>0</c:v>
                </c:pt>
                <c:pt idx="279">
                  <c:v>175</c:v>
                </c:pt>
                <c:pt idx="280">
                  <c:v>230</c:v>
                </c:pt>
                <c:pt idx="281">
                  <c:v>186</c:v>
                </c:pt>
                <c:pt idx="282">
                  <c:v>180</c:v>
                </c:pt>
                <c:pt idx="283">
                  <c:v>157</c:v>
                </c:pt>
                <c:pt idx="284">
                  <c:v>191</c:v>
                </c:pt>
                <c:pt idx="285">
                  <c:v>162</c:v>
                </c:pt>
                <c:pt idx="286">
                  <c:v>119</c:v>
                </c:pt>
                <c:pt idx="287">
                  <c:v>189</c:v>
                </c:pt>
                <c:pt idx="288">
                  <c:v>191</c:v>
                </c:pt>
                <c:pt idx="289">
                  <c:v>122</c:v>
                </c:pt>
                <c:pt idx="290">
                  <c:v>58</c:v>
                </c:pt>
                <c:pt idx="291">
                  <c:v>174</c:v>
                </c:pt>
                <c:pt idx="292">
                  <c:v>0</c:v>
                </c:pt>
                <c:pt idx="293">
                  <c:v>124</c:v>
                </c:pt>
                <c:pt idx="294">
                  <c:v>144</c:v>
                </c:pt>
                <c:pt idx="295">
                  <c:v>170</c:v>
                </c:pt>
                <c:pt idx="296">
                  <c:v>165</c:v>
                </c:pt>
                <c:pt idx="297">
                  <c:v>147</c:v>
                </c:pt>
                <c:pt idx="298">
                  <c:v>135</c:v>
                </c:pt>
                <c:pt idx="299">
                  <c:v>107</c:v>
                </c:pt>
                <c:pt idx="300">
                  <c:v>207</c:v>
                </c:pt>
                <c:pt idx="301">
                  <c:v>0</c:v>
                </c:pt>
                <c:pt idx="302">
                  <c:v>136</c:v>
                </c:pt>
                <c:pt idx="303">
                  <c:v>263</c:v>
                </c:pt>
                <c:pt idx="304">
                  <c:v>123</c:v>
                </c:pt>
                <c:pt idx="305">
                  <c:v>69</c:v>
                </c:pt>
                <c:pt idx="306">
                  <c:v>0</c:v>
                </c:pt>
                <c:pt idx="307">
                  <c:v>252</c:v>
                </c:pt>
                <c:pt idx="308">
                  <c:v>0</c:v>
                </c:pt>
                <c:pt idx="309">
                  <c:v>155</c:v>
                </c:pt>
                <c:pt idx="310">
                  <c:v>211</c:v>
                </c:pt>
                <c:pt idx="311">
                  <c:v>0</c:v>
                </c:pt>
                <c:pt idx="312">
                  <c:v>104</c:v>
                </c:pt>
                <c:pt idx="313">
                  <c:v>168</c:v>
                </c:pt>
                <c:pt idx="314">
                  <c:v>107</c:v>
                </c:pt>
                <c:pt idx="315">
                  <c:v>128</c:v>
                </c:pt>
                <c:pt idx="316">
                  <c:v>0</c:v>
                </c:pt>
                <c:pt idx="317">
                  <c:v>74</c:v>
                </c:pt>
                <c:pt idx="318">
                  <c:v>152</c:v>
                </c:pt>
                <c:pt idx="319">
                  <c:v>59</c:v>
                </c:pt>
                <c:pt idx="320">
                  <c:v>0</c:v>
                </c:pt>
                <c:pt idx="321">
                  <c:v>58</c:v>
                </c:pt>
                <c:pt idx="322">
                  <c:v>186</c:v>
                </c:pt>
                <c:pt idx="323">
                  <c:v>88</c:v>
                </c:pt>
                <c:pt idx="324">
                  <c:v>0</c:v>
                </c:pt>
                <c:pt idx="325">
                  <c:v>72</c:v>
                </c:pt>
                <c:pt idx="326">
                  <c:v>79</c:v>
                </c:pt>
                <c:pt idx="327">
                  <c:v>42</c:v>
                </c:pt>
                <c:pt idx="328">
                  <c:v>58</c:v>
                </c:pt>
                <c:pt idx="329">
                  <c:v>82</c:v>
                </c:pt>
                <c:pt idx="330">
                  <c:v>75</c:v>
                </c:pt>
                <c:pt idx="331">
                  <c:v>70</c:v>
                </c:pt>
                <c:pt idx="332">
                  <c:v>43</c:v>
                </c:pt>
                <c:pt idx="333">
                  <c:v>34</c:v>
                </c:pt>
                <c:pt idx="334">
                  <c:v>41</c:v>
                </c:pt>
                <c:pt idx="335">
                  <c:v>48</c:v>
                </c:pt>
                <c:pt idx="336">
                  <c:v>125</c:v>
                </c:pt>
                <c:pt idx="337">
                  <c:v>0</c:v>
                </c:pt>
                <c:pt idx="338">
                  <c:v>142</c:v>
                </c:pt>
                <c:pt idx="339">
                  <c:v>0</c:v>
                </c:pt>
                <c:pt idx="340">
                  <c:v>98</c:v>
                </c:pt>
                <c:pt idx="341">
                  <c:v>0</c:v>
                </c:pt>
                <c:pt idx="342">
                  <c:v>72</c:v>
                </c:pt>
                <c:pt idx="343">
                  <c:v>24</c:v>
                </c:pt>
                <c:pt idx="344">
                  <c:v>66</c:v>
                </c:pt>
                <c:pt idx="345">
                  <c:v>51</c:v>
                </c:pt>
                <c:pt idx="346">
                  <c:v>43</c:v>
                </c:pt>
                <c:pt idx="347">
                  <c:v>66</c:v>
                </c:pt>
                <c:pt idx="348">
                  <c:v>57</c:v>
                </c:pt>
                <c:pt idx="349">
                  <c:v>48</c:v>
                </c:pt>
                <c:pt idx="350">
                  <c:v>54</c:v>
                </c:pt>
                <c:pt idx="351">
                  <c:v>0</c:v>
                </c:pt>
                <c:pt idx="352">
                  <c:v>41</c:v>
                </c:pt>
                <c:pt idx="353">
                  <c:v>55</c:v>
                </c:pt>
                <c:pt idx="354">
                  <c:v>44</c:v>
                </c:pt>
                <c:pt idx="355">
                  <c:v>33</c:v>
                </c:pt>
                <c:pt idx="356">
                  <c:v>57</c:v>
                </c:pt>
                <c:pt idx="357">
                  <c:v>0</c:v>
                </c:pt>
                <c:pt idx="358">
                  <c:v>115</c:v>
                </c:pt>
                <c:pt idx="359">
                  <c:v>63</c:v>
                </c:pt>
                <c:pt idx="360">
                  <c:v>0</c:v>
                </c:pt>
                <c:pt idx="361">
                  <c:v>32</c:v>
                </c:pt>
                <c:pt idx="362">
                  <c:v>67</c:v>
                </c:pt>
                <c:pt idx="363">
                  <c:v>128</c:v>
                </c:pt>
                <c:pt idx="364">
                  <c:v>98</c:v>
                </c:pt>
                <c:pt idx="365">
                  <c:v>0</c:v>
                </c:pt>
                <c:pt idx="366">
                  <c:v>96</c:v>
                </c:pt>
                <c:pt idx="367">
                  <c:v>150</c:v>
                </c:pt>
                <c:pt idx="368">
                  <c:v>0</c:v>
                </c:pt>
                <c:pt idx="369">
                  <c:v>73</c:v>
                </c:pt>
                <c:pt idx="370">
                  <c:v>190</c:v>
                </c:pt>
                <c:pt idx="371">
                  <c:v>106</c:v>
                </c:pt>
                <c:pt idx="372">
                  <c:v>0</c:v>
                </c:pt>
                <c:pt idx="373">
                  <c:v>100</c:v>
                </c:pt>
                <c:pt idx="374">
                  <c:v>88</c:v>
                </c:pt>
                <c:pt idx="375">
                  <c:v>146</c:v>
                </c:pt>
                <c:pt idx="376">
                  <c:v>71</c:v>
                </c:pt>
                <c:pt idx="377">
                  <c:v>113</c:v>
                </c:pt>
                <c:pt idx="378">
                  <c:v>262</c:v>
                </c:pt>
                <c:pt idx="379">
                  <c:v>0</c:v>
                </c:pt>
                <c:pt idx="380">
                  <c:v>162</c:v>
                </c:pt>
                <c:pt idx="381">
                  <c:v>142</c:v>
                </c:pt>
                <c:pt idx="382">
                  <c:v>172</c:v>
                </c:pt>
                <c:pt idx="383">
                  <c:v>139</c:v>
                </c:pt>
                <c:pt idx="384">
                  <c:v>124</c:v>
                </c:pt>
                <c:pt idx="385">
                  <c:v>161</c:v>
                </c:pt>
                <c:pt idx="386">
                  <c:v>222</c:v>
                </c:pt>
                <c:pt idx="387">
                  <c:v>151</c:v>
                </c:pt>
                <c:pt idx="388">
                  <c:v>208</c:v>
                </c:pt>
                <c:pt idx="389">
                  <c:v>208</c:v>
                </c:pt>
                <c:pt idx="390">
                  <c:v>145</c:v>
                </c:pt>
                <c:pt idx="391">
                  <c:v>227</c:v>
                </c:pt>
                <c:pt idx="392">
                  <c:v>240</c:v>
                </c:pt>
                <c:pt idx="393">
                  <c:v>305</c:v>
                </c:pt>
                <c:pt idx="394">
                  <c:v>230</c:v>
                </c:pt>
                <c:pt idx="395">
                  <c:v>265</c:v>
                </c:pt>
                <c:pt idx="396">
                  <c:v>244</c:v>
                </c:pt>
                <c:pt idx="397">
                  <c:v>212</c:v>
                </c:pt>
                <c:pt idx="398">
                  <c:v>225</c:v>
                </c:pt>
                <c:pt idx="399">
                  <c:v>306</c:v>
                </c:pt>
                <c:pt idx="400">
                  <c:v>380</c:v>
                </c:pt>
                <c:pt idx="401">
                  <c:v>272</c:v>
                </c:pt>
                <c:pt idx="402">
                  <c:v>325</c:v>
                </c:pt>
                <c:pt idx="403">
                  <c:v>228</c:v>
                </c:pt>
                <c:pt idx="404">
                  <c:v>199</c:v>
                </c:pt>
                <c:pt idx="405">
                  <c:v>247</c:v>
                </c:pt>
                <c:pt idx="406">
                  <c:v>322</c:v>
                </c:pt>
                <c:pt idx="407">
                  <c:v>345</c:v>
                </c:pt>
                <c:pt idx="408">
                  <c:v>331</c:v>
                </c:pt>
                <c:pt idx="409">
                  <c:v>477</c:v>
                </c:pt>
                <c:pt idx="410">
                  <c:v>308</c:v>
                </c:pt>
                <c:pt idx="411">
                  <c:v>277</c:v>
                </c:pt>
                <c:pt idx="412">
                  <c:v>224</c:v>
                </c:pt>
                <c:pt idx="413">
                  <c:v>397</c:v>
                </c:pt>
                <c:pt idx="414">
                  <c:v>320</c:v>
                </c:pt>
                <c:pt idx="415">
                  <c:v>385</c:v>
                </c:pt>
                <c:pt idx="416">
                  <c:v>416</c:v>
                </c:pt>
                <c:pt idx="417">
                  <c:v>321</c:v>
                </c:pt>
                <c:pt idx="418">
                  <c:v>254</c:v>
                </c:pt>
                <c:pt idx="419">
                  <c:v>379</c:v>
                </c:pt>
                <c:pt idx="420">
                  <c:v>283</c:v>
                </c:pt>
                <c:pt idx="421">
                  <c:v>329</c:v>
                </c:pt>
                <c:pt idx="422">
                  <c:v>200</c:v>
                </c:pt>
                <c:pt idx="423">
                  <c:v>404</c:v>
                </c:pt>
                <c:pt idx="424">
                  <c:v>224</c:v>
                </c:pt>
                <c:pt idx="425">
                  <c:v>259</c:v>
                </c:pt>
                <c:pt idx="426">
                  <c:v>234</c:v>
                </c:pt>
                <c:pt idx="427">
                  <c:v>253</c:v>
                </c:pt>
                <c:pt idx="428">
                  <c:v>361</c:v>
                </c:pt>
                <c:pt idx="429">
                  <c:v>298</c:v>
                </c:pt>
                <c:pt idx="430">
                  <c:v>308</c:v>
                </c:pt>
                <c:pt idx="431">
                  <c:v>325</c:v>
                </c:pt>
                <c:pt idx="432">
                  <c:v>191</c:v>
                </c:pt>
                <c:pt idx="433">
                  <c:v>298</c:v>
                </c:pt>
                <c:pt idx="434">
                  <c:v>207</c:v>
                </c:pt>
                <c:pt idx="435">
                  <c:v>376</c:v>
                </c:pt>
                <c:pt idx="436">
                  <c:v>283</c:v>
                </c:pt>
                <c:pt idx="437">
                  <c:v>356</c:v>
                </c:pt>
                <c:pt idx="438">
                  <c:v>333</c:v>
                </c:pt>
                <c:pt idx="439">
                  <c:v>174</c:v>
                </c:pt>
                <c:pt idx="440">
                  <c:v>382</c:v>
                </c:pt>
                <c:pt idx="441">
                  <c:v>358</c:v>
                </c:pt>
                <c:pt idx="442">
                  <c:v>371</c:v>
                </c:pt>
                <c:pt idx="443">
                  <c:v>383</c:v>
                </c:pt>
                <c:pt idx="444">
                  <c:v>413</c:v>
                </c:pt>
                <c:pt idx="445">
                  <c:v>337</c:v>
                </c:pt>
                <c:pt idx="446">
                  <c:v>362</c:v>
                </c:pt>
                <c:pt idx="447">
                  <c:v>379</c:v>
                </c:pt>
                <c:pt idx="448">
                  <c:v>459</c:v>
                </c:pt>
                <c:pt idx="449">
                  <c:v>494</c:v>
                </c:pt>
                <c:pt idx="450">
                  <c:v>526</c:v>
                </c:pt>
                <c:pt idx="451">
                  <c:v>619</c:v>
                </c:pt>
                <c:pt idx="452">
                  <c:v>558</c:v>
                </c:pt>
                <c:pt idx="453">
                  <c:v>459</c:v>
                </c:pt>
                <c:pt idx="454">
                  <c:v>514</c:v>
                </c:pt>
                <c:pt idx="455">
                  <c:v>647</c:v>
                </c:pt>
                <c:pt idx="456">
                  <c:v>787</c:v>
                </c:pt>
                <c:pt idx="457">
                  <c:v>653</c:v>
                </c:pt>
                <c:pt idx="458">
                  <c:v>870</c:v>
                </c:pt>
                <c:pt idx="459">
                  <c:v>730</c:v>
                </c:pt>
                <c:pt idx="460">
                  <c:v>585</c:v>
                </c:pt>
                <c:pt idx="461">
                  <c:v>931</c:v>
                </c:pt>
                <c:pt idx="462">
                  <c:v>738</c:v>
                </c:pt>
                <c:pt idx="463">
                  <c:v>822</c:v>
                </c:pt>
                <c:pt idx="464">
                  <c:v>875</c:v>
                </c:pt>
                <c:pt idx="465">
                  <c:v>892</c:v>
                </c:pt>
                <c:pt idx="466">
                  <c:v>992</c:v>
                </c:pt>
                <c:pt idx="467">
                  <c:v>1081</c:v>
                </c:pt>
                <c:pt idx="468">
                  <c:v>1092</c:v>
                </c:pt>
                <c:pt idx="469">
                  <c:v>1965</c:v>
                </c:pt>
                <c:pt idx="470">
                  <c:v>1392</c:v>
                </c:pt>
                <c:pt idx="471">
                  <c:v>1485</c:v>
                </c:pt>
                <c:pt idx="472">
                  <c:v>1352</c:v>
                </c:pt>
                <c:pt idx="473">
                  <c:v>1401</c:v>
                </c:pt>
                <c:pt idx="474">
                  <c:v>1437</c:v>
                </c:pt>
                <c:pt idx="475">
                  <c:v>1233</c:v>
                </c:pt>
                <c:pt idx="476">
                  <c:v>1198</c:v>
                </c:pt>
                <c:pt idx="477">
                  <c:v>1238</c:v>
                </c:pt>
                <c:pt idx="478">
                  <c:v>1319</c:v>
                </c:pt>
                <c:pt idx="479">
                  <c:v>1295</c:v>
                </c:pt>
                <c:pt idx="480">
                  <c:v>1295</c:v>
                </c:pt>
                <c:pt idx="481">
                  <c:v>1330</c:v>
                </c:pt>
                <c:pt idx="482">
                  <c:v>1292</c:v>
                </c:pt>
                <c:pt idx="483">
                  <c:v>1398</c:v>
                </c:pt>
                <c:pt idx="484">
                  <c:v>1290</c:v>
                </c:pt>
                <c:pt idx="485">
                  <c:v>1334</c:v>
                </c:pt>
                <c:pt idx="486">
                  <c:v>1364</c:v>
                </c:pt>
                <c:pt idx="487">
                  <c:v>1373</c:v>
                </c:pt>
                <c:pt idx="488">
                  <c:v>1287</c:v>
                </c:pt>
                <c:pt idx="489">
                  <c:v>1291</c:v>
                </c:pt>
                <c:pt idx="490">
                  <c:v>1102</c:v>
                </c:pt>
                <c:pt idx="491">
                  <c:v>1169</c:v>
                </c:pt>
                <c:pt idx="492">
                  <c:v>1127</c:v>
                </c:pt>
                <c:pt idx="493">
                  <c:v>1147</c:v>
                </c:pt>
                <c:pt idx="494">
                  <c:v>995</c:v>
                </c:pt>
                <c:pt idx="495">
                  <c:v>973</c:v>
                </c:pt>
                <c:pt idx="496">
                  <c:v>969</c:v>
                </c:pt>
                <c:pt idx="497">
                  <c:v>996</c:v>
                </c:pt>
                <c:pt idx="498">
                  <c:v>930</c:v>
                </c:pt>
                <c:pt idx="499">
                  <c:v>958</c:v>
                </c:pt>
                <c:pt idx="500">
                  <c:v>919</c:v>
                </c:pt>
                <c:pt idx="501">
                  <c:v>954</c:v>
                </c:pt>
                <c:pt idx="502">
                  <c:v>897</c:v>
                </c:pt>
                <c:pt idx="503">
                  <c:v>797</c:v>
                </c:pt>
                <c:pt idx="504">
                  <c:v>696</c:v>
                </c:pt>
                <c:pt idx="505">
                  <c:v>840</c:v>
                </c:pt>
                <c:pt idx="506">
                  <c:v>658</c:v>
                </c:pt>
                <c:pt idx="507">
                  <c:v>681</c:v>
                </c:pt>
                <c:pt idx="508">
                  <c:v>602</c:v>
                </c:pt>
                <c:pt idx="509">
                  <c:v>483</c:v>
                </c:pt>
                <c:pt idx="510">
                  <c:v>471</c:v>
                </c:pt>
                <c:pt idx="511">
                  <c:v>382</c:v>
                </c:pt>
                <c:pt idx="512">
                  <c:v>417</c:v>
                </c:pt>
                <c:pt idx="513">
                  <c:v>468</c:v>
                </c:pt>
                <c:pt idx="514">
                  <c:v>520</c:v>
                </c:pt>
                <c:pt idx="515">
                  <c:v>332</c:v>
                </c:pt>
                <c:pt idx="516">
                  <c:v>237</c:v>
                </c:pt>
                <c:pt idx="517">
                  <c:v>341</c:v>
                </c:pt>
                <c:pt idx="518">
                  <c:v>269</c:v>
                </c:pt>
                <c:pt idx="519">
                  <c:v>249</c:v>
                </c:pt>
                <c:pt idx="520">
                  <c:v>242</c:v>
                </c:pt>
                <c:pt idx="521">
                  <c:v>248</c:v>
                </c:pt>
                <c:pt idx="522">
                  <c:v>244</c:v>
                </c:pt>
                <c:pt idx="523">
                  <c:v>228</c:v>
                </c:pt>
                <c:pt idx="524">
                  <c:v>199</c:v>
                </c:pt>
                <c:pt idx="525">
                  <c:v>229</c:v>
                </c:pt>
                <c:pt idx="526">
                  <c:v>237</c:v>
                </c:pt>
                <c:pt idx="527">
                  <c:v>196</c:v>
                </c:pt>
                <c:pt idx="528">
                  <c:v>215</c:v>
                </c:pt>
                <c:pt idx="529">
                  <c:v>213</c:v>
                </c:pt>
                <c:pt idx="530">
                  <c:v>152</c:v>
                </c:pt>
                <c:pt idx="531">
                  <c:v>145</c:v>
                </c:pt>
                <c:pt idx="532">
                  <c:v>142</c:v>
                </c:pt>
                <c:pt idx="533">
                  <c:v>142</c:v>
                </c:pt>
                <c:pt idx="534">
                  <c:v>175</c:v>
                </c:pt>
                <c:pt idx="535">
                  <c:v>154</c:v>
                </c:pt>
                <c:pt idx="536">
                  <c:v>126</c:v>
                </c:pt>
                <c:pt idx="537">
                  <c:v>109</c:v>
                </c:pt>
                <c:pt idx="538">
                  <c:v>100</c:v>
                </c:pt>
                <c:pt idx="539">
                  <c:v>97</c:v>
                </c:pt>
                <c:pt idx="540">
                  <c:v>104</c:v>
                </c:pt>
                <c:pt idx="541">
                  <c:v>100</c:v>
                </c:pt>
                <c:pt idx="542">
                  <c:v>100</c:v>
                </c:pt>
                <c:pt idx="543">
                  <c:v>75</c:v>
                </c:pt>
                <c:pt idx="544">
                  <c:v>68</c:v>
                </c:pt>
                <c:pt idx="545">
                  <c:v>82</c:v>
                </c:pt>
                <c:pt idx="546">
                  <c:v>81</c:v>
                </c:pt>
                <c:pt idx="547">
                  <c:v>95</c:v>
                </c:pt>
                <c:pt idx="548">
                  <c:v>83</c:v>
                </c:pt>
                <c:pt idx="549">
                  <c:v>86</c:v>
                </c:pt>
                <c:pt idx="550">
                  <c:v>69</c:v>
                </c:pt>
                <c:pt idx="551">
                  <c:v>58</c:v>
                </c:pt>
                <c:pt idx="552">
                  <c:v>89</c:v>
                </c:pt>
                <c:pt idx="553">
                  <c:v>72</c:v>
                </c:pt>
                <c:pt idx="554">
                  <c:v>95</c:v>
                </c:pt>
                <c:pt idx="555">
                  <c:v>87</c:v>
                </c:pt>
                <c:pt idx="556">
                  <c:v>79</c:v>
                </c:pt>
                <c:pt idx="557">
                  <c:v>56</c:v>
                </c:pt>
                <c:pt idx="558">
                  <c:v>59</c:v>
                </c:pt>
                <c:pt idx="559">
                  <c:v>58</c:v>
                </c:pt>
                <c:pt idx="560">
                  <c:v>69</c:v>
                </c:pt>
                <c:pt idx="561">
                  <c:v>88</c:v>
                </c:pt>
                <c:pt idx="562">
                  <c:v>76</c:v>
                </c:pt>
                <c:pt idx="563">
                  <c:v>72</c:v>
                </c:pt>
                <c:pt idx="564">
                  <c:v>60</c:v>
                </c:pt>
                <c:pt idx="565">
                  <c:v>43</c:v>
                </c:pt>
                <c:pt idx="566">
                  <c:v>69</c:v>
                </c:pt>
                <c:pt idx="567">
                  <c:v>80</c:v>
                </c:pt>
                <c:pt idx="568">
                  <c:v>104</c:v>
                </c:pt>
                <c:pt idx="569">
                  <c:v>84</c:v>
                </c:pt>
                <c:pt idx="570">
                  <c:v>66</c:v>
                </c:pt>
                <c:pt idx="571">
                  <c:v>95</c:v>
                </c:pt>
                <c:pt idx="572">
                  <c:v>57</c:v>
                </c:pt>
                <c:pt idx="573">
                  <c:v>91</c:v>
                </c:pt>
                <c:pt idx="574">
                  <c:v>63</c:v>
                </c:pt>
                <c:pt idx="575">
                  <c:v>91</c:v>
                </c:pt>
                <c:pt idx="576">
                  <c:v>98</c:v>
                </c:pt>
                <c:pt idx="577">
                  <c:v>94</c:v>
                </c:pt>
                <c:pt idx="578">
                  <c:v>70</c:v>
                </c:pt>
                <c:pt idx="579">
                  <c:v>68</c:v>
                </c:pt>
                <c:pt idx="580">
                  <c:v>93</c:v>
                </c:pt>
                <c:pt idx="581">
                  <c:v>103</c:v>
                </c:pt>
                <c:pt idx="582">
                  <c:v>114</c:v>
                </c:pt>
                <c:pt idx="583">
                  <c:v>125</c:v>
                </c:pt>
                <c:pt idx="584">
                  <c:v>119</c:v>
                </c:pt>
                <c:pt idx="585">
                  <c:v>96</c:v>
                </c:pt>
                <c:pt idx="586">
                  <c:v>66</c:v>
                </c:pt>
                <c:pt idx="587">
                  <c:v>112</c:v>
                </c:pt>
                <c:pt idx="588">
                  <c:v>124</c:v>
                </c:pt>
                <c:pt idx="589">
                  <c:v>124</c:v>
                </c:pt>
                <c:pt idx="590">
                  <c:v>116</c:v>
                </c:pt>
                <c:pt idx="591">
                  <c:v>81</c:v>
                </c:pt>
                <c:pt idx="592">
                  <c:v>73</c:v>
                </c:pt>
                <c:pt idx="593">
                  <c:v>68</c:v>
                </c:pt>
                <c:pt idx="594">
                  <c:v>172</c:v>
                </c:pt>
                <c:pt idx="595">
                  <c:v>0</c:v>
                </c:pt>
                <c:pt idx="596">
                  <c:v>91</c:v>
                </c:pt>
                <c:pt idx="597">
                  <c:v>78</c:v>
                </c:pt>
                <c:pt idx="598">
                  <c:v>96</c:v>
                </c:pt>
                <c:pt idx="599">
                  <c:v>66</c:v>
                </c:pt>
                <c:pt idx="600">
                  <c:v>52</c:v>
                </c:pt>
                <c:pt idx="601">
                  <c:v>54</c:v>
                </c:pt>
                <c:pt idx="602">
                  <c:v>46</c:v>
                </c:pt>
                <c:pt idx="603">
                  <c:v>108</c:v>
                </c:pt>
                <c:pt idx="604">
                  <c:v>107</c:v>
                </c:pt>
                <c:pt idx="605">
                  <c:v>70</c:v>
                </c:pt>
                <c:pt idx="606">
                  <c:v>74</c:v>
                </c:pt>
                <c:pt idx="607">
                  <c:v>84</c:v>
                </c:pt>
                <c:pt idx="608">
                  <c:v>103</c:v>
                </c:pt>
                <c:pt idx="609">
                  <c:v>77</c:v>
                </c:pt>
                <c:pt idx="610">
                  <c:v>62</c:v>
                </c:pt>
                <c:pt idx="611">
                  <c:v>60</c:v>
                </c:pt>
                <c:pt idx="612">
                  <c:v>53</c:v>
                </c:pt>
                <c:pt idx="613">
                  <c:v>53</c:v>
                </c:pt>
                <c:pt idx="614">
                  <c:v>51</c:v>
                </c:pt>
                <c:pt idx="615">
                  <c:v>69</c:v>
                </c:pt>
                <c:pt idx="616">
                  <c:v>43</c:v>
                </c:pt>
                <c:pt idx="617">
                  <c:v>70</c:v>
                </c:pt>
                <c:pt idx="618">
                  <c:v>74</c:v>
                </c:pt>
                <c:pt idx="619">
                  <c:v>67</c:v>
                </c:pt>
                <c:pt idx="620">
                  <c:v>41</c:v>
                </c:pt>
                <c:pt idx="62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4-4A25-A140-1A08079390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КР'!$A$3:$A$624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f>'сглаживание КР'!$G$3:$G$624</c:f>
              <c:numCache>
                <c:formatCode>General</c:formatCode>
                <c:ptCount val="62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14</c:v>
                </c:pt>
                <c:pt idx="11">
                  <c:v>10</c:v>
                </c:pt>
                <c:pt idx="12">
                  <c:v>13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12</c:v>
                </c:pt>
                <c:pt idx="20">
                  <c:v>42</c:v>
                </c:pt>
                <c:pt idx="21">
                  <c:v>12</c:v>
                </c:pt>
                <c:pt idx="22">
                  <c:v>18</c:v>
                </c:pt>
                <c:pt idx="23">
                  <c:v>18</c:v>
                </c:pt>
                <c:pt idx="24">
                  <c:v>38</c:v>
                </c:pt>
                <c:pt idx="25">
                  <c:v>41</c:v>
                </c:pt>
                <c:pt idx="26">
                  <c:v>38</c:v>
                </c:pt>
                <c:pt idx="27">
                  <c:v>19</c:v>
                </c:pt>
                <c:pt idx="28">
                  <c:v>17</c:v>
                </c:pt>
                <c:pt idx="29">
                  <c:v>19</c:v>
                </c:pt>
                <c:pt idx="30">
                  <c:v>17</c:v>
                </c:pt>
                <c:pt idx="31">
                  <c:v>23</c:v>
                </c:pt>
                <c:pt idx="32">
                  <c:v>17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19</c:v>
                </c:pt>
                <c:pt idx="38">
                  <c:v>17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17</c:v>
                </c:pt>
                <c:pt idx="43">
                  <c:v>17</c:v>
                </c:pt>
                <c:pt idx="44">
                  <c:v>13</c:v>
                </c:pt>
                <c:pt idx="45">
                  <c:v>13</c:v>
                </c:pt>
                <c:pt idx="46">
                  <c:v>26</c:v>
                </c:pt>
                <c:pt idx="47">
                  <c:v>26</c:v>
                </c:pt>
                <c:pt idx="48">
                  <c:v>28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25</c:v>
                </c:pt>
                <c:pt idx="53">
                  <c:v>25</c:v>
                </c:pt>
                <c:pt idx="54">
                  <c:v>21</c:v>
                </c:pt>
                <c:pt idx="55">
                  <c:v>14</c:v>
                </c:pt>
                <c:pt idx="56">
                  <c:v>21</c:v>
                </c:pt>
                <c:pt idx="57">
                  <c:v>29</c:v>
                </c:pt>
                <c:pt idx="58">
                  <c:v>29</c:v>
                </c:pt>
                <c:pt idx="59">
                  <c:v>21</c:v>
                </c:pt>
                <c:pt idx="60">
                  <c:v>21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30</c:v>
                </c:pt>
                <c:pt idx="68">
                  <c:v>35</c:v>
                </c:pt>
                <c:pt idx="69">
                  <c:v>35</c:v>
                </c:pt>
                <c:pt idx="70">
                  <c:v>52</c:v>
                </c:pt>
                <c:pt idx="71">
                  <c:v>68</c:v>
                </c:pt>
                <c:pt idx="72">
                  <c:v>68</c:v>
                </c:pt>
                <c:pt idx="73">
                  <c:v>60</c:v>
                </c:pt>
                <c:pt idx="74">
                  <c:v>60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37</c:v>
                </c:pt>
                <c:pt idx="80">
                  <c:v>37</c:v>
                </c:pt>
                <c:pt idx="81">
                  <c:v>33</c:v>
                </c:pt>
                <c:pt idx="82">
                  <c:v>25</c:v>
                </c:pt>
                <c:pt idx="83">
                  <c:v>25</c:v>
                </c:pt>
                <c:pt idx="84">
                  <c:v>38</c:v>
                </c:pt>
                <c:pt idx="85">
                  <c:v>38</c:v>
                </c:pt>
                <c:pt idx="86">
                  <c:v>41</c:v>
                </c:pt>
                <c:pt idx="87">
                  <c:v>41</c:v>
                </c:pt>
                <c:pt idx="88">
                  <c:v>78</c:v>
                </c:pt>
                <c:pt idx="89">
                  <c:v>90</c:v>
                </c:pt>
                <c:pt idx="90">
                  <c:v>95</c:v>
                </c:pt>
                <c:pt idx="91">
                  <c:v>90</c:v>
                </c:pt>
                <c:pt idx="92">
                  <c:v>95</c:v>
                </c:pt>
                <c:pt idx="93">
                  <c:v>132</c:v>
                </c:pt>
                <c:pt idx="94">
                  <c:v>192</c:v>
                </c:pt>
                <c:pt idx="95">
                  <c:v>192</c:v>
                </c:pt>
                <c:pt idx="96">
                  <c:v>370</c:v>
                </c:pt>
                <c:pt idx="97">
                  <c:v>228</c:v>
                </c:pt>
                <c:pt idx="98">
                  <c:v>250</c:v>
                </c:pt>
                <c:pt idx="99">
                  <c:v>242</c:v>
                </c:pt>
                <c:pt idx="100">
                  <c:v>242</c:v>
                </c:pt>
                <c:pt idx="101">
                  <c:v>242</c:v>
                </c:pt>
                <c:pt idx="102">
                  <c:v>279</c:v>
                </c:pt>
                <c:pt idx="103">
                  <c:v>279</c:v>
                </c:pt>
                <c:pt idx="104">
                  <c:v>279</c:v>
                </c:pt>
                <c:pt idx="105">
                  <c:v>506</c:v>
                </c:pt>
                <c:pt idx="106">
                  <c:v>506</c:v>
                </c:pt>
                <c:pt idx="107">
                  <c:v>216</c:v>
                </c:pt>
                <c:pt idx="108">
                  <c:v>216</c:v>
                </c:pt>
                <c:pt idx="109">
                  <c:v>283</c:v>
                </c:pt>
                <c:pt idx="110">
                  <c:v>283</c:v>
                </c:pt>
                <c:pt idx="111">
                  <c:v>568</c:v>
                </c:pt>
                <c:pt idx="112">
                  <c:v>511</c:v>
                </c:pt>
                <c:pt idx="113">
                  <c:v>552</c:v>
                </c:pt>
                <c:pt idx="114">
                  <c:v>511</c:v>
                </c:pt>
                <c:pt idx="115">
                  <c:v>552</c:v>
                </c:pt>
                <c:pt idx="116">
                  <c:v>500</c:v>
                </c:pt>
                <c:pt idx="117">
                  <c:v>327</c:v>
                </c:pt>
                <c:pt idx="118">
                  <c:v>327</c:v>
                </c:pt>
                <c:pt idx="119">
                  <c:v>216</c:v>
                </c:pt>
                <c:pt idx="120">
                  <c:v>603</c:v>
                </c:pt>
                <c:pt idx="121">
                  <c:v>603</c:v>
                </c:pt>
                <c:pt idx="122">
                  <c:v>2537</c:v>
                </c:pt>
                <c:pt idx="123">
                  <c:v>2537</c:v>
                </c:pt>
                <c:pt idx="124">
                  <c:v>1108</c:v>
                </c:pt>
                <c:pt idx="125">
                  <c:v>729</c:v>
                </c:pt>
                <c:pt idx="126">
                  <c:v>1108</c:v>
                </c:pt>
                <c:pt idx="127">
                  <c:v>729</c:v>
                </c:pt>
                <c:pt idx="128">
                  <c:v>877</c:v>
                </c:pt>
                <c:pt idx="129">
                  <c:v>689</c:v>
                </c:pt>
                <c:pt idx="130">
                  <c:v>689</c:v>
                </c:pt>
                <c:pt idx="131">
                  <c:v>548</c:v>
                </c:pt>
                <c:pt idx="132">
                  <c:v>548</c:v>
                </c:pt>
                <c:pt idx="133">
                  <c:v>631</c:v>
                </c:pt>
                <c:pt idx="134">
                  <c:v>631</c:v>
                </c:pt>
                <c:pt idx="135">
                  <c:v>582</c:v>
                </c:pt>
                <c:pt idx="136">
                  <c:v>494</c:v>
                </c:pt>
                <c:pt idx="137">
                  <c:v>420</c:v>
                </c:pt>
                <c:pt idx="138">
                  <c:v>412</c:v>
                </c:pt>
                <c:pt idx="139">
                  <c:v>412</c:v>
                </c:pt>
                <c:pt idx="140">
                  <c:v>549</c:v>
                </c:pt>
                <c:pt idx="141">
                  <c:v>549</c:v>
                </c:pt>
                <c:pt idx="142">
                  <c:v>503</c:v>
                </c:pt>
                <c:pt idx="143">
                  <c:v>409</c:v>
                </c:pt>
                <c:pt idx="144">
                  <c:v>348</c:v>
                </c:pt>
                <c:pt idx="145">
                  <c:v>348</c:v>
                </c:pt>
                <c:pt idx="146">
                  <c:v>304</c:v>
                </c:pt>
                <c:pt idx="147">
                  <c:v>310</c:v>
                </c:pt>
                <c:pt idx="148">
                  <c:v>304</c:v>
                </c:pt>
                <c:pt idx="149">
                  <c:v>304</c:v>
                </c:pt>
                <c:pt idx="150">
                  <c:v>272</c:v>
                </c:pt>
                <c:pt idx="151">
                  <c:v>211</c:v>
                </c:pt>
                <c:pt idx="152">
                  <c:v>155</c:v>
                </c:pt>
                <c:pt idx="153">
                  <c:v>155</c:v>
                </c:pt>
                <c:pt idx="154">
                  <c:v>179</c:v>
                </c:pt>
                <c:pt idx="155">
                  <c:v>182</c:v>
                </c:pt>
                <c:pt idx="156">
                  <c:v>186</c:v>
                </c:pt>
                <c:pt idx="157">
                  <c:v>186</c:v>
                </c:pt>
                <c:pt idx="158">
                  <c:v>134</c:v>
                </c:pt>
                <c:pt idx="159">
                  <c:v>119</c:v>
                </c:pt>
                <c:pt idx="160">
                  <c:v>113</c:v>
                </c:pt>
                <c:pt idx="161">
                  <c:v>113</c:v>
                </c:pt>
                <c:pt idx="162">
                  <c:v>113</c:v>
                </c:pt>
                <c:pt idx="163">
                  <c:v>125</c:v>
                </c:pt>
                <c:pt idx="164">
                  <c:v>125</c:v>
                </c:pt>
                <c:pt idx="165">
                  <c:v>108</c:v>
                </c:pt>
                <c:pt idx="166">
                  <c:v>78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94</c:v>
                </c:pt>
                <c:pt idx="171">
                  <c:v>94</c:v>
                </c:pt>
                <c:pt idx="172">
                  <c:v>94</c:v>
                </c:pt>
                <c:pt idx="173">
                  <c:v>55</c:v>
                </c:pt>
                <c:pt idx="174">
                  <c:v>55</c:v>
                </c:pt>
                <c:pt idx="175">
                  <c:v>71</c:v>
                </c:pt>
                <c:pt idx="176">
                  <c:v>77</c:v>
                </c:pt>
                <c:pt idx="177">
                  <c:v>71</c:v>
                </c:pt>
                <c:pt idx="178">
                  <c:v>67</c:v>
                </c:pt>
                <c:pt idx="179">
                  <c:v>53</c:v>
                </c:pt>
                <c:pt idx="180">
                  <c:v>53</c:v>
                </c:pt>
                <c:pt idx="181">
                  <c:v>71</c:v>
                </c:pt>
                <c:pt idx="182">
                  <c:v>73</c:v>
                </c:pt>
                <c:pt idx="183">
                  <c:v>81</c:v>
                </c:pt>
                <c:pt idx="184">
                  <c:v>91</c:v>
                </c:pt>
                <c:pt idx="185">
                  <c:v>91</c:v>
                </c:pt>
                <c:pt idx="186">
                  <c:v>91</c:v>
                </c:pt>
                <c:pt idx="187">
                  <c:v>71</c:v>
                </c:pt>
                <c:pt idx="188">
                  <c:v>88</c:v>
                </c:pt>
                <c:pt idx="189">
                  <c:v>88</c:v>
                </c:pt>
                <c:pt idx="190">
                  <c:v>127</c:v>
                </c:pt>
                <c:pt idx="191">
                  <c:v>158</c:v>
                </c:pt>
                <c:pt idx="192">
                  <c:v>161</c:v>
                </c:pt>
                <c:pt idx="193">
                  <c:v>158</c:v>
                </c:pt>
                <c:pt idx="194">
                  <c:v>161</c:v>
                </c:pt>
                <c:pt idx="195">
                  <c:v>147</c:v>
                </c:pt>
                <c:pt idx="196">
                  <c:v>167</c:v>
                </c:pt>
                <c:pt idx="197">
                  <c:v>172</c:v>
                </c:pt>
                <c:pt idx="198">
                  <c:v>172</c:v>
                </c:pt>
                <c:pt idx="199">
                  <c:v>215</c:v>
                </c:pt>
                <c:pt idx="200">
                  <c:v>207</c:v>
                </c:pt>
                <c:pt idx="201">
                  <c:v>207</c:v>
                </c:pt>
                <c:pt idx="202">
                  <c:v>207</c:v>
                </c:pt>
                <c:pt idx="203">
                  <c:v>245</c:v>
                </c:pt>
                <c:pt idx="204">
                  <c:v>275</c:v>
                </c:pt>
                <c:pt idx="205">
                  <c:v>275</c:v>
                </c:pt>
                <c:pt idx="206">
                  <c:v>306</c:v>
                </c:pt>
                <c:pt idx="207">
                  <c:v>306</c:v>
                </c:pt>
                <c:pt idx="208">
                  <c:v>306</c:v>
                </c:pt>
                <c:pt idx="209">
                  <c:v>330</c:v>
                </c:pt>
                <c:pt idx="210">
                  <c:v>343</c:v>
                </c:pt>
                <c:pt idx="211">
                  <c:v>388</c:v>
                </c:pt>
                <c:pt idx="212">
                  <c:v>431</c:v>
                </c:pt>
                <c:pt idx="213">
                  <c:v>470</c:v>
                </c:pt>
                <c:pt idx="214">
                  <c:v>482</c:v>
                </c:pt>
                <c:pt idx="215">
                  <c:v>482</c:v>
                </c:pt>
                <c:pt idx="216">
                  <c:v>482</c:v>
                </c:pt>
                <c:pt idx="217">
                  <c:v>547</c:v>
                </c:pt>
                <c:pt idx="218">
                  <c:v>549</c:v>
                </c:pt>
                <c:pt idx="219">
                  <c:v>556</c:v>
                </c:pt>
                <c:pt idx="220">
                  <c:v>582</c:v>
                </c:pt>
                <c:pt idx="221">
                  <c:v>556</c:v>
                </c:pt>
                <c:pt idx="222">
                  <c:v>568</c:v>
                </c:pt>
                <c:pt idx="223">
                  <c:v>538</c:v>
                </c:pt>
                <c:pt idx="224">
                  <c:v>538</c:v>
                </c:pt>
                <c:pt idx="225">
                  <c:v>538</c:v>
                </c:pt>
                <c:pt idx="226">
                  <c:v>522</c:v>
                </c:pt>
                <c:pt idx="227">
                  <c:v>484</c:v>
                </c:pt>
                <c:pt idx="228">
                  <c:v>484</c:v>
                </c:pt>
                <c:pt idx="229">
                  <c:v>895</c:v>
                </c:pt>
                <c:pt idx="230">
                  <c:v>895</c:v>
                </c:pt>
                <c:pt idx="231">
                  <c:v>535</c:v>
                </c:pt>
                <c:pt idx="232">
                  <c:v>439</c:v>
                </c:pt>
                <c:pt idx="233">
                  <c:v>439</c:v>
                </c:pt>
                <c:pt idx="234">
                  <c:v>515</c:v>
                </c:pt>
                <c:pt idx="235">
                  <c:v>556</c:v>
                </c:pt>
                <c:pt idx="236">
                  <c:v>571</c:v>
                </c:pt>
                <c:pt idx="237">
                  <c:v>571</c:v>
                </c:pt>
                <c:pt idx="238">
                  <c:v>527</c:v>
                </c:pt>
                <c:pt idx="239">
                  <c:v>527</c:v>
                </c:pt>
                <c:pt idx="240">
                  <c:v>527</c:v>
                </c:pt>
                <c:pt idx="241">
                  <c:v>567</c:v>
                </c:pt>
                <c:pt idx="242">
                  <c:v>499</c:v>
                </c:pt>
                <c:pt idx="243">
                  <c:v>486</c:v>
                </c:pt>
                <c:pt idx="244">
                  <c:v>425</c:v>
                </c:pt>
                <c:pt idx="245">
                  <c:v>425</c:v>
                </c:pt>
                <c:pt idx="246">
                  <c:v>422</c:v>
                </c:pt>
                <c:pt idx="247">
                  <c:v>422</c:v>
                </c:pt>
                <c:pt idx="248">
                  <c:v>432</c:v>
                </c:pt>
                <c:pt idx="249">
                  <c:v>432</c:v>
                </c:pt>
                <c:pt idx="250">
                  <c:v>432</c:v>
                </c:pt>
                <c:pt idx="251">
                  <c:v>481</c:v>
                </c:pt>
                <c:pt idx="252">
                  <c:v>481</c:v>
                </c:pt>
                <c:pt idx="253">
                  <c:v>377</c:v>
                </c:pt>
                <c:pt idx="254">
                  <c:v>377</c:v>
                </c:pt>
                <c:pt idx="255">
                  <c:v>423</c:v>
                </c:pt>
                <c:pt idx="256">
                  <c:v>423</c:v>
                </c:pt>
                <c:pt idx="257">
                  <c:v>371</c:v>
                </c:pt>
                <c:pt idx="258">
                  <c:v>335</c:v>
                </c:pt>
                <c:pt idx="259">
                  <c:v>335</c:v>
                </c:pt>
                <c:pt idx="260">
                  <c:v>420</c:v>
                </c:pt>
                <c:pt idx="261">
                  <c:v>420</c:v>
                </c:pt>
                <c:pt idx="262">
                  <c:v>440</c:v>
                </c:pt>
                <c:pt idx="263">
                  <c:v>401</c:v>
                </c:pt>
                <c:pt idx="264">
                  <c:v>295</c:v>
                </c:pt>
                <c:pt idx="265">
                  <c:v>295</c:v>
                </c:pt>
                <c:pt idx="266">
                  <c:v>322</c:v>
                </c:pt>
                <c:pt idx="267">
                  <c:v>379</c:v>
                </c:pt>
                <c:pt idx="268">
                  <c:v>379</c:v>
                </c:pt>
                <c:pt idx="269">
                  <c:v>297</c:v>
                </c:pt>
                <c:pt idx="270">
                  <c:v>297</c:v>
                </c:pt>
                <c:pt idx="271">
                  <c:v>318</c:v>
                </c:pt>
                <c:pt idx="272">
                  <c:v>318</c:v>
                </c:pt>
                <c:pt idx="273">
                  <c:v>264</c:v>
                </c:pt>
                <c:pt idx="274">
                  <c:v>264</c:v>
                </c:pt>
                <c:pt idx="275">
                  <c:v>264</c:v>
                </c:pt>
                <c:pt idx="276">
                  <c:v>264</c:v>
                </c:pt>
                <c:pt idx="277">
                  <c:v>232</c:v>
                </c:pt>
                <c:pt idx="278">
                  <c:v>175</c:v>
                </c:pt>
                <c:pt idx="279">
                  <c:v>175</c:v>
                </c:pt>
                <c:pt idx="280">
                  <c:v>186</c:v>
                </c:pt>
                <c:pt idx="281">
                  <c:v>186</c:v>
                </c:pt>
                <c:pt idx="282">
                  <c:v>180</c:v>
                </c:pt>
                <c:pt idx="283">
                  <c:v>180</c:v>
                </c:pt>
                <c:pt idx="284">
                  <c:v>162</c:v>
                </c:pt>
                <c:pt idx="285">
                  <c:v>162</c:v>
                </c:pt>
                <c:pt idx="286">
                  <c:v>162</c:v>
                </c:pt>
                <c:pt idx="287">
                  <c:v>189</c:v>
                </c:pt>
                <c:pt idx="288">
                  <c:v>189</c:v>
                </c:pt>
                <c:pt idx="289">
                  <c:v>122</c:v>
                </c:pt>
                <c:pt idx="290">
                  <c:v>122</c:v>
                </c:pt>
                <c:pt idx="291">
                  <c:v>58</c:v>
                </c:pt>
                <c:pt idx="292">
                  <c:v>124</c:v>
                </c:pt>
                <c:pt idx="293">
                  <c:v>124</c:v>
                </c:pt>
                <c:pt idx="294">
                  <c:v>144</c:v>
                </c:pt>
                <c:pt idx="295">
                  <c:v>165</c:v>
                </c:pt>
                <c:pt idx="296">
                  <c:v>165</c:v>
                </c:pt>
                <c:pt idx="297">
                  <c:v>147</c:v>
                </c:pt>
                <c:pt idx="298">
                  <c:v>135</c:v>
                </c:pt>
                <c:pt idx="299">
                  <c:v>135</c:v>
                </c:pt>
                <c:pt idx="300">
                  <c:v>107</c:v>
                </c:pt>
                <c:pt idx="301">
                  <c:v>136</c:v>
                </c:pt>
                <c:pt idx="302">
                  <c:v>136</c:v>
                </c:pt>
                <c:pt idx="303">
                  <c:v>136</c:v>
                </c:pt>
                <c:pt idx="304">
                  <c:v>123</c:v>
                </c:pt>
                <c:pt idx="305">
                  <c:v>69</c:v>
                </c:pt>
                <c:pt idx="306">
                  <c:v>69</c:v>
                </c:pt>
                <c:pt idx="307">
                  <c:v>0</c:v>
                </c:pt>
                <c:pt idx="308">
                  <c:v>155</c:v>
                </c:pt>
                <c:pt idx="309">
                  <c:v>155</c:v>
                </c:pt>
                <c:pt idx="310">
                  <c:v>155</c:v>
                </c:pt>
                <c:pt idx="311">
                  <c:v>104</c:v>
                </c:pt>
                <c:pt idx="312">
                  <c:v>104</c:v>
                </c:pt>
                <c:pt idx="313">
                  <c:v>107</c:v>
                </c:pt>
                <c:pt idx="314">
                  <c:v>128</c:v>
                </c:pt>
                <c:pt idx="315">
                  <c:v>107</c:v>
                </c:pt>
                <c:pt idx="316">
                  <c:v>74</c:v>
                </c:pt>
                <c:pt idx="317">
                  <c:v>74</c:v>
                </c:pt>
                <c:pt idx="318">
                  <c:v>74</c:v>
                </c:pt>
                <c:pt idx="319">
                  <c:v>59</c:v>
                </c:pt>
                <c:pt idx="320">
                  <c:v>58</c:v>
                </c:pt>
                <c:pt idx="321">
                  <c:v>58</c:v>
                </c:pt>
                <c:pt idx="322">
                  <c:v>88</c:v>
                </c:pt>
                <c:pt idx="323">
                  <c:v>88</c:v>
                </c:pt>
                <c:pt idx="324">
                  <c:v>72</c:v>
                </c:pt>
                <c:pt idx="325">
                  <c:v>72</c:v>
                </c:pt>
                <c:pt idx="326">
                  <c:v>72</c:v>
                </c:pt>
                <c:pt idx="327">
                  <c:v>58</c:v>
                </c:pt>
                <c:pt idx="328">
                  <c:v>58</c:v>
                </c:pt>
                <c:pt idx="329">
                  <c:v>75</c:v>
                </c:pt>
                <c:pt idx="330">
                  <c:v>75</c:v>
                </c:pt>
                <c:pt idx="331">
                  <c:v>70</c:v>
                </c:pt>
                <c:pt idx="332">
                  <c:v>43</c:v>
                </c:pt>
                <c:pt idx="333">
                  <c:v>41</c:v>
                </c:pt>
                <c:pt idx="334">
                  <c:v>41</c:v>
                </c:pt>
                <c:pt idx="335">
                  <c:v>48</c:v>
                </c:pt>
                <c:pt idx="336">
                  <c:v>48</c:v>
                </c:pt>
                <c:pt idx="337">
                  <c:v>125</c:v>
                </c:pt>
                <c:pt idx="338">
                  <c:v>0</c:v>
                </c:pt>
                <c:pt idx="339">
                  <c:v>98</c:v>
                </c:pt>
                <c:pt idx="340">
                  <c:v>0</c:v>
                </c:pt>
                <c:pt idx="341">
                  <c:v>72</c:v>
                </c:pt>
                <c:pt idx="342">
                  <c:v>24</c:v>
                </c:pt>
                <c:pt idx="343">
                  <c:v>66</c:v>
                </c:pt>
                <c:pt idx="344">
                  <c:v>51</c:v>
                </c:pt>
                <c:pt idx="345">
                  <c:v>51</c:v>
                </c:pt>
                <c:pt idx="346">
                  <c:v>51</c:v>
                </c:pt>
                <c:pt idx="347">
                  <c:v>57</c:v>
                </c:pt>
                <c:pt idx="348">
                  <c:v>57</c:v>
                </c:pt>
                <c:pt idx="349">
                  <c:v>54</c:v>
                </c:pt>
                <c:pt idx="350">
                  <c:v>48</c:v>
                </c:pt>
                <c:pt idx="351">
                  <c:v>41</c:v>
                </c:pt>
                <c:pt idx="352">
                  <c:v>41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33</c:v>
                </c:pt>
                <c:pt idx="357">
                  <c:v>57</c:v>
                </c:pt>
                <c:pt idx="358">
                  <c:v>63</c:v>
                </c:pt>
                <c:pt idx="359">
                  <c:v>63</c:v>
                </c:pt>
                <c:pt idx="360">
                  <c:v>32</c:v>
                </c:pt>
                <c:pt idx="361">
                  <c:v>32</c:v>
                </c:pt>
                <c:pt idx="362">
                  <c:v>67</c:v>
                </c:pt>
                <c:pt idx="363">
                  <c:v>98</c:v>
                </c:pt>
                <c:pt idx="364">
                  <c:v>98</c:v>
                </c:pt>
                <c:pt idx="365">
                  <c:v>96</c:v>
                </c:pt>
                <c:pt idx="366">
                  <c:v>96</c:v>
                </c:pt>
                <c:pt idx="367">
                  <c:v>96</c:v>
                </c:pt>
                <c:pt idx="368">
                  <c:v>73</c:v>
                </c:pt>
                <c:pt idx="369">
                  <c:v>73</c:v>
                </c:pt>
                <c:pt idx="370">
                  <c:v>106</c:v>
                </c:pt>
                <c:pt idx="371">
                  <c:v>106</c:v>
                </c:pt>
                <c:pt idx="372">
                  <c:v>100</c:v>
                </c:pt>
                <c:pt idx="373">
                  <c:v>88</c:v>
                </c:pt>
                <c:pt idx="374">
                  <c:v>100</c:v>
                </c:pt>
                <c:pt idx="375">
                  <c:v>88</c:v>
                </c:pt>
                <c:pt idx="376">
                  <c:v>113</c:v>
                </c:pt>
                <c:pt idx="377">
                  <c:v>113</c:v>
                </c:pt>
                <c:pt idx="378">
                  <c:v>113</c:v>
                </c:pt>
                <c:pt idx="379">
                  <c:v>162</c:v>
                </c:pt>
                <c:pt idx="380">
                  <c:v>142</c:v>
                </c:pt>
                <c:pt idx="381">
                  <c:v>162</c:v>
                </c:pt>
                <c:pt idx="382">
                  <c:v>142</c:v>
                </c:pt>
                <c:pt idx="383">
                  <c:v>139</c:v>
                </c:pt>
                <c:pt idx="384">
                  <c:v>139</c:v>
                </c:pt>
                <c:pt idx="385">
                  <c:v>161</c:v>
                </c:pt>
                <c:pt idx="386">
                  <c:v>161</c:v>
                </c:pt>
                <c:pt idx="387">
                  <c:v>208</c:v>
                </c:pt>
                <c:pt idx="388">
                  <c:v>208</c:v>
                </c:pt>
                <c:pt idx="389">
                  <c:v>208</c:v>
                </c:pt>
                <c:pt idx="390">
                  <c:v>208</c:v>
                </c:pt>
                <c:pt idx="391">
                  <c:v>227</c:v>
                </c:pt>
                <c:pt idx="392">
                  <c:v>240</c:v>
                </c:pt>
                <c:pt idx="393">
                  <c:v>240</c:v>
                </c:pt>
                <c:pt idx="394">
                  <c:v>265</c:v>
                </c:pt>
                <c:pt idx="395">
                  <c:v>244</c:v>
                </c:pt>
                <c:pt idx="396">
                  <c:v>244</c:v>
                </c:pt>
                <c:pt idx="397">
                  <c:v>225</c:v>
                </c:pt>
                <c:pt idx="398">
                  <c:v>225</c:v>
                </c:pt>
                <c:pt idx="399">
                  <c:v>306</c:v>
                </c:pt>
                <c:pt idx="400">
                  <c:v>306</c:v>
                </c:pt>
                <c:pt idx="401">
                  <c:v>325</c:v>
                </c:pt>
                <c:pt idx="402">
                  <c:v>272</c:v>
                </c:pt>
                <c:pt idx="403">
                  <c:v>228</c:v>
                </c:pt>
                <c:pt idx="404">
                  <c:v>228</c:v>
                </c:pt>
                <c:pt idx="405">
                  <c:v>247</c:v>
                </c:pt>
                <c:pt idx="406">
                  <c:v>322</c:v>
                </c:pt>
                <c:pt idx="407">
                  <c:v>331</c:v>
                </c:pt>
                <c:pt idx="408">
                  <c:v>345</c:v>
                </c:pt>
                <c:pt idx="409">
                  <c:v>331</c:v>
                </c:pt>
                <c:pt idx="410">
                  <c:v>308</c:v>
                </c:pt>
                <c:pt idx="411">
                  <c:v>277</c:v>
                </c:pt>
                <c:pt idx="412">
                  <c:v>277</c:v>
                </c:pt>
                <c:pt idx="413">
                  <c:v>320</c:v>
                </c:pt>
                <c:pt idx="414">
                  <c:v>385</c:v>
                </c:pt>
                <c:pt idx="415">
                  <c:v>385</c:v>
                </c:pt>
                <c:pt idx="416">
                  <c:v>385</c:v>
                </c:pt>
                <c:pt idx="417">
                  <c:v>321</c:v>
                </c:pt>
                <c:pt idx="418">
                  <c:v>321</c:v>
                </c:pt>
                <c:pt idx="419">
                  <c:v>283</c:v>
                </c:pt>
                <c:pt idx="420">
                  <c:v>329</c:v>
                </c:pt>
                <c:pt idx="421">
                  <c:v>283</c:v>
                </c:pt>
                <c:pt idx="422">
                  <c:v>329</c:v>
                </c:pt>
                <c:pt idx="423">
                  <c:v>224</c:v>
                </c:pt>
                <c:pt idx="424">
                  <c:v>259</c:v>
                </c:pt>
                <c:pt idx="425">
                  <c:v>234</c:v>
                </c:pt>
                <c:pt idx="426">
                  <c:v>253</c:v>
                </c:pt>
                <c:pt idx="427">
                  <c:v>253</c:v>
                </c:pt>
                <c:pt idx="428">
                  <c:v>298</c:v>
                </c:pt>
                <c:pt idx="429">
                  <c:v>308</c:v>
                </c:pt>
                <c:pt idx="430">
                  <c:v>308</c:v>
                </c:pt>
                <c:pt idx="431">
                  <c:v>308</c:v>
                </c:pt>
                <c:pt idx="432">
                  <c:v>298</c:v>
                </c:pt>
                <c:pt idx="433">
                  <c:v>207</c:v>
                </c:pt>
                <c:pt idx="434">
                  <c:v>298</c:v>
                </c:pt>
                <c:pt idx="435">
                  <c:v>283</c:v>
                </c:pt>
                <c:pt idx="436">
                  <c:v>356</c:v>
                </c:pt>
                <c:pt idx="437">
                  <c:v>333</c:v>
                </c:pt>
                <c:pt idx="438">
                  <c:v>333</c:v>
                </c:pt>
                <c:pt idx="439">
                  <c:v>333</c:v>
                </c:pt>
                <c:pt idx="440">
                  <c:v>358</c:v>
                </c:pt>
                <c:pt idx="441">
                  <c:v>371</c:v>
                </c:pt>
                <c:pt idx="442">
                  <c:v>371</c:v>
                </c:pt>
                <c:pt idx="443">
                  <c:v>383</c:v>
                </c:pt>
                <c:pt idx="444">
                  <c:v>383</c:v>
                </c:pt>
                <c:pt idx="445">
                  <c:v>362</c:v>
                </c:pt>
                <c:pt idx="446">
                  <c:v>362</c:v>
                </c:pt>
                <c:pt idx="447">
                  <c:v>379</c:v>
                </c:pt>
                <c:pt idx="448">
                  <c:v>459</c:v>
                </c:pt>
                <c:pt idx="449">
                  <c:v>494</c:v>
                </c:pt>
                <c:pt idx="450">
                  <c:v>526</c:v>
                </c:pt>
                <c:pt idx="451">
                  <c:v>558</c:v>
                </c:pt>
                <c:pt idx="452">
                  <c:v>558</c:v>
                </c:pt>
                <c:pt idx="453">
                  <c:v>514</c:v>
                </c:pt>
                <c:pt idx="454">
                  <c:v>514</c:v>
                </c:pt>
                <c:pt idx="455">
                  <c:v>647</c:v>
                </c:pt>
                <c:pt idx="456">
                  <c:v>653</c:v>
                </c:pt>
                <c:pt idx="457">
                  <c:v>787</c:v>
                </c:pt>
                <c:pt idx="458">
                  <c:v>730</c:v>
                </c:pt>
                <c:pt idx="459">
                  <c:v>730</c:v>
                </c:pt>
                <c:pt idx="460">
                  <c:v>730</c:v>
                </c:pt>
                <c:pt idx="461">
                  <c:v>738</c:v>
                </c:pt>
                <c:pt idx="462">
                  <c:v>822</c:v>
                </c:pt>
                <c:pt idx="463">
                  <c:v>822</c:v>
                </c:pt>
                <c:pt idx="464">
                  <c:v>875</c:v>
                </c:pt>
                <c:pt idx="465">
                  <c:v>892</c:v>
                </c:pt>
                <c:pt idx="466">
                  <c:v>992</c:v>
                </c:pt>
                <c:pt idx="467">
                  <c:v>1081</c:v>
                </c:pt>
                <c:pt idx="468">
                  <c:v>1092</c:v>
                </c:pt>
                <c:pt idx="469">
                  <c:v>1392</c:v>
                </c:pt>
                <c:pt idx="470">
                  <c:v>1485</c:v>
                </c:pt>
                <c:pt idx="471">
                  <c:v>1392</c:v>
                </c:pt>
                <c:pt idx="472">
                  <c:v>1401</c:v>
                </c:pt>
                <c:pt idx="473">
                  <c:v>1401</c:v>
                </c:pt>
                <c:pt idx="474">
                  <c:v>1401</c:v>
                </c:pt>
                <c:pt idx="475">
                  <c:v>1233</c:v>
                </c:pt>
                <c:pt idx="476">
                  <c:v>1233</c:v>
                </c:pt>
                <c:pt idx="477">
                  <c:v>1238</c:v>
                </c:pt>
                <c:pt idx="478">
                  <c:v>1295</c:v>
                </c:pt>
                <c:pt idx="479">
                  <c:v>1295</c:v>
                </c:pt>
                <c:pt idx="480">
                  <c:v>1295</c:v>
                </c:pt>
                <c:pt idx="481">
                  <c:v>1295</c:v>
                </c:pt>
                <c:pt idx="482">
                  <c:v>1330</c:v>
                </c:pt>
                <c:pt idx="483">
                  <c:v>1292</c:v>
                </c:pt>
                <c:pt idx="484">
                  <c:v>1334</c:v>
                </c:pt>
                <c:pt idx="485">
                  <c:v>1334</c:v>
                </c:pt>
                <c:pt idx="486">
                  <c:v>1364</c:v>
                </c:pt>
                <c:pt idx="487">
                  <c:v>1364</c:v>
                </c:pt>
                <c:pt idx="488">
                  <c:v>1291</c:v>
                </c:pt>
                <c:pt idx="489">
                  <c:v>1287</c:v>
                </c:pt>
                <c:pt idx="490">
                  <c:v>1169</c:v>
                </c:pt>
                <c:pt idx="491">
                  <c:v>1127</c:v>
                </c:pt>
                <c:pt idx="492">
                  <c:v>1147</c:v>
                </c:pt>
                <c:pt idx="493">
                  <c:v>1127</c:v>
                </c:pt>
                <c:pt idx="494">
                  <c:v>995</c:v>
                </c:pt>
                <c:pt idx="495">
                  <c:v>973</c:v>
                </c:pt>
                <c:pt idx="496">
                  <c:v>973</c:v>
                </c:pt>
                <c:pt idx="497">
                  <c:v>969</c:v>
                </c:pt>
                <c:pt idx="498">
                  <c:v>958</c:v>
                </c:pt>
                <c:pt idx="499">
                  <c:v>930</c:v>
                </c:pt>
                <c:pt idx="500">
                  <c:v>954</c:v>
                </c:pt>
                <c:pt idx="501">
                  <c:v>919</c:v>
                </c:pt>
                <c:pt idx="502">
                  <c:v>897</c:v>
                </c:pt>
                <c:pt idx="503">
                  <c:v>797</c:v>
                </c:pt>
                <c:pt idx="504">
                  <c:v>797</c:v>
                </c:pt>
                <c:pt idx="505">
                  <c:v>696</c:v>
                </c:pt>
                <c:pt idx="506">
                  <c:v>681</c:v>
                </c:pt>
                <c:pt idx="507">
                  <c:v>658</c:v>
                </c:pt>
                <c:pt idx="508">
                  <c:v>602</c:v>
                </c:pt>
                <c:pt idx="509">
                  <c:v>483</c:v>
                </c:pt>
                <c:pt idx="510">
                  <c:v>471</c:v>
                </c:pt>
                <c:pt idx="511">
                  <c:v>417</c:v>
                </c:pt>
                <c:pt idx="512">
                  <c:v>417</c:v>
                </c:pt>
                <c:pt idx="513">
                  <c:v>468</c:v>
                </c:pt>
                <c:pt idx="514">
                  <c:v>468</c:v>
                </c:pt>
                <c:pt idx="515">
                  <c:v>332</c:v>
                </c:pt>
                <c:pt idx="516">
                  <c:v>332</c:v>
                </c:pt>
                <c:pt idx="517">
                  <c:v>269</c:v>
                </c:pt>
                <c:pt idx="518">
                  <c:v>269</c:v>
                </c:pt>
                <c:pt idx="519">
                  <c:v>249</c:v>
                </c:pt>
                <c:pt idx="520">
                  <c:v>248</c:v>
                </c:pt>
                <c:pt idx="521">
                  <c:v>244</c:v>
                </c:pt>
                <c:pt idx="522">
                  <c:v>244</c:v>
                </c:pt>
                <c:pt idx="523">
                  <c:v>228</c:v>
                </c:pt>
                <c:pt idx="524">
                  <c:v>228</c:v>
                </c:pt>
                <c:pt idx="525">
                  <c:v>229</c:v>
                </c:pt>
                <c:pt idx="526">
                  <c:v>229</c:v>
                </c:pt>
                <c:pt idx="527">
                  <c:v>215</c:v>
                </c:pt>
                <c:pt idx="528">
                  <c:v>213</c:v>
                </c:pt>
                <c:pt idx="529">
                  <c:v>213</c:v>
                </c:pt>
                <c:pt idx="530">
                  <c:v>152</c:v>
                </c:pt>
                <c:pt idx="531">
                  <c:v>145</c:v>
                </c:pt>
                <c:pt idx="532">
                  <c:v>142</c:v>
                </c:pt>
                <c:pt idx="533">
                  <c:v>142</c:v>
                </c:pt>
                <c:pt idx="534">
                  <c:v>154</c:v>
                </c:pt>
                <c:pt idx="535">
                  <c:v>154</c:v>
                </c:pt>
                <c:pt idx="536">
                  <c:v>126</c:v>
                </c:pt>
                <c:pt idx="537">
                  <c:v>109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75</c:v>
                </c:pt>
                <c:pt idx="544">
                  <c:v>75</c:v>
                </c:pt>
                <c:pt idx="545">
                  <c:v>81</c:v>
                </c:pt>
                <c:pt idx="546">
                  <c:v>82</c:v>
                </c:pt>
                <c:pt idx="547">
                  <c:v>83</c:v>
                </c:pt>
                <c:pt idx="548">
                  <c:v>86</c:v>
                </c:pt>
                <c:pt idx="549">
                  <c:v>83</c:v>
                </c:pt>
                <c:pt idx="550">
                  <c:v>69</c:v>
                </c:pt>
                <c:pt idx="551">
                  <c:v>69</c:v>
                </c:pt>
                <c:pt idx="552">
                  <c:v>72</c:v>
                </c:pt>
                <c:pt idx="553">
                  <c:v>89</c:v>
                </c:pt>
                <c:pt idx="554">
                  <c:v>87</c:v>
                </c:pt>
                <c:pt idx="555">
                  <c:v>87</c:v>
                </c:pt>
                <c:pt idx="556">
                  <c:v>79</c:v>
                </c:pt>
                <c:pt idx="557">
                  <c:v>59</c:v>
                </c:pt>
                <c:pt idx="558">
                  <c:v>58</c:v>
                </c:pt>
                <c:pt idx="559">
                  <c:v>59</c:v>
                </c:pt>
                <c:pt idx="560">
                  <c:v>69</c:v>
                </c:pt>
                <c:pt idx="561">
                  <c:v>76</c:v>
                </c:pt>
                <c:pt idx="562">
                  <c:v>76</c:v>
                </c:pt>
                <c:pt idx="563">
                  <c:v>72</c:v>
                </c:pt>
                <c:pt idx="564">
                  <c:v>60</c:v>
                </c:pt>
                <c:pt idx="565">
                  <c:v>60</c:v>
                </c:pt>
                <c:pt idx="566">
                  <c:v>69</c:v>
                </c:pt>
                <c:pt idx="567">
                  <c:v>80</c:v>
                </c:pt>
                <c:pt idx="568">
                  <c:v>84</c:v>
                </c:pt>
                <c:pt idx="569">
                  <c:v>84</c:v>
                </c:pt>
                <c:pt idx="570">
                  <c:v>84</c:v>
                </c:pt>
                <c:pt idx="571">
                  <c:v>66</c:v>
                </c:pt>
                <c:pt idx="572">
                  <c:v>91</c:v>
                </c:pt>
                <c:pt idx="573">
                  <c:v>63</c:v>
                </c:pt>
                <c:pt idx="574">
                  <c:v>91</c:v>
                </c:pt>
                <c:pt idx="575">
                  <c:v>91</c:v>
                </c:pt>
                <c:pt idx="576">
                  <c:v>94</c:v>
                </c:pt>
                <c:pt idx="577">
                  <c:v>94</c:v>
                </c:pt>
                <c:pt idx="578">
                  <c:v>70</c:v>
                </c:pt>
                <c:pt idx="579">
                  <c:v>70</c:v>
                </c:pt>
                <c:pt idx="580">
                  <c:v>93</c:v>
                </c:pt>
                <c:pt idx="581">
                  <c:v>103</c:v>
                </c:pt>
                <c:pt idx="582">
                  <c:v>114</c:v>
                </c:pt>
                <c:pt idx="583">
                  <c:v>119</c:v>
                </c:pt>
                <c:pt idx="584">
                  <c:v>119</c:v>
                </c:pt>
                <c:pt idx="585">
                  <c:v>96</c:v>
                </c:pt>
                <c:pt idx="586">
                  <c:v>96</c:v>
                </c:pt>
                <c:pt idx="587">
                  <c:v>112</c:v>
                </c:pt>
                <c:pt idx="588">
                  <c:v>124</c:v>
                </c:pt>
                <c:pt idx="589">
                  <c:v>124</c:v>
                </c:pt>
                <c:pt idx="590">
                  <c:v>116</c:v>
                </c:pt>
                <c:pt idx="591">
                  <c:v>81</c:v>
                </c:pt>
                <c:pt idx="592">
                  <c:v>73</c:v>
                </c:pt>
                <c:pt idx="593">
                  <c:v>73</c:v>
                </c:pt>
                <c:pt idx="594">
                  <c:v>68</c:v>
                </c:pt>
                <c:pt idx="595">
                  <c:v>91</c:v>
                </c:pt>
                <c:pt idx="596">
                  <c:v>78</c:v>
                </c:pt>
                <c:pt idx="597">
                  <c:v>91</c:v>
                </c:pt>
                <c:pt idx="598">
                  <c:v>78</c:v>
                </c:pt>
                <c:pt idx="599">
                  <c:v>66</c:v>
                </c:pt>
                <c:pt idx="600">
                  <c:v>54</c:v>
                </c:pt>
                <c:pt idx="601">
                  <c:v>52</c:v>
                </c:pt>
                <c:pt idx="602">
                  <c:v>54</c:v>
                </c:pt>
                <c:pt idx="603">
                  <c:v>107</c:v>
                </c:pt>
                <c:pt idx="604">
                  <c:v>107</c:v>
                </c:pt>
                <c:pt idx="605">
                  <c:v>74</c:v>
                </c:pt>
                <c:pt idx="606">
                  <c:v>74</c:v>
                </c:pt>
                <c:pt idx="607">
                  <c:v>84</c:v>
                </c:pt>
                <c:pt idx="608">
                  <c:v>84</c:v>
                </c:pt>
                <c:pt idx="609">
                  <c:v>77</c:v>
                </c:pt>
                <c:pt idx="610">
                  <c:v>62</c:v>
                </c:pt>
                <c:pt idx="611">
                  <c:v>60</c:v>
                </c:pt>
                <c:pt idx="612">
                  <c:v>53</c:v>
                </c:pt>
                <c:pt idx="613">
                  <c:v>53</c:v>
                </c:pt>
                <c:pt idx="614">
                  <c:v>53</c:v>
                </c:pt>
                <c:pt idx="615">
                  <c:v>51</c:v>
                </c:pt>
                <c:pt idx="616">
                  <c:v>69</c:v>
                </c:pt>
                <c:pt idx="617">
                  <c:v>70</c:v>
                </c:pt>
                <c:pt idx="618">
                  <c:v>70</c:v>
                </c:pt>
                <c:pt idx="619">
                  <c:v>67</c:v>
                </c:pt>
                <c:pt idx="620">
                  <c:v>41</c:v>
                </c:pt>
                <c:pt idx="621">
                  <c:v>41.058620689655172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4-4A25-A140-1A08079390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КР'!$A$3:$A$624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f>'сглаживание КР'!$H$3:$H$624</c:f>
              <c:numCache>
                <c:formatCode>General</c:formatCode>
                <c:ptCount val="62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10</c:v>
                </c:pt>
                <c:pt idx="11">
                  <c:v>13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13</c:v>
                </c:pt>
                <c:pt idx="16">
                  <c:v>5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12</c:v>
                </c:pt>
                <c:pt idx="21">
                  <c:v>18</c:v>
                </c:pt>
                <c:pt idx="22">
                  <c:v>18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19</c:v>
                </c:pt>
                <c:pt idx="28">
                  <c:v>19</c:v>
                </c:pt>
                <c:pt idx="29">
                  <c:v>17</c:v>
                </c:pt>
                <c:pt idx="30">
                  <c:v>19</c:v>
                </c:pt>
                <c:pt idx="31">
                  <c:v>17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19</c:v>
                </c:pt>
                <c:pt idx="38">
                  <c:v>17</c:v>
                </c:pt>
                <c:pt idx="39">
                  <c:v>13</c:v>
                </c:pt>
                <c:pt idx="40">
                  <c:v>13</c:v>
                </c:pt>
                <c:pt idx="41">
                  <c:v>17</c:v>
                </c:pt>
                <c:pt idx="42">
                  <c:v>13</c:v>
                </c:pt>
                <c:pt idx="43">
                  <c:v>13</c:v>
                </c:pt>
                <c:pt idx="44">
                  <c:v>17</c:v>
                </c:pt>
                <c:pt idx="45">
                  <c:v>17</c:v>
                </c:pt>
                <c:pt idx="46">
                  <c:v>13</c:v>
                </c:pt>
                <c:pt idx="47">
                  <c:v>26</c:v>
                </c:pt>
                <c:pt idx="48">
                  <c:v>26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24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29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37</c:v>
                </c:pt>
                <c:pt idx="64">
                  <c:v>27</c:v>
                </c:pt>
                <c:pt idx="65">
                  <c:v>37</c:v>
                </c:pt>
                <c:pt idx="66">
                  <c:v>37</c:v>
                </c:pt>
                <c:pt idx="67">
                  <c:v>35</c:v>
                </c:pt>
                <c:pt idx="68">
                  <c:v>35</c:v>
                </c:pt>
                <c:pt idx="69">
                  <c:v>38</c:v>
                </c:pt>
                <c:pt idx="70">
                  <c:v>52</c:v>
                </c:pt>
                <c:pt idx="71">
                  <c:v>60</c:v>
                </c:pt>
                <c:pt idx="72">
                  <c:v>60</c:v>
                </c:pt>
                <c:pt idx="73">
                  <c:v>68</c:v>
                </c:pt>
                <c:pt idx="74">
                  <c:v>60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28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25</c:v>
                </c:pt>
                <c:pt idx="85">
                  <c:v>38</c:v>
                </c:pt>
                <c:pt idx="86">
                  <c:v>41</c:v>
                </c:pt>
                <c:pt idx="87">
                  <c:v>73</c:v>
                </c:pt>
                <c:pt idx="88">
                  <c:v>78</c:v>
                </c:pt>
                <c:pt idx="89">
                  <c:v>90</c:v>
                </c:pt>
                <c:pt idx="90">
                  <c:v>90</c:v>
                </c:pt>
                <c:pt idx="91">
                  <c:v>95</c:v>
                </c:pt>
                <c:pt idx="92">
                  <c:v>95</c:v>
                </c:pt>
                <c:pt idx="93">
                  <c:v>132</c:v>
                </c:pt>
                <c:pt idx="94">
                  <c:v>132</c:v>
                </c:pt>
                <c:pt idx="95">
                  <c:v>192</c:v>
                </c:pt>
                <c:pt idx="96">
                  <c:v>228</c:v>
                </c:pt>
                <c:pt idx="97">
                  <c:v>250</c:v>
                </c:pt>
                <c:pt idx="98">
                  <c:v>242</c:v>
                </c:pt>
                <c:pt idx="99">
                  <c:v>242</c:v>
                </c:pt>
                <c:pt idx="100">
                  <c:v>242</c:v>
                </c:pt>
                <c:pt idx="101">
                  <c:v>250</c:v>
                </c:pt>
                <c:pt idx="102">
                  <c:v>242</c:v>
                </c:pt>
                <c:pt idx="103">
                  <c:v>279</c:v>
                </c:pt>
                <c:pt idx="104">
                  <c:v>504</c:v>
                </c:pt>
                <c:pt idx="105">
                  <c:v>279</c:v>
                </c:pt>
                <c:pt idx="106">
                  <c:v>216</c:v>
                </c:pt>
                <c:pt idx="107">
                  <c:v>283</c:v>
                </c:pt>
                <c:pt idx="108">
                  <c:v>283</c:v>
                </c:pt>
                <c:pt idx="109">
                  <c:v>216</c:v>
                </c:pt>
                <c:pt idx="110">
                  <c:v>283</c:v>
                </c:pt>
                <c:pt idx="111">
                  <c:v>511</c:v>
                </c:pt>
                <c:pt idx="112">
                  <c:v>552</c:v>
                </c:pt>
                <c:pt idx="113">
                  <c:v>511</c:v>
                </c:pt>
                <c:pt idx="114">
                  <c:v>552</c:v>
                </c:pt>
                <c:pt idx="115">
                  <c:v>511</c:v>
                </c:pt>
                <c:pt idx="116">
                  <c:v>500</c:v>
                </c:pt>
                <c:pt idx="117">
                  <c:v>500</c:v>
                </c:pt>
                <c:pt idx="118">
                  <c:v>327</c:v>
                </c:pt>
                <c:pt idx="119">
                  <c:v>327</c:v>
                </c:pt>
                <c:pt idx="120">
                  <c:v>603</c:v>
                </c:pt>
                <c:pt idx="121">
                  <c:v>838</c:v>
                </c:pt>
                <c:pt idx="122">
                  <c:v>603</c:v>
                </c:pt>
                <c:pt idx="123">
                  <c:v>1108</c:v>
                </c:pt>
                <c:pt idx="124">
                  <c:v>1108</c:v>
                </c:pt>
                <c:pt idx="125">
                  <c:v>1108</c:v>
                </c:pt>
                <c:pt idx="126">
                  <c:v>729</c:v>
                </c:pt>
                <c:pt idx="127">
                  <c:v>877</c:v>
                </c:pt>
                <c:pt idx="128">
                  <c:v>729</c:v>
                </c:pt>
                <c:pt idx="129">
                  <c:v>689</c:v>
                </c:pt>
                <c:pt idx="130">
                  <c:v>548</c:v>
                </c:pt>
                <c:pt idx="131">
                  <c:v>689</c:v>
                </c:pt>
                <c:pt idx="132">
                  <c:v>631</c:v>
                </c:pt>
                <c:pt idx="133">
                  <c:v>582</c:v>
                </c:pt>
                <c:pt idx="134">
                  <c:v>582</c:v>
                </c:pt>
                <c:pt idx="135">
                  <c:v>582</c:v>
                </c:pt>
                <c:pt idx="136">
                  <c:v>494</c:v>
                </c:pt>
                <c:pt idx="137">
                  <c:v>420</c:v>
                </c:pt>
                <c:pt idx="138">
                  <c:v>420</c:v>
                </c:pt>
                <c:pt idx="139">
                  <c:v>420</c:v>
                </c:pt>
                <c:pt idx="140">
                  <c:v>503</c:v>
                </c:pt>
                <c:pt idx="141">
                  <c:v>503</c:v>
                </c:pt>
                <c:pt idx="142">
                  <c:v>503</c:v>
                </c:pt>
                <c:pt idx="143">
                  <c:v>409</c:v>
                </c:pt>
                <c:pt idx="144">
                  <c:v>370</c:v>
                </c:pt>
                <c:pt idx="145">
                  <c:v>348</c:v>
                </c:pt>
                <c:pt idx="146">
                  <c:v>310</c:v>
                </c:pt>
                <c:pt idx="147">
                  <c:v>304</c:v>
                </c:pt>
                <c:pt idx="148">
                  <c:v>304</c:v>
                </c:pt>
                <c:pt idx="149">
                  <c:v>304</c:v>
                </c:pt>
                <c:pt idx="150">
                  <c:v>272</c:v>
                </c:pt>
                <c:pt idx="151">
                  <c:v>211</c:v>
                </c:pt>
                <c:pt idx="152">
                  <c:v>179</c:v>
                </c:pt>
                <c:pt idx="153">
                  <c:v>179</c:v>
                </c:pt>
                <c:pt idx="154">
                  <c:v>179</c:v>
                </c:pt>
                <c:pt idx="155">
                  <c:v>182</c:v>
                </c:pt>
                <c:pt idx="156">
                  <c:v>182</c:v>
                </c:pt>
                <c:pt idx="157">
                  <c:v>182</c:v>
                </c:pt>
                <c:pt idx="158">
                  <c:v>134</c:v>
                </c:pt>
                <c:pt idx="159">
                  <c:v>119</c:v>
                </c:pt>
                <c:pt idx="160">
                  <c:v>113</c:v>
                </c:pt>
                <c:pt idx="161">
                  <c:v>113</c:v>
                </c:pt>
                <c:pt idx="162">
                  <c:v>119</c:v>
                </c:pt>
                <c:pt idx="163">
                  <c:v>113</c:v>
                </c:pt>
                <c:pt idx="164">
                  <c:v>108</c:v>
                </c:pt>
                <c:pt idx="165">
                  <c:v>108</c:v>
                </c:pt>
                <c:pt idx="166">
                  <c:v>78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94</c:v>
                </c:pt>
                <c:pt idx="171">
                  <c:v>94</c:v>
                </c:pt>
                <c:pt idx="172">
                  <c:v>64</c:v>
                </c:pt>
                <c:pt idx="173">
                  <c:v>94</c:v>
                </c:pt>
                <c:pt idx="174">
                  <c:v>71</c:v>
                </c:pt>
                <c:pt idx="175">
                  <c:v>71</c:v>
                </c:pt>
                <c:pt idx="176">
                  <c:v>71</c:v>
                </c:pt>
                <c:pt idx="177">
                  <c:v>71</c:v>
                </c:pt>
                <c:pt idx="178">
                  <c:v>67</c:v>
                </c:pt>
                <c:pt idx="179">
                  <c:v>67</c:v>
                </c:pt>
                <c:pt idx="180">
                  <c:v>67</c:v>
                </c:pt>
                <c:pt idx="181">
                  <c:v>71</c:v>
                </c:pt>
                <c:pt idx="182">
                  <c:v>73</c:v>
                </c:pt>
                <c:pt idx="183">
                  <c:v>81</c:v>
                </c:pt>
                <c:pt idx="184">
                  <c:v>81</c:v>
                </c:pt>
                <c:pt idx="185">
                  <c:v>91</c:v>
                </c:pt>
                <c:pt idx="186">
                  <c:v>91</c:v>
                </c:pt>
                <c:pt idx="187">
                  <c:v>88</c:v>
                </c:pt>
                <c:pt idx="188">
                  <c:v>88</c:v>
                </c:pt>
                <c:pt idx="189">
                  <c:v>127</c:v>
                </c:pt>
                <c:pt idx="190">
                  <c:v>127</c:v>
                </c:pt>
                <c:pt idx="191">
                  <c:v>158</c:v>
                </c:pt>
                <c:pt idx="192">
                  <c:v>158</c:v>
                </c:pt>
                <c:pt idx="193">
                  <c:v>161</c:v>
                </c:pt>
                <c:pt idx="194">
                  <c:v>158</c:v>
                </c:pt>
                <c:pt idx="195">
                  <c:v>161</c:v>
                </c:pt>
                <c:pt idx="196">
                  <c:v>167</c:v>
                </c:pt>
                <c:pt idx="197">
                  <c:v>167</c:v>
                </c:pt>
                <c:pt idx="198">
                  <c:v>172</c:v>
                </c:pt>
                <c:pt idx="199">
                  <c:v>207</c:v>
                </c:pt>
                <c:pt idx="200">
                  <c:v>207</c:v>
                </c:pt>
                <c:pt idx="201">
                  <c:v>207</c:v>
                </c:pt>
                <c:pt idx="202">
                  <c:v>244</c:v>
                </c:pt>
                <c:pt idx="203">
                  <c:v>245</c:v>
                </c:pt>
                <c:pt idx="204">
                  <c:v>275</c:v>
                </c:pt>
                <c:pt idx="205">
                  <c:v>298</c:v>
                </c:pt>
                <c:pt idx="206">
                  <c:v>298</c:v>
                </c:pt>
                <c:pt idx="207">
                  <c:v>306</c:v>
                </c:pt>
                <c:pt idx="208">
                  <c:v>307</c:v>
                </c:pt>
                <c:pt idx="209">
                  <c:v>330</c:v>
                </c:pt>
                <c:pt idx="210">
                  <c:v>343</c:v>
                </c:pt>
                <c:pt idx="211">
                  <c:v>388</c:v>
                </c:pt>
                <c:pt idx="212">
                  <c:v>431</c:v>
                </c:pt>
                <c:pt idx="213">
                  <c:v>470</c:v>
                </c:pt>
                <c:pt idx="214">
                  <c:v>470</c:v>
                </c:pt>
                <c:pt idx="215">
                  <c:v>482</c:v>
                </c:pt>
                <c:pt idx="216">
                  <c:v>547</c:v>
                </c:pt>
                <c:pt idx="217">
                  <c:v>547</c:v>
                </c:pt>
                <c:pt idx="218">
                  <c:v>549</c:v>
                </c:pt>
                <c:pt idx="219">
                  <c:v>556</c:v>
                </c:pt>
                <c:pt idx="220">
                  <c:v>556</c:v>
                </c:pt>
                <c:pt idx="221">
                  <c:v>568</c:v>
                </c:pt>
                <c:pt idx="222">
                  <c:v>556</c:v>
                </c:pt>
                <c:pt idx="223">
                  <c:v>538</c:v>
                </c:pt>
                <c:pt idx="224">
                  <c:v>538</c:v>
                </c:pt>
                <c:pt idx="225">
                  <c:v>538</c:v>
                </c:pt>
                <c:pt idx="226">
                  <c:v>522</c:v>
                </c:pt>
                <c:pt idx="227">
                  <c:v>522</c:v>
                </c:pt>
                <c:pt idx="228">
                  <c:v>596</c:v>
                </c:pt>
                <c:pt idx="229">
                  <c:v>535</c:v>
                </c:pt>
                <c:pt idx="230">
                  <c:v>535</c:v>
                </c:pt>
                <c:pt idx="231">
                  <c:v>535</c:v>
                </c:pt>
                <c:pt idx="232">
                  <c:v>535</c:v>
                </c:pt>
                <c:pt idx="233">
                  <c:v>515</c:v>
                </c:pt>
                <c:pt idx="234">
                  <c:v>515</c:v>
                </c:pt>
                <c:pt idx="235">
                  <c:v>556</c:v>
                </c:pt>
                <c:pt idx="236">
                  <c:v>556</c:v>
                </c:pt>
                <c:pt idx="237">
                  <c:v>527</c:v>
                </c:pt>
                <c:pt idx="238">
                  <c:v>567</c:v>
                </c:pt>
                <c:pt idx="239">
                  <c:v>527</c:v>
                </c:pt>
                <c:pt idx="240">
                  <c:v>527</c:v>
                </c:pt>
                <c:pt idx="241">
                  <c:v>527</c:v>
                </c:pt>
                <c:pt idx="242">
                  <c:v>499</c:v>
                </c:pt>
                <c:pt idx="243">
                  <c:v>486</c:v>
                </c:pt>
                <c:pt idx="244">
                  <c:v>425</c:v>
                </c:pt>
                <c:pt idx="245">
                  <c:v>422</c:v>
                </c:pt>
                <c:pt idx="246">
                  <c:v>425</c:v>
                </c:pt>
                <c:pt idx="247">
                  <c:v>425</c:v>
                </c:pt>
                <c:pt idx="248">
                  <c:v>422</c:v>
                </c:pt>
                <c:pt idx="249">
                  <c:v>432</c:v>
                </c:pt>
                <c:pt idx="250">
                  <c:v>447</c:v>
                </c:pt>
                <c:pt idx="251">
                  <c:v>432</c:v>
                </c:pt>
                <c:pt idx="252">
                  <c:v>377</c:v>
                </c:pt>
                <c:pt idx="253">
                  <c:v>423</c:v>
                </c:pt>
                <c:pt idx="254">
                  <c:v>423</c:v>
                </c:pt>
                <c:pt idx="255">
                  <c:v>377</c:v>
                </c:pt>
                <c:pt idx="256">
                  <c:v>371</c:v>
                </c:pt>
                <c:pt idx="257">
                  <c:v>371</c:v>
                </c:pt>
                <c:pt idx="258">
                  <c:v>371</c:v>
                </c:pt>
                <c:pt idx="259">
                  <c:v>371</c:v>
                </c:pt>
                <c:pt idx="260">
                  <c:v>401</c:v>
                </c:pt>
                <c:pt idx="261">
                  <c:v>420</c:v>
                </c:pt>
                <c:pt idx="262">
                  <c:v>420</c:v>
                </c:pt>
                <c:pt idx="263">
                  <c:v>401</c:v>
                </c:pt>
                <c:pt idx="264">
                  <c:v>322</c:v>
                </c:pt>
                <c:pt idx="265">
                  <c:v>322</c:v>
                </c:pt>
                <c:pt idx="266">
                  <c:v>322</c:v>
                </c:pt>
                <c:pt idx="267">
                  <c:v>322</c:v>
                </c:pt>
                <c:pt idx="268">
                  <c:v>322</c:v>
                </c:pt>
                <c:pt idx="269">
                  <c:v>318</c:v>
                </c:pt>
                <c:pt idx="270">
                  <c:v>318</c:v>
                </c:pt>
                <c:pt idx="271">
                  <c:v>297</c:v>
                </c:pt>
                <c:pt idx="272">
                  <c:v>297</c:v>
                </c:pt>
                <c:pt idx="273">
                  <c:v>264</c:v>
                </c:pt>
                <c:pt idx="274">
                  <c:v>264</c:v>
                </c:pt>
                <c:pt idx="275">
                  <c:v>264</c:v>
                </c:pt>
                <c:pt idx="276">
                  <c:v>264</c:v>
                </c:pt>
                <c:pt idx="277">
                  <c:v>232</c:v>
                </c:pt>
                <c:pt idx="278">
                  <c:v>230</c:v>
                </c:pt>
                <c:pt idx="279">
                  <c:v>186</c:v>
                </c:pt>
                <c:pt idx="280">
                  <c:v>180</c:v>
                </c:pt>
                <c:pt idx="281">
                  <c:v>180</c:v>
                </c:pt>
                <c:pt idx="282">
                  <c:v>186</c:v>
                </c:pt>
                <c:pt idx="283">
                  <c:v>180</c:v>
                </c:pt>
                <c:pt idx="284">
                  <c:v>162</c:v>
                </c:pt>
                <c:pt idx="285">
                  <c:v>162</c:v>
                </c:pt>
                <c:pt idx="286">
                  <c:v>189</c:v>
                </c:pt>
                <c:pt idx="287">
                  <c:v>162</c:v>
                </c:pt>
                <c:pt idx="288">
                  <c:v>122</c:v>
                </c:pt>
                <c:pt idx="289">
                  <c:v>174</c:v>
                </c:pt>
                <c:pt idx="290">
                  <c:v>122</c:v>
                </c:pt>
                <c:pt idx="291">
                  <c:v>122</c:v>
                </c:pt>
                <c:pt idx="292">
                  <c:v>124</c:v>
                </c:pt>
                <c:pt idx="293">
                  <c:v>144</c:v>
                </c:pt>
                <c:pt idx="294">
                  <c:v>144</c:v>
                </c:pt>
                <c:pt idx="295">
                  <c:v>147</c:v>
                </c:pt>
                <c:pt idx="296">
                  <c:v>147</c:v>
                </c:pt>
                <c:pt idx="297">
                  <c:v>147</c:v>
                </c:pt>
                <c:pt idx="298">
                  <c:v>147</c:v>
                </c:pt>
                <c:pt idx="299">
                  <c:v>135</c:v>
                </c:pt>
                <c:pt idx="300">
                  <c:v>135</c:v>
                </c:pt>
                <c:pt idx="301">
                  <c:v>136</c:v>
                </c:pt>
                <c:pt idx="302">
                  <c:v>136</c:v>
                </c:pt>
                <c:pt idx="303">
                  <c:v>123</c:v>
                </c:pt>
                <c:pt idx="304">
                  <c:v>123</c:v>
                </c:pt>
                <c:pt idx="305">
                  <c:v>123</c:v>
                </c:pt>
                <c:pt idx="306">
                  <c:v>69</c:v>
                </c:pt>
                <c:pt idx="307">
                  <c:v>69</c:v>
                </c:pt>
                <c:pt idx="308">
                  <c:v>155</c:v>
                </c:pt>
                <c:pt idx="309">
                  <c:v>155</c:v>
                </c:pt>
                <c:pt idx="310">
                  <c:v>104</c:v>
                </c:pt>
                <c:pt idx="311">
                  <c:v>155</c:v>
                </c:pt>
                <c:pt idx="312">
                  <c:v>107</c:v>
                </c:pt>
                <c:pt idx="313">
                  <c:v>107</c:v>
                </c:pt>
                <c:pt idx="314">
                  <c:v>107</c:v>
                </c:pt>
                <c:pt idx="315">
                  <c:v>107</c:v>
                </c:pt>
                <c:pt idx="316">
                  <c:v>107</c:v>
                </c:pt>
                <c:pt idx="317">
                  <c:v>74</c:v>
                </c:pt>
                <c:pt idx="318">
                  <c:v>59</c:v>
                </c:pt>
                <c:pt idx="319">
                  <c:v>59</c:v>
                </c:pt>
                <c:pt idx="320">
                  <c:v>59</c:v>
                </c:pt>
                <c:pt idx="321">
                  <c:v>59</c:v>
                </c:pt>
                <c:pt idx="322">
                  <c:v>58</c:v>
                </c:pt>
                <c:pt idx="323">
                  <c:v>72</c:v>
                </c:pt>
                <c:pt idx="324">
                  <c:v>79</c:v>
                </c:pt>
                <c:pt idx="325">
                  <c:v>72</c:v>
                </c:pt>
                <c:pt idx="326">
                  <c:v>58</c:v>
                </c:pt>
                <c:pt idx="327">
                  <c:v>72</c:v>
                </c:pt>
                <c:pt idx="328">
                  <c:v>75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41</c:v>
                </c:pt>
                <c:pt idx="336">
                  <c:v>48</c:v>
                </c:pt>
                <c:pt idx="337">
                  <c:v>48</c:v>
                </c:pt>
                <c:pt idx="338">
                  <c:v>98</c:v>
                </c:pt>
                <c:pt idx="339">
                  <c:v>0</c:v>
                </c:pt>
                <c:pt idx="340">
                  <c:v>72</c:v>
                </c:pt>
                <c:pt idx="341">
                  <c:v>24</c:v>
                </c:pt>
                <c:pt idx="342">
                  <c:v>66</c:v>
                </c:pt>
                <c:pt idx="343">
                  <c:v>51</c:v>
                </c:pt>
                <c:pt idx="344">
                  <c:v>51</c:v>
                </c:pt>
                <c:pt idx="345">
                  <c:v>51</c:v>
                </c:pt>
                <c:pt idx="346">
                  <c:v>57</c:v>
                </c:pt>
                <c:pt idx="347">
                  <c:v>51</c:v>
                </c:pt>
                <c:pt idx="348">
                  <c:v>54</c:v>
                </c:pt>
                <c:pt idx="349">
                  <c:v>54</c:v>
                </c:pt>
                <c:pt idx="350">
                  <c:v>48</c:v>
                </c:pt>
                <c:pt idx="351">
                  <c:v>48</c:v>
                </c:pt>
                <c:pt idx="352">
                  <c:v>44</c:v>
                </c:pt>
                <c:pt idx="353">
                  <c:v>41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57</c:v>
                </c:pt>
                <c:pt idx="358">
                  <c:v>57</c:v>
                </c:pt>
                <c:pt idx="359">
                  <c:v>32</c:v>
                </c:pt>
                <c:pt idx="360">
                  <c:v>63</c:v>
                </c:pt>
                <c:pt idx="361">
                  <c:v>63</c:v>
                </c:pt>
                <c:pt idx="362">
                  <c:v>67</c:v>
                </c:pt>
                <c:pt idx="363">
                  <c:v>67</c:v>
                </c:pt>
                <c:pt idx="364">
                  <c:v>96</c:v>
                </c:pt>
                <c:pt idx="365">
                  <c:v>98</c:v>
                </c:pt>
                <c:pt idx="366">
                  <c:v>96</c:v>
                </c:pt>
                <c:pt idx="367">
                  <c:v>73</c:v>
                </c:pt>
                <c:pt idx="368">
                  <c:v>96</c:v>
                </c:pt>
                <c:pt idx="369">
                  <c:v>106</c:v>
                </c:pt>
                <c:pt idx="370">
                  <c:v>73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88</c:v>
                </c:pt>
                <c:pt idx="375">
                  <c:v>100</c:v>
                </c:pt>
                <c:pt idx="376">
                  <c:v>113</c:v>
                </c:pt>
                <c:pt idx="377">
                  <c:v>113</c:v>
                </c:pt>
                <c:pt idx="378">
                  <c:v>113</c:v>
                </c:pt>
                <c:pt idx="379">
                  <c:v>142</c:v>
                </c:pt>
                <c:pt idx="380">
                  <c:v>162</c:v>
                </c:pt>
                <c:pt idx="381">
                  <c:v>142</c:v>
                </c:pt>
                <c:pt idx="382">
                  <c:v>142</c:v>
                </c:pt>
                <c:pt idx="383">
                  <c:v>142</c:v>
                </c:pt>
                <c:pt idx="384">
                  <c:v>161</c:v>
                </c:pt>
                <c:pt idx="385">
                  <c:v>151</c:v>
                </c:pt>
                <c:pt idx="386">
                  <c:v>161</c:v>
                </c:pt>
                <c:pt idx="387">
                  <c:v>208</c:v>
                </c:pt>
                <c:pt idx="388">
                  <c:v>208</c:v>
                </c:pt>
                <c:pt idx="389">
                  <c:v>208</c:v>
                </c:pt>
                <c:pt idx="390">
                  <c:v>208</c:v>
                </c:pt>
                <c:pt idx="391">
                  <c:v>227</c:v>
                </c:pt>
                <c:pt idx="392">
                  <c:v>230</c:v>
                </c:pt>
                <c:pt idx="393">
                  <c:v>240</c:v>
                </c:pt>
                <c:pt idx="394">
                  <c:v>244</c:v>
                </c:pt>
                <c:pt idx="395">
                  <c:v>244</c:v>
                </c:pt>
                <c:pt idx="396">
                  <c:v>230</c:v>
                </c:pt>
                <c:pt idx="397">
                  <c:v>244</c:v>
                </c:pt>
                <c:pt idx="398">
                  <c:v>244</c:v>
                </c:pt>
                <c:pt idx="399">
                  <c:v>272</c:v>
                </c:pt>
                <c:pt idx="400">
                  <c:v>306</c:v>
                </c:pt>
                <c:pt idx="401">
                  <c:v>306</c:v>
                </c:pt>
                <c:pt idx="402">
                  <c:v>272</c:v>
                </c:pt>
                <c:pt idx="403">
                  <c:v>247</c:v>
                </c:pt>
                <c:pt idx="404">
                  <c:v>247</c:v>
                </c:pt>
                <c:pt idx="405">
                  <c:v>247</c:v>
                </c:pt>
                <c:pt idx="406">
                  <c:v>322</c:v>
                </c:pt>
                <c:pt idx="407">
                  <c:v>331</c:v>
                </c:pt>
                <c:pt idx="408">
                  <c:v>331</c:v>
                </c:pt>
                <c:pt idx="409">
                  <c:v>331</c:v>
                </c:pt>
                <c:pt idx="410">
                  <c:v>308</c:v>
                </c:pt>
                <c:pt idx="411">
                  <c:v>308</c:v>
                </c:pt>
                <c:pt idx="412">
                  <c:v>308</c:v>
                </c:pt>
                <c:pt idx="413">
                  <c:v>320</c:v>
                </c:pt>
                <c:pt idx="414">
                  <c:v>385</c:v>
                </c:pt>
                <c:pt idx="415">
                  <c:v>385</c:v>
                </c:pt>
                <c:pt idx="416">
                  <c:v>321</c:v>
                </c:pt>
                <c:pt idx="417">
                  <c:v>379</c:v>
                </c:pt>
                <c:pt idx="418">
                  <c:v>321</c:v>
                </c:pt>
                <c:pt idx="419">
                  <c:v>321</c:v>
                </c:pt>
                <c:pt idx="420">
                  <c:v>283</c:v>
                </c:pt>
                <c:pt idx="421">
                  <c:v>329</c:v>
                </c:pt>
                <c:pt idx="422">
                  <c:v>283</c:v>
                </c:pt>
                <c:pt idx="423">
                  <c:v>259</c:v>
                </c:pt>
                <c:pt idx="424">
                  <c:v>234</c:v>
                </c:pt>
                <c:pt idx="425">
                  <c:v>253</c:v>
                </c:pt>
                <c:pt idx="426">
                  <c:v>253</c:v>
                </c:pt>
                <c:pt idx="427">
                  <c:v>259</c:v>
                </c:pt>
                <c:pt idx="428">
                  <c:v>298</c:v>
                </c:pt>
                <c:pt idx="429">
                  <c:v>308</c:v>
                </c:pt>
                <c:pt idx="430">
                  <c:v>308</c:v>
                </c:pt>
                <c:pt idx="431">
                  <c:v>298</c:v>
                </c:pt>
                <c:pt idx="432">
                  <c:v>298</c:v>
                </c:pt>
                <c:pt idx="433">
                  <c:v>298</c:v>
                </c:pt>
                <c:pt idx="434">
                  <c:v>283</c:v>
                </c:pt>
                <c:pt idx="435">
                  <c:v>298</c:v>
                </c:pt>
                <c:pt idx="436">
                  <c:v>333</c:v>
                </c:pt>
                <c:pt idx="437">
                  <c:v>333</c:v>
                </c:pt>
                <c:pt idx="438">
                  <c:v>333</c:v>
                </c:pt>
                <c:pt idx="439">
                  <c:v>356</c:v>
                </c:pt>
                <c:pt idx="440">
                  <c:v>358</c:v>
                </c:pt>
                <c:pt idx="441">
                  <c:v>371</c:v>
                </c:pt>
                <c:pt idx="442">
                  <c:v>382</c:v>
                </c:pt>
                <c:pt idx="443">
                  <c:v>371</c:v>
                </c:pt>
                <c:pt idx="444">
                  <c:v>371</c:v>
                </c:pt>
                <c:pt idx="445">
                  <c:v>379</c:v>
                </c:pt>
                <c:pt idx="446">
                  <c:v>379</c:v>
                </c:pt>
                <c:pt idx="447">
                  <c:v>379</c:v>
                </c:pt>
                <c:pt idx="448">
                  <c:v>459</c:v>
                </c:pt>
                <c:pt idx="449">
                  <c:v>494</c:v>
                </c:pt>
                <c:pt idx="450">
                  <c:v>526</c:v>
                </c:pt>
                <c:pt idx="451">
                  <c:v>526</c:v>
                </c:pt>
                <c:pt idx="452">
                  <c:v>526</c:v>
                </c:pt>
                <c:pt idx="453">
                  <c:v>558</c:v>
                </c:pt>
                <c:pt idx="454">
                  <c:v>558</c:v>
                </c:pt>
                <c:pt idx="455">
                  <c:v>647</c:v>
                </c:pt>
                <c:pt idx="456">
                  <c:v>653</c:v>
                </c:pt>
                <c:pt idx="457">
                  <c:v>730</c:v>
                </c:pt>
                <c:pt idx="458">
                  <c:v>730</c:v>
                </c:pt>
                <c:pt idx="459">
                  <c:v>730</c:v>
                </c:pt>
                <c:pt idx="460">
                  <c:v>738</c:v>
                </c:pt>
                <c:pt idx="461">
                  <c:v>738</c:v>
                </c:pt>
                <c:pt idx="462">
                  <c:v>822</c:v>
                </c:pt>
                <c:pt idx="463">
                  <c:v>875</c:v>
                </c:pt>
                <c:pt idx="464">
                  <c:v>875</c:v>
                </c:pt>
                <c:pt idx="465">
                  <c:v>892</c:v>
                </c:pt>
                <c:pt idx="466">
                  <c:v>992</c:v>
                </c:pt>
                <c:pt idx="467">
                  <c:v>1081</c:v>
                </c:pt>
                <c:pt idx="468">
                  <c:v>1092</c:v>
                </c:pt>
                <c:pt idx="469">
                  <c:v>1392</c:v>
                </c:pt>
                <c:pt idx="470">
                  <c:v>1392</c:v>
                </c:pt>
                <c:pt idx="471">
                  <c:v>1401</c:v>
                </c:pt>
                <c:pt idx="472">
                  <c:v>1401</c:v>
                </c:pt>
                <c:pt idx="473">
                  <c:v>1401</c:v>
                </c:pt>
                <c:pt idx="474">
                  <c:v>1352</c:v>
                </c:pt>
                <c:pt idx="475">
                  <c:v>1238</c:v>
                </c:pt>
                <c:pt idx="476">
                  <c:v>1238</c:v>
                </c:pt>
                <c:pt idx="477">
                  <c:v>1238</c:v>
                </c:pt>
                <c:pt idx="478">
                  <c:v>1295</c:v>
                </c:pt>
                <c:pt idx="479">
                  <c:v>1295</c:v>
                </c:pt>
                <c:pt idx="480">
                  <c:v>1295</c:v>
                </c:pt>
                <c:pt idx="481">
                  <c:v>1295</c:v>
                </c:pt>
                <c:pt idx="482">
                  <c:v>1295</c:v>
                </c:pt>
                <c:pt idx="483">
                  <c:v>1330</c:v>
                </c:pt>
                <c:pt idx="484">
                  <c:v>1334</c:v>
                </c:pt>
                <c:pt idx="485">
                  <c:v>1364</c:v>
                </c:pt>
                <c:pt idx="486">
                  <c:v>1334</c:v>
                </c:pt>
                <c:pt idx="487">
                  <c:v>1334</c:v>
                </c:pt>
                <c:pt idx="488">
                  <c:v>1291</c:v>
                </c:pt>
                <c:pt idx="489">
                  <c:v>1287</c:v>
                </c:pt>
                <c:pt idx="490">
                  <c:v>1169</c:v>
                </c:pt>
                <c:pt idx="491">
                  <c:v>1147</c:v>
                </c:pt>
                <c:pt idx="492">
                  <c:v>1127</c:v>
                </c:pt>
                <c:pt idx="493">
                  <c:v>1127</c:v>
                </c:pt>
                <c:pt idx="494">
                  <c:v>995</c:v>
                </c:pt>
                <c:pt idx="495">
                  <c:v>995</c:v>
                </c:pt>
                <c:pt idx="496">
                  <c:v>973</c:v>
                </c:pt>
                <c:pt idx="497">
                  <c:v>969</c:v>
                </c:pt>
                <c:pt idx="498">
                  <c:v>958</c:v>
                </c:pt>
                <c:pt idx="499">
                  <c:v>954</c:v>
                </c:pt>
                <c:pt idx="500">
                  <c:v>930</c:v>
                </c:pt>
                <c:pt idx="501">
                  <c:v>919</c:v>
                </c:pt>
                <c:pt idx="502">
                  <c:v>897</c:v>
                </c:pt>
                <c:pt idx="503">
                  <c:v>840</c:v>
                </c:pt>
                <c:pt idx="504">
                  <c:v>797</c:v>
                </c:pt>
                <c:pt idx="505">
                  <c:v>696</c:v>
                </c:pt>
                <c:pt idx="506">
                  <c:v>681</c:v>
                </c:pt>
                <c:pt idx="507">
                  <c:v>658</c:v>
                </c:pt>
                <c:pt idx="508">
                  <c:v>602</c:v>
                </c:pt>
                <c:pt idx="509">
                  <c:v>483</c:v>
                </c:pt>
                <c:pt idx="510">
                  <c:v>471</c:v>
                </c:pt>
                <c:pt idx="511">
                  <c:v>468</c:v>
                </c:pt>
                <c:pt idx="512">
                  <c:v>468</c:v>
                </c:pt>
                <c:pt idx="513">
                  <c:v>417</c:v>
                </c:pt>
                <c:pt idx="514">
                  <c:v>417</c:v>
                </c:pt>
                <c:pt idx="515">
                  <c:v>341</c:v>
                </c:pt>
                <c:pt idx="516">
                  <c:v>332</c:v>
                </c:pt>
                <c:pt idx="517">
                  <c:v>269</c:v>
                </c:pt>
                <c:pt idx="518">
                  <c:v>249</c:v>
                </c:pt>
                <c:pt idx="519">
                  <c:v>249</c:v>
                </c:pt>
                <c:pt idx="520">
                  <c:v>248</c:v>
                </c:pt>
                <c:pt idx="521">
                  <c:v>244</c:v>
                </c:pt>
                <c:pt idx="522">
                  <c:v>242</c:v>
                </c:pt>
                <c:pt idx="523">
                  <c:v>229</c:v>
                </c:pt>
                <c:pt idx="524">
                  <c:v>229</c:v>
                </c:pt>
                <c:pt idx="525">
                  <c:v>228</c:v>
                </c:pt>
                <c:pt idx="526">
                  <c:v>215</c:v>
                </c:pt>
                <c:pt idx="527">
                  <c:v>215</c:v>
                </c:pt>
                <c:pt idx="528">
                  <c:v>213</c:v>
                </c:pt>
                <c:pt idx="529">
                  <c:v>196</c:v>
                </c:pt>
                <c:pt idx="530">
                  <c:v>152</c:v>
                </c:pt>
                <c:pt idx="531">
                  <c:v>145</c:v>
                </c:pt>
                <c:pt idx="532">
                  <c:v>145</c:v>
                </c:pt>
                <c:pt idx="533">
                  <c:v>145</c:v>
                </c:pt>
                <c:pt idx="534">
                  <c:v>142</c:v>
                </c:pt>
                <c:pt idx="535">
                  <c:v>142</c:v>
                </c:pt>
                <c:pt idx="536">
                  <c:v>126</c:v>
                </c:pt>
                <c:pt idx="537">
                  <c:v>109</c:v>
                </c:pt>
                <c:pt idx="538">
                  <c:v>104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82</c:v>
                </c:pt>
                <c:pt idx="544">
                  <c:v>81</c:v>
                </c:pt>
                <c:pt idx="545">
                  <c:v>81</c:v>
                </c:pt>
                <c:pt idx="546">
                  <c:v>82</c:v>
                </c:pt>
                <c:pt idx="547">
                  <c:v>83</c:v>
                </c:pt>
                <c:pt idx="548">
                  <c:v>83</c:v>
                </c:pt>
                <c:pt idx="549">
                  <c:v>83</c:v>
                </c:pt>
                <c:pt idx="550">
                  <c:v>83</c:v>
                </c:pt>
                <c:pt idx="551">
                  <c:v>72</c:v>
                </c:pt>
                <c:pt idx="552">
                  <c:v>72</c:v>
                </c:pt>
                <c:pt idx="553">
                  <c:v>87</c:v>
                </c:pt>
                <c:pt idx="554">
                  <c:v>87</c:v>
                </c:pt>
                <c:pt idx="555">
                  <c:v>79</c:v>
                </c:pt>
                <c:pt idx="556">
                  <c:v>79</c:v>
                </c:pt>
                <c:pt idx="557">
                  <c:v>59</c:v>
                </c:pt>
                <c:pt idx="558">
                  <c:v>59</c:v>
                </c:pt>
                <c:pt idx="559">
                  <c:v>59</c:v>
                </c:pt>
                <c:pt idx="560">
                  <c:v>69</c:v>
                </c:pt>
                <c:pt idx="561">
                  <c:v>72</c:v>
                </c:pt>
                <c:pt idx="562">
                  <c:v>72</c:v>
                </c:pt>
                <c:pt idx="563">
                  <c:v>72</c:v>
                </c:pt>
                <c:pt idx="564">
                  <c:v>69</c:v>
                </c:pt>
                <c:pt idx="565">
                  <c:v>69</c:v>
                </c:pt>
                <c:pt idx="566">
                  <c:v>69</c:v>
                </c:pt>
                <c:pt idx="567">
                  <c:v>80</c:v>
                </c:pt>
                <c:pt idx="568">
                  <c:v>80</c:v>
                </c:pt>
                <c:pt idx="569">
                  <c:v>84</c:v>
                </c:pt>
                <c:pt idx="570">
                  <c:v>84</c:v>
                </c:pt>
                <c:pt idx="571">
                  <c:v>84</c:v>
                </c:pt>
                <c:pt idx="572">
                  <c:v>66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93</c:v>
                </c:pt>
                <c:pt idx="579">
                  <c:v>93</c:v>
                </c:pt>
                <c:pt idx="580">
                  <c:v>93</c:v>
                </c:pt>
                <c:pt idx="581">
                  <c:v>103</c:v>
                </c:pt>
                <c:pt idx="582">
                  <c:v>114</c:v>
                </c:pt>
                <c:pt idx="583">
                  <c:v>114</c:v>
                </c:pt>
                <c:pt idx="584">
                  <c:v>114</c:v>
                </c:pt>
                <c:pt idx="585">
                  <c:v>112</c:v>
                </c:pt>
                <c:pt idx="586">
                  <c:v>112</c:v>
                </c:pt>
                <c:pt idx="587">
                  <c:v>112</c:v>
                </c:pt>
                <c:pt idx="588">
                  <c:v>116</c:v>
                </c:pt>
                <c:pt idx="589">
                  <c:v>116</c:v>
                </c:pt>
                <c:pt idx="590">
                  <c:v>116</c:v>
                </c:pt>
                <c:pt idx="591">
                  <c:v>81</c:v>
                </c:pt>
                <c:pt idx="592">
                  <c:v>81</c:v>
                </c:pt>
                <c:pt idx="593">
                  <c:v>73</c:v>
                </c:pt>
                <c:pt idx="594">
                  <c:v>73</c:v>
                </c:pt>
                <c:pt idx="595">
                  <c:v>78</c:v>
                </c:pt>
                <c:pt idx="596">
                  <c:v>91</c:v>
                </c:pt>
                <c:pt idx="597">
                  <c:v>78</c:v>
                </c:pt>
                <c:pt idx="598">
                  <c:v>78</c:v>
                </c:pt>
                <c:pt idx="599">
                  <c:v>66</c:v>
                </c:pt>
                <c:pt idx="600">
                  <c:v>54</c:v>
                </c:pt>
                <c:pt idx="601">
                  <c:v>54</c:v>
                </c:pt>
                <c:pt idx="602">
                  <c:v>54</c:v>
                </c:pt>
                <c:pt idx="603">
                  <c:v>70</c:v>
                </c:pt>
                <c:pt idx="604">
                  <c:v>74</c:v>
                </c:pt>
                <c:pt idx="605">
                  <c:v>84</c:v>
                </c:pt>
                <c:pt idx="606">
                  <c:v>84</c:v>
                </c:pt>
                <c:pt idx="607">
                  <c:v>77</c:v>
                </c:pt>
                <c:pt idx="608">
                  <c:v>77</c:v>
                </c:pt>
                <c:pt idx="609">
                  <c:v>77</c:v>
                </c:pt>
                <c:pt idx="610">
                  <c:v>62</c:v>
                </c:pt>
                <c:pt idx="611">
                  <c:v>60</c:v>
                </c:pt>
                <c:pt idx="612">
                  <c:v>53</c:v>
                </c:pt>
                <c:pt idx="613">
                  <c:v>53</c:v>
                </c:pt>
                <c:pt idx="614">
                  <c:v>53</c:v>
                </c:pt>
                <c:pt idx="615">
                  <c:v>53</c:v>
                </c:pt>
                <c:pt idx="616">
                  <c:v>69</c:v>
                </c:pt>
                <c:pt idx="617">
                  <c:v>69</c:v>
                </c:pt>
                <c:pt idx="618">
                  <c:v>67</c:v>
                </c:pt>
                <c:pt idx="619">
                  <c:v>67</c:v>
                </c:pt>
                <c:pt idx="620">
                  <c:v>60.725287356321836</c:v>
                </c:pt>
                <c:pt idx="621">
                  <c:v>48.391954022988507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4-4A25-A140-1A08079390F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'сглаживание КР'!$A$3:$A$624</c:f>
              <c:strCache>
                <c:ptCount val="622"/>
                <c:pt idx="0">
                  <c:v>2020-03-18</c:v>
                </c:pt>
                <c:pt idx="1">
                  <c:v>2020-03-19</c:v>
                </c:pt>
                <c:pt idx="2">
                  <c:v>2020-03-20</c:v>
                </c:pt>
                <c:pt idx="3">
                  <c:v>2020-03-21</c:v>
                </c:pt>
                <c:pt idx="4">
                  <c:v>2020-03-22</c:v>
                </c:pt>
                <c:pt idx="5">
                  <c:v>2020-03-23</c:v>
                </c:pt>
                <c:pt idx="6">
                  <c:v>2020-03-24</c:v>
                </c:pt>
                <c:pt idx="7">
                  <c:v>2020-03-25</c:v>
                </c:pt>
                <c:pt idx="8">
                  <c:v>2020-03-26</c:v>
                </c:pt>
                <c:pt idx="9">
                  <c:v>2020-03-27</c:v>
                </c:pt>
                <c:pt idx="10">
                  <c:v>2020-03-28</c:v>
                </c:pt>
                <c:pt idx="11">
                  <c:v>2020-03-29</c:v>
                </c:pt>
                <c:pt idx="12">
                  <c:v>2020-03-30</c:v>
                </c:pt>
                <c:pt idx="13">
                  <c:v>2020-03-31</c:v>
                </c:pt>
                <c:pt idx="14">
                  <c:v>2020-04-01</c:v>
                </c:pt>
                <c:pt idx="15">
                  <c:v>2020-04-02</c:v>
                </c:pt>
                <c:pt idx="16">
                  <c:v>2020-04-03</c:v>
                </c:pt>
                <c:pt idx="17">
                  <c:v>2020-04-04</c:v>
                </c:pt>
                <c:pt idx="18">
                  <c:v>2020-04-05</c:v>
                </c:pt>
                <c:pt idx="19">
                  <c:v>2020-04-06</c:v>
                </c:pt>
                <c:pt idx="20">
                  <c:v>2020-04-07</c:v>
                </c:pt>
                <c:pt idx="21">
                  <c:v>2020-04-08</c:v>
                </c:pt>
                <c:pt idx="22">
                  <c:v>2020-04-09</c:v>
                </c:pt>
                <c:pt idx="23">
                  <c:v>2020-04-10</c:v>
                </c:pt>
                <c:pt idx="24">
                  <c:v>2020-04-11</c:v>
                </c:pt>
                <c:pt idx="25">
                  <c:v>2020-04-12</c:v>
                </c:pt>
                <c:pt idx="26">
                  <c:v>2020-04-13</c:v>
                </c:pt>
                <c:pt idx="27">
                  <c:v>2020-04-14</c:v>
                </c:pt>
                <c:pt idx="28">
                  <c:v>2020-04-15</c:v>
                </c:pt>
                <c:pt idx="29">
                  <c:v>2020-04-16</c:v>
                </c:pt>
                <c:pt idx="30">
                  <c:v>2020-04-17</c:v>
                </c:pt>
                <c:pt idx="31">
                  <c:v>2020-04-18</c:v>
                </c:pt>
                <c:pt idx="32">
                  <c:v>2020-04-19</c:v>
                </c:pt>
                <c:pt idx="33">
                  <c:v>2020-04-20</c:v>
                </c:pt>
                <c:pt idx="34">
                  <c:v>2020-04-21</c:v>
                </c:pt>
                <c:pt idx="35">
                  <c:v>2020-04-22</c:v>
                </c:pt>
                <c:pt idx="36">
                  <c:v>2020-04-23</c:v>
                </c:pt>
                <c:pt idx="37">
                  <c:v>2020-04-24</c:v>
                </c:pt>
                <c:pt idx="38">
                  <c:v>2020-04-25</c:v>
                </c:pt>
                <c:pt idx="39">
                  <c:v>2020-04-26</c:v>
                </c:pt>
                <c:pt idx="40">
                  <c:v>2020-04-27</c:v>
                </c:pt>
                <c:pt idx="41">
                  <c:v>2020-04-28</c:v>
                </c:pt>
                <c:pt idx="42">
                  <c:v>2020-04-29</c:v>
                </c:pt>
                <c:pt idx="43">
                  <c:v>2020-04-30</c:v>
                </c:pt>
                <c:pt idx="44">
                  <c:v>2020-05-01</c:v>
                </c:pt>
                <c:pt idx="45">
                  <c:v>2020-05-02</c:v>
                </c:pt>
                <c:pt idx="46">
                  <c:v>2020-05-03</c:v>
                </c:pt>
                <c:pt idx="47">
                  <c:v>2020-05-04</c:v>
                </c:pt>
                <c:pt idx="48">
                  <c:v>2020-05-05</c:v>
                </c:pt>
                <c:pt idx="49">
                  <c:v>2020-05-06</c:v>
                </c:pt>
                <c:pt idx="50">
                  <c:v>2020-05-07</c:v>
                </c:pt>
                <c:pt idx="51">
                  <c:v>2020-05-08</c:v>
                </c:pt>
                <c:pt idx="52">
                  <c:v>2020-05-09</c:v>
                </c:pt>
                <c:pt idx="53">
                  <c:v>2020-05-10</c:v>
                </c:pt>
                <c:pt idx="54">
                  <c:v>2020-05-11</c:v>
                </c:pt>
                <c:pt idx="55">
                  <c:v>2020-05-12</c:v>
                </c:pt>
                <c:pt idx="56">
                  <c:v>2020-05-13</c:v>
                </c:pt>
                <c:pt idx="57">
                  <c:v>2020-05-14</c:v>
                </c:pt>
                <c:pt idx="58">
                  <c:v>2020-05-15</c:v>
                </c:pt>
                <c:pt idx="59">
                  <c:v>2020-05-16</c:v>
                </c:pt>
                <c:pt idx="60">
                  <c:v>2020-05-17</c:v>
                </c:pt>
                <c:pt idx="61">
                  <c:v>2020-05-18</c:v>
                </c:pt>
                <c:pt idx="62">
                  <c:v>2020-05-19</c:v>
                </c:pt>
                <c:pt idx="63">
                  <c:v>2020-05-20</c:v>
                </c:pt>
                <c:pt idx="64">
                  <c:v>2020-05-21</c:v>
                </c:pt>
                <c:pt idx="65">
                  <c:v>2020-05-22</c:v>
                </c:pt>
                <c:pt idx="66">
                  <c:v>2020-05-23</c:v>
                </c:pt>
                <c:pt idx="67">
                  <c:v>2020-05-24</c:v>
                </c:pt>
                <c:pt idx="68">
                  <c:v>2020-05-25</c:v>
                </c:pt>
                <c:pt idx="69">
                  <c:v>2020-05-26</c:v>
                </c:pt>
                <c:pt idx="70">
                  <c:v>2020-05-27</c:v>
                </c:pt>
                <c:pt idx="71">
                  <c:v>2020-05-28</c:v>
                </c:pt>
                <c:pt idx="72">
                  <c:v>2020-05-29</c:v>
                </c:pt>
                <c:pt idx="73">
                  <c:v>2020-05-30</c:v>
                </c:pt>
                <c:pt idx="74">
                  <c:v>2020-05-31</c:v>
                </c:pt>
                <c:pt idx="75">
                  <c:v>2020-06-01</c:v>
                </c:pt>
                <c:pt idx="76">
                  <c:v>2020-06-02</c:v>
                </c:pt>
                <c:pt idx="77">
                  <c:v>2020-06-03</c:v>
                </c:pt>
                <c:pt idx="78">
                  <c:v>2020-06-04</c:v>
                </c:pt>
                <c:pt idx="79">
                  <c:v>2020-06-05</c:v>
                </c:pt>
                <c:pt idx="80">
                  <c:v>2020-06-06</c:v>
                </c:pt>
                <c:pt idx="81">
                  <c:v>2020-06-07</c:v>
                </c:pt>
                <c:pt idx="82">
                  <c:v>2020-06-08</c:v>
                </c:pt>
                <c:pt idx="83">
                  <c:v>2020-06-09</c:v>
                </c:pt>
                <c:pt idx="84">
                  <c:v>2020-06-10</c:v>
                </c:pt>
                <c:pt idx="85">
                  <c:v>2020-06-11</c:v>
                </c:pt>
                <c:pt idx="86">
                  <c:v>2020-06-12</c:v>
                </c:pt>
                <c:pt idx="87">
                  <c:v>2020-06-13</c:v>
                </c:pt>
                <c:pt idx="88">
                  <c:v>2020-06-14</c:v>
                </c:pt>
                <c:pt idx="89">
                  <c:v>2020-06-15</c:v>
                </c:pt>
                <c:pt idx="90">
                  <c:v>2020-06-16</c:v>
                </c:pt>
                <c:pt idx="91">
                  <c:v>2020-06-17</c:v>
                </c:pt>
                <c:pt idx="92">
                  <c:v>2020-06-18</c:v>
                </c:pt>
                <c:pt idx="93">
                  <c:v>2020-06-19</c:v>
                </c:pt>
                <c:pt idx="94">
                  <c:v>2020-06-20</c:v>
                </c:pt>
                <c:pt idx="95">
                  <c:v>2020-06-21</c:v>
                </c:pt>
                <c:pt idx="96">
                  <c:v>2020-06-22</c:v>
                </c:pt>
                <c:pt idx="97">
                  <c:v>2020-06-23</c:v>
                </c:pt>
                <c:pt idx="98">
                  <c:v>2020-06-24</c:v>
                </c:pt>
                <c:pt idx="99">
                  <c:v>2020-06-25</c:v>
                </c:pt>
                <c:pt idx="100">
                  <c:v>2020-06-26</c:v>
                </c:pt>
                <c:pt idx="101">
                  <c:v>2020-06-27</c:v>
                </c:pt>
                <c:pt idx="102">
                  <c:v>2020-06-28</c:v>
                </c:pt>
                <c:pt idx="103">
                  <c:v>2020-06-29</c:v>
                </c:pt>
                <c:pt idx="104">
                  <c:v>2020-06-30</c:v>
                </c:pt>
                <c:pt idx="105">
                  <c:v>2020-07-01</c:v>
                </c:pt>
                <c:pt idx="106">
                  <c:v>2020-07-02</c:v>
                </c:pt>
                <c:pt idx="107">
                  <c:v>2020-07-03</c:v>
                </c:pt>
                <c:pt idx="108">
                  <c:v>2020-07-04</c:v>
                </c:pt>
                <c:pt idx="109">
                  <c:v>2020-07-05</c:v>
                </c:pt>
                <c:pt idx="110">
                  <c:v>2020-07-06</c:v>
                </c:pt>
                <c:pt idx="111">
                  <c:v>2020-07-07</c:v>
                </c:pt>
                <c:pt idx="112">
                  <c:v>2020-07-08</c:v>
                </c:pt>
                <c:pt idx="113">
                  <c:v>2020-07-09</c:v>
                </c:pt>
                <c:pt idx="114">
                  <c:v>2020-07-10</c:v>
                </c:pt>
                <c:pt idx="115">
                  <c:v>2020-07-11</c:v>
                </c:pt>
                <c:pt idx="116">
                  <c:v>2020-07-12</c:v>
                </c:pt>
                <c:pt idx="117">
                  <c:v>2020-07-13</c:v>
                </c:pt>
                <c:pt idx="118">
                  <c:v>2020-07-14</c:v>
                </c:pt>
                <c:pt idx="119">
                  <c:v>2020-07-15</c:v>
                </c:pt>
                <c:pt idx="120">
                  <c:v>2020-07-16</c:v>
                </c:pt>
                <c:pt idx="121">
                  <c:v>2020-07-17</c:v>
                </c:pt>
                <c:pt idx="122">
                  <c:v>2020-07-18</c:v>
                </c:pt>
                <c:pt idx="123">
                  <c:v>2020-07-19</c:v>
                </c:pt>
                <c:pt idx="124">
                  <c:v>2020-07-20</c:v>
                </c:pt>
                <c:pt idx="125">
                  <c:v>2020-07-21</c:v>
                </c:pt>
                <c:pt idx="126">
                  <c:v>2020-07-22</c:v>
                </c:pt>
                <c:pt idx="127">
                  <c:v>2020-07-23</c:v>
                </c:pt>
                <c:pt idx="128">
                  <c:v>2020-07-24</c:v>
                </c:pt>
                <c:pt idx="129">
                  <c:v>2020-07-25</c:v>
                </c:pt>
                <c:pt idx="130">
                  <c:v>2020-07-26</c:v>
                </c:pt>
                <c:pt idx="131">
                  <c:v>2020-07-27</c:v>
                </c:pt>
                <c:pt idx="132">
                  <c:v>2020-07-28</c:v>
                </c:pt>
                <c:pt idx="133">
                  <c:v>2020-07-29</c:v>
                </c:pt>
                <c:pt idx="134">
                  <c:v>2020-07-30</c:v>
                </c:pt>
                <c:pt idx="135">
                  <c:v>2020-07-31</c:v>
                </c:pt>
                <c:pt idx="136">
                  <c:v>2020-08-01</c:v>
                </c:pt>
                <c:pt idx="137">
                  <c:v>2020-08-02</c:v>
                </c:pt>
                <c:pt idx="138">
                  <c:v>2020-08-03</c:v>
                </c:pt>
                <c:pt idx="139">
                  <c:v>2020-08-04</c:v>
                </c:pt>
                <c:pt idx="140">
                  <c:v>2020-08-05</c:v>
                </c:pt>
                <c:pt idx="141">
                  <c:v>2020-08-06</c:v>
                </c:pt>
                <c:pt idx="142">
                  <c:v>2020-08-07</c:v>
                </c:pt>
                <c:pt idx="143">
                  <c:v>2020-08-08</c:v>
                </c:pt>
                <c:pt idx="144">
                  <c:v>2020-08-09</c:v>
                </c:pt>
                <c:pt idx="145">
                  <c:v>2020-08-10</c:v>
                </c:pt>
                <c:pt idx="146">
                  <c:v>2020-08-11</c:v>
                </c:pt>
                <c:pt idx="147">
                  <c:v>2020-08-12</c:v>
                </c:pt>
                <c:pt idx="148">
                  <c:v>2020-08-13</c:v>
                </c:pt>
                <c:pt idx="149">
                  <c:v>2020-08-14</c:v>
                </c:pt>
                <c:pt idx="150">
                  <c:v>2020-08-15</c:v>
                </c:pt>
                <c:pt idx="151">
                  <c:v>2020-08-16</c:v>
                </c:pt>
                <c:pt idx="152">
                  <c:v>2020-08-17</c:v>
                </c:pt>
                <c:pt idx="153">
                  <c:v>2020-08-18</c:v>
                </c:pt>
                <c:pt idx="154">
                  <c:v>2020-08-19</c:v>
                </c:pt>
                <c:pt idx="155">
                  <c:v>2020-08-20</c:v>
                </c:pt>
                <c:pt idx="156">
                  <c:v>2020-08-21</c:v>
                </c:pt>
                <c:pt idx="157">
                  <c:v>2020-08-22</c:v>
                </c:pt>
                <c:pt idx="158">
                  <c:v>2020-08-23</c:v>
                </c:pt>
                <c:pt idx="159">
                  <c:v>2020-08-24</c:v>
                </c:pt>
                <c:pt idx="160">
                  <c:v>2020-08-25</c:v>
                </c:pt>
                <c:pt idx="161">
                  <c:v>2020-08-26</c:v>
                </c:pt>
                <c:pt idx="162">
                  <c:v>2020-08-27</c:v>
                </c:pt>
                <c:pt idx="163">
                  <c:v>2020-08-28</c:v>
                </c:pt>
                <c:pt idx="164">
                  <c:v>2020-08-29</c:v>
                </c:pt>
                <c:pt idx="165">
                  <c:v>2020-08-30</c:v>
                </c:pt>
                <c:pt idx="166">
                  <c:v>2020-08-31</c:v>
                </c:pt>
                <c:pt idx="167">
                  <c:v>2020-09-01</c:v>
                </c:pt>
                <c:pt idx="168">
                  <c:v>2020-09-02</c:v>
                </c:pt>
                <c:pt idx="169">
                  <c:v>2020-09-03</c:v>
                </c:pt>
                <c:pt idx="170">
                  <c:v>2020-09-04</c:v>
                </c:pt>
                <c:pt idx="171">
                  <c:v>2020-09-05</c:v>
                </c:pt>
                <c:pt idx="172">
                  <c:v>2020-09-06</c:v>
                </c:pt>
                <c:pt idx="173">
                  <c:v>2020-09-07</c:v>
                </c:pt>
                <c:pt idx="174">
                  <c:v>2020-09-08</c:v>
                </c:pt>
                <c:pt idx="175">
                  <c:v>2020-09-09</c:v>
                </c:pt>
                <c:pt idx="176">
                  <c:v>2020-09-10</c:v>
                </c:pt>
                <c:pt idx="177">
                  <c:v>2020-09-11</c:v>
                </c:pt>
                <c:pt idx="178">
                  <c:v>2020-09-12</c:v>
                </c:pt>
                <c:pt idx="179">
                  <c:v>2020-09-13</c:v>
                </c:pt>
                <c:pt idx="180">
                  <c:v>2020-09-14</c:v>
                </c:pt>
                <c:pt idx="181">
                  <c:v>2020-09-15</c:v>
                </c:pt>
                <c:pt idx="182">
                  <c:v>2020-09-16</c:v>
                </c:pt>
                <c:pt idx="183">
                  <c:v>2020-09-17</c:v>
                </c:pt>
                <c:pt idx="184">
                  <c:v>2020-09-18</c:v>
                </c:pt>
                <c:pt idx="185">
                  <c:v>2020-09-19</c:v>
                </c:pt>
                <c:pt idx="186">
                  <c:v>2020-09-20</c:v>
                </c:pt>
                <c:pt idx="187">
                  <c:v>2020-09-21</c:v>
                </c:pt>
                <c:pt idx="188">
                  <c:v>2020-09-22</c:v>
                </c:pt>
                <c:pt idx="189">
                  <c:v>2020-09-23</c:v>
                </c:pt>
                <c:pt idx="190">
                  <c:v>2020-09-24</c:v>
                </c:pt>
                <c:pt idx="191">
                  <c:v>2020-09-25</c:v>
                </c:pt>
                <c:pt idx="192">
                  <c:v>2020-09-26</c:v>
                </c:pt>
                <c:pt idx="193">
                  <c:v>2020-09-27</c:v>
                </c:pt>
                <c:pt idx="194">
                  <c:v>2020-09-28</c:v>
                </c:pt>
                <c:pt idx="195">
                  <c:v>2020-09-29</c:v>
                </c:pt>
                <c:pt idx="196">
                  <c:v>2020-09-30</c:v>
                </c:pt>
                <c:pt idx="197">
                  <c:v>2020-10-01</c:v>
                </c:pt>
                <c:pt idx="198">
                  <c:v>2020-10-02</c:v>
                </c:pt>
                <c:pt idx="199">
                  <c:v>2020-10-03</c:v>
                </c:pt>
                <c:pt idx="200">
                  <c:v>2020-10-04</c:v>
                </c:pt>
                <c:pt idx="201">
                  <c:v>2020-10-05</c:v>
                </c:pt>
                <c:pt idx="202">
                  <c:v>2020-10-06</c:v>
                </c:pt>
                <c:pt idx="203">
                  <c:v>2020-10-07</c:v>
                </c:pt>
                <c:pt idx="204">
                  <c:v>2020-10-08</c:v>
                </c:pt>
                <c:pt idx="205">
                  <c:v>2020-10-09</c:v>
                </c:pt>
                <c:pt idx="206">
                  <c:v>2020-10-10</c:v>
                </c:pt>
                <c:pt idx="207">
                  <c:v>2020-10-11</c:v>
                </c:pt>
                <c:pt idx="208">
                  <c:v>2020-10-12</c:v>
                </c:pt>
                <c:pt idx="209">
                  <c:v>2020-10-13</c:v>
                </c:pt>
                <c:pt idx="210">
                  <c:v>2020-10-14</c:v>
                </c:pt>
                <c:pt idx="211">
                  <c:v>2020-10-15</c:v>
                </c:pt>
                <c:pt idx="212">
                  <c:v>2020-10-16</c:v>
                </c:pt>
                <c:pt idx="213">
                  <c:v>2020-10-17</c:v>
                </c:pt>
                <c:pt idx="214">
                  <c:v>2020-10-18</c:v>
                </c:pt>
                <c:pt idx="215">
                  <c:v>2020-10-19</c:v>
                </c:pt>
                <c:pt idx="216">
                  <c:v>2020-10-20</c:v>
                </c:pt>
                <c:pt idx="217">
                  <c:v>2020-10-21</c:v>
                </c:pt>
                <c:pt idx="218">
                  <c:v>2020-10-22</c:v>
                </c:pt>
                <c:pt idx="219">
                  <c:v>2020-10-23</c:v>
                </c:pt>
                <c:pt idx="220">
                  <c:v>2020-10-24</c:v>
                </c:pt>
                <c:pt idx="221">
                  <c:v>2020-10-25</c:v>
                </c:pt>
                <c:pt idx="222">
                  <c:v>2020-10-26</c:v>
                </c:pt>
                <c:pt idx="223">
                  <c:v>2020-10-27</c:v>
                </c:pt>
                <c:pt idx="224">
                  <c:v>2020-10-28</c:v>
                </c:pt>
                <c:pt idx="225">
                  <c:v>2020-10-29</c:v>
                </c:pt>
                <c:pt idx="226">
                  <c:v>2020-10-30</c:v>
                </c:pt>
                <c:pt idx="227">
                  <c:v>2020-10-31</c:v>
                </c:pt>
                <c:pt idx="228">
                  <c:v>2020-11-01</c:v>
                </c:pt>
                <c:pt idx="229">
                  <c:v>2020-11-02</c:v>
                </c:pt>
                <c:pt idx="230">
                  <c:v>2020-11-03</c:v>
                </c:pt>
                <c:pt idx="231">
                  <c:v>2020-11-04</c:v>
                </c:pt>
                <c:pt idx="232">
                  <c:v>2020-11-05</c:v>
                </c:pt>
                <c:pt idx="233">
                  <c:v>2020-11-06</c:v>
                </c:pt>
                <c:pt idx="234">
                  <c:v>2020-11-07</c:v>
                </c:pt>
                <c:pt idx="235">
                  <c:v>2020-11-08</c:v>
                </c:pt>
                <c:pt idx="236">
                  <c:v>2020-11-09</c:v>
                </c:pt>
                <c:pt idx="237">
                  <c:v>2020-11-10</c:v>
                </c:pt>
                <c:pt idx="238">
                  <c:v>2020-11-11</c:v>
                </c:pt>
                <c:pt idx="239">
                  <c:v>2020-11-12</c:v>
                </c:pt>
                <c:pt idx="240">
                  <c:v>2020-11-13</c:v>
                </c:pt>
                <c:pt idx="241">
                  <c:v>2020-11-14</c:v>
                </c:pt>
                <c:pt idx="242">
                  <c:v>2020-11-15</c:v>
                </c:pt>
                <c:pt idx="243">
                  <c:v>2020-11-16</c:v>
                </c:pt>
                <c:pt idx="244">
                  <c:v>2020-11-17</c:v>
                </c:pt>
                <c:pt idx="245">
                  <c:v>2020-11-18</c:v>
                </c:pt>
                <c:pt idx="246">
                  <c:v>2020-11-19</c:v>
                </c:pt>
                <c:pt idx="247">
                  <c:v>2020-11-20</c:v>
                </c:pt>
                <c:pt idx="248">
                  <c:v>2020-11-21</c:v>
                </c:pt>
                <c:pt idx="249">
                  <c:v>2020-11-22</c:v>
                </c:pt>
                <c:pt idx="250">
                  <c:v>2020-11-23</c:v>
                </c:pt>
                <c:pt idx="251">
                  <c:v>2020-11-24</c:v>
                </c:pt>
                <c:pt idx="252">
                  <c:v>2020-11-25</c:v>
                </c:pt>
                <c:pt idx="253">
                  <c:v>2020-11-26</c:v>
                </c:pt>
                <c:pt idx="254">
                  <c:v>2020-11-27</c:v>
                </c:pt>
                <c:pt idx="255">
                  <c:v>2020-11-28</c:v>
                </c:pt>
                <c:pt idx="256">
                  <c:v>2020-11-29</c:v>
                </c:pt>
                <c:pt idx="257">
                  <c:v>2020-11-30</c:v>
                </c:pt>
                <c:pt idx="258">
                  <c:v>2020-12-01</c:v>
                </c:pt>
                <c:pt idx="259">
                  <c:v>2020-12-02</c:v>
                </c:pt>
                <c:pt idx="260">
                  <c:v>2020-12-03</c:v>
                </c:pt>
                <c:pt idx="261">
                  <c:v>2020-12-04</c:v>
                </c:pt>
                <c:pt idx="262">
                  <c:v>2020-12-05</c:v>
                </c:pt>
                <c:pt idx="263">
                  <c:v>2020-12-06</c:v>
                </c:pt>
                <c:pt idx="264">
                  <c:v>2020-12-07</c:v>
                </c:pt>
                <c:pt idx="265">
                  <c:v>2020-12-08</c:v>
                </c:pt>
                <c:pt idx="266">
                  <c:v>2020-12-09</c:v>
                </c:pt>
                <c:pt idx="267">
                  <c:v>2020-12-10</c:v>
                </c:pt>
                <c:pt idx="268">
                  <c:v>2020-12-11</c:v>
                </c:pt>
                <c:pt idx="269">
                  <c:v>2020-12-12</c:v>
                </c:pt>
                <c:pt idx="270">
                  <c:v>2020-12-13</c:v>
                </c:pt>
                <c:pt idx="271">
                  <c:v>2020-12-14</c:v>
                </c:pt>
                <c:pt idx="272">
                  <c:v>2020-12-15</c:v>
                </c:pt>
                <c:pt idx="273">
                  <c:v>2020-12-16</c:v>
                </c:pt>
                <c:pt idx="274">
                  <c:v>2020-12-17</c:v>
                </c:pt>
                <c:pt idx="275">
                  <c:v>2020-12-18</c:v>
                </c:pt>
                <c:pt idx="276">
                  <c:v>2020-12-19</c:v>
                </c:pt>
                <c:pt idx="277">
                  <c:v>2020-12-20</c:v>
                </c:pt>
                <c:pt idx="278">
                  <c:v>2020-12-21</c:v>
                </c:pt>
                <c:pt idx="279">
                  <c:v>2020-12-22</c:v>
                </c:pt>
                <c:pt idx="280">
                  <c:v>2020-12-23</c:v>
                </c:pt>
                <c:pt idx="281">
                  <c:v>2020-12-24</c:v>
                </c:pt>
                <c:pt idx="282">
                  <c:v>2020-12-25</c:v>
                </c:pt>
                <c:pt idx="283">
                  <c:v>2020-12-26</c:v>
                </c:pt>
                <c:pt idx="284">
                  <c:v>2020-12-27</c:v>
                </c:pt>
                <c:pt idx="285">
                  <c:v>2020-12-28</c:v>
                </c:pt>
                <c:pt idx="286">
                  <c:v>2020-12-29</c:v>
                </c:pt>
                <c:pt idx="287">
                  <c:v>2020-12-30</c:v>
                </c:pt>
                <c:pt idx="288">
                  <c:v>2020-12-31</c:v>
                </c:pt>
                <c:pt idx="289">
                  <c:v>2021-01-01</c:v>
                </c:pt>
                <c:pt idx="290">
                  <c:v>2021-01-02</c:v>
                </c:pt>
                <c:pt idx="291">
                  <c:v>2021-01-03</c:v>
                </c:pt>
                <c:pt idx="292">
                  <c:v>2021-01-04</c:v>
                </c:pt>
                <c:pt idx="293">
                  <c:v>2021-01-05</c:v>
                </c:pt>
                <c:pt idx="294">
                  <c:v>2021-01-06</c:v>
                </c:pt>
                <c:pt idx="295">
                  <c:v>2021-01-07</c:v>
                </c:pt>
                <c:pt idx="296">
                  <c:v>2021-01-08</c:v>
                </c:pt>
                <c:pt idx="297">
                  <c:v>2021-01-09</c:v>
                </c:pt>
                <c:pt idx="298">
                  <c:v>2021-01-10</c:v>
                </c:pt>
                <c:pt idx="299">
                  <c:v>2021-01-11</c:v>
                </c:pt>
                <c:pt idx="300">
                  <c:v>2021-01-12</c:v>
                </c:pt>
                <c:pt idx="301">
                  <c:v>2021-01-13</c:v>
                </c:pt>
                <c:pt idx="302">
                  <c:v>2021-01-14</c:v>
                </c:pt>
                <c:pt idx="303">
                  <c:v>2021-01-15</c:v>
                </c:pt>
                <c:pt idx="304">
                  <c:v>2021-01-16</c:v>
                </c:pt>
                <c:pt idx="305">
                  <c:v>2021-01-17</c:v>
                </c:pt>
                <c:pt idx="306">
                  <c:v>2021-01-18</c:v>
                </c:pt>
                <c:pt idx="307">
                  <c:v>2021-01-19</c:v>
                </c:pt>
                <c:pt idx="308">
                  <c:v>2021-01-20</c:v>
                </c:pt>
                <c:pt idx="309">
                  <c:v>2021-01-21</c:v>
                </c:pt>
                <c:pt idx="310">
                  <c:v>2021-01-22</c:v>
                </c:pt>
                <c:pt idx="311">
                  <c:v>2021-01-23</c:v>
                </c:pt>
                <c:pt idx="312">
                  <c:v>2021-01-24</c:v>
                </c:pt>
                <c:pt idx="313">
                  <c:v>2021-01-25</c:v>
                </c:pt>
                <c:pt idx="314">
                  <c:v>2021-01-26</c:v>
                </c:pt>
                <c:pt idx="315">
                  <c:v>2021-01-27</c:v>
                </c:pt>
                <c:pt idx="316">
                  <c:v>2021-01-28</c:v>
                </c:pt>
                <c:pt idx="317">
                  <c:v>2021-01-29</c:v>
                </c:pt>
                <c:pt idx="318">
                  <c:v>2021-01-30</c:v>
                </c:pt>
                <c:pt idx="319">
                  <c:v>2021-01-31</c:v>
                </c:pt>
                <c:pt idx="320">
                  <c:v>2021-02-01</c:v>
                </c:pt>
                <c:pt idx="321">
                  <c:v>2021-02-02</c:v>
                </c:pt>
                <c:pt idx="322">
                  <c:v>2021-02-03</c:v>
                </c:pt>
                <c:pt idx="323">
                  <c:v>2021-02-04</c:v>
                </c:pt>
                <c:pt idx="324">
                  <c:v>2021-02-05</c:v>
                </c:pt>
                <c:pt idx="325">
                  <c:v>2021-02-06</c:v>
                </c:pt>
                <c:pt idx="326">
                  <c:v>2021-02-07</c:v>
                </c:pt>
                <c:pt idx="327">
                  <c:v>2021-02-08</c:v>
                </c:pt>
                <c:pt idx="328">
                  <c:v>2021-02-09</c:v>
                </c:pt>
                <c:pt idx="329">
                  <c:v>2021-02-10</c:v>
                </c:pt>
                <c:pt idx="330">
                  <c:v>2021-02-11</c:v>
                </c:pt>
                <c:pt idx="331">
                  <c:v>2021-02-12</c:v>
                </c:pt>
                <c:pt idx="332">
                  <c:v>2021-02-13</c:v>
                </c:pt>
                <c:pt idx="333">
                  <c:v>2021-02-14</c:v>
                </c:pt>
                <c:pt idx="334">
                  <c:v>2021-02-15</c:v>
                </c:pt>
                <c:pt idx="335">
                  <c:v>2021-02-16</c:v>
                </c:pt>
                <c:pt idx="336">
                  <c:v>2021-02-17</c:v>
                </c:pt>
                <c:pt idx="337">
                  <c:v>2021-02-18</c:v>
                </c:pt>
                <c:pt idx="338">
                  <c:v>2021-02-19</c:v>
                </c:pt>
                <c:pt idx="339">
                  <c:v>2021-02-20</c:v>
                </c:pt>
                <c:pt idx="340">
                  <c:v>2021-02-21</c:v>
                </c:pt>
                <c:pt idx="341">
                  <c:v>2021-02-22</c:v>
                </c:pt>
                <c:pt idx="342">
                  <c:v>2021-02-23</c:v>
                </c:pt>
                <c:pt idx="343">
                  <c:v>2021-02-24</c:v>
                </c:pt>
                <c:pt idx="344">
                  <c:v>2021-02-25</c:v>
                </c:pt>
                <c:pt idx="345">
                  <c:v>2021-02-26</c:v>
                </c:pt>
                <c:pt idx="346">
                  <c:v>2021-02-27</c:v>
                </c:pt>
                <c:pt idx="347">
                  <c:v>2021-02-28</c:v>
                </c:pt>
                <c:pt idx="348">
                  <c:v>2021-03-01</c:v>
                </c:pt>
                <c:pt idx="349">
                  <c:v>2021-03-02</c:v>
                </c:pt>
                <c:pt idx="350">
                  <c:v>2021-03-03</c:v>
                </c:pt>
                <c:pt idx="351">
                  <c:v>2021-03-04</c:v>
                </c:pt>
                <c:pt idx="352">
                  <c:v>2021-03-05</c:v>
                </c:pt>
                <c:pt idx="353">
                  <c:v>2021-03-06</c:v>
                </c:pt>
                <c:pt idx="354">
                  <c:v>2021-03-07</c:v>
                </c:pt>
                <c:pt idx="355">
                  <c:v>2021-03-08</c:v>
                </c:pt>
                <c:pt idx="356">
                  <c:v>2021-03-09</c:v>
                </c:pt>
                <c:pt idx="357">
                  <c:v>2021-03-10</c:v>
                </c:pt>
                <c:pt idx="358">
                  <c:v>2021-03-11</c:v>
                </c:pt>
                <c:pt idx="359">
                  <c:v>2021-03-12</c:v>
                </c:pt>
                <c:pt idx="360">
                  <c:v>2021-03-13</c:v>
                </c:pt>
                <c:pt idx="361">
                  <c:v>2021-03-14</c:v>
                </c:pt>
                <c:pt idx="362">
                  <c:v>2021-03-15</c:v>
                </c:pt>
                <c:pt idx="363">
                  <c:v>2021-03-16</c:v>
                </c:pt>
                <c:pt idx="364">
                  <c:v>2021-03-17</c:v>
                </c:pt>
                <c:pt idx="365">
                  <c:v>2021-03-18</c:v>
                </c:pt>
                <c:pt idx="366">
                  <c:v>2021-03-19</c:v>
                </c:pt>
                <c:pt idx="367">
                  <c:v>2021-03-20</c:v>
                </c:pt>
                <c:pt idx="368">
                  <c:v>2021-03-21</c:v>
                </c:pt>
                <c:pt idx="369">
                  <c:v>2021-03-22</c:v>
                </c:pt>
                <c:pt idx="370">
                  <c:v>2021-03-23</c:v>
                </c:pt>
                <c:pt idx="371">
                  <c:v>2021-03-24</c:v>
                </c:pt>
                <c:pt idx="372">
                  <c:v>2021-03-25</c:v>
                </c:pt>
                <c:pt idx="373">
                  <c:v>2021-03-26</c:v>
                </c:pt>
                <c:pt idx="374">
                  <c:v>2021-03-27</c:v>
                </c:pt>
                <c:pt idx="375">
                  <c:v>2021-03-28</c:v>
                </c:pt>
                <c:pt idx="376">
                  <c:v>2021-03-29</c:v>
                </c:pt>
                <c:pt idx="377">
                  <c:v>2021-03-30</c:v>
                </c:pt>
                <c:pt idx="378">
                  <c:v>2021-03-31</c:v>
                </c:pt>
                <c:pt idx="379">
                  <c:v>2021-04-01</c:v>
                </c:pt>
                <c:pt idx="380">
                  <c:v>2021-04-02</c:v>
                </c:pt>
                <c:pt idx="381">
                  <c:v>2021-04-03</c:v>
                </c:pt>
                <c:pt idx="382">
                  <c:v>2021-04-04</c:v>
                </c:pt>
                <c:pt idx="383">
                  <c:v>2021-04-05</c:v>
                </c:pt>
                <c:pt idx="384">
                  <c:v>2021-04-06</c:v>
                </c:pt>
                <c:pt idx="385">
                  <c:v>2021-04-07</c:v>
                </c:pt>
                <c:pt idx="386">
                  <c:v>2021-04-08</c:v>
                </c:pt>
                <c:pt idx="387">
                  <c:v>2021-04-09</c:v>
                </c:pt>
                <c:pt idx="388">
                  <c:v>2021-04-10</c:v>
                </c:pt>
                <c:pt idx="389">
                  <c:v>2021-04-11</c:v>
                </c:pt>
                <c:pt idx="390">
                  <c:v>2021-04-12</c:v>
                </c:pt>
                <c:pt idx="391">
                  <c:v>2021-04-13</c:v>
                </c:pt>
                <c:pt idx="392">
                  <c:v>2021-04-14</c:v>
                </c:pt>
                <c:pt idx="393">
                  <c:v>2021-04-15</c:v>
                </c:pt>
                <c:pt idx="394">
                  <c:v>2021-04-16</c:v>
                </c:pt>
                <c:pt idx="395">
                  <c:v>2021-04-17</c:v>
                </c:pt>
                <c:pt idx="396">
                  <c:v>2021-04-18</c:v>
                </c:pt>
                <c:pt idx="397">
                  <c:v>2021-04-19</c:v>
                </c:pt>
                <c:pt idx="398">
                  <c:v>2021-04-20</c:v>
                </c:pt>
                <c:pt idx="399">
                  <c:v>2021-04-21</c:v>
                </c:pt>
                <c:pt idx="400">
                  <c:v>2021-04-22</c:v>
                </c:pt>
                <c:pt idx="401">
                  <c:v>2021-04-23</c:v>
                </c:pt>
                <c:pt idx="402">
                  <c:v>2021-04-24</c:v>
                </c:pt>
                <c:pt idx="403">
                  <c:v>2021-04-25</c:v>
                </c:pt>
                <c:pt idx="404">
                  <c:v>2021-04-26</c:v>
                </c:pt>
                <c:pt idx="405">
                  <c:v>2021-04-27</c:v>
                </c:pt>
                <c:pt idx="406">
                  <c:v>2021-04-28</c:v>
                </c:pt>
                <c:pt idx="407">
                  <c:v>2021-04-29</c:v>
                </c:pt>
                <c:pt idx="408">
                  <c:v>2021-04-30</c:v>
                </c:pt>
                <c:pt idx="409">
                  <c:v>2021-05-01</c:v>
                </c:pt>
                <c:pt idx="410">
                  <c:v>2021-05-02</c:v>
                </c:pt>
                <c:pt idx="411">
                  <c:v>2021-05-03</c:v>
                </c:pt>
                <c:pt idx="412">
                  <c:v>2021-05-04</c:v>
                </c:pt>
                <c:pt idx="413">
                  <c:v>2021-05-05</c:v>
                </c:pt>
                <c:pt idx="414">
                  <c:v>2021-05-06</c:v>
                </c:pt>
                <c:pt idx="415">
                  <c:v>2021-05-07</c:v>
                </c:pt>
                <c:pt idx="416">
                  <c:v>2021-05-08</c:v>
                </c:pt>
                <c:pt idx="417">
                  <c:v>2021-05-09</c:v>
                </c:pt>
                <c:pt idx="418">
                  <c:v>2021-05-10</c:v>
                </c:pt>
                <c:pt idx="419">
                  <c:v>2021-05-11</c:v>
                </c:pt>
                <c:pt idx="420">
                  <c:v>2021-05-12</c:v>
                </c:pt>
                <c:pt idx="421">
                  <c:v>2021-05-13</c:v>
                </c:pt>
                <c:pt idx="422">
                  <c:v>2021-05-14</c:v>
                </c:pt>
                <c:pt idx="423">
                  <c:v>2021-05-15</c:v>
                </c:pt>
                <c:pt idx="424">
                  <c:v>2021-05-16</c:v>
                </c:pt>
                <c:pt idx="425">
                  <c:v>2021-05-17</c:v>
                </c:pt>
                <c:pt idx="426">
                  <c:v>2021-05-18</c:v>
                </c:pt>
                <c:pt idx="427">
                  <c:v>2021-05-19</c:v>
                </c:pt>
                <c:pt idx="428">
                  <c:v>2021-05-20</c:v>
                </c:pt>
                <c:pt idx="429">
                  <c:v>2021-05-21</c:v>
                </c:pt>
                <c:pt idx="430">
                  <c:v>2021-05-22</c:v>
                </c:pt>
                <c:pt idx="431">
                  <c:v>2021-05-23</c:v>
                </c:pt>
                <c:pt idx="432">
                  <c:v>2021-05-24</c:v>
                </c:pt>
                <c:pt idx="433">
                  <c:v>2021-05-25</c:v>
                </c:pt>
                <c:pt idx="434">
                  <c:v>2021-05-26</c:v>
                </c:pt>
                <c:pt idx="435">
                  <c:v>2021-05-27</c:v>
                </c:pt>
                <c:pt idx="436">
                  <c:v>2021-05-28</c:v>
                </c:pt>
                <c:pt idx="437">
                  <c:v>2021-05-29</c:v>
                </c:pt>
                <c:pt idx="438">
                  <c:v>2021-05-30</c:v>
                </c:pt>
                <c:pt idx="439">
                  <c:v>2021-05-31</c:v>
                </c:pt>
                <c:pt idx="440">
                  <c:v>2021-06-01</c:v>
                </c:pt>
                <c:pt idx="441">
                  <c:v>2021-06-02</c:v>
                </c:pt>
                <c:pt idx="442">
                  <c:v>2021-06-03</c:v>
                </c:pt>
                <c:pt idx="443">
                  <c:v>2021-06-04</c:v>
                </c:pt>
                <c:pt idx="444">
                  <c:v>2021-06-05</c:v>
                </c:pt>
                <c:pt idx="445">
                  <c:v>2021-06-06</c:v>
                </c:pt>
                <c:pt idx="446">
                  <c:v>2021-06-07</c:v>
                </c:pt>
                <c:pt idx="447">
                  <c:v>2021-06-08</c:v>
                </c:pt>
                <c:pt idx="448">
                  <c:v>2021-06-09</c:v>
                </c:pt>
                <c:pt idx="449">
                  <c:v>2021-06-10</c:v>
                </c:pt>
                <c:pt idx="450">
                  <c:v>2021-06-11</c:v>
                </c:pt>
                <c:pt idx="451">
                  <c:v>2021-06-12</c:v>
                </c:pt>
                <c:pt idx="452">
                  <c:v>2021-06-13</c:v>
                </c:pt>
                <c:pt idx="453">
                  <c:v>2021-06-14</c:v>
                </c:pt>
                <c:pt idx="454">
                  <c:v>2021-06-15</c:v>
                </c:pt>
                <c:pt idx="455">
                  <c:v>2021-06-16</c:v>
                </c:pt>
                <c:pt idx="456">
                  <c:v>2021-06-17</c:v>
                </c:pt>
                <c:pt idx="457">
                  <c:v>2021-06-18</c:v>
                </c:pt>
                <c:pt idx="458">
                  <c:v>2021-06-19</c:v>
                </c:pt>
                <c:pt idx="459">
                  <c:v>2021-06-20</c:v>
                </c:pt>
                <c:pt idx="460">
                  <c:v>2021-06-21</c:v>
                </c:pt>
                <c:pt idx="461">
                  <c:v>2021-06-22</c:v>
                </c:pt>
                <c:pt idx="462">
                  <c:v>2021-06-23</c:v>
                </c:pt>
                <c:pt idx="463">
                  <c:v>2021-06-24</c:v>
                </c:pt>
                <c:pt idx="464">
                  <c:v>2021-06-25</c:v>
                </c:pt>
                <c:pt idx="465">
                  <c:v>2021-06-26</c:v>
                </c:pt>
                <c:pt idx="466">
                  <c:v>2021-06-27</c:v>
                </c:pt>
                <c:pt idx="467">
                  <c:v>2021-06-28</c:v>
                </c:pt>
                <c:pt idx="468">
                  <c:v>2021-06-29</c:v>
                </c:pt>
                <c:pt idx="469">
                  <c:v>2021-06-30</c:v>
                </c:pt>
                <c:pt idx="470">
                  <c:v>2021-07-01</c:v>
                </c:pt>
                <c:pt idx="471">
                  <c:v>2021-07-02</c:v>
                </c:pt>
                <c:pt idx="472">
                  <c:v>2021-07-03</c:v>
                </c:pt>
                <c:pt idx="473">
                  <c:v>2021-07-04</c:v>
                </c:pt>
                <c:pt idx="474">
                  <c:v>2021-07-05</c:v>
                </c:pt>
                <c:pt idx="475">
                  <c:v>2021-07-06</c:v>
                </c:pt>
                <c:pt idx="476">
                  <c:v>2021-07-07</c:v>
                </c:pt>
                <c:pt idx="477">
                  <c:v>2021-07-08</c:v>
                </c:pt>
                <c:pt idx="478">
                  <c:v>2021-07-09</c:v>
                </c:pt>
                <c:pt idx="479">
                  <c:v>2021-07-10</c:v>
                </c:pt>
                <c:pt idx="480">
                  <c:v>2021-07-11</c:v>
                </c:pt>
                <c:pt idx="481">
                  <c:v>2021-07-12</c:v>
                </c:pt>
                <c:pt idx="482">
                  <c:v>2021-07-13</c:v>
                </c:pt>
                <c:pt idx="483">
                  <c:v>2021-07-14</c:v>
                </c:pt>
                <c:pt idx="484">
                  <c:v>2021-07-15</c:v>
                </c:pt>
                <c:pt idx="485">
                  <c:v>2021-07-16</c:v>
                </c:pt>
                <c:pt idx="486">
                  <c:v>2021-07-17</c:v>
                </c:pt>
                <c:pt idx="487">
                  <c:v>2021-07-18</c:v>
                </c:pt>
                <c:pt idx="488">
                  <c:v>2021-07-19</c:v>
                </c:pt>
                <c:pt idx="489">
                  <c:v>2021-07-20</c:v>
                </c:pt>
                <c:pt idx="490">
                  <c:v>2021-07-21</c:v>
                </c:pt>
                <c:pt idx="491">
                  <c:v>2021-07-22</c:v>
                </c:pt>
                <c:pt idx="492">
                  <c:v>2021-07-23</c:v>
                </c:pt>
                <c:pt idx="493">
                  <c:v>2021-07-24</c:v>
                </c:pt>
                <c:pt idx="494">
                  <c:v>2021-07-25</c:v>
                </c:pt>
                <c:pt idx="495">
                  <c:v>2021-07-26</c:v>
                </c:pt>
                <c:pt idx="496">
                  <c:v>2021-07-27</c:v>
                </c:pt>
                <c:pt idx="497">
                  <c:v>2021-07-28</c:v>
                </c:pt>
                <c:pt idx="498">
                  <c:v>2021-07-29</c:v>
                </c:pt>
                <c:pt idx="499">
                  <c:v>2021-07-30</c:v>
                </c:pt>
                <c:pt idx="500">
                  <c:v>2021-07-31</c:v>
                </c:pt>
                <c:pt idx="501">
                  <c:v>2021-08-01</c:v>
                </c:pt>
                <c:pt idx="502">
                  <c:v>2021-08-02</c:v>
                </c:pt>
                <c:pt idx="503">
                  <c:v>2021-08-03</c:v>
                </c:pt>
                <c:pt idx="504">
                  <c:v>2021-08-04</c:v>
                </c:pt>
                <c:pt idx="505">
                  <c:v>2021-08-05</c:v>
                </c:pt>
                <c:pt idx="506">
                  <c:v>2021-08-06</c:v>
                </c:pt>
                <c:pt idx="507">
                  <c:v>2021-08-07</c:v>
                </c:pt>
                <c:pt idx="508">
                  <c:v>2021-08-08</c:v>
                </c:pt>
                <c:pt idx="509">
                  <c:v>2021-08-09</c:v>
                </c:pt>
                <c:pt idx="510">
                  <c:v>2021-08-10</c:v>
                </c:pt>
                <c:pt idx="511">
                  <c:v>2021-08-11</c:v>
                </c:pt>
                <c:pt idx="512">
                  <c:v>2021-08-12</c:v>
                </c:pt>
                <c:pt idx="513">
                  <c:v>2021-08-13</c:v>
                </c:pt>
                <c:pt idx="514">
                  <c:v>2021-08-14</c:v>
                </c:pt>
                <c:pt idx="515">
                  <c:v>2021-08-15</c:v>
                </c:pt>
                <c:pt idx="516">
                  <c:v>2021-08-16</c:v>
                </c:pt>
                <c:pt idx="517">
                  <c:v>2021-08-17</c:v>
                </c:pt>
                <c:pt idx="518">
                  <c:v>2021-08-18</c:v>
                </c:pt>
                <c:pt idx="519">
                  <c:v>2021-08-19</c:v>
                </c:pt>
                <c:pt idx="520">
                  <c:v>2021-08-20</c:v>
                </c:pt>
                <c:pt idx="521">
                  <c:v>2021-08-21</c:v>
                </c:pt>
                <c:pt idx="522">
                  <c:v>2021-08-22</c:v>
                </c:pt>
                <c:pt idx="523">
                  <c:v>2021-08-23</c:v>
                </c:pt>
                <c:pt idx="524">
                  <c:v>2021-08-24</c:v>
                </c:pt>
                <c:pt idx="525">
                  <c:v>2021-08-25</c:v>
                </c:pt>
                <c:pt idx="526">
                  <c:v>2021-08-26</c:v>
                </c:pt>
                <c:pt idx="527">
                  <c:v>2021-08-27</c:v>
                </c:pt>
                <c:pt idx="528">
                  <c:v>2021-08-28</c:v>
                </c:pt>
                <c:pt idx="529">
                  <c:v>2021-08-29</c:v>
                </c:pt>
                <c:pt idx="530">
                  <c:v>2021-08-30</c:v>
                </c:pt>
                <c:pt idx="531">
                  <c:v>2021-08-31</c:v>
                </c:pt>
                <c:pt idx="532">
                  <c:v>2021-09-01</c:v>
                </c:pt>
                <c:pt idx="533">
                  <c:v>2021-09-02</c:v>
                </c:pt>
                <c:pt idx="534">
                  <c:v>2021-09-03</c:v>
                </c:pt>
                <c:pt idx="535">
                  <c:v>2021-09-04</c:v>
                </c:pt>
                <c:pt idx="536">
                  <c:v>2021-09-05</c:v>
                </c:pt>
                <c:pt idx="537">
                  <c:v>2021-09-06</c:v>
                </c:pt>
                <c:pt idx="538">
                  <c:v>2021-09-07</c:v>
                </c:pt>
                <c:pt idx="539">
                  <c:v>2021-09-08</c:v>
                </c:pt>
                <c:pt idx="540">
                  <c:v>2021-09-09</c:v>
                </c:pt>
                <c:pt idx="541">
                  <c:v>2021-09-10</c:v>
                </c:pt>
                <c:pt idx="542">
                  <c:v>2021-09-11</c:v>
                </c:pt>
                <c:pt idx="543">
                  <c:v>2021-09-12</c:v>
                </c:pt>
                <c:pt idx="544">
                  <c:v>2021-09-13</c:v>
                </c:pt>
                <c:pt idx="545">
                  <c:v>2021-09-14</c:v>
                </c:pt>
                <c:pt idx="546">
                  <c:v>2021-09-15</c:v>
                </c:pt>
                <c:pt idx="547">
                  <c:v>2021-09-16</c:v>
                </c:pt>
                <c:pt idx="548">
                  <c:v>2021-09-17</c:v>
                </c:pt>
                <c:pt idx="549">
                  <c:v>2021-09-18</c:v>
                </c:pt>
                <c:pt idx="550">
                  <c:v>2021-09-19</c:v>
                </c:pt>
                <c:pt idx="551">
                  <c:v>2021-09-20</c:v>
                </c:pt>
                <c:pt idx="552">
                  <c:v>2021-09-21</c:v>
                </c:pt>
                <c:pt idx="553">
                  <c:v>2021-09-22</c:v>
                </c:pt>
                <c:pt idx="554">
                  <c:v>2021-09-23</c:v>
                </c:pt>
                <c:pt idx="555">
                  <c:v>2021-09-24</c:v>
                </c:pt>
                <c:pt idx="556">
                  <c:v>2021-09-25</c:v>
                </c:pt>
                <c:pt idx="557">
                  <c:v>2021-09-26</c:v>
                </c:pt>
                <c:pt idx="558">
                  <c:v>2021-09-27</c:v>
                </c:pt>
                <c:pt idx="559">
                  <c:v>2021-09-28</c:v>
                </c:pt>
                <c:pt idx="560">
                  <c:v>2021-09-29</c:v>
                </c:pt>
                <c:pt idx="561">
                  <c:v>2021-09-30</c:v>
                </c:pt>
                <c:pt idx="562">
                  <c:v>2021-10-01</c:v>
                </c:pt>
                <c:pt idx="563">
                  <c:v>2021-10-02</c:v>
                </c:pt>
                <c:pt idx="564">
                  <c:v>2021-10-03</c:v>
                </c:pt>
                <c:pt idx="565">
                  <c:v>2021-10-04</c:v>
                </c:pt>
                <c:pt idx="566">
                  <c:v>2021-10-05</c:v>
                </c:pt>
                <c:pt idx="567">
                  <c:v>2021-10-06</c:v>
                </c:pt>
                <c:pt idx="568">
                  <c:v>2021-10-07</c:v>
                </c:pt>
                <c:pt idx="569">
                  <c:v>2021-10-08</c:v>
                </c:pt>
                <c:pt idx="570">
                  <c:v>2021-10-09</c:v>
                </c:pt>
                <c:pt idx="571">
                  <c:v>2021-10-10</c:v>
                </c:pt>
                <c:pt idx="572">
                  <c:v>2021-10-11</c:v>
                </c:pt>
                <c:pt idx="573">
                  <c:v>2021-10-12</c:v>
                </c:pt>
                <c:pt idx="574">
                  <c:v>2021-10-13</c:v>
                </c:pt>
                <c:pt idx="575">
                  <c:v>2021-10-14</c:v>
                </c:pt>
                <c:pt idx="576">
                  <c:v>2021-10-15</c:v>
                </c:pt>
                <c:pt idx="577">
                  <c:v>2021-10-16</c:v>
                </c:pt>
                <c:pt idx="578">
                  <c:v>2021-10-17</c:v>
                </c:pt>
                <c:pt idx="579">
                  <c:v>2021-10-18</c:v>
                </c:pt>
                <c:pt idx="580">
                  <c:v>2021-10-19</c:v>
                </c:pt>
                <c:pt idx="581">
                  <c:v>2021-10-20</c:v>
                </c:pt>
                <c:pt idx="582">
                  <c:v>2021-10-21</c:v>
                </c:pt>
                <c:pt idx="583">
                  <c:v>2021-10-22</c:v>
                </c:pt>
                <c:pt idx="584">
                  <c:v>2021-10-23</c:v>
                </c:pt>
                <c:pt idx="585">
                  <c:v>2021-10-24</c:v>
                </c:pt>
                <c:pt idx="586">
                  <c:v>2021-10-25</c:v>
                </c:pt>
                <c:pt idx="587">
                  <c:v>2021-10-26</c:v>
                </c:pt>
                <c:pt idx="588">
                  <c:v>2021-10-27</c:v>
                </c:pt>
                <c:pt idx="589">
                  <c:v>2021-10-28</c:v>
                </c:pt>
                <c:pt idx="590">
                  <c:v>2021-10-29</c:v>
                </c:pt>
                <c:pt idx="591">
                  <c:v>2021-10-30</c:v>
                </c:pt>
                <c:pt idx="592">
                  <c:v>2021-10-31</c:v>
                </c:pt>
                <c:pt idx="593">
                  <c:v>2021-11-01</c:v>
                </c:pt>
                <c:pt idx="594">
                  <c:v>2021-11-02</c:v>
                </c:pt>
                <c:pt idx="595">
                  <c:v>2021-11-03</c:v>
                </c:pt>
                <c:pt idx="596">
                  <c:v>2021-11-04</c:v>
                </c:pt>
                <c:pt idx="597">
                  <c:v>2021-11-05</c:v>
                </c:pt>
                <c:pt idx="598">
                  <c:v>2021-11-06</c:v>
                </c:pt>
                <c:pt idx="599">
                  <c:v>2021-11-07</c:v>
                </c:pt>
                <c:pt idx="600">
                  <c:v>2021-11-08</c:v>
                </c:pt>
                <c:pt idx="601">
                  <c:v>2021-11-09</c:v>
                </c:pt>
                <c:pt idx="602">
                  <c:v>2021-11-10</c:v>
                </c:pt>
                <c:pt idx="603">
                  <c:v>2021-11-11</c:v>
                </c:pt>
                <c:pt idx="604">
                  <c:v>2021-11-12</c:v>
                </c:pt>
                <c:pt idx="605">
                  <c:v>2021-11-13</c:v>
                </c:pt>
                <c:pt idx="606">
                  <c:v>2021-11-14</c:v>
                </c:pt>
                <c:pt idx="607">
                  <c:v>2021-11-15</c:v>
                </c:pt>
                <c:pt idx="608">
                  <c:v>2021-11-16</c:v>
                </c:pt>
                <c:pt idx="609">
                  <c:v>2021-11-17</c:v>
                </c:pt>
                <c:pt idx="610">
                  <c:v>2021-11-18</c:v>
                </c:pt>
                <c:pt idx="611">
                  <c:v>2021-11-19</c:v>
                </c:pt>
                <c:pt idx="612">
                  <c:v>2021-11-20</c:v>
                </c:pt>
                <c:pt idx="613">
                  <c:v>2021-11-21</c:v>
                </c:pt>
                <c:pt idx="614">
                  <c:v>2021-11-22</c:v>
                </c:pt>
                <c:pt idx="615">
                  <c:v>2021-11-23</c:v>
                </c:pt>
                <c:pt idx="616">
                  <c:v>2021-11-24</c:v>
                </c:pt>
                <c:pt idx="617">
                  <c:v>2021-11-25</c:v>
                </c:pt>
                <c:pt idx="618">
                  <c:v>2021-11-26</c:v>
                </c:pt>
                <c:pt idx="619">
                  <c:v>2021-11-27</c:v>
                </c:pt>
                <c:pt idx="620">
                  <c:v>2021-11-28</c:v>
                </c:pt>
                <c:pt idx="621">
                  <c:v>2021-11-29</c:v>
                </c:pt>
              </c:strCache>
            </c:strRef>
          </c:cat>
          <c:val>
            <c:numRef>
              <c:f>'сглаживание КР'!$I$3:$I$624</c:f>
              <c:numCache>
                <c:formatCode>General</c:formatCode>
                <c:ptCount val="62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13</c:v>
                </c:pt>
                <c:pt idx="15">
                  <c:v>10</c:v>
                </c:pt>
                <c:pt idx="16">
                  <c:v>13</c:v>
                </c:pt>
                <c:pt idx="17">
                  <c:v>12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18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19</c:v>
                </c:pt>
                <c:pt idx="26">
                  <c:v>19</c:v>
                </c:pt>
                <c:pt idx="27">
                  <c:v>23</c:v>
                </c:pt>
                <c:pt idx="28">
                  <c:v>19</c:v>
                </c:pt>
                <c:pt idx="29">
                  <c:v>19</c:v>
                </c:pt>
                <c:pt idx="30">
                  <c:v>17</c:v>
                </c:pt>
                <c:pt idx="31">
                  <c:v>19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19</c:v>
                </c:pt>
                <c:pt idx="37">
                  <c:v>19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24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24</c:v>
                </c:pt>
                <c:pt idx="52">
                  <c:v>24</c:v>
                </c:pt>
                <c:pt idx="53">
                  <c:v>21</c:v>
                </c:pt>
                <c:pt idx="54">
                  <c:v>21</c:v>
                </c:pt>
                <c:pt idx="55">
                  <c:v>25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37</c:v>
                </c:pt>
                <c:pt idx="65">
                  <c:v>30</c:v>
                </c:pt>
                <c:pt idx="66">
                  <c:v>35</c:v>
                </c:pt>
                <c:pt idx="67">
                  <c:v>37</c:v>
                </c:pt>
                <c:pt idx="68">
                  <c:v>37</c:v>
                </c:pt>
                <c:pt idx="69">
                  <c:v>38</c:v>
                </c:pt>
                <c:pt idx="70">
                  <c:v>52</c:v>
                </c:pt>
                <c:pt idx="71">
                  <c:v>52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28</c:v>
                </c:pt>
                <c:pt idx="76">
                  <c:v>28</c:v>
                </c:pt>
                <c:pt idx="77">
                  <c:v>28</c:v>
                </c:pt>
                <c:pt idx="78">
                  <c:v>33</c:v>
                </c:pt>
                <c:pt idx="79">
                  <c:v>28</c:v>
                </c:pt>
                <c:pt idx="80">
                  <c:v>28</c:v>
                </c:pt>
                <c:pt idx="81">
                  <c:v>33</c:v>
                </c:pt>
                <c:pt idx="82">
                  <c:v>37</c:v>
                </c:pt>
                <c:pt idx="83">
                  <c:v>33</c:v>
                </c:pt>
                <c:pt idx="84">
                  <c:v>33</c:v>
                </c:pt>
                <c:pt idx="85">
                  <c:v>38</c:v>
                </c:pt>
                <c:pt idx="86">
                  <c:v>41</c:v>
                </c:pt>
                <c:pt idx="87">
                  <c:v>73</c:v>
                </c:pt>
                <c:pt idx="88">
                  <c:v>78</c:v>
                </c:pt>
                <c:pt idx="89">
                  <c:v>78</c:v>
                </c:pt>
                <c:pt idx="90">
                  <c:v>90</c:v>
                </c:pt>
                <c:pt idx="91">
                  <c:v>95</c:v>
                </c:pt>
                <c:pt idx="92">
                  <c:v>132</c:v>
                </c:pt>
                <c:pt idx="93">
                  <c:v>95</c:v>
                </c:pt>
                <c:pt idx="94">
                  <c:v>132</c:v>
                </c:pt>
                <c:pt idx="95">
                  <c:v>192</c:v>
                </c:pt>
                <c:pt idx="96">
                  <c:v>228</c:v>
                </c:pt>
                <c:pt idx="97">
                  <c:v>242</c:v>
                </c:pt>
                <c:pt idx="98">
                  <c:v>242</c:v>
                </c:pt>
                <c:pt idx="99">
                  <c:v>242</c:v>
                </c:pt>
                <c:pt idx="100">
                  <c:v>250</c:v>
                </c:pt>
                <c:pt idx="101">
                  <c:v>242</c:v>
                </c:pt>
                <c:pt idx="102">
                  <c:v>250</c:v>
                </c:pt>
                <c:pt idx="103">
                  <c:v>279</c:v>
                </c:pt>
                <c:pt idx="104">
                  <c:v>279</c:v>
                </c:pt>
                <c:pt idx="105">
                  <c:v>279</c:v>
                </c:pt>
                <c:pt idx="106">
                  <c:v>279</c:v>
                </c:pt>
                <c:pt idx="107">
                  <c:v>283</c:v>
                </c:pt>
                <c:pt idx="108">
                  <c:v>283</c:v>
                </c:pt>
                <c:pt idx="109">
                  <c:v>283</c:v>
                </c:pt>
                <c:pt idx="110">
                  <c:v>283</c:v>
                </c:pt>
                <c:pt idx="111">
                  <c:v>511</c:v>
                </c:pt>
                <c:pt idx="112">
                  <c:v>511</c:v>
                </c:pt>
                <c:pt idx="113">
                  <c:v>552</c:v>
                </c:pt>
                <c:pt idx="114">
                  <c:v>511</c:v>
                </c:pt>
                <c:pt idx="115">
                  <c:v>511</c:v>
                </c:pt>
                <c:pt idx="116">
                  <c:v>511</c:v>
                </c:pt>
                <c:pt idx="117">
                  <c:v>500</c:v>
                </c:pt>
                <c:pt idx="118">
                  <c:v>500</c:v>
                </c:pt>
                <c:pt idx="119">
                  <c:v>603</c:v>
                </c:pt>
                <c:pt idx="120">
                  <c:v>603</c:v>
                </c:pt>
                <c:pt idx="121">
                  <c:v>603</c:v>
                </c:pt>
                <c:pt idx="122">
                  <c:v>838</c:v>
                </c:pt>
                <c:pt idx="123">
                  <c:v>729</c:v>
                </c:pt>
                <c:pt idx="124">
                  <c:v>1108</c:v>
                </c:pt>
                <c:pt idx="125">
                  <c:v>1108</c:v>
                </c:pt>
                <c:pt idx="126">
                  <c:v>877</c:v>
                </c:pt>
                <c:pt idx="127">
                  <c:v>729</c:v>
                </c:pt>
                <c:pt idx="128">
                  <c:v>729</c:v>
                </c:pt>
                <c:pt idx="129">
                  <c:v>689</c:v>
                </c:pt>
                <c:pt idx="130">
                  <c:v>689</c:v>
                </c:pt>
                <c:pt idx="131">
                  <c:v>631</c:v>
                </c:pt>
                <c:pt idx="132">
                  <c:v>631</c:v>
                </c:pt>
                <c:pt idx="133">
                  <c:v>582</c:v>
                </c:pt>
                <c:pt idx="134">
                  <c:v>548</c:v>
                </c:pt>
                <c:pt idx="135">
                  <c:v>548</c:v>
                </c:pt>
                <c:pt idx="136">
                  <c:v>494</c:v>
                </c:pt>
                <c:pt idx="137">
                  <c:v>494</c:v>
                </c:pt>
                <c:pt idx="138">
                  <c:v>494</c:v>
                </c:pt>
                <c:pt idx="139">
                  <c:v>494</c:v>
                </c:pt>
                <c:pt idx="140">
                  <c:v>420</c:v>
                </c:pt>
                <c:pt idx="141">
                  <c:v>412</c:v>
                </c:pt>
                <c:pt idx="142">
                  <c:v>412</c:v>
                </c:pt>
                <c:pt idx="143">
                  <c:v>409</c:v>
                </c:pt>
                <c:pt idx="144">
                  <c:v>370</c:v>
                </c:pt>
                <c:pt idx="145">
                  <c:v>348</c:v>
                </c:pt>
                <c:pt idx="146">
                  <c:v>310</c:v>
                </c:pt>
                <c:pt idx="147">
                  <c:v>304</c:v>
                </c:pt>
                <c:pt idx="148">
                  <c:v>304</c:v>
                </c:pt>
                <c:pt idx="149">
                  <c:v>304</c:v>
                </c:pt>
                <c:pt idx="150">
                  <c:v>272</c:v>
                </c:pt>
                <c:pt idx="151">
                  <c:v>211</c:v>
                </c:pt>
                <c:pt idx="152">
                  <c:v>182</c:v>
                </c:pt>
                <c:pt idx="153">
                  <c:v>182</c:v>
                </c:pt>
                <c:pt idx="154">
                  <c:v>182</c:v>
                </c:pt>
                <c:pt idx="155">
                  <c:v>179</c:v>
                </c:pt>
                <c:pt idx="156">
                  <c:v>179</c:v>
                </c:pt>
                <c:pt idx="157">
                  <c:v>179</c:v>
                </c:pt>
                <c:pt idx="158">
                  <c:v>134</c:v>
                </c:pt>
                <c:pt idx="159">
                  <c:v>119</c:v>
                </c:pt>
                <c:pt idx="160">
                  <c:v>119</c:v>
                </c:pt>
                <c:pt idx="161">
                  <c:v>119</c:v>
                </c:pt>
                <c:pt idx="162">
                  <c:v>113</c:v>
                </c:pt>
                <c:pt idx="163">
                  <c:v>113</c:v>
                </c:pt>
                <c:pt idx="164">
                  <c:v>108</c:v>
                </c:pt>
                <c:pt idx="165">
                  <c:v>101</c:v>
                </c:pt>
                <c:pt idx="166">
                  <c:v>99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94</c:v>
                </c:pt>
                <c:pt idx="173">
                  <c:v>71</c:v>
                </c:pt>
                <c:pt idx="174">
                  <c:v>77</c:v>
                </c:pt>
                <c:pt idx="175">
                  <c:v>71</c:v>
                </c:pt>
                <c:pt idx="176">
                  <c:v>67</c:v>
                </c:pt>
                <c:pt idx="177">
                  <c:v>67</c:v>
                </c:pt>
                <c:pt idx="178">
                  <c:v>71</c:v>
                </c:pt>
                <c:pt idx="179">
                  <c:v>71</c:v>
                </c:pt>
                <c:pt idx="180">
                  <c:v>71</c:v>
                </c:pt>
                <c:pt idx="181">
                  <c:v>71</c:v>
                </c:pt>
                <c:pt idx="182">
                  <c:v>73</c:v>
                </c:pt>
                <c:pt idx="183">
                  <c:v>73</c:v>
                </c:pt>
                <c:pt idx="184">
                  <c:v>81</c:v>
                </c:pt>
                <c:pt idx="185">
                  <c:v>81</c:v>
                </c:pt>
                <c:pt idx="186">
                  <c:v>88</c:v>
                </c:pt>
                <c:pt idx="187">
                  <c:v>91</c:v>
                </c:pt>
                <c:pt idx="188">
                  <c:v>91</c:v>
                </c:pt>
                <c:pt idx="189">
                  <c:v>127</c:v>
                </c:pt>
                <c:pt idx="190">
                  <c:v>136</c:v>
                </c:pt>
                <c:pt idx="191">
                  <c:v>127</c:v>
                </c:pt>
                <c:pt idx="192">
                  <c:v>158</c:v>
                </c:pt>
                <c:pt idx="193">
                  <c:v>158</c:v>
                </c:pt>
                <c:pt idx="194">
                  <c:v>161</c:v>
                </c:pt>
                <c:pt idx="195">
                  <c:v>161</c:v>
                </c:pt>
                <c:pt idx="196">
                  <c:v>161</c:v>
                </c:pt>
                <c:pt idx="197">
                  <c:v>167</c:v>
                </c:pt>
                <c:pt idx="198">
                  <c:v>172</c:v>
                </c:pt>
                <c:pt idx="199">
                  <c:v>172</c:v>
                </c:pt>
                <c:pt idx="200">
                  <c:v>207</c:v>
                </c:pt>
                <c:pt idx="201">
                  <c:v>215</c:v>
                </c:pt>
                <c:pt idx="202">
                  <c:v>244</c:v>
                </c:pt>
                <c:pt idx="203">
                  <c:v>245</c:v>
                </c:pt>
                <c:pt idx="204">
                  <c:v>275</c:v>
                </c:pt>
                <c:pt idx="205">
                  <c:v>298</c:v>
                </c:pt>
                <c:pt idx="206">
                  <c:v>298</c:v>
                </c:pt>
                <c:pt idx="207">
                  <c:v>306</c:v>
                </c:pt>
                <c:pt idx="208">
                  <c:v>307</c:v>
                </c:pt>
                <c:pt idx="209">
                  <c:v>330</c:v>
                </c:pt>
                <c:pt idx="210">
                  <c:v>343</c:v>
                </c:pt>
                <c:pt idx="211">
                  <c:v>388</c:v>
                </c:pt>
                <c:pt idx="212">
                  <c:v>431</c:v>
                </c:pt>
                <c:pt idx="213">
                  <c:v>431</c:v>
                </c:pt>
                <c:pt idx="214">
                  <c:v>470</c:v>
                </c:pt>
                <c:pt idx="215">
                  <c:v>482</c:v>
                </c:pt>
                <c:pt idx="216">
                  <c:v>547</c:v>
                </c:pt>
                <c:pt idx="217">
                  <c:v>549</c:v>
                </c:pt>
                <c:pt idx="218">
                  <c:v>549</c:v>
                </c:pt>
                <c:pt idx="219">
                  <c:v>549</c:v>
                </c:pt>
                <c:pt idx="220">
                  <c:v>556</c:v>
                </c:pt>
                <c:pt idx="221">
                  <c:v>556</c:v>
                </c:pt>
                <c:pt idx="222">
                  <c:v>556</c:v>
                </c:pt>
                <c:pt idx="223">
                  <c:v>556</c:v>
                </c:pt>
                <c:pt idx="224">
                  <c:v>538</c:v>
                </c:pt>
                <c:pt idx="225">
                  <c:v>522</c:v>
                </c:pt>
                <c:pt idx="226">
                  <c:v>538</c:v>
                </c:pt>
                <c:pt idx="227">
                  <c:v>538</c:v>
                </c:pt>
                <c:pt idx="228">
                  <c:v>535</c:v>
                </c:pt>
                <c:pt idx="229">
                  <c:v>535</c:v>
                </c:pt>
                <c:pt idx="230">
                  <c:v>484</c:v>
                </c:pt>
                <c:pt idx="231">
                  <c:v>535</c:v>
                </c:pt>
                <c:pt idx="232">
                  <c:v>535</c:v>
                </c:pt>
                <c:pt idx="233">
                  <c:v>535</c:v>
                </c:pt>
                <c:pt idx="234">
                  <c:v>535</c:v>
                </c:pt>
                <c:pt idx="235">
                  <c:v>515</c:v>
                </c:pt>
                <c:pt idx="236">
                  <c:v>527</c:v>
                </c:pt>
                <c:pt idx="237">
                  <c:v>556</c:v>
                </c:pt>
                <c:pt idx="238">
                  <c:v>527</c:v>
                </c:pt>
                <c:pt idx="239">
                  <c:v>567</c:v>
                </c:pt>
                <c:pt idx="240">
                  <c:v>527</c:v>
                </c:pt>
                <c:pt idx="241">
                  <c:v>499</c:v>
                </c:pt>
                <c:pt idx="242">
                  <c:v>499</c:v>
                </c:pt>
                <c:pt idx="243">
                  <c:v>486</c:v>
                </c:pt>
                <c:pt idx="244">
                  <c:v>425</c:v>
                </c:pt>
                <c:pt idx="245">
                  <c:v>425</c:v>
                </c:pt>
                <c:pt idx="246">
                  <c:v>425</c:v>
                </c:pt>
                <c:pt idx="247">
                  <c:v>425</c:v>
                </c:pt>
                <c:pt idx="248">
                  <c:v>425</c:v>
                </c:pt>
                <c:pt idx="249">
                  <c:v>432</c:v>
                </c:pt>
                <c:pt idx="250">
                  <c:v>432</c:v>
                </c:pt>
                <c:pt idx="251">
                  <c:v>432</c:v>
                </c:pt>
                <c:pt idx="252">
                  <c:v>423</c:v>
                </c:pt>
                <c:pt idx="253">
                  <c:v>423</c:v>
                </c:pt>
                <c:pt idx="254">
                  <c:v>423</c:v>
                </c:pt>
                <c:pt idx="255">
                  <c:v>377</c:v>
                </c:pt>
                <c:pt idx="256">
                  <c:v>371</c:v>
                </c:pt>
                <c:pt idx="257">
                  <c:v>371</c:v>
                </c:pt>
                <c:pt idx="258">
                  <c:v>420</c:v>
                </c:pt>
                <c:pt idx="259">
                  <c:v>401</c:v>
                </c:pt>
                <c:pt idx="260">
                  <c:v>401</c:v>
                </c:pt>
                <c:pt idx="261">
                  <c:v>401</c:v>
                </c:pt>
                <c:pt idx="262">
                  <c:v>401</c:v>
                </c:pt>
                <c:pt idx="263">
                  <c:v>401</c:v>
                </c:pt>
                <c:pt idx="264">
                  <c:v>379</c:v>
                </c:pt>
                <c:pt idx="265">
                  <c:v>379</c:v>
                </c:pt>
                <c:pt idx="266">
                  <c:v>322</c:v>
                </c:pt>
                <c:pt idx="267">
                  <c:v>297</c:v>
                </c:pt>
                <c:pt idx="268">
                  <c:v>318</c:v>
                </c:pt>
                <c:pt idx="269">
                  <c:v>322</c:v>
                </c:pt>
                <c:pt idx="270">
                  <c:v>318</c:v>
                </c:pt>
                <c:pt idx="271">
                  <c:v>297</c:v>
                </c:pt>
                <c:pt idx="272">
                  <c:v>264</c:v>
                </c:pt>
                <c:pt idx="273">
                  <c:v>264</c:v>
                </c:pt>
                <c:pt idx="274">
                  <c:v>264</c:v>
                </c:pt>
                <c:pt idx="275">
                  <c:v>264</c:v>
                </c:pt>
                <c:pt idx="276">
                  <c:v>232</c:v>
                </c:pt>
                <c:pt idx="277">
                  <c:v>232</c:v>
                </c:pt>
                <c:pt idx="278">
                  <c:v>230</c:v>
                </c:pt>
                <c:pt idx="279">
                  <c:v>186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162</c:v>
                </c:pt>
                <c:pt idx="287">
                  <c:v>162</c:v>
                </c:pt>
                <c:pt idx="288">
                  <c:v>162</c:v>
                </c:pt>
                <c:pt idx="289">
                  <c:v>122</c:v>
                </c:pt>
                <c:pt idx="290">
                  <c:v>124</c:v>
                </c:pt>
                <c:pt idx="291">
                  <c:v>124</c:v>
                </c:pt>
                <c:pt idx="292">
                  <c:v>124</c:v>
                </c:pt>
                <c:pt idx="293">
                  <c:v>144</c:v>
                </c:pt>
                <c:pt idx="294">
                  <c:v>147</c:v>
                </c:pt>
                <c:pt idx="295">
                  <c:v>144</c:v>
                </c:pt>
                <c:pt idx="296">
                  <c:v>144</c:v>
                </c:pt>
                <c:pt idx="297">
                  <c:v>147</c:v>
                </c:pt>
                <c:pt idx="298">
                  <c:v>147</c:v>
                </c:pt>
                <c:pt idx="299">
                  <c:v>136</c:v>
                </c:pt>
                <c:pt idx="300">
                  <c:v>136</c:v>
                </c:pt>
                <c:pt idx="301">
                  <c:v>135</c:v>
                </c:pt>
                <c:pt idx="302">
                  <c:v>123</c:v>
                </c:pt>
                <c:pt idx="303">
                  <c:v>123</c:v>
                </c:pt>
                <c:pt idx="304">
                  <c:v>123</c:v>
                </c:pt>
                <c:pt idx="305">
                  <c:v>123</c:v>
                </c:pt>
                <c:pt idx="306">
                  <c:v>123</c:v>
                </c:pt>
                <c:pt idx="307">
                  <c:v>123</c:v>
                </c:pt>
                <c:pt idx="308">
                  <c:v>69</c:v>
                </c:pt>
                <c:pt idx="309">
                  <c:v>104</c:v>
                </c:pt>
                <c:pt idx="310">
                  <c:v>155</c:v>
                </c:pt>
                <c:pt idx="311">
                  <c:v>107</c:v>
                </c:pt>
                <c:pt idx="312">
                  <c:v>128</c:v>
                </c:pt>
                <c:pt idx="313">
                  <c:v>107</c:v>
                </c:pt>
                <c:pt idx="314">
                  <c:v>104</c:v>
                </c:pt>
                <c:pt idx="315">
                  <c:v>107</c:v>
                </c:pt>
                <c:pt idx="316">
                  <c:v>107</c:v>
                </c:pt>
                <c:pt idx="317">
                  <c:v>74</c:v>
                </c:pt>
                <c:pt idx="318">
                  <c:v>59</c:v>
                </c:pt>
                <c:pt idx="319">
                  <c:v>59</c:v>
                </c:pt>
                <c:pt idx="320">
                  <c:v>74</c:v>
                </c:pt>
                <c:pt idx="321">
                  <c:v>59</c:v>
                </c:pt>
                <c:pt idx="322">
                  <c:v>59</c:v>
                </c:pt>
                <c:pt idx="323">
                  <c:v>72</c:v>
                </c:pt>
                <c:pt idx="324">
                  <c:v>72</c:v>
                </c:pt>
                <c:pt idx="325">
                  <c:v>72</c:v>
                </c:pt>
                <c:pt idx="326">
                  <c:v>72</c:v>
                </c:pt>
                <c:pt idx="327">
                  <c:v>72</c:v>
                </c:pt>
                <c:pt idx="328">
                  <c:v>72</c:v>
                </c:pt>
                <c:pt idx="329">
                  <c:v>70</c:v>
                </c:pt>
                <c:pt idx="330">
                  <c:v>58</c:v>
                </c:pt>
                <c:pt idx="331">
                  <c:v>58</c:v>
                </c:pt>
                <c:pt idx="332">
                  <c:v>48</c:v>
                </c:pt>
                <c:pt idx="333">
                  <c:v>48</c:v>
                </c:pt>
                <c:pt idx="334">
                  <c:v>43</c:v>
                </c:pt>
                <c:pt idx="335">
                  <c:v>43</c:v>
                </c:pt>
                <c:pt idx="336">
                  <c:v>41</c:v>
                </c:pt>
                <c:pt idx="337">
                  <c:v>48</c:v>
                </c:pt>
                <c:pt idx="338">
                  <c:v>48</c:v>
                </c:pt>
                <c:pt idx="339">
                  <c:v>72</c:v>
                </c:pt>
                <c:pt idx="340">
                  <c:v>24</c:v>
                </c:pt>
                <c:pt idx="341">
                  <c:v>66</c:v>
                </c:pt>
                <c:pt idx="342">
                  <c:v>51</c:v>
                </c:pt>
                <c:pt idx="343">
                  <c:v>51</c:v>
                </c:pt>
                <c:pt idx="344">
                  <c:v>51</c:v>
                </c:pt>
                <c:pt idx="345">
                  <c:v>57</c:v>
                </c:pt>
                <c:pt idx="346">
                  <c:v>51</c:v>
                </c:pt>
                <c:pt idx="347">
                  <c:v>54</c:v>
                </c:pt>
                <c:pt idx="348">
                  <c:v>51</c:v>
                </c:pt>
                <c:pt idx="349">
                  <c:v>48</c:v>
                </c:pt>
                <c:pt idx="350">
                  <c:v>54</c:v>
                </c:pt>
                <c:pt idx="351">
                  <c:v>48</c:v>
                </c:pt>
                <c:pt idx="352">
                  <c:v>44</c:v>
                </c:pt>
                <c:pt idx="353">
                  <c:v>44</c:v>
                </c:pt>
                <c:pt idx="354">
                  <c:v>41</c:v>
                </c:pt>
                <c:pt idx="355">
                  <c:v>44</c:v>
                </c:pt>
                <c:pt idx="356">
                  <c:v>55</c:v>
                </c:pt>
                <c:pt idx="357">
                  <c:v>44</c:v>
                </c:pt>
                <c:pt idx="358">
                  <c:v>33</c:v>
                </c:pt>
                <c:pt idx="359">
                  <c:v>57</c:v>
                </c:pt>
                <c:pt idx="360">
                  <c:v>63</c:v>
                </c:pt>
                <c:pt idx="361">
                  <c:v>67</c:v>
                </c:pt>
                <c:pt idx="362">
                  <c:v>63</c:v>
                </c:pt>
                <c:pt idx="363">
                  <c:v>67</c:v>
                </c:pt>
                <c:pt idx="364">
                  <c:v>96</c:v>
                </c:pt>
                <c:pt idx="365">
                  <c:v>96</c:v>
                </c:pt>
                <c:pt idx="366">
                  <c:v>96</c:v>
                </c:pt>
                <c:pt idx="367">
                  <c:v>96</c:v>
                </c:pt>
                <c:pt idx="368">
                  <c:v>96</c:v>
                </c:pt>
                <c:pt idx="369">
                  <c:v>96</c:v>
                </c:pt>
                <c:pt idx="370">
                  <c:v>100</c:v>
                </c:pt>
                <c:pt idx="371">
                  <c:v>88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113</c:v>
                </c:pt>
                <c:pt idx="378">
                  <c:v>142</c:v>
                </c:pt>
                <c:pt idx="379">
                  <c:v>142</c:v>
                </c:pt>
                <c:pt idx="380">
                  <c:v>142</c:v>
                </c:pt>
                <c:pt idx="381">
                  <c:v>142</c:v>
                </c:pt>
                <c:pt idx="382">
                  <c:v>142</c:v>
                </c:pt>
                <c:pt idx="383">
                  <c:v>161</c:v>
                </c:pt>
                <c:pt idx="384">
                  <c:v>151</c:v>
                </c:pt>
                <c:pt idx="385">
                  <c:v>161</c:v>
                </c:pt>
                <c:pt idx="386">
                  <c:v>161</c:v>
                </c:pt>
                <c:pt idx="387">
                  <c:v>161</c:v>
                </c:pt>
                <c:pt idx="388">
                  <c:v>208</c:v>
                </c:pt>
                <c:pt idx="389">
                  <c:v>208</c:v>
                </c:pt>
                <c:pt idx="390">
                  <c:v>208</c:v>
                </c:pt>
                <c:pt idx="391">
                  <c:v>227</c:v>
                </c:pt>
                <c:pt idx="392">
                  <c:v>230</c:v>
                </c:pt>
                <c:pt idx="393">
                  <c:v>240</c:v>
                </c:pt>
                <c:pt idx="394">
                  <c:v>240</c:v>
                </c:pt>
                <c:pt idx="395">
                  <c:v>240</c:v>
                </c:pt>
                <c:pt idx="396">
                  <c:v>244</c:v>
                </c:pt>
                <c:pt idx="397">
                  <c:v>244</c:v>
                </c:pt>
                <c:pt idx="398">
                  <c:v>265</c:v>
                </c:pt>
                <c:pt idx="399">
                  <c:v>272</c:v>
                </c:pt>
                <c:pt idx="400">
                  <c:v>272</c:v>
                </c:pt>
                <c:pt idx="401">
                  <c:v>272</c:v>
                </c:pt>
                <c:pt idx="402">
                  <c:v>272</c:v>
                </c:pt>
                <c:pt idx="403">
                  <c:v>272</c:v>
                </c:pt>
                <c:pt idx="404">
                  <c:v>272</c:v>
                </c:pt>
                <c:pt idx="405">
                  <c:v>322</c:v>
                </c:pt>
                <c:pt idx="406">
                  <c:v>322</c:v>
                </c:pt>
                <c:pt idx="407">
                  <c:v>322</c:v>
                </c:pt>
                <c:pt idx="408">
                  <c:v>322</c:v>
                </c:pt>
                <c:pt idx="409">
                  <c:v>322</c:v>
                </c:pt>
                <c:pt idx="410">
                  <c:v>331</c:v>
                </c:pt>
                <c:pt idx="411">
                  <c:v>320</c:v>
                </c:pt>
                <c:pt idx="412">
                  <c:v>320</c:v>
                </c:pt>
                <c:pt idx="413">
                  <c:v>320</c:v>
                </c:pt>
                <c:pt idx="414">
                  <c:v>321</c:v>
                </c:pt>
                <c:pt idx="415">
                  <c:v>321</c:v>
                </c:pt>
                <c:pt idx="416">
                  <c:v>379</c:v>
                </c:pt>
                <c:pt idx="417">
                  <c:v>321</c:v>
                </c:pt>
                <c:pt idx="418">
                  <c:v>329</c:v>
                </c:pt>
                <c:pt idx="419">
                  <c:v>321</c:v>
                </c:pt>
                <c:pt idx="420">
                  <c:v>321</c:v>
                </c:pt>
                <c:pt idx="421">
                  <c:v>283</c:v>
                </c:pt>
                <c:pt idx="422">
                  <c:v>283</c:v>
                </c:pt>
                <c:pt idx="423">
                  <c:v>259</c:v>
                </c:pt>
                <c:pt idx="424">
                  <c:v>253</c:v>
                </c:pt>
                <c:pt idx="425">
                  <c:v>253</c:v>
                </c:pt>
                <c:pt idx="426">
                  <c:v>259</c:v>
                </c:pt>
                <c:pt idx="427">
                  <c:v>259</c:v>
                </c:pt>
                <c:pt idx="428">
                  <c:v>298</c:v>
                </c:pt>
                <c:pt idx="429">
                  <c:v>298</c:v>
                </c:pt>
                <c:pt idx="430">
                  <c:v>298</c:v>
                </c:pt>
                <c:pt idx="431">
                  <c:v>298</c:v>
                </c:pt>
                <c:pt idx="432">
                  <c:v>298</c:v>
                </c:pt>
                <c:pt idx="433">
                  <c:v>298</c:v>
                </c:pt>
                <c:pt idx="434">
                  <c:v>298</c:v>
                </c:pt>
                <c:pt idx="435">
                  <c:v>298</c:v>
                </c:pt>
                <c:pt idx="436">
                  <c:v>298</c:v>
                </c:pt>
                <c:pt idx="437">
                  <c:v>333</c:v>
                </c:pt>
                <c:pt idx="438">
                  <c:v>356</c:v>
                </c:pt>
                <c:pt idx="439">
                  <c:v>356</c:v>
                </c:pt>
                <c:pt idx="440">
                  <c:v>358</c:v>
                </c:pt>
                <c:pt idx="441">
                  <c:v>371</c:v>
                </c:pt>
                <c:pt idx="442">
                  <c:v>371</c:v>
                </c:pt>
                <c:pt idx="443">
                  <c:v>371</c:v>
                </c:pt>
                <c:pt idx="444">
                  <c:v>371</c:v>
                </c:pt>
                <c:pt idx="445">
                  <c:v>379</c:v>
                </c:pt>
                <c:pt idx="446">
                  <c:v>383</c:v>
                </c:pt>
                <c:pt idx="447">
                  <c:v>413</c:v>
                </c:pt>
                <c:pt idx="448">
                  <c:v>459</c:v>
                </c:pt>
                <c:pt idx="449">
                  <c:v>494</c:v>
                </c:pt>
                <c:pt idx="450">
                  <c:v>494</c:v>
                </c:pt>
                <c:pt idx="451">
                  <c:v>514</c:v>
                </c:pt>
                <c:pt idx="452">
                  <c:v>526</c:v>
                </c:pt>
                <c:pt idx="453">
                  <c:v>558</c:v>
                </c:pt>
                <c:pt idx="454">
                  <c:v>619</c:v>
                </c:pt>
                <c:pt idx="455">
                  <c:v>647</c:v>
                </c:pt>
                <c:pt idx="456">
                  <c:v>653</c:v>
                </c:pt>
                <c:pt idx="457">
                  <c:v>653</c:v>
                </c:pt>
                <c:pt idx="458">
                  <c:v>730</c:v>
                </c:pt>
                <c:pt idx="459">
                  <c:v>738</c:v>
                </c:pt>
                <c:pt idx="460">
                  <c:v>738</c:v>
                </c:pt>
                <c:pt idx="461">
                  <c:v>822</c:v>
                </c:pt>
                <c:pt idx="462">
                  <c:v>822</c:v>
                </c:pt>
                <c:pt idx="463">
                  <c:v>875</c:v>
                </c:pt>
                <c:pt idx="464">
                  <c:v>892</c:v>
                </c:pt>
                <c:pt idx="465">
                  <c:v>892</c:v>
                </c:pt>
                <c:pt idx="466">
                  <c:v>992</c:v>
                </c:pt>
                <c:pt idx="467">
                  <c:v>1081</c:v>
                </c:pt>
                <c:pt idx="468">
                  <c:v>1092</c:v>
                </c:pt>
                <c:pt idx="469">
                  <c:v>1352</c:v>
                </c:pt>
                <c:pt idx="470">
                  <c:v>1392</c:v>
                </c:pt>
                <c:pt idx="471">
                  <c:v>1401</c:v>
                </c:pt>
                <c:pt idx="472">
                  <c:v>1401</c:v>
                </c:pt>
                <c:pt idx="473">
                  <c:v>1392</c:v>
                </c:pt>
                <c:pt idx="474">
                  <c:v>1352</c:v>
                </c:pt>
                <c:pt idx="475">
                  <c:v>1319</c:v>
                </c:pt>
                <c:pt idx="476">
                  <c:v>1295</c:v>
                </c:pt>
                <c:pt idx="477">
                  <c:v>1295</c:v>
                </c:pt>
                <c:pt idx="478">
                  <c:v>1295</c:v>
                </c:pt>
                <c:pt idx="479">
                  <c:v>1295</c:v>
                </c:pt>
                <c:pt idx="480">
                  <c:v>1295</c:v>
                </c:pt>
                <c:pt idx="481">
                  <c:v>1295</c:v>
                </c:pt>
                <c:pt idx="482">
                  <c:v>1295</c:v>
                </c:pt>
                <c:pt idx="483">
                  <c:v>1330</c:v>
                </c:pt>
                <c:pt idx="484">
                  <c:v>1334</c:v>
                </c:pt>
                <c:pt idx="485">
                  <c:v>1334</c:v>
                </c:pt>
                <c:pt idx="486">
                  <c:v>1334</c:v>
                </c:pt>
                <c:pt idx="487">
                  <c:v>1291</c:v>
                </c:pt>
                <c:pt idx="488">
                  <c:v>1291</c:v>
                </c:pt>
                <c:pt idx="489">
                  <c:v>1287</c:v>
                </c:pt>
                <c:pt idx="490">
                  <c:v>1169</c:v>
                </c:pt>
                <c:pt idx="491">
                  <c:v>1147</c:v>
                </c:pt>
                <c:pt idx="492">
                  <c:v>1127</c:v>
                </c:pt>
                <c:pt idx="493">
                  <c:v>1102</c:v>
                </c:pt>
                <c:pt idx="494">
                  <c:v>996</c:v>
                </c:pt>
                <c:pt idx="495">
                  <c:v>995</c:v>
                </c:pt>
                <c:pt idx="496">
                  <c:v>973</c:v>
                </c:pt>
                <c:pt idx="497">
                  <c:v>969</c:v>
                </c:pt>
                <c:pt idx="498">
                  <c:v>958</c:v>
                </c:pt>
                <c:pt idx="499">
                  <c:v>954</c:v>
                </c:pt>
                <c:pt idx="500">
                  <c:v>930</c:v>
                </c:pt>
                <c:pt idx="501">
                  <c:v>919</c:v>
                </c:pt>
                <c:pt idx="502">
                  <c:v>897</c:v>
                </c:pt>
                <c:pt idx="503">
                  <c:v>840</c:v>
                </c:pt>
                <c:pt idx="504">
                  <c:v>797</c:v>
                </c:pt>
                <c:pt idx="505">
                  <c:v>696</c:v>
                </c:pt>
                <c:pt idx="506">
                  <c:v>681</c:v>
                </c:pt>
                <c:pt idx="507">
                  <c:v>658</c:v>
                </c:pt>
                <c:pt idx="508">
                  <c:v>602</c:v>
                </c:pt>
                <c:pt idx="509">
                  <c:v>483</c:v>
                </c:pt>
                <c:pt idx="510">
                  <c:v>471</c:v>
                </c:pt>
                <c:pt idx="511">
                  <c:v>471</c:v>
                </c:pt>
                <c:pt idx="512">
                  <c:v>468</c:v>
                </c:pt>
                <c:pt idx="513">
                  <c:v>417</c:v>
                </c:pt>
                <c:pt idx="514">
                  <c:v>382</c:v>
                </c:pt>
                <c:pt idx="515">
                  <c:v>341</c:v>
                </c:pt>
                <c:pt idx="516">
                  <c:v>332</c:v>
                </c:pt>
                <c:pt idx="517">
                  <c:v>269</c:v>
                </c:pt>
                <c:pt idx="518">
                  <c:v>249</c:v>
                </c:pt>
                <c:pt idx="519">
                  <c:v>248</c:v>
                </c:pt>
                <c:pt idx="520">
                  <c:v>248</c:v>
                </c:pt>
                <c:pt idx="521">
                  <c:v>244</c:v>
                </c:pt>
                <c:pt idx="522">
                  <c:v>242</c:v>
                </c:pt>
                <c:pt idx="523">
                  <c:v>237</c:v>
                </c:pt>
                <c:pt idx="524">
                  <c:v>229</c:v>
                </c:pt>
                <c:pt idx="525">
                  <c:v>228</c:v>
                </c:pt>
                <c:pt idx="526">
                  <c:v>215</c:v>
                </c:pt>
                <c:pt idx="527">
                  <c:v>213</c:v>
                </c:pt>
                <c:pt idx="528">
                  <c:v>213</c:v>
                </c:pt>
                <c:pt idx="529">
                  <c:v>196</c:v>
                </c:pt>
                <c:pt idx="530">
                  <c:v>152</c:v>
                </c:pt>
                <c:pt idx="531">
                  <c:v>152</c:v>
                </c:pt>
                <c:pt idx="532">
                  <c:v>152</c:v>
                </c:pt>
                <c:pt idx="533">
                  <c:v>145</c:v>
                </c:pt>
                <c:pt idx="534">
                  <c:v>142</c:v>
                </c:pt>
                <c:pt idx="535">
                  <c:v>142</c:v>
                </c:pt>
                <c:pt idx="536">
                  <c:v>126</c:v>
                </c:pt>
                <c:pt idx="537">
                  <c:v>109</c:v>
                </c:pt>
                <c:pt idx="538">
                  <c:v>104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97</c:v>
                </c:pt>
                <c:pt idx="543">
                  <c:v>82</c:v>
                </c:pt>
                <c:pt idx="544">
                  <c:v>82</c:v>
                </c:pt>
                <c:pt idx="545">
                  <c:v>82</c:v>
                </c:pt>
                <c:pt idx="546">
                  <c:v>82</c:v>
                </c:pt>
                <c:pt idx="547">
                  <c:v>82</c:v>
                </c:pt>
                <c:pt idx="548">
                  <c:v>82</c:v>
                </c:pt>
                <c:pt idx="549">
                  <c:v>83</c:v>
                </c:pt>
                <c:pt idx="550">
                  <c:v>83</c:v>
                </c:pt>
                <c:pt idx="551">
                  <c:v>83</c:v>
                </c:pt>
                <c:pt idx="552">
                  <c:v>86</c:v>
                </c:pt>
                <c:pt idx="553">
                  <c:v>79</c:v>
                </c:pt>
                <c:pt idx="554">
                  <c:v>79</c:v>
                </c:pt>
                <c:pt idx="555">
                  <c:v>79</c:v>
                </c:pt>
                <c:pt idx="556">
                  <c:v>72</c:v>
                </c:pt>
                <c:pt idx="557">
                  <c:v>69</c:v>
                </c:pt>
                <c:pt idx="558">
                  <c:v>69</c:v>
                </c:pt>
                <c:pt idx="559">
                  <c:v>69</c:v>
                </c:pt>
                <c:pt idx="560">
                  <c:v>69</c:v>
                </c:pt>
                <c:pt idx="561">
                  <c:v>69</c:v>
                </c:pt>
                <c:pt idx="562">
                  <c:v>69</c:v>
                </c:pt>
                <c:pt idx="563">
                  <c:v>69</c:v>
                </c:pt>
                <c:pt idx="564">
                  <c:v>72</c:v>
                </c:pt>
                <c:pt idx="565">
                  <c:v>72</c:v>
                </c:pt>
                <c:pt idx="566">
                  <c:v>72</c:v>
                </c:pt>
                <c:pt idx="567">
                  <c:v>69</c:v>
                </c:pt>
                <c:pt idx="568">
                  <c:v>80</c:v>
                </c:pt>
                <c:pt idx="569">
                  <c:v>80</c:v>
                </c:pt>
                <c:pt idx="570">
                  <c:v>84</c:v>
                </c:pt>
                <c:pt idx="571">
                  <c:v>84</c:v>
                </c:pt>
                <c:pt idx="572">
                  <c:v>84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93</c:v>
                </c:pt>
                <c:pt idx="579">
                  <c:v>94</c:v>
                </c:pt>
                <c:pt idx="580">
                  <c:v>94</c:v>
                </c:pt>
                <c:pt idx="581">
                  <c:v>103</c:v>
                </c:pt>
                <c:pt idx="582">
                  <c:v>103</c:v>
                </c:pt>
                <c:pt idx="583">
                  <c:v>103</c:v>
                </c:pt>
                <c:pt idx="584">
                  <c:v>112</c:v>
                </c:pt>
                <c:pt idx="585">
                  <c:v>114</c:v>
                </c:pt>
                <c:pt idx="586">
                  <c:v>119</c:v>
                </c:pt>
                <c:pt idx="587">
                  <c:v>116</c:v>
                </c:pt>
                <c:pt idx="588">
                  <c:v>112</c:v>
                </c:pt>
                <c:pt idx="589">
                  <c:v>112</c:v>
                </c:pt>
                <c:pt idx="590">
                  <c:v>112</c:v>
                </c:pt>
                <c:pt idx="591">
                  <c:v>116</c:v>
                </c:pt>
                <c:pt idx="592">
                  <c:v>81</c:v>
                </c:pt>
                <c:pt idx="593">
                  <c:v>81</c:v>
                </c:pt>
                <c:pt idx="594">
                  <c:v>78</c:v>
                </c:pt>
                <c:pt idx="595">
                  <c:v>78</c:v>
                </c:pt>
                <c:pt idx="596">
                  <c:v>78</c:v>
                </c:pt>
                <c:pt idx="597">
                  <c:v>78</c:v>
                </c:pt>
                <c:pt idx="598">
                  <c:v>66</c:v>
                </c:pt>
                <c:pt idx="599">
                  <c:v>66</c:v>
                </c:pt>
                <c:pt idx="600">
                  <c:v>66</c:v>
                </c:pt>
                <c:pt idx="601">
                  <c:v>66</c:v>
                </c:pt>
                <c:pt idx="602">
                  <c:v>66</c:v>
                </c:pt>
                <c:pt idx="603">
                  <c:v>70</c:v>
                </c:pt>
                <c:pt idx="604">
                  <c:v>74</c:v>
                </c:pt>
                <c:pt idx="605">
                  <c:v>84</c:v>
                </c:pt>
                <c:pt idx="606">
                  <c:v>84</c:v>
                </c:pt>
                <c:pt idx="607">
                  <c:v>77</c:v>
                </c:pt>
                <c:pt idx="608">
                  <c:v>74</c:v>
                </c:pt>
                <c:pt idx="609">
                  <c:v>74</c:v>
                </c:pt>
                <c:pt idx="610">
                  <c:v>62</c:v>
                </c:pt>
                <c:pt idx="611">
                  <c:v>60</c:v>
                </c:pt>
                <c:pt idx="612">
                  <c:v>60</c:v>
                </c:pt>
                <c:pt idx="613">
                  <c:v>53</c:v>
                </c:pt>
                <c:pt idx="614">
                  <c:v>53</c:v>
                </c:pt>
                <c:pt idx="615">
                  <c:v>53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59.058620689655172</c:v>
                </c:pt>
                <c:pt idx="620">
                  <c:v>57.858620689655169</c:v>
                </c:pt>
                <c:pt idx="621">
                  <c:v>60.783908045977007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4-4A25-A140-1A0807939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185935"/>
        <c:axId val="2080175951"/>
      </c:lineChart>
      <c:catAx>
        <c:axId val="208018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175951"/>
        <c:crosses val="autoZero"/>
        <c:auto val="1"/>
        <c:lblAlgn val="ctr"/>
        <c:lblOffset val="100"/>
        <c:tickLblSkip val="100"/>
        <c:noMultiLvlLbl val="0"/>
      </c:catAx>
      <c:valAx>
        <c:axId val="208017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208018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8571</xdr:colOff>
      <xdr:row>1</xdr:row>
      <xdr:rowOff>67626</xdr:rowOff>
    </xdr:from>
    <xdr:to>
      <xdr:col>12</xdr:col>
      <xdr:colOff>321945</xdr:colOff>
      <xdr:row>13</xdr:row>
      <xdr:rowOff>83820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EB87535-8378-E122-AC16-571F0F02E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18096</xdr:colOff>
      <xdr:row>15</xdr:row>
      <xdr:rowOff>37147</xdr:rowOff>
    </xdr:from>
    <xdr:to>
      <xdr:col>12</xdr:col>
      <xdr:colOff>335279</xdr:colOff>
      <xdr:row>30</xdr:row>
      <xdr:rowOff>60007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1402604-8470-C7DA-FAD0-1E2A6FFE5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6</xdr:row>
      <xdr:rowOff>0</xdr:rowOff>
    </xdr:from>
    <xdr:to>
      <xdr:col>20</xdr:col>
      <xdr:colOff>304800</xdr:colOff>
      <xdr:row>21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47B2293-15EC-4F62-BEB5-DFC3A21ED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</xdr:colOff>
      <xdr:row>1</xdr:row>
      <xdr:rowOff>39052</xdr:rowOff>
    </xdr:from>
    <xdr:to>
      <xdr:col>11</xdr:col>
      <xdr:colOff>330517</xdr:colOff>
      <xdr:row>16</xdr:row>
      <xdr:rowOff>75247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5C9CEAD-5AB0-1078-96ED-80D85918D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597217</xdr:colOff>
      <xdr:row>18</xdr:row>
      <xdr:rowOff>10477</xdr:rowOff>
    </xdr:from>
    <xdr:to>
      <xdr:col>11</xdr:col>
      <xdr:colOff>292417</xdr:colOff>
      <xdr:row>33</xdr:row>
      <xdr:rowOff>46672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9AD44B2-E020-F77D-DB0C-C93057E8E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7</xdr:row>
      <xdr:rowOff>0</xdr:rowOff>
    </xdr:from>
    <xdr:to>
      <xdr:col>19</xdr:col>
      <xdr:colOff>304800</xdr:colOff>
      <xdr:row>22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5AF3AC75-72DA-4E7E-953A-72315C778D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9</xdr:row>
      <xdr:rowOff>163830</xdr:rowOff>
    </xdr:from>
    <xdr:to>
      <xdr:col>15</xdr:col>
      <xdr:colOff>137160</xdr:colOff>
      <xdr:row>27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F823741-B585-1615-A20A-B34625F05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32</xdr:row>
      <xdr:rowOff>0</xdr:rowOff>
    </xdr:from>
    <xdr:to>
      <xdr:col>15</xdr:col>
      <xdr:colOff>358140</xdr:colOff>
      <xdr:row>49</xdr:row>
      <xdr:rowOff>72390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A0CB6A3-446D-483A-9751-36DBF4B61F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9</xdr:row>
      <xdr:rowOff>41910</xdr:rowOff>
    </xdr:from>
    <xdr:to>
      <xdr:col>16</xdr:col>
      <xdr:colOff>358140</xdr:colOff>
      <xdr:row>29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A3C09C2-FF83-FE93-FC26-7A37BD3C2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32</xdr:row>
      <xdr:rowOff>0</xdr:rowOff>
    </xdr:from>
    <xdr:to>
      <xdr:col>16</xdr:col>
      <xdr:colOff>68580</xdr:colOff>
      <xdr:row>52</xdr:row>
      <xdr:rowOff>110490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E03ABAA-F38B-45F0-BD26-A614C3014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9</xdr:row>
      <xdr:rowOff>163830</xdr:rowOff>
    </xdr:from>
    <xdr:to>
      <xdr:col>17</xdr:col>
      <xdr:colOff>7620</xdr:colOff>
      <xdr:row>27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BB6300C-1B19-497C-8091-591086B5B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30</xdr:row>
      <xdr:rowOff>0</xdr:rowOff>
    </xdr:from>
    <xdr:to>
      <xdr:col>17</xdr:col>
      <xdr:colOff>133145</xdr:colOff>
      <xdr:row>47</xdr:row>
      <xdr:rowOff>27817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DBEA5A1-B02F-49BA-AE81-811E478DC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9</xdr:row>
      <xdr:rowOff>41910</xdr:rowOff>
    </xdr:from>
    <xdr:to>
      <xdr:col>15</xdr:col>
      <xdr:colOff>594360</xdr:colOff>
      <xdr:row>29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D11096B-16F1-4311-9FD2-BBED4F542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33</xdr:row>
      <xdr:rowOff>0</xdr:rowOff>
    </xdr:from>
    <xdr:to>
      <xdr:col>16</xdr:col>
      <xdr:colOff>7620</xdr:colOff>
      <xdr:row>53</xdr:row>
      <xdr:rowOff>110490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B8743C8-EFFD-4A52-9B40-7738601A8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9</xdr:row>
      <xdr:rowOff>163830</xdr:rowOff>
    </xdr:from>
    <xdr:to>
      <xdr:col>14</xdr:col>
      <xdr:colOff>22860</xdr:colOff>
      <xdr:row>27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5C46BB-ED20-4C30-8D15-24C698513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114300</xdr:colOff>
      <xdr:row>29</xdr:row>
      <xdr:rowOff>0</xdr:rowOff>
    </xdr:from>
    <xdr:to>
      <xdr:col>14</xdr:col>
      <xdr:colOff>30480</xdr:colOff>
      <xdr:row>46</xdr:row>
      <xdr:rowOff>72390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786BB68-DBF6-457A-9722-BC78791D5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41910</xdr:rowOff>
    </xdr:from>
    <xdr:to>
      <xdr:col>15</xdr:col>
      <xdr:colOff>571500</xdr:colOff>
      <xdr:row>29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8E13F5E-2020-4C00-92AB-DBB0F95A7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60960</xdr:colOff>
      <xdr:row>35</xdr:row>
      <xdr:rowOff>0</xdr:rowOff>
    </xdr:from>
    <xdr:to>
      <xdr:col>15</xdr:col>
      <xdr:colOff>556260</xdr:colOff>
      <xdr:row>55</xdr:row>
      <xdr:rowOff>110490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F56131E-3B54-4875-88CF-18DCB6CA4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</xdr:colOff>
      <xdr:row>9</xdr:row>
      <xdr:rowOff>163830</xdr:rowOff>
    </xdr:from>
    <xdr:to>
      <xdr:col>15</xdr:col>
      <xdr:colOff>510540</xdr:colOff>
      <xdr:row>27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66C8659-EF47-4CCF-9653-58F984056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114300</xdr:colOff>
      <xdr:row>30</xdr:row>
      <xdr:rowOff>0</xdr:rowOff>
    </xdr:from>
    <xdr:to>
      <xdr:col>15</xdr:col>
      <xdr:colOff>487680</xdr:colOff>
      <xdr:row>47</xdr:row>
      <xdr:rowOff>72390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404ABBB-D67E-470B-A52C-37316BDF1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9</xdr:row>
      <xdr:rowOff>41910</xdr:rowOff>
    </xdr:from>
    <xdr:to>
      <xdr:col>15</xdr:col>
      <xdr:colOff>579120</xdr:colOff>
      <xdr:row>29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5C56727-B6E6-4706-8DF8-48C2CACAB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32</xdr:row>
      <xdr:rowOff>0</xdr:rowOff>
    </xdr:from>
    <xdr:to>
      <xdr:col>15</xdr:col>
      <xdr:colOff>533400</xdr:colOff>
      <xdr:row>52</xdr:row>
      <xdr:rowOff>110490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81D1F5E-C5BF-4760-8F39-8E31A1A83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19</xdr:col>
      <xdr:colOff>15240</xdr:colOff>
      <xdr:row>18</xdr:row>
      <xdr:rowOff>30480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1525EB9-F05D-4664-9D18-8806A7CEF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60960</xdr:colOff>
      <xdr:row>37</xdr:row>
      <xdr:rowOff>80010</xdr:rowOff>
    </xdr:from>
    <xdr:to>
      <xdr:col>19</xdr:col>
      <xdr:colOff>76200</xdr:colOff>
      <xdr:row>52</xdr:row>
      <xdr:rowOff>80010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8A04599-5591-6389-616B-CEA1D915B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19</xdr:col>
      <xdr:colOff>15240</xdr:colOff>
      <xdr:row>36</xdr:row>
      <xdr:rowOff>7620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54D7234-3A1D-462B-90AB-E1484F21A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55</xdr:row>
      <xdr:rowOff>0</xdr:rowOff>
    </xdr:from>
    <xdr:to>
      <xdr:col>19</xdr:col>
      <xdr:colOff>15240</xdr:colOff>
      <xdr:row>70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98039AB-D5C8-4700-A3D9-D9A5ECADF5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0</xdr:row>
      <xdr:rowOff>148590</xdr:rowOff>
    </xdr:from>
    <xdr:to>
      <xdr:col>21</xdr:col>
      <xdr:colOff>182880</xdr:colOff>
      <xdr:row>17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BBBF437-A3C6-80EA-C795-C802D07EA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312420</xdr:colOff>
      <xdr:row>19</xdr:row>
      <xdr:rowOff>160020</xdr:rowOff>
    </xdr:from>
    <xdr:to>
      <xdr:col>21</xdr:col>
      <xdr:colOff>228600</xdr:colOff>
      <xdr:row>37</xdr:row>
      <xdr:rowOff>26670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13CB47A-C9D4-4377-A0D5-D9217E068A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0</xdr:row>
      <xdr:rowOff>148590</xdr:rowOff>
    </xdr:from>
    <xdr:to>
      <xdr:col>21</xdr:col>
      <xdr:colOff>182880</xdr:colOff>
      <xdr:row>17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EDA4B11-628F-4602-9E30-E7F507D3F6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312420</xdr:colOff>
      <xdr:row>19</xdr:row>
      <xdr:rowOff>160020</xdr:rowOff>
    </xdr:from>
    <xdr:to>
      <xdr:col>21</xdr:col>
      <xdr:colOff>228600</xdr:colOff>
      <xdr:row>37</xdr:row>
      <xdr:rowOff>26670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37E9F72-61F8-4B27-B802-E67ED738E4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3"/>
  <sheetViews>
    <sheetView workbookViewId="0">
      <selection activeCell="D21" sqref="D21"/>
    </sheetView>
  </sheetViews>
  <sheetFormatPr defaultRowHeight="14.4" x14ac:dyDescent="0.3"/>
  <cols>
    <col min="1" max="1" width="10.33203125" style="2" bestFit="1" customWidth="1"/>
    <col min="2" max="2" width="25.109375" style="2" bestFit="1" customWidth="1"/>
    <col min="3" max="3" width="25.88671875" style="2" bestFit="1" customWidth="1"/>
  </cols>
  <sheetData>
    <row r="1" spans="1:3" x14ac:dyDescent="0.3">
      <c r="A1" s="1" t="s">
        <v>622</v>
      </c>
      <c r="B1" s="1" t="s">
        <v>623</v>
      </c>
      <c r="C1" s="1" t="s">
        <v>624</v>
      </c>
    </row>
    <row r="2" spans="1:3" x14ac:dyDescent="0.3">
      <c r="A2" s="2" t="s">
        <v>81</v>
      </c>
      <c r="B2" s="2">
        <v>3</v>
      </c>
    </row>
    <row r="3" spans="1:3" x14ac:dyDescent="0.3">
      <c r="A3" s="3" t="s">
        <v>82</v>
      </c>
      <c r="B3" s="3">
        <v>0</v>
      </c>
      <c r="C3" s="3"/>
    </row>
    <row r="4" spans="1:3" x14ac:dyDescent="0.3">
      <c r="A4" s="2" t="s">
        <v>83</v>
      </c>
      <c r="B4" s="2">
        <v>3</v>
      </c>
    </row>
    <row r="5" spans="1:3" x14ac:dyDescent="0.3">
      <c r="A5" s="3" t="s">
        <v>84</v>
      </c>
      <c r="B5" s="3">
        <v>8</v>
      </c>
      <c r="C5" s="3"/>
    </row>
    <row r="6" spans="1:3" x14ac:dyDescent="0.3">
      <c r="A6" s="2" t="s">
        <v>85</v>
      </c>
      <c r="B6" s="2">
        <v>0</v>
      </c>
    </row>
    <row r="7" spans="1:3" x14ac:dyDescent="0.3">
      <c r="A7" s="3" t="s">
        <v>86</v>
      </c>
      <c r="B7" s="3">
        <v>2</v>
      </c>
      <c r="C7" s="3"/>
    </row>
    <row r="8" spans="1:3" x14ac:dyDescent="0.3">
      <c r="A8" s="2" t="s">
        <v>87</v>
      </c>
      <c r="B8" s="2">
        <v>26</v>
      </c>
    </row>
    <row r="9" spans="1:3" x14ac:dyDescent="0.3">
      <c r="A9" s="3" t="s">
        <v>88</v>
      </c>
      <c r="B9" s="3">
        <v>2</v>
      </c>
      <c r="C9" s="3"/>
    </row>
    <row r="10" spans="1:3" x14ac:dyDescent="0.3">
      <c r="A10" s="2" t="s">
        <v>89</v>
      </c>
      <c r="B10" s="2">
        <v>0</v>
      </c>
    </row>
    <row r="11" spans="1:3" x14ac:dyDescent="0.3">
      <c r="A11" s="3" t="s">
        <v>90</v>
      </c>
      <c r="B11" s="3">
        <v>14</v>
      </c>
      <c r="C11" s="3"/>
    </row>
    <row r="12" spans="1:3" x14ac:dyDescent="0.3">
      <c r="A12" s="2" t="s">
        <v>91</v>
      </c>
      <c r="B12" s="2">
        <v>0</v>
      </c>
    </row>
    <row r="13" spans="1:3" x14ac:dyDescent="0.3">
      <c r="A13" s="3" t="s">
        <v>92</v>
      </c>
      <c r="B13" s="3">
        <v>26</v>
      </c>
      <c r="C13" s="3"/>
    </row>
    <row r="14" spans="1:3" x14ac:dyDescent="0.3">
      <c r="A14" s="2" t="s">
        <v>93</v>
      </c>
      <c r="B14" s="2">
        <v>10</v>
      </c>
    </row>
    <row r="15" spans="1:3" x14ac:dyDescent="0.3">
      <c r="A15" s="3" t="s">
        <v>94</v>
      </c>
      <c r="B15" s="3">
        <v>13</v>
      </c>
      <c r="C15" s="3"/>
    </row>
    <row r="16" spans="1:3" x14ac:dyDescent="0.3">
      <c r="A16" s="2" t="s">
        <v>95</v>
      </c>
      <c r="B16" s="2">
        <v>4</v>
      </c>
    </row>
    <row r="17" spans="1:3" x14ac:dyDescent="0.3">
      <c r="A17" s="3" t="s">
        <v>96</v>
      </c>
      <c r="B17" s="3">
        <v>5</v>
      </c>
      <c r="C17" s="3"/>
    </row>
    <row r="18" spans="1:3" x14ac:dyDescent="0.3">
      <c r="A18" s="2" t="s">
        <v>97</v>
      </c>
      <c r="B18" s="2">
        <v>14</v>
      </c>
      <c r="C18" s="2">
        <v>1</v>
      </c>
    </row>
    <row r="19" spans="1:3" x14ac:dyDescent="0.3">
      <c r="A19" s="3" t="s">
        <v>98</v>
      </c>
      <c r="B19" s="3">
        <v>14</v>
      </c>
      <c r="C19" s="3">
        <v>0</v>
      </c>
    </row>
    <row r="20" spans="1:3" x14ac:dyDescent="0.3">
      <c r="A20" s="2" t="s">
        <v>99</v>
      </c>
      <c r="B20" s="2">
        <v>3</v>
      </c>
      <c r="C20" s="2">
        <v>0</v>
      </c>
    </row>
    <row r="21" spans="1:3" x14ac:dyDescent="0.3">
      <c r="A21" s="3" t="s">
        <v>100</v>
      </c>
      <c r="B21" s="3">
        <v>69</v>
      </c>
      <c r="C21" s="3">
        <v>3</v>
      </c>
    </row>
    <row r="22" spans="1:3" x14ac:dyDescent="0.3">
      <c r="A22" s="2" t="s">
        <v>101</v>
      </c>
      <c r="B22" s="2">
        <v>12</v>
      </c>
      <c r="C22" s="2">
        <v>0</v>
      </c>
    </row>
    <row r="23" spans="1:3" x14ac:dyDescent="0.3">
      <c r="A23" s="3" t="s">
        <v>102</v>
      </c>
      <c r="B23" s="3">
        <v>42</v>
      </c>
      <c r="C23" s="3">
        <v>0</v>
      </c>
    </row>
    <row r="24" spans="1:3" x14ac:dyDescent="0.3">
      <c r="A24" s="2" t="s">
        <v>103</v>
      </c>
      <c r="B24" s="2">
        <v>10</v>
      </c>
      <c r="C24" s="2">
        <v>0</v>
      </c>
    </row>
    <row r="25" spans="1:3" x14ac:dyDescent="0.3">
      <c r="A25" s="3" t="s">
        <v>104</v>
      </c>
      <c r="B25" s="3">
        <v>18</v>
      </c>
      <c r="C25" s="3">
        <v>1</v>
      </c>
    </row>
    <row r="26" spans="1:3" x14ac:dyDescent="0.3">
      <c r="A26" s="2" t="s">
        <v>105</v>
      </c>
      <c r="B26" s="2">
        <v>41</v>
      </c>
      <c r="C26" s="2">
        <v>0</v>
      </c>
    </row>
    <row r="27" spans="1:3" x14ac:dyDescent="0.3">
      <c r="A27" s="3" t="s">
        <v>106</v>
      </c>
      <c r="B27" s="3">
        <v>38</v>
      </c>
      <c r="C27" s="3">
        <v>0</v>
      </c>
    </row>
    <row r="28" spans="1:3" x14ac:dyDescent="0.3">
      <c r="A28" s="2" t="s">
        <v>107</v>
      </c>
      <c r="B28" s="2">
        <v>42</v>
      </c>
      <c r="C28" s="2">
        <v>0</v>
      </c>
    </row>
    <row r="29" spans="1:3" x14ac:dyDescent="0.3">
      <c r="A29" s="3" t="s">
        <v>108</v>
      </c>
      <c r="B29" s="3">
        <v>11</v>
      </c>
      <c r="C29" s="3">
        <v>0</v>
      </c>
    </row>
    <row r="30" spans="1:3" x14ac:dyDescent="0.3">
      <c r="A30" s="2" t="s">
        <v>109</v>
      </c>
      <c r="B30" s="2">
        <v>19</v>
      </c>
      <c r="C30" s="2">
        <v>0</v>
      </c>
    </row>
    <row r="31" spans="1:3" x14ac:dyDescent="0.3">
      <c r="A31" s="3" t="s">
        <v>110</v>
      </c>
      <c r="B31" s="3">
        <v>17</v>
      </c>
      <c r="C31" s="3">
        <v>0</v>
      </c>
    </row>
    <row r="32" spans="1:3" x14ac:dyDescent="0.3">
      <c r="A32" s="2" t="s">
        <v>111</v>
      </c>
      <c r="B32" s="2">
        <v>23</v>
      </c>
      <c r="C32" s="2">
        <v>0</v>
      </c>
    </row>
    <row r="33" spans="1:3" x14ac:dyDescent="0.3">
      <c r="A33" s="3" t="s">
        <v>112</v>
      </c>
      <c r="B33" s="3">
        <v>17</v>
      </c>
      <c r="C33" s="3">
        <v>0</v>
      </c>
    </row>
    <row r="34" spans="1:3" x14ac:dyDescent="0.3">
      <c r="A34" s="2" t="s">
        <v>113</v>
      </c>
      <c r="B34" s="2">
        <v>48</v>
      </c>
      <c r="C34" s="2">
        <v>0</v>
      </c>
    </row>
    <row r="35" spans="1:3" x14ac:dyDescent="0.3">
      <c r="A35" s="3" t="s">
        <v>114</v>
      </c>
      <c r="B35" s="3">
        <v>14</v>
      </c>
      <c r="C35" s="3">
        <v>2</v>
      </c>
    </row>
    <row r="36" spans="1:3" x14ac:dyDescent="0.3">
      <c r="A36" s="2" t="s">
        <v>115</v>
      </c>
      <c r="B36" s="2">
        <v>22</v>
      </c>
      <c r="C36" s="2">
        <v>0</v>
      </c>
    </row>
    <row r="37" spans="1:3" x14ac:dyDescent="0.3">
      <c r="A37" s="3" t="s">
        <v>116</v>
      </c>
      <c r="B37" s="3">
        <v>22</v>
      </c>
      <c r="C37" s="3">
        <v>0</v>
      </c>
    </row>
    <row r="38" spans="1:3" x14ac:dyDescent="0.3">
      <c r="A38" s="2" t="s">
        <v>117</v>
      </c>
      <c r="B38" s="2">
        <v>19</v>
      </c>
      <c r="C38" s="2">
        <v>1</v>
      </c>
    </row>
    <row r="39" spans="1:3" x14ac:dyDescent="0.3">
      <c r="A39" s="3" t="s">
        <v>118</v>
      </c>
      <c r="B39" s="3">
        <v>34</v>
      </c>
      <c r="C39" s="3">
        <v>0</v>
      </c>
    </row>
    <row r="40" spans="1:3" x14ac:dyDescent="0.3">
      <c r="A40" s="2" t="s">
        <v>119</v>
      </c>
      <c r="B40" s="2">
        <v>0</v>
      </c>
      <c r="C40" s="2">
        <v>0</v>
      </c>
    </row>
    <row r="41" spans="1:3" x14ac:dyDescent="0.3">
      <c r="A41" s="3" t="s">
        <v>120</v>
      </c>
      <c r="B41" s="3">
        <v>17</v>
      </c>
      <c r="C41" s="3">
        <v>0</v>
      </c>
    </row>
    <row r="42" spans="1:3" x14ac:dyDescent="0.3">
      <c r="A42" s="2" t="s">
        <v>121</v>
      </c>
      <c r="B42" s="2">
        <v>13</v>
      </c>
      <c r="C42" s="2">
        <v>0</v>
      </c>
    </row>
    <row r="43" spans="1:3" x14ac:dyDescent="0.3">
      <c r="A43" s="3" t="s">
        <v>122</v>
      </c>
      <c r="B43" s="3">
        <v>13</v>
      </c>
      <c r="C43" s="3">
        <v>0</v>
      </c>
    </row>
    <row r="44" spans="1:3" x14ac:dyDescent="0.3">
      <c r="A44" s="2" t="s">
        <v>123</v>
      </c>
      <c r="B44" s="2">
        <v>21</v>
      </c>
      <c r="C44" s="2">
        <v>0</v>
      </c>
    </row>
    <row r="45" spans="1:3" x14ac:dyDescent="0.3">
      <c r="A45" s="3" t="s">
        <v>124</v>
      </c>
      <c r="B45" s="3">
        <v>17</v>
      </c>
      <c r="C45" s="3">
        <v>0</v>
      </c>
    </row>
    <row r="46" spans="1:3" x14ac:dyDescent="0.3">
      <c r="A46" s="2" t="s">
        <v>125</v>
      </c>
      <c r="B46" s="2">
        <v>10</v>
      </c>
      <c r="C46" s="2">
        <v>0</v>
      </c>
    </row>
    <row r="47" spans="1:3" x14ac:dyDescent="0.3">
      <c r="A47" s="3" t="s">
        <v>126</v>
      </c>
      <c r="B47" s="3">
        <v>13</v>
      </c>
      <c r="C47" s="3">
        <v>0</v>
      </c>
    </row>
    <row r="48" spans="1:3" x14ac:dyDescent="0.3">
      <c r="A48" s="2" t="s">
        <v>127</v>
      </c>
      <c r="B48" s="2">
        <v>26</v>
      </c>
      <c r="C48" s="2">
        <v>2</v>
      </c>
    </row>
    <row r="49" spans="1:3" x14ac:dyDescent="0.3">
      <c r="A49" s="3" t="s">
        <v>128</v>
      </c>
      <c r="B49" s="3">
        <v>35</v>
      </c>
      <c r="C49" s="3">
        <v>0</v>
      </c>
    </row>
    <row r="50" spans="1:3" x14ac:dyDescent="0.3">
      <c r="A50" s="2" t="s">
        <v>129</v>
      </c>
      <c r="B50" s="2">
        <v>13</v>
      </c>
      <c r="C50" s="2">
        <v>1</v>
      </c>
    </row>
    <row r="51" spans="1:3" x14ac:dyDescent="0.3">
      <c r="A51" s="3" t="s">
        <v>130</v>
      </c>
      <c r="B51" s="3">
        <v>28</v>
      </c>
      <c r="C51" s="3">
        <v>1</v>
      </c>
    </row>
    <row r="52" spans="1:3" x14ac:dyDescent="0.3">
      <c r="A52" s="2" t="s">
        <v>131</v>
      </c>
      <c r="B52" s="2">
        <v>24</v>
      </c>
      <c r="C52" s="2">
        <v>0</v>
      </c>
    </row>
    <row r="53" spans="1:3" x14ac:dyDescent="0.3">
      <c r="A53" s="3" t="s">
        <v>132</v>
      </c>
      <c r="B53" s="3">
        <v>11</v>
      </c>
      <c r="C53" s="3">
        <v>0</v>
      </c>
    </row>
    <row r="54" spans="1:3" x14ac:dyDescent="0.3">
      <c r="A54" s="2" t="s">
        <v>133</v>
      </c>
      <c r="B54" s="2">
        <v>25</v>
      </c>
      <c r="C54" s="2">
        <v>0</v>
      </c>
    </row>
    <row r="55" spans="1:3" x14ac:dyDescent="0.3">
      <c r="A55" s="3" t="s">
        <v>134</v>
      </c>
      <c r="B55" s="3">
        <v>71</v>
      </c>
      <c r="C55" s="3">
        <v>0</v>
      </c>
    </row>
    <row r="56" spans="1:3" x14ac:dyDescent="0.3">
      <c r="A56" s="2" t="s">
        <v>135</v>
      </c>
      <c r="B56" s="2">
        <v>14</v>
      </c>
      <c r="C56" s="2">
        <v>0</v>
      </c>
    </row>
    <row r="57" spans="1:3" x14ac:dyDescent="0.3">
      <c r="A57" s="3" t="s">
        <v>136</v>
      </c>
      <c r="B57" s="3">
        <v>21</v>
      </c>
      <c r="C57" s="3">
        <v>0</v>
      </c>
    </row>
    <row r="58" spans="1:3" x14ac:dyDescent="0.3">
      <c r="A58" s="2" t="s">
        <v>137</v>
      </c>
      <c r="B58" s="2">
        <v>7</v>
      </c>
      <c r="C58" s="2">
        <v>0</v>
      </c>
    </row>
    <row r="59" spans="1:3" x14ac:dyDescent="0.3">
      <c r="A59" s="3" t="s">
        <v>138</v>
      </c>
      <c r="B59" s="3">
        <v>38</v>
      </c>
      <c r="C59" s="3">
        <v>0</v>
      </c>
    </row>
    <row r="60" spans="1:3" x14ac:dyDescent="0.3">
      <c r="A60" s="2" t="s">
        <v>139</v>
      </c>
      <c r="B60" s="2">
        <v>29</v>
      </c>
      <c r="C60" s="2">
        <v>2</v>
      </c>
    </row>
    <row r="61" spans="1:3" x14ac:dyDescent="0.3">
      <c r="A61" s="3" t="s">
        <v>140</v>
      </c>
      <c r="B61" s="3">
        <v>6</v>
      </c>
      <c r="C61" s="3">
        <v>0</v>
      </c>
    </row>
    <row r="62" spans="1:3" x14ac:dyDescent="0.3">
      <c r="A62" s="2" t="s">
        <v>141</v>
      </c>
      <c r="B62" s="2">
        <v>21</v>
      </c>
      <c r="C62" s="2">
        <v>0</v>
      </c>
    </row>
    <row r="63" spans="1:3" x14ac:dyDescent="0.3">
      <c r="A63" s="3" t="s">
        <v>142</v>
      </c>
      <c r="B63" s="3">
        <v>78</v>
      </c>
      <c r="C63" s="3">
        <v>0</v>
      </c>
    </row>
    <row r="64" spans="1:3" x14ac:dyDescent="0.3">
      <c r="A64" s="2" t="s">
        <v>143</v>
      </c>
      <c r="B64" s="2">
        <v>27</v>
      </c>
      <c r="C64" s="2">
        <v>0</v>
      </c>
    </row>
    <row r="65" spans="1:3" x14ac:dyDescent="0.3">
      <c r="A65" s="3" t="s">
        <v>144</v>
      </c>
      <c r="B65" s="3">
        <v>27</v>
      </c>
      <c r="C65" s="3">
        <v>0</v>
      </c>
    </row>
    <row r="66" spans="1:3" x14ac:dyDescent="0.3">
      <c r="A66" s="2" t="s">
        <v>145</v>
      </c>
      <c r="B66" s="2">
        <v>43</v>
      </c>
      <c r="C66" s="2">
        <v>0</v>
      </c>
    </row>
    <row r="67" spans="1:3" x14ac:dyDescent="0.3">
      <c r="A67" s="3" t="s">
        <v>146</v>
      </c>
      <c r="B67" s="3">
        <v>37</v>
      </c>
      <c r="C67" s="3">
        <v>0</v>
      </c>
    </row>
    <row r="68" spans="1:3" x14ac:dyDescent="0.3">
      <c r="A68" s="2" t="s">
        <v>147</v>
      </c>
      <c r="B68" s="2">
        <v>15</v>
      </c>
      <c r="C68" s="2">
        <v>0</v>
      </c>
    </row>
    <row r="69" spans="1:3" x14ac:dyDescent="0.3">
      <c r="A69" s="3" t="s">
        <v>148</v>
      </c>
      <c r="B69" s="3">
        <v>38</v>
      </c>
      <c r="C69" s="3">
        <v>0</v>
      </c>
    </row>
    <row r="70" spans="1:3" x14ac:dyDescent="0.3">
      <c r="A70" s="2" t="s">
        <v>149</v>
      </c>
      <c r="B70" s="2">
        <v>30</v>
      </c>
      <c r="C70" s="2">
        <v>2</v>
      </c>
    </row>
    <row r="71" spans="1:3" x14ac:dyDescent="0.3">
      <c r="A71" s="3" t="s">
        <v>150</v>
      </c>
      <c r="B71" s="3">
        <v>35</v>
      </c>
      <c r="C71" s="3">
        <v>0</v>
      </c>
    </row>
    <row r="72" spans="1:3" x14ac:dyDescent="0.3">
      <c r="A72" s="2" t="s">
        <v>151</v>
      </c>
      <c r="B72" s="2">
        <v>52</v>
      </c>
      <c r="C72" s="2">
        <v>0</v>
      </c>
    </row>
    <row r="73" spans="1:3" x14ac:dyDescent="0.3">
      <c r="A73" s="3" t="s">
        <v>152</v>
      </c>
      <c r="B73" s="3">
        <v>74</v>
      </c>
      <c r="C73" s="3">
        <v>0</v>
      </c>
    </row>
    <row r="74" spans="1:3" x14ac:dyDescent="0.3">
      <c r="A74" s="2" t="s">
        <v>153</v>
      </c>
      <c r="B74" s="2">
        <v>68</v>
      </c>
      <c r="C74" s="2">
        <v>0</v>
      </c>
    </row>
    <row r="75" spans="1:3" x14ac:dyDescent="0.3">
      <c r="A75" s="3" t="s">
        <v>154</v>
      </c>
      <c r="B75" s="3">
        <v>60</v>
      </c>
      <c r="C75" s="3">
        <v>0</v>
      </c>
    </row>
    <row r="76" spans="1:3" x14ac:dyDescent="0.3">
      <c r="A76" s="2" t="s">
        <v>155</v>
      </c>
      <c r="B76" s="2">
        <v>26</v>
      </c>
      <c r="C76" s="2">
        <v>0</v>
      </c>
    </row>
    <row r="77" spans="1:3" x14ac:dyDescent="0.3">
      <c r="A77" s="3" t="s">
        <v>156</v>
      </c>
      <c r="B77" s="3">
        <v>69</v>
      </c>
      <c r="C77" s="3">
        <v>0</v>
      </c>
    </row>
    <row r="78" spans="1:3" x14ac:dyDescent="0.3">
      <c r="A78" s="2" t="s">
        <v>157</v>
      </c>
      <c r="B78" s="2">
        <v>28</v>
      </c>
      <c r="C78" s="2">
        <v>1</v>
      </c>
    </row>
    <row r="79" spans="1:3" x14ac:dyDescent="0.3">
      <c r="A79" s="3" t="s">
        <v>158</v>
      </c>
      <c r="B79" s="3">
        <v>26</v>
      </c>
      <c r="C79" s="3">
        <v>3</v>
      </c>
    </row>
    <row r="80" spans="1:3" x14ac:dyDescent="0.3">
      <c r="A80" s="2" t="s">
        <v>159</v>
      </c>
      <c r="B80" s="2">
        <v>28</v>
      </c>
      <c r="C80" s="2">
        <v>0</v>
      </c>
    </row>
    <row r="81" spans="1:3" x14ac:dyDescent="0.3">
      <c r="A81" s="3" t="s">
        <v>160</v>
      </c>
      <c r="B81" s="3">
        <v>37</v>
      </c>
      <c r="C81" s="3">
        <v>2</v>
      </c>
    </row>
    <row r="82" spans="1:3" x14ac:dyDescent="0.3">
      <c r="A82" s="2" t="s">
        <v>161</v>
      </c>
      <c r="B82" s="2">
        <v>38</v>
      </c>
      <c r="C82" s="2">
        <v>0</v>
      </c>
    </row>
    <row r="83" spans="1:3" x14ac:dyDescent="0.3">
      <c r="A83" s="3" t="s">
        <v>162</v>
      </c>
      <c r="B83" s="3">
        <v>33</v>
      </c>
      <c r="C83" s="3">
        <v>0</v>
      </c>
    </row>
    <row r="84" spans="1:3" x14ac:dyDescent="0.3">
      <c r="A84" s="2" t="s">
        <v>163</v>
      </c>
      <c r="B84" s="2">
        <v>25</v>
      </c>
      <c r="C84" s="2">
        <v>1</v>
      </c>
    </row>
    <row r="85" spans="1:3" x14ac:dyDescent="0.3">
      <c r="A85" s="3" t="s">
        <v>164</v>
      </c>
      <c r="B85" s="3">
        <v>23</v>
      </c>
      <c r="C85" s="3">
        <v>1</v>
      </c>
    </row>
    <row r="86" spans="1:3" x14ac:dyDescent="0.3">
      <c r="A86" s="2" t="s">
        <v>165</v>
      </c>
      <c r="B86" s="2">
        <v>38</v>
      </c>
      <c r="C86" s="2">
        <v>2</v>
      </c>
    </row>
    <row r="87" spans="1:3" x14ac:dyDescent="0.3">
      <c r="A87" s="3" t="s">
        <v>166</v>
      </c>
      <c r="B87" s="3">
        <v>73</v>
      </c>
      <c r="C87" s="3">
        <v>0</v>
      </c>
    </row>
    <row r="88" spans="1:3" x14ac:dyDescent="0.3">
      <c r="A88" s="2" t="s">
        <v>167</v>
      </c>
      <c r="B88" s="2">
        <v>0</v>
      </c>
      <c r="C88" s="2">
        <v>0</v>
      </c>
    </row>
    <row r="89" spans="1:3" x14ac:dyDescent="0.3">
      <c r="A89" s="3" t="s">
        <v>168</v>
      </c>
      <c r="B89" s="3">
        <v>41</v>
      </c>
      <c r="C89" s="3">
        <v>1</v>
      </c>
    </row>
    <row r="90" spans="1:3" x14ac:dyDescent="0.3">
      <c r="A90" s="2" t="s">
        <v>169</v>
      </c>
      <c r="B90" s="2">
        <v>78</v>
      </c>
      <c r="C90" s="2">
        <v>0</v>
      </c>
    </row>
    <row r="91" spans="1:3" x14ac:dyDescent="0.3">
      <c r="A91" s="3" t="s">
        <v>170</v>
      </c>
      <c r="B91" s="3">
        <v>187</v>
      </c>
      <c r="C91" s="3">
        <v>1</v>
      </c>
    </row>
    <row r="92" spans="1:3" x14ac:dyDescent="0.3">
      <c r="A92" s="2" t="s">
        <v>171</v>
      </c>
      <c r="B92" s="2">
        <v>90</v>
      </c>
      <c r="C92" s="2">
        <v>2</v>
      </c>
    </row>
    <row r="93" spans="1:3" x14ac:dyDescent="0.3">
      <c r="A93" s="3" t="s">
        <v>172</v>
      </c>
      <c r="B93" s="3">
        <v>95</v>
      </c>
      <c r="C93" s="3">
        <v>1</v>
      </c>
    </row>
    <row r="94" spans="1:3" x14ac:dyDescent="0.3">
      <c r="A94" s="2" t="s">
        <v>173</v>
      </c>
      <c r="B94" s="2">
        <v>0</v>
      </c>
      <c r="C94" s="2">
        <v>0</v>
      </c>
    </row>
    <row r="95" spans="1:3" x14ac:dyDescent="0.3">
      <c r="A95" s="3" t="s">
        <v>174</v>
      </c>
      <c r="B95" s="3">
        <v>132</v>
      </c>
      <c r="C95" s="3">
        <v>1</v>
      </c>
    </row>
    <row r="96" spans="1:3" x14ac:dyDescent="0.3">
      <c r="A96" s="2" t="s">
        <v>175</v>
      </c>
      <c r="B96" s="2">
        <v>192</v>
      </c>
      <c r="C96" s="2">
        <v>3</v>
      </c>
    </row>
    <row r="97" spans="1:3" x14ac:dyDescent="0.3">
      <c r="A97" s="3" t="s">
        <v>176</v>
      </c>
      <c r="B97" s="3">
        <v>375</v>
      </c>
      <c r="C97" s="3">
        <v>5</v>
      </c>
    </row>
    <row r="98" spans="1:3" x14ac:dyDescent="0.3">
      <c r="A98" s="2" t="s">
        <v>177</v>
      </c>
      <c r="B98" s="2">
        <v>0</v>
      </c>
      <c r="C98" s="2">
        <v>0</v>
      </c>
    </row>
    <row r="99" spans="1:3" x14ac:dyDescent="0.3">
      <c r="A99" s="3" t="s">
        <v>178</v>
      </c>
      <c r="B99" s="3">
        <v>370</v>
      </c>
      <c r="C99" s="3">
        <v>2</v>
      </c>
    </row>
    <row r="100" spans="1:3" x14ac:dyDescent="0.3">
      <c r="A100" s="2" t="s">
        <v>179</v>
      </c>
      <c r="B100" s="2">
        <v>228</v>
      </c>
      <c r="C100" s="2">
        <v>1</v>
      </c>
    </row>
    <row r="101" spans="1:3" x14ac:dyDescent="0.3">
      <c r="A101" s="3" t="s">
        <v>180</v>
      </c>
      <c r="B101" s="3">
        <v>250</v>
      </c>
      <c r="C101" s="3">
        <v>0</v>
      </c>
    </row>
    <row r="102" spans="1:3" x14ac:dyDescent="0.3">
      <c r="A102" s="2" t="s">
        <v>181</v>
      </c>
      <c r="B102" s="2">
        <v>242</v>
      </c>
      <c r="C102" s="2">
        <v>3</v>
      </c>
    </row>
    <row r="103" spans="1:3" x14ac:dyDescent="0.3">
      <c r="A103" s="3" t="s">
        <v>182</v>
      </c>
      <c r="B103" s="3">
        <v>67</v>
      </c>
      <c r="C103" s="3">
        <v>0</v>
      </c>
    </row>
    <row r="104" spans="1:3" x14ac:dyDescent="0.3">
      <c r="A104" s="2" t="s">
        <v>183</v>
      </c>
      <c r="B104" s="2">
        <v>504</v>
      </c>
      <c r="C104" s="2">
        <v>4</v>
      </c>
    </row>
    <row r="105" spans="1:3" x14ac:dyDescent="0.3">
      <c r="A105" s="3" t="s">
        <v>184</v>
      </c>
      <c r="B105" s="3">
        <v>279</v>
      </c>
      <c r="C105" s="3">
        <v>7</v>
      </c>
    </row>
    <row r="106" spans="1:3" x14ac:dyDescent="0.3">
      <c r="A106" s="2" t="s">
        <v>185</v>
      </c>
      <c r="B106" s="2">
        <v>210</v>
      </c>
      <c r="C106" s="2">
        <v>4</v>
      </c>
    </row>
    <row r="107" spans="1:3" x14ac:dyDescent="0.3">
      <c r="A107" s="3" t="s">
        <v>186</v>
      </c>
      <c r="B107" s="3">
        <v>755</v>
      </c>
      <c r="C107" s="3">
        <v>5</v>
      </c>
    </row>
    <row r="108" spans="1:3" x14ac:dyDescent="0.3">
      <c r="A108" s="2" t="s">
        <v>187</v>
      </c>
      <c r="B108" s="2">
        <v>506</v>
      </c>
      <c r="C108" s="2">
        <v>10</v>
      </c>
    </row>
    <row r="109" spans="1:3" x14ac:dyDescent="0.3">
      <c r="A109" s="3" t="s">
        <v>188</v>
      </c>
      <c r="B109" s="3">
        <v>111</v>
      </c>
      <c r="C109" s="3">
        <v>0</v>
      </c>
    </row>
    <row r="110" spans="1:3" x14ac:dyDescent="0.3">
      <c r="A110" s="2" t="s">
        <v>189</v>
      </c>
      <c r="B110" s="2">
        <v>216</v>
      </c>
      <c r="C110" s="2">
        <v>2</v>
      </c>
    </row>
    <row r="111" spans="1:3" x14ac:dyDescent="0.3">
      <c r="A111" s="3" t="s">
        <v>190</v>
      </c>
      <c r="B111" s="3">
        <v>283</v>
      </c>
      <c r="C111" s="3">
        <v>10</v>
      </c>
    </row>
    <row r="112" spans="1:3" x14ac:dyDescent="0.3">
      <c r="A112" s="2" t="s">
        <v>191</v>
      </c>
      <c r="B112" s="2">
        <v>764</v>
      </c>
      <c r="C112" s="2">
        <v>11</v>
      </c>
    </row>
    <row r="113" spans="1:3" x14ac:dyDescent="0.3">
      <c r="A113" s="3" t="s">
        <v>192</v>
      </c>
      <c r="B113" s="3">
        <v>138</v>
      </c>
      <c r="C113" s="3">
        <v>8</v>
      </c>
    </row>
    <row r="114" spans="1:3" x14ac:dyDescent="0.3">
      <c r="A114" s="2" t="s">
        <v>193</v>
      </c>
      <c r="B114" s="2">
        <v>568</v>
      </c>
      <c r="C114" s="2">
        <v>9</v>
      </c>
    </row>
    <row r="115" spans="1:3" x14ac:dyDescent="0.3">
      <c r="A115" s="3" t="s">
        <v>194</v>
      </c>
      <c r="B115" s="3">
        <v>511</v>
      </c>
      <c r="C115" s="3">
        <v>6</v>
      </c>
    </row>
    <row r="116" spans="1:3" x14ac:dyDescent="0.3">
      <c r="A116" s="2" t="s">
        <v>195</v>
      </c>
      <c r="B116" s="2">
        <v>552</v>
      </c>
      <c r="C116" s="2">
        <v>3</v>
      </c>
    </row>
    <row r="117" spans="1:3" x14ac:dyDescent="0.3">
      <c r="A117" s="3" t="s">
        <v>196</v>
      </c>
      <c r="B117" s="3">
        <v>500</v>
      </c>
      <c r="C117" s="3">
        <v>4</v>
      </c>
    </row>
    <row r="118" spans="1:3" x14ac:dyDescent="0.3">
      <c r="A118" s="2" t="s">
        <v>197</v>
      </c>
      <c r="B118" s="2">
        <v>707</v>
      </c>
      <c r="C118" s="2">
        <v>18</v>
      </c>
    </row>
    <row r="119" spans="1:3" x14ac:dyDescent="0.3">
      <c r="A119" s="3" t="s">
        <v>198</v>
      </c>
      <c r="B119" s="3">
        <v>327</v>
      </c>
      <c r="C119" s="3">
        <v>2</v>
      </c>
    </row>
    <row r="120" spans="1:3" x14ac:dyDescent="0.3">
      <c r="A120" s="2" t="s">
        <v>199</v>
      </c>
      <c r="B120" s="2">
        <v>0</v>
      </c>
      <c r="C120" s="2">
        <v>0</v>
      </c>
    </row>
    <row r="121" spans="1:3" x14ac:dyDescent="0.3">
      <c r="A121" s="3" t="s">
        <v>200</v>
      </c>
      <c r="B121" s="3">
        <v>838</v>
      </c>
      <c r="C121" s="3">
        <v>16</v>
      </c>
    </row>
    <row r="122" spans="1:3" x14ac:dyDescent="0.3">
      <c r="A122" s="2" t="s">
        <v>201</v>
      </c>
      <c r="B122" s="2">
        <v>216</v>
      </c>
      <c r="C122" s="2">
        <v>2</v>
      </c>
    </row>
    <row r="123" spans="1:3" x14ac:dyDescent="0.3">
      <c r="A123" s="3" t="s">
        <v>202</v>
      </c>
      <c r="B123" s="3">
        <v>603</v>
      </c>
      <c r="C123" s="3">
        <v>6</v>
      </c>
    </row>
    <row r="124" spans="1:3" x14ac:dyDescent="0.3">
      <c r="A124" s="2" t="s">
        <v>203</v>
      </c>
      <c r="B124" s="2">
        <v>11505</v>
      </c>
      <c r="C124" s="2">
        <v>727</v>
      </c>
    </row>
    <row r="125" spans="1:3" x14ac:dyDescent="0.3">
      <c r="A125" s="3" t="s">
        <v>204</v>
      </c>
      <c r="B125" s="3">
        <v>2537</v>
      </c>
      <c r="C125" s="3">
        <v>137</v>
      </c>
    </row>
    <row r="126" spans="1:3" x14ac:dyDescent="0.3">
      <c r="A126" s="2" t="s">
        <v>205</v>
      </c>
      <c r="B126" s="2">
        <v>0</v>
      </c>
      <c r="C126" s="2">
        <v>0</v>
      </c>
    </row>
    <row r="127" spans="1:3" x14ac:dyDescent="0.3">
      <c r="A127" s="3" t="s">
        <v>206</v>
      </c>
      <c r="B127" s="3">
        <v>1108</v>
      </c>
      <c r="C127" s="3">
        <v>42</v>
      </c>
    </row>
    <row r="128" spans="1:3" x14ac:dyDescent="0.3">
      <c r="A128" s="2" t="s">
        <v>207</v>
      </c>
      <c r="B128" s="2">
        <v>729</v>
      </c>
      <c r="C128" s="2">
        <v>32</v>
      </c>
    </row>
    <row r="129" spans="1:3" x14ac:dyDescent="0.3">
      <c r="A129" s="3" t="s">
        <v>208</v>
      </c>
      <c r="B129" s="3">
        <v>2267</v>
      </c>
      <c r="C129" s="3">
        <v>100</v>
      </c>
    </row>
    <row r="130" spans="1:3" x14ac:dyDescent="0.3">
      <c r="A130" s="2" t="s">
        <v>209</v>
      </c>
      <c r="B130" s="2">
        <v>0</v>
      </c>
      <c r="C130" s="2">
        <v>0</v>
      </c>
    </row>
    <row r="131" spans="1:3" x14ac:dyDescent="0.3">
      <c r="A131" s="3" t="s">
        <v>210</v>
      </c>
      <c r="B131" s="3">
        <v>877</v>
      </c>
      <c r="C131" s="3">
        <v>38</v>
      </c>
    </row>
    <row r="132" spans="1:3" x14ac:dyDescent="0.3">
      <c r="A132" s="2" t="s">
        <v>211</v>
      </c>
      <c r="B132" s="2">
        <v>689</v>
      </c>
      <c r="C132" s="2">
        <v>28</v>
      </c>
    </row>
    <row r="133" spans="1:3" x14ac:dyDescent="0.3">
      <c r="A133" s="3" t="s">
        <v>212</v>
      </c>
      <c r="B133" s="3">
        <v>483</v>
      </c>
      <c r="C133" s="3">
        <v>24</v>
      </c>
    </row>
    <row r="134" spans="1:3" x14ac:dyDescent="0.3">
      <c r="A134" s="2" t="s">
        <v>213</v>
      </c>
      <c r="B134" s="2">
        <v>548</v>
      </c>
      <c r="C134" s="2">
        <v>28</v>
      </c>
    </row>
    <row r="135" spans="1:3" x14ac:dyDescent="0.3">
      <c r="A135" s="3" t="s">
        <v>214</v>
      </c>
      <c r="B135" s="3">
        <v>748</v>
      </c>
      <c r="C135" s="3">
        <v>18</v>
      </c>
    </row>
    <row r="136" spans="1:3" x14ac:dyDescent="0.3">
      <c r="A136" s="2" t="s">
        <v>215</v>
      </c>
      <c r="B136" s="2">
        <v>631</v>
      </c>
      <c r="C136" s="2">
        <v>17</v>
      </c>
    </row>
    <row r="137" spans="1:3" x14ac:dyDescent="0.3">
      <c r="A137" s="3" t="s">
        <v>216</v>
      </c>
      <c r="B137" s="3">
        <v>582</v>
      </c>
      <c r="C137" s="3">
        <v>14</v>
      </c>
    </row>
    <row r="138" spans="1:3" x14ac:dyDescent="0.3">
      <c r="A138" s="2" t="s">
        <v>217</v>
      </c>
      <c r="B138" s="2">
        <v>494</v>
      </c>
      <c r="C138" s="2">
        <v>19</v>
      </c>
    </row>
    <row r="139" spans="1:3" x14ac:dyDescent="0.3">
      <c r="A139" s="3" t="s">
        <v>218</v>
      </c>
      <c r="B139" s="3">
        <v>420</v>
      </c>
      <c r="C139" s="3">
        <v>12</v>
      </c>
    </row>
    <row r="140" spans="1:3" x14ac:dyDescent="0.3">
      <c r="A140" s="2" t="s">
        <v>219</v>
      </c>
      <c r="B140" s="2">
        <v>410</v>
      </c>
      <c r="C140" s="2">
        <v>11</v>
      </c>
    </row>
    <row r="141" spans="1:3" x14ac:dyDescent="0.3">
      <c r="A141" s="3" t="s">
        <v>220</v>
      </c>
      <c r="B141" s="3">
        <v>412</v>
      </c>
      <c r="C141" s="3">
        <v>7</v>
      </c>
    </row>
    <row r="142" spans="1:3" x14ac:dyDescent="0.3">
      <c r="A142" s="2" t="s">
        <v>221</v>
      </c>
      <c r="B142" s="2">
        <v>569</v>
      </c>
      <c r="C142" s="2">
        <v>11</v>
      </c>
    </row>
    <row r="143" spans="1:3" x14ac:dyDescent="0.3">
      <c r="A143" s="3" t="s">
        <v>222</v>
      </c>
      <c r="B143" s="3">
        <v>549</v>
      </c>
      <c r="C143" s="3">
        <v>9</v>
      </c>
    </row>
    <row r="144" spans="1:3" x14ac:dyDescent="0.3">
      <c r="A144" s="2" t="s">
        <v>223</v>
      </c>
      <c r="B144" s="2">
        <v>503</v>
      </c>
      <c r="C144" s="2">
        <v>4</v>
      </c>
    </row>
    <row r="145" spans="1:3" x14ac:dyDescent="0.3">
      <c r="A145" s="3" t="s">
        <v>224</v>
      </c>
      <c r="B145" s="3">
        <v>409</v>
      </c>
      <c r="C145" s="3">
        <v>8</v>
      </c>
    </row>
    <row r="146" spans="1:3" x14ac:dyDescent="0.3">
      <c r="A146" s="2" t="s">
        <v>225</v>
      </c>
      <c r="B146" s="2">
        <v>348</v>
      </c>
      <c r="C146" s="2">
        <v>9</v>
      </c>
    </row>
    <row r="147" spans="1:3" x14ac:dyDescent="0.3">
      <c r="A147" s="3" t="s">
        <v>226</v>
      </c>
      <c r="B147" s="3">
        <v>166</v>
      </c>
      <c r="C147" s="3">
        <v>6</v>
      </c>
    </row>
    <row r="148" spans="1:3" x14ac:dyDescent="0.3">
      <c r="A148" s="2" t="s">
        <v>227</v>
      </c>
      <c r="B148" s="2">
        <v>370</v>
      </c>
      <c r="C148" s="2">
        <v>4</v>
      </c>
    </row>
    <row r="149" spans="1:3" x14ac:dyDescent="0.3">
      <c r="A149" s="3" t="s">
        <v>228</v>
      </c>
      <c r="B149" s="3">
        <v>304</v>
      </c>
      <c r="C149" s="3">
        <v>6</v>
      </c>
    </row>
    <row r="150" spans="1:3" x14ac:dyDescent="0.3">
      <c r="A150" s="2" t="s">
        <v>229</v>
      </c>
      <c r="B150" s="2">
        <v>310</v>
      </c>
      <c r="C150" s="2">
        <v>3</v>
      </c>
    </row>
    <row r="151" spans="1:3" x14ac:dyDescent="0.3">
      <c r="A151" s="3" t="s">
        <v>230</v>
      </c>
      <c r="B151" s="3">
        <v>304</v>
      </c>
      <c r="C151" s="3">
        <v>4</v>
      </c>
    </row>
    <row r="152" spans="1:3" x14ac:dyDescent="0.3">
      <c r="A152" s="2" t="s">
        <v>231</v>
      </c>
      <c r="B152" s="2">
        <v>272</v>
      </c>
      <c r="C152" s="2">
        <v>2</v>
      </c>
    </row>
    <row r="153" spans="1:3" x14ac:dyDescent="0.3">
      <c r="A153" s="3" t="s">
        <v>232</v>
      </c>
      <c r="B153" s="3">
        <v>211</v>
      </c>
      <c r="C153" s="3">
        <v>2</v>
      </c>
    </row>
    <row r="154" spans="1:3" x14ac:dyDescent="0.3">
      <c r="A154" s="2" t="s">
        <v>233</v>
      </c>
      <c r="B154" s="2">
        <v>135</v>
      </c>
      <c r="C154" s="2">
        <v>1</v>
      </c>
    </row>
    <row r="155" spans="1:3" x14ac:dyDescent="0.3">
      <c r="A155" s="3" t="s">
        <v>234</v>
      </c>
      <c r="B155" s="3">
        <v>155</v>
      </c>
      <c r="C155" s="3">
        <v>2</v>
      </c>
    </row>
    <row r="156" spans="1:3" x14ac:dyDescent="0.3">
      <c r="A156" s="2" t="s">
        <v>235</v>
      </c>
      <c r="B156" s="2">
        <v>179</v>
      </c>
      <c r="C156" s="2">
        <v>0</v>
      </c>
    </row>
    <row r="157" spans="1:3" x14ac:dyDescent="0.3">
      <c r="A157" s="3" t="s">
        <v>236</v>
      </c>
      <c r="B157" s="3">
        <v>182</v>
      </c>
      <c r="C157" s="3">
        <v>0</v>
      </c>
    </row>
    <row r="158" spans="1:3" x14ac:dyDescent="0.3">
      <c r="A158" s="2" t="s">
        <v>237</v>
      </c>
      <c r="B158" s="2">
        <v>196</v>
      </c>
      <c r="C158" s="2">
        <v>-443</v>
      </c>
    </row>
    <row r="159" spans="1:3" x14ac:dyDescent="0.3">
      <c r="A159" s="3" t="s">
        <v>238</v>
      </c>
      <c r="B159" s="3">
        <v>186</v>
      </c>
      <c r="C159" s="3">
        <v>0</v>
      </c>
    </row>
    <row r="160" spans="1:3" x14ac:dyDescent="0.3">
      <c r="A160" s="2" t="s">
        <v>239</v>
      </c>
      <c r="B160" s="2">
        <v>134</v>
      </c>
      <c r="C160" s="2">
        <v>1</v>
      </c>
    </row>
    <row r="161" spans="1:3" x14ac:dyDescent="0.3">
      <c r="A161" s="3" t="s">
        <v>240</v>
      </c>
      <c r="B161" s="3">
        <v>103</v>
      </c>
      <c r="C161" s="3">
        <v>1</v>
      </c>
    </row>
    <row r="162" spans="1:3" x14ac:dyDescent="0.3">
      <c r="A162" s="2" t="s">
        <v>241</v>
      </c>
      <c r="B162" s="2">
        <v>119</v>
      </c>
      <c r="C162" s="2">
        <v>0</v>
      </c>
    </row>
    <row r="163" spans="1:3" x14ac:dyDescent="0.3">
      <c r="A163" s="3" t="s">
        <v>242</v>
      </c>
      <c r="B163" s="3">
        <v>113</v>
      </c>
      <c r="C163" s="3">
        <v>0</v>
      </c>
    </row>
    <row r="164" spans="1:3" x14ac:dyDescent="0.3">
      <c r="A164" s="2" t="s">
        <v>243</v>
      </c>
      <c r="B164" s="2">
        <v>101</v>
      </c>
      <c r="C164" s="2">
        <v>0</v>
      </c>
    </row>
    <row r="165" spans="1:3" x14ac:dyDescent="0.3">
      <c r="A165" s="3" t="s">
        <v>244</v>
      </c>
      <c r="B165" s="3">
        <v>128</v>
      </c>
      <c r="C165" s="3">
        <v>0</v>
      </c>
    </row>
    <row r="166" spans="1:3" x14ac:dyDescent="0.3">
      <c r="A166" s="2" t="s">
        <v>245</v>
      </c>
      <c r="B166" s="2">
        <v>125</v>
      </c>
      <c r="C166" s="2">
        <v>0</v>
      </c>
    </row>
    <row r="167" spans="1:3" x14ac:dyDescent="0.3">
      <c r="A167" s="3" t="s">
        <v>246</v>
      </c>
      <c r="B167" s="3">
        <v>108</v>
      </c>
      <c r="C167" s="3">
        <v>1</v>
      </c>
    </row>
    <row r="168" spans="1:3" x14ac:dyDescent="0.3">
      <c r="A168" s="2" t="s">
        <v>247</v>
      </c>
      <c r="B168" s="2">
        <v>78</v>
      </c>
      <c r="C168" s="2">
        <v>0</v>
      </c>
    </row>
    <row r="169" spans="1:3" x14ac:dyDescent="0.3">
      <c r="A169" s="3" t="s">
        <v>248</v>
      </c>
      <c r="B169" s="3">
        <v>60</v>
      </c>
      <c r="C169" s="3">
        <v>1</v>
      </c>
    </row>
    <row r="170" spans="1:3" x14ac:dyDescent="0.3">
      <c r="A170" s="2" t="s">
        <v>249</v>
      </c>
      <c r="B170" s="2">
        <v>78</v>
      </c>
      <c r="C170" s="2">
        <v>0</v>
      </c>
    </row>
    <row r="171" spans="1:3" x14ac:dyDescent="0.3">
      <c r="A171" s="3" t="s">
        <v>250</v>
      </c>
      <c r="B171" s="3">
        <v>99</v>
      </c>
      <c r="C171" s="3">
        <v>0</v>
      </c>
    </row>
    <row r="172" spans="1:3" x14ac:dyDescent="0.3">
      <c r="A172" s="2" t="s">
        <v>251</v>
      </c>
      <c r="B172" s="2">
        <v>64</v>
      </c>
      <c r="C172" s="2">
        <v>1</v>
      </c>
    </row>
    <row r="173" spans="1:3" x14ac:dyDescent="0.3">
      <c r="A173" s="3" t="s">
        <v>252</v>
      </c>
      <c r="B173" s="3">
        <v>94</v>
      </c>
      <c r="C173" s="3">
        <v>0</v>
      </c>
    </row>
    <row r="174" spans="1:3" x14ac:dyDescent="0.3">
      <c r="A174" s="2" t="s">
        <v>253</v>
      </c>
      <c r="B174" s="2">
        <v>110</v>
      </c>
      <c r="C174" s="2">
        <v>0</v>
      </c>
    </row>
    <row r="175" spans="1:3" x14ac:dyDescent="0.3">
      <c r="A175" s="3" t="s">
        <v>254</v>
      </c>
      <c r="B175" s="3">
        <v>55</v>
      </c>
      <c r="C175" s="3">
        <v>0</v>
      </c>
    </row>
    <row r="176" spans="1:3" x14ac:dyDescent="0.3">
      <c r="A176" s="2" t="s">
        <v>255</v>
      </c>
      <c r="B176" s="2">
        <v>29</v>
      </c>
      <c r="C176" s="2">
        <v>0</v>
      </c>
    </row>
    <row r="177" spans="1:3" x14ac:dyDescent="0.3">
      <c r="A177" s="3" t="s">
        <v>256</v>
      </c>
      <c r="B177" s="3">
        <v>126</v>
      </c>
      <c r="C177" s="3">
        <v>1</v>
      </c>
    </row>
    <row r="178" spans="1:3" x14ac:dyDescent="0.3">
      <c r="A178" s="2" t="s">
        <v>257</v>
      </c>
      <c r="B178" s="2">
        <v>71</v>
      </c>
      <c r="C178" s="2">
        <v>0</v>
      </c>
    </row>
    <row r="179" spans="1:3" x14ac:dyDescent="0.3">
      <c r="A179" s="3" t="s">
        <v>258</v>
      </c>
      <c r="B179" s="3">
        <v>77</v>
      </c>
      <c r="C179" s="3">
        <v>2</v>
      </c>
    </row>
    <row r="180" spans="1:3" x14ac:dyDescent="0.3">
      <c r="A180" s="2" t="s">
        <v>259</v>
      </c>
      <c r="B180" s="2">
        <v>67</v>
      </c>
      <c r="C180" s="2">
        <v>0</v>
      </c>
    </row>
    <row r="181" spans="1:3" x14ac:dyDescent="0.3">
      <c r="A181" s="3" t="s">
        <v>260</v>
      </c>
      <c r="B181" s="3">
        <v>53</v>
      </c>
      <c r="C181" s="3">
        <v>0</v>
      </c>
    </row>
    <row r="182" spans="1:3" x14ac:dyDescent="0.3">
      <c r="A182" s="2" t="s">
        <v>261</v>
      </c>
      <c r="B182" s="2">
        <v>47</v>
      </c>
      <c r="C182" s="2">
        <v>0</v>
      </c>
    </row>
    <row r="183" spans="1:3" x14ac:dyDescent="0.3">
      <c r="A183" s="3" t="s">
        <v>262</v>
      </c>
      <c r="B183" s="3">
        <v>71</v>
      </c>
      <c r="C183" s="3">
        <v>0</v>
      </c>
    </row>
    <row r="184" spans="1:3" x14ac:dyDescent="0.3">
      <c r="A184" s="2" t="s">
        <v>263</v>
      </c>
      <c r="B184" s="2">
        <v>73</v>
      </c>
      <c r="C184" s="2">
        <v>0</v>
      </c>
    </row>
    <row r="185" spans="1:3" x14ac:dyDescent="0.3">
      <c r="A185" s="3" t="s">
        <v>264</v>
      </c>
      <c r="B185" s="3">
        <v>81</v>
      </c>
      <c r="C185" s="3">
        <v>0</v>
      </c>
    </row>
    <row r="186" spans="1:3" x14ac:dyDescent="0.3">
      <c r="A186" s="2" t="s">
        <v>265</v>
      </c>
      <c r="B186" s="2">
        <v>91</v>
      </c>
      <c r="C186" s="2">
        <v>0</v>
      </c>
    </row>
    <row r="187" spans="1:3" x14ac:dyDescent="0.3">
      <c r="A187" s="3" t="s">
        <v>266</v>
      </c>
      <c r="B187" s="3">
        <v>91</v>
      </c>
      <c r="C187" s="3">
        <v>0</v>
      </c>
    </row>
    <row r="188" spans="1:3" x14ac:dyDescent="0.3">
      <c r="A188" s="2" t="s">
        <v>267</v>
      </c>
      <c r="B188" s="2">
        <v>0</v>
      </c>
      <c r="C188" s="2">
        <v>0</v>
      </c>
    </row>
    <row r="189" spans="1:3" x14ac:dyDescent="0.3">
      <c r="A189" s="3" t="s">
        <v>268</v>
      </c>
      <c r="B189" s="3">
        <v>136</v>
      </c>
      <c r="C189" s="3">
        <v>0</v>
      </c>
    </row>
    <row r="190" spans="1:3" x14ac:dyDescent="0.3">
      <c r="A190" s="2" t="s">
        <v>269</v>
      </c>
      <c r="B190" s="2">
        <v>71</v>
      </c>
      <c r="C190" s="2">
        <v>0</v>
      </c>
    </row>
    <row r="191" spans="1:3" x14ac:dyDescent="0.3">
      <c r="A191" s="3" t="s">
        <v>270</v>
      </c>
      <c r="B191" s="3">
        <v>88</v>
      </c>
      <c r="C191" s="3">
        <v>0</v>
      </c>
    </row>
    <row r="192" spans="1:3" x14ac:dyDescent="0.3">
      <c r="A192" s="2" t="s">
        <v>271</v>
      </c>
      <c r="B192" s="2">
        <v>127</v>
      </c>
      <c r="C192" s="2">
        <v>0</v>
      </c>
    </row>
    <row r="193" spans="1:3" x14ac:dyDescent="0.3">
      <c r="A193" s="3" t="s">
        <v>272</v>
      </c>
      <c r="B193" s="3">
        <v>175</v>
      </c>
      <c r="C193" s="3">
        <v>0</v>
      </c>
    </row>
    <row r="194" spans="1:3" x14ac:dyDescent="0.3">
      <c r="A194" s="2" t="s">
        <v>273</v>
      </c>
      <c r="B194" s="2">
        <v>158</v>
      </c>
      <c r="C194" s="2">
        <v>0</v>
      </c>
    </row>
    <row r="195" spans="1:3" x14ac:dyDescent="0.3">
      <c r="A195" s="3" t="s">
        <v>274</v>
      </c>
      <c r="B195" s="3">
        <v>161</v>
      </c>
      <c r="C195" s="3">
        <v>0</v>
      </c>
    </row>
    <row r="196" spans="1:3" x14ac:dyDescent="0.3">
      <c r="A196" s="2" t="s">
        <v>275</v>
      </c>
      <c r="B196" s="2">
        <v>104</v>
      </c>
      <c r="C196" s="2">
        <v>1</v>
      </c>
    </row>
    <row r="197" spans="1:3" x14ac:dyDescent="0.3">
      <c r="A197" s="3" t="s">
        <v>276</v>
      </c>
      <c r="B197" s="3">
        <v>167</v>
      </c>
      <c r="C197" s="3">
        <v>0</v>
      </c>
    </row>
    <row r="198" spans="1:3" x14ac:dyDescent="0.3">
      <c r="A198" s="2" t="s">
        <v>277</v>
      </c>
      <c r="B198" s="2">
        <v>147</v>
      </c>
      <c r="C198" s="2">
        <v>0</v>
      </c>
    </row>
    <row r="199" spans="1:3" x14ac:dyDescent="0.3">
      <c r="A199" s="3" t="s">
        <v>278</v>
      </c>
      <c r="B199" s="3">
        <v>172</v>
      </c>
      <c r="C199" s="3">
        <v>1</v>
      </c>
    </row>
    <row r="200" spans="1:3" x14ac:dyDescent="0.3">
      <c r="A200" s="2" t="s">
        <v>279</v>
      </c>
      <c r="B200" s="2">
        <v>215</v>
      </c>
      <c r="C200" s="2">
        <v>0</v>
      </c>
    </row>
    <row r="201" spans="1:3" x14ac:dyDescent="0.3">
      <c r="A201" s="3" t="s">
        <v>280</v>
      </c>
      <c r="B201" s="3">
        <v>128</v>
      </c>
      <c r="C201" s="3">
        <v>1</v>
      </c>
    </row>
    <row r="202" spans="1:3" x14ac:dyDescent="0.3">
      <c r="A202" s="2" t="s">
        <v>281</v>
      </c>
      <c r="B202" s="2">
        <v>244</v>
      </c>
      <c r="C202" s="2">
        <v>0</v>
      </c>
    </row>
    <row r="203" spans="1:3" x14ac:dyDescent="0.3">
      <c r="A203" s="3" t="s">
        <v>282</v>
      </c>
      <c r="B203" s="3">
        <v>207</v>
      </c>
      <c r="C203" s="3">
        <v>0</v>
      </c>
    </row>
    <row r="204" spans="1:3" x14ac:dyDescent="0.3">
      <c r="A204" s="2" t="s">
        <v>283</v>
      </c>
      <c r="B204" s="2">
        <v>164</v>
      </c>
      <c r="C204" s="2">
        <v>0</v>
      </c>
    </row>
    <row r="205" spans="1:3" x14ac:dyDescent="0.3">
      <c r="A205" s="3" t="s">
        <v>284</v>
      </c>
      <c r="B205" s="3">
        <v>298</v>
      </c>
      <c r="C205" s="3">
        <v>3</v>
      </c>
    </row>
    <row r="206" spans="1:3" x14ac:dyDescent="0.3">
      <c r="A206" s="2" t="s">
        <v>285</v>
      </c>
      <c r="B206" s="2">
        <v>245</v>
      </c>
      <c r="C206" s="2">
        <v>4</v>
      </c>
    </row>
    <row r="207" spans="1:3" x14ac:dyDescent="0.3">
      <c r="A207" s="3" t="s">
        <v>286</v>
      </c>
      <c r="B207" s="3">
        <v>275</v>
      </c>
      <c r="C207" s="3">
        <v>4</v>
      </c>
    </row>
    <row r="208" spans="1:3" x14ac:dyDescent="0.3">
      <c r="A208" s="2" t="s">
        <v>287</v>
      </c>
      <c r="B208" s="2">
        <v>307</v>
      </c>
      <c r="C208" s="2">
        <v>5</v>
      </c>
    </row>
    <row r="209" spans="1:3" x14ac:dyDescent="0.3">
      <c r="A209" s="3" t="s">
        <v>288</v>
      </c>
      <c r="B209" s="3">
        <v>306</v>
      </c>
      <c r="C209" s="3">
        <v>3</v>
      </c>
    </row>
    <row r="210" spans="1:3" x14ac:dyDescent="0.3">
      <c r="A210" s="2" t="s">
        <v>289</v>
      </c>
      <c r="B210" s="2">
        <v>298</v>
      </c>
      <c r="C210" s="2">
        <v>5</v>
      </c>
    </row>
    <row r="211" spans="1:3" x14ac:dyDescent="0.3">
      <c r="A211" s="3" t="s">
        <v>290</v>
      </c>
      <c r="B211" s="3">
        <v>343</v>
      </c>
      <c r="C211" s="3">
        <v>2</v>
      </c>
    </row>
    <row r="212" spans="1:3" x14ac:dyDescent="0.3">
      <c r="A212" s="2" t="s">
        <v>291</v>
      </c>
      <c r="B212" s="2">
        <v>330</v>
      </c>
      <c r="C212" s="2">
        <v>2</v>
      </c>
    </row>
    <row r="213" spans="1:3" x14ac:dyDescent="0.3">
      <c r="A213" s="3" t="s">
        <v>292</v>
      </c>
      <c r="B213" s="3">
        <v>388</v>
      </c>
      <c r="C213" s="3">
        <v>5</v>
      </c>
    </row>
    <row r="214" spans="1:3" x14ac:dyDescent="0.3">
      <c r="A214" s="2" t="s">
        <v>293</v>
      </c>
      <c r="B214" s="2">
        <v>431</v>
      </c>
      <c r="C214" s="2">
        <v>4</v>
      </c>
    </row>
    <row r="215" spans="1:3" x14ac:dyDescent="0.3">
      <c r="A215" s="3" t="s">
        <v>294</v>
      </c>
      <c r="B215" s="3">
        <v>470</v>
      </c>
      <c r="C215" s="3">
        <v>5</v>
      </c>
    </row>
    <row r="216" spans="1:3" x14ac:dyDescent="0.3">
      <c r="A216" s="2" t="s">
        <v>295</v>
      </c>
      <c r="B216" s="2">
        <v>554</v>
      </c>
      <c r="C216" s="2">
        <v>3</v>
      </c>
    </row>
    <row r="217" spans="1:3" x14ac:dyDescent="0.3">
      <c r="A217" s="3" t="s">
        <v>296</v>
      </c>
      <c r="B217" s="3">
        <v>482</v>
      </c>
      <c r="C217" s="3">
        <v>0</v>
      </c>
    </row>
    <row r="218" spans="1:3" x14ac:dyDescent="0.3">
      <c r="A218" s="2" t="s">
        <v>297</v>
      </c>
      <c r="B218" s="2">
        <v>384</v>
      </c>
      <c r="C218" s="2">
        <v>2</v>
      </c>
    </row>
    <row r="219" spans="1:3" x14ac:dyDescent="0.3">
      <c r="A219" s="3" t="s">
        <v>298</v>
      </c>
      <c r="B219" s="3">
        <v>549</v>
      </c>
      <c r="C219" s="3">
        <v>5</v>
      </c>
    </row>
    <row r="220" spans="1:3" x14ac:dyDescent="0.3">
      <c r="A220" s="2" t="s">
        <v>299</v>
      </c>
      <c r="B220" s="2">
        <v>547</v>
      </c>
      <c r="C220" s="2">
        <v>4</v>
      </c>
    </row>
    <row r="221" spans="1:3" x14ac:dyDescent="0.3">
      <c r="A221" s="3" t="s">
        <v>300</v>
      </c>
      <c r="B221" s="3">
        <v>582</v>
      </c>
      <c r="C221" s="3">
        <v>4</v>
      </c>
    </row>
    <row r="222" spans="1:3" x14ac:dyDescent="0.3">
      <c r="A222" s="2" t="s">
        <v>301</v>
      </c>
      <c r="B222" s="2">
        <v>556</v>
      </c>
      <c r="C222" s="2">
        <v>4</v>
      </c>
    </row>
    <row r="223" spans="1:3" x14ac:dyDescent="0.3">
      <c r="A223" s="3" t="s">
        <v>302</v>
      </c>
      <c r="B223" s="3">
        <v>606</v>
      </c>
      <c r="C223" s="3">
        <v>4</v>
      </c>
    </row>
    <row r="224" spans="1:3" x14ac:dyDescent="0.3">
      <c r="A224" s="2" t="s">
        <v>303</v>
      </c>
      <c r="B224" s="2">
        <v>420</v>
      </c>
      <c r="C224" s="2">
        <v>0</v>
      </c>
    </row>
    <row r="225" spans="1:3" x14ac:dyDescent="0.3">
      <c r="A225" s="3" t="s">
        <v>304</v>
      </c>
      <c r="B225" s="3">
        <v>568</v>
      </c>
      <c r="C225" s="3">
        <v>2</v>
      </c>
    </row>
    <row r="226" spans="1:3" x14ac:dyDescent="0.3">
      <c r="A226" s="2" t="s">
        <v>305</v>
      </c>
      <c r="B226" s="2">
        <v>538</v>
      </c>
      <c r="C226" s="2">
        <v>2</v>
      </c>
    </row>
    <row r="227" spans="1:3" x14ac:dyDescent="0.3">
      <c r="A227" s="3" t="s">
        <v>306</v>
      </c>
      <c r="B227" s="3">
        <v>522</v>
      </c>
      <c r="C227" s="3">
        <v>1</v>
      </c>
    </row>
    <row r="228" spans="1:3" x14ac:dyDescent="0.3">
      <c r="A228" s="2" t="s">
        <v>307</v>
      </c>
      <c r="B228" s="2">
        <v>596</v>
      </c>
      <c r="C228" s="2">
        <v>3</v>
      </c>
    </row>
    <row r="229" spans="1:3" x14ac:dyDescent="0.3">
      <c r="A229" s="3" t="s">
        <v>308</v>
      </c>
      <c r="B229" s="3">
        <v>484</v>
      </c>
      <c r="C229" s="3">
        <v>2</v>
      </c>
    </row>
    <row r="230" spans="1:3" x14ac:dyDescent="0.3">
      <c r="A230" s="2" t="s">
        <v>309</v>
      </c>
      <c r="B230" s="2">
        <v>0</v>
      </c>
      <c r="C230" s="2">
        <v>0</v>
      </c>
    </row>
    <row r="231" spans="1:3" x14ac:dyDescent="0.3">
      <c r="A231" s="3" t="s">
        <v>310</v>
      </c>
      <c r="B231" s="3">
        <v>1001</v>
      </c>
      <c r="C231" s="3">
        <v>11</v>
      </c>
    </row>
    <row r="232" spans="1:3" x14ac:dyDescent="0.3">
      <c r="A232" s="2" t="s">
        <v>311</v>
      </c>
      <c r="B232" s="2">
        <v>895</v>
      </c>
      <c r="C232" s="2">
        <v>8</v>
      </c>
    </row>
    <row r="233" spans="1:3" x14ac:dyDescent="0.3">
      <c r="A233" s="3" t="s">
        <v>312</v>
      </c>
      <c r="B233" s="3">
        <v>535</v>
      </c>
      <c r="C233" s="3">
        <v>4</v>
      </c>
    </row>
    <row r="234" spans="1:3" x14ac:dyDescent="0.3">
      <c r="A234" s="2" t="s">
        <v>313</v>
      </c>
      <c r="B234" s="2">
        <v>0</v>
      </c>
      <c r="C234" s="2">
        <v>0</v>
      </c>
    </row>
    <row r="235" spans="1:3" x14ac:dyDescent="0.3">
      <c r="A235" s="3" t="s">
        <v>314</v>
      </c>
      <c r="B235" s="3">
        <v>439</v>
      </c>
      <c r="C235" s="3">
        <v>3</v>
      </c>
    </row>
    <row r="236" spans="1:3" x14ac:dyDescent="0.3">
      <c r="A236" s="2" t="s">
        <v>315</v>
      </c>
      <c r="B236" s="2">
        <v>556</v>
      </c>
      <c r="C236" s="2">
        <v>2</v>
      </c>
    </row>
    <row r="237" spans="1:3" x14ac:dyDescent="0.3">
      <c r="A237" s="3" t="s">
        <v>316</v>
      </c>
      <c r="B237" s="3">
        <v>515</v>
      </c>
      <c r="C237" s="3">
        <v>5</v>
      </c>
    </row>
    <row r="238" spans="1:3" x14ac:dyDescent="0.3">
      <c r="A238" s="2" t="s">
        <v>317</v>
      </c>
      <c r="B238" s="2">
        <v>571</v>
      </c>
      <c r="C238" s="2">
        <v>5</v>
      </c>
    </row>
    <row r="239" spans="1:3" x14ac:dyDescent="0.3">
      <c r="A239" s="3" t="s">
        <v>318</v>
      </c>
      <c r="B239" s="3">
        <v>970</v>
      </c>
      <c r="C239" s="3">
        <v>6</v>
      </c>
    </row>
    <row r="240" spans="1:3" x14ac:dyDescent="0.3">
      <c r="A240" s="2" t="s">
        <v>319</v>
      </c>
      <c r="B240" s="2">
        <v>0</v>
      </c>
      <c r="C240" s="2">
        <v>0</v>
      </c>
    </row>
    <row r="241" spans="1:3" x14ac:dyDescent="0.3">
      <c r="A241" s="3" t="s">
        <v>320</v>
      </c>
      <c r="B241" s="3">
        <v>527</v>
      </c>
      <c r="C241" s="3">
        <v>5</v>
      </c>
    </row>
    <row r="242" spans="1:3" x14ac:dyDescent="0.3">
      <c r="A242" s="2" t="s">
        <v>321</v>
      </c>
      <c r="B242" s="2">
        <v>567</v>
      </c>
      <c r="C242" s="2">
        <v>2</v>
      </c>
    </row>
    <row r="243" spans="1:3" x14ac:dyDescent="0.3">
      <c r="A243" s="3" t="s">
        <v>322</v>
      </c>
      <c r="B243" s="3">
        <v>499</v>
      </c>
      <c r="C243" s="3">
        <v>1</v>
      </c>
    </row>
    <row r="244" spans="1:3" x14ac:dyDescent="0.3">
      <c r="A244" s="2" t="s">
        <v>323</v>
      </c>
      <c r="B244" s="2">
        <v>1030</v>
      </c>
      <c r="C244" s="2">
        <v>7</v>
      </c>
    </row>
    <row r="245" spans="1:3" x14ac:dyDescent="0.3">
      <c r="A245" s="3" t="s">
        <v>324</v>
      </c>
      <c r="B245" s="3">
        <v>0</v>
      </c>
      <c r="C245" s="3">
        <v>0</v>
      </c>
    </row>
    <row r="246" spans="1:3" x14ac:dyDescent="0.3">
      <c r="A246" s="2" t="s">
        <v>325</v>
      </c>
      <c r="B246" s="2">
        <v>486</v>
      </c>
      <c r="C246" s="2">
        <v>4</v>
      </c>
    </row>
    <row r="247" spans="1:3" x14ac:dyDescent="0.3">
      <c r="A247" s="3" t="s">
        <v>326</v>
      </c>
      <c r="B247" s="3">
        <v>425</v>
      </c>
      <c r="C247" s="3">
        <v>5</v>
      </c>
    </row>
    <row r="248" spans="1:3" x14ac:dyDescent="0.3">
      <c r="A248" s="2" t="s">
        <v>327</v>
      </c>
      <c r="B248" s="2">
        <v>422</v>
      </c>
      <c r="C248" s="2">
        <v>5</v>
      </c>
    </row>
    <row r="249" spans="1:3" x14ac:dyDescent="0.3">
      <c r="A249" s="3" t="s">
        <v>328</v>
      </c>
      <c r="B249" s="3">
        <v>386</v>
      </c>
      <c r="C249" s="3">
        <v>6</v>
      </c>
    </row>
    <row r="250" spans="1:3" x14ac:dyDescent="0.3">
      <c r="A250" s="2" t="s">
        <v>329</v>
      </c>
      <c r="B250" s="2">
        <v>447</v>
      </c>
      <c r="C250" s="2">
        <v>4</v>
      </c>
    </row>
    <row r="251" spans="1:3" x14ac:dyDescent="0.3">
      <c r="A251" s="3" t="s">
        <v>330</v>
      </c>
      <c r="B251" s="3">
        <v>432</v>
      </c>
      <c r="C251" s="3">
        <v>4</v>
      </c>
    </row>
    <row r="252" spans="1:3" x14ac:dyDescent="0.3">
      <c r="A252" s="2" t="s">
        <v>331</v>
      </c>
      <c r="B252" s="2">
        <v>304</v>
      </c>
      <c r="C252" s="2">
        <v>6</v>
      </c>
    </row>
    <row r="253" spans="1:3" x14ac:dyDescent="0.3">
      <c r="A253" s="3" t="s">
        <v>332</v>
      </c>
      <c r="B253" s="3">
        <v>481</v>
      </c>
      <c r="C253" s="3">
        <v>4</v>
      </c>
    </row>
    <row r="254" spans="1:3" x14ac:dyDescent="0.3">
      <c r="A254" s="2" t="s">
        <v>333</v>
      </c>
      <c r="B254" s="2">
        <v>805</v>
      </c>
      <c r="C254" s="2">
        <v>10</v>
      </c>
    </row>
    <row r="255" spans="1:3" x14ac:dyDescent="0.3">
      <c r="A255" s="3" t="s">
        <v>334</v>
      </c>
      <c r="B255" s="3">
        <v>377</v>
      </c>
      <c r="C255" s="3">
        <v>5</v>
      </c>
    </row>
    <row r="256" spans="1:3" x14ac:dyDescent="0.3">
      <c r="A256" s="2" t="s">
        <v>335</v>
      </c>
      <c r="B256" s="2">
        <v>0</v>
      </c>
      <c r="C256" s="2">
        <v>0</v>
      </c>
    </row>
    <row r="257" spans="1:3" x14ac:dyDescent="0.3">
      <c r="A257" s="3" t="s">
        <v>336</v>
      </c>
      <c r="B257" s="3">
        <v>423</v>
      </c>
      <c r="C257" s="3">
        <v>6</v>
      </c>
    </row>
    <row r="258" spans="1:3" x14ac:dyDescent="0.3">
      <c r="A258" s="2" t="s">
        <v>337</v>
      </c>
      <c r="B258" s="2">
        <v>836</v>
      </c>
      <c r="C258" s="2">
        <v>9</v>
      </c>
    </row>
    <row r="259" spans="1:3" x14ac:dyDescent="0.3">
      <c r="A259" s="3" t="s">
        <v>338</v>
      </c>
      <c r="B259" s="3">
        <v>371</v>
      </c>
      <c r="C259" s="3">
        <v>4</v>
      </c>
    </row>
    <row r="260" spans="1:3" x14ac:dyDescent="0.3">
      <c r="A260" s="2" t="s">
        <v>339</v>
      </c>
      <c r="B260" s="2">
        <v>0</v>
      </c>
      <c r="C260" s="2">
        <v>0</v>
      </c>
    </row>
    <row r="261" spans="1:3" x14ac:dyDescent="0.3">
      <c r="A261" s="3" t="s">
        <v>340</v>
      </c>
      <c r="B261" s="3">
        <v>335</v>
      </c>
      <c r="C261" s="3">
        <v>2</v>
      </c>
    </row>
    <row r="262" spans="1:3" x14ac:dyDescent="0.3">
      <c r="A262" s="2" t="s">
        <v>341</v>
      </c>
      <c r="B262" s="2">
        <v>420</v>
      </c>
      <c r="C262" s="2">
        <v>8</v>
      </c>
    </row>
    <row r="263" spans="1:3" x14ac:dyDescent="0.3">
      <c r="A263" s="3" t="s">
        <v>342</v>
      </c>
      <c r="B263" s="3">
        <v>440</v>
      </c>
      <c r="C263" s="3">
        <v>0</v>
      </c>
    </row>
    <row r="264" spans="1:3" x14ac:dyDescent="0.3">
      <c r="A264" s="2" t="s">
        <v>343</v>
      </c>
      <c r="B264" s="2">
        <v>401</v>
      </c>
      <c r="C264" s="2">
        <v>5</v>
      </c>
    </row>
    <row r="265" spans="1:3" x14ac:dyDescent="0.3">
      <c r="A265" s="3" t="s">
        <v>344</v>
      </c>
      <c r="B265" s="3">
        <v>621</v>
      </c>
      <c r="C265" s="3">
        <v>7</v>
      </c>
    </row>
    <row r="266" spans="1:3" x14ac:dyDescent="0.3">
      <c r="A266" s="2" t="s">
        <v>345</v>
      </c>
      <c r="B266" s="2">
        <v>0</v>
      </c>
      <c r="C266" s="2">
        <v>0</v>
      </c>
    </row>
    <row r="267" spans="1:3" x14ac:dyDescent="0.3">
      <c r="A267" s="3" t="s">
        <v>346</v>
      </c>
      <c r="B267" s="3">
        <v>295</v>
      </c>
      <c r="C267" s="3">
        <v>4</v>
      </c>
    </row>
    <row r="268" spans="1:3" x14ac:dyDescent="0.3">
      <c r="A268" s="2" t="s">
        <v>347</v>
      </c>
      <c r="B268" s="2">
        <v>322</v>
      </c>
      <c r="C268" s="2">
        <v>5</v>
      </c>
    </row>
    <row r="269" spans="1:3" x14ac:dyDescent="0.3">
      <c r="A269" s="3" t="s">
        <v>348</v>
      </c>
      <c r="B269" s="3">
        <v>379</v>
      </c>
      <c r="C269" s="3">
        <v>0</v>
      </c>
    </row>
    <row r="270" spans="1:3" x14ac:dyDescent="0.3">
      <c r="A270" s="2" t="s">
        <v>349</v>
      </c>
      <c r="B270" s="2">
        <v>668</v>
      </c>
      <c r="C270" s="2">
        <v>1</v>
      </c>
    </row>
    <row r="271" spans="1:3" x14ac:dyDescent="0.3">
      <c r="A271" s="3" t="s">
        <v>350</v>
      </c>
      <c r="B271" s="3">
        <v>0</v>
      </c>
      <c r="C271" s="3">
        <v>0</v>
      </c>
    </row>
    <row r="272" spans="1:3" x14ac:dyDescent="0.3">
      <c r="A272" s="2" t="s">
        <v>351</v>
      </c>
      <c r="B272" s="2">
        <v>297</v>
      </c>
      <c r="C272" s="2">
        <v>5</v>
      </c>
    </row>
    <row r="273" spans="1:3" x14ac:dyDescent="0.3">
      <c r="A273" s="3" t="s">
        <v>352</v>
      </c>
      <c r="B273" s="3">
        <v>318</v>
      </c>
      <c r="C273" s="3">
        <v>0</v>
      </c>
    </row>
    <row r="274" spans="1:3" x14ac:dyDescent="0.3">
      <c r="A274" s="2" t="s">
        <v>353</v>
      </c>
      <c r="B274" s="2">
        <v>477</v>
      </c>
      <c r="C274" s="2">
        <v>5</v>
      </c>
    </row>
    <row r="275" spans="1:3" x14ac:dyDescent="0.3">
      <c r="A275" s="3" t="s">
        <v>354</v>
      </c>
      <c r="B275" s="3">
        <v>0</v>
      </c>
      <c r="C275" s="3">
        <v>0</v>
      </c>
    </row>
    <row r="276" spans="1:3" x14ac:dyDescent="0.3">
      <c r="A276" s="2" t="s">
        <v>355</v>
      </c>
      <c r="B276" s="2">
        <v>264</v>
      </c>
      <c r="C276" s="2">
        <v>4</v>
      </c>
    </row>
    <row r="277" spans="1:3" x14ac:dyDescent="0.3">
      <c r="A277" s="3" t="s">
        <v>356</v>
      </c>
      <c r="B277" s="3">
        <v>264</v>
      </c>
      <c r="C277" s="3">
        <v>3</v>
      </c>
    </row>
    <row r="278" spans="1:3" x14ac:dyDescent="0.3">
      <c r="A278" s="2" t="s">
        <v>357</v>
      </c>
      <c r="B278" s="2">
        <v>232</v>
      </c>
      <c r="C278" s="2">
        <v>4</v>
      </c>
    </row>
    <row r="279" spans="1:3" x14ac:dyDescent="0.3">
      <c r="A279" s="3" t="s">
        <v>358</v>
      </c>
      <c r="B279" s="3">
        <v>343</v>
      </c>
      <c r="C279" s="3">
        <v>3</v>
      </c>
    </row>
    <row r="280" spans="1:3" x14ac:dyDescent="0.3">
      <c r="A280" s="2" t="s">
        <v>359</v>
      </c>
      <c r="B280" s="2">
        <v>0</v>
      </c>
      <c r="C280" s="2">
        <v>0</v>
      </c>
    </row>
    <row r="281" spans="1:3" x14ac:dyDescent="0.3">
      <c r="A281" s="3" t="s">
        <v>360</v>
      </c>
      <c r="B281" s="3">
        <v>175</v>
      </c>
      <c r="C281" s="3">
        <v>4</v>
      </c>
    </row>
    <row r="282" spans="1:3" x14ac:dyDescent="0.3">
      <c r="A282" s="2" t="s">
        <v>361</v>
      </c>
      <c r="B282" s="2">
        <v>230</v>
      </c>
      <c r="C282" s="2">
        <v>2</v>
      </c>
    </row>
    <row r="283" spans="1:3" x14ac:dyDescent="0.3">
      <c r="A283" s="3" t="s">
        <v>362</v>
      </c>
      <c r="B283" s="3">
        <v>186</v>
      </c>
      <c r="C283" s="3">
        <v>3</v>
      </c>
    </row>
    <row r="284" spans="1:3" x14ac:dyDescent="0.3">
      <c r="A284" s="2" t="s">
        <v>363</v>
      </c>
      <c r="B284" s="2">
        <v>180</v>
      </c>
      <c r="C284" s="2">
        <v>0</v>
      </c>
    </row>
    <row r="285" spans="1:3" x14ac:dyDescent="0.3">
      <c r="A285" s="3" t="s">
        <v>364</v>
      </c>
      <c r="B285" s="3">
        <v>157</v>
      </c>
      <c r="C285" s="3">
        <v>4</v>
      </c>
    </row>
    <row r="286" spans="1:3" x14ac:dyDescent="0.3">
      <c r="A286" s="2" t="s">
        <v>365</v>
      </c>
      <c r="B286" s="2">
        <v>191</v>
      </c>
      <c r="C286" s="2">
        <v>4</v>
      </c>
    </row>
    <row r="287" spans="1:3" x14ac:dyDescent="0.3">
      <c r="A287" s="3" t="s">
        <v>366</v>
      </c>
      <c r="B287" s="3">
        <v>162</v>
      </c>
      <c r="C287" s="3">
        <v>1</v>
      </c>
    </row>
    <row r="288" spans="1:3" x14ac:dyDescent="0.3">
      <c r="A288" s="2" t="s">
        <v>367</v>
      </c>
      <c r="B288" s="2">
        <v>119</v>
      </c>
      <c r="C288" s="2">
        <v>4</v>
      </c>
    </row>
    <row r="289" spans="1:3" x14ac:dyDescent="0.3">
      <c r="A289" s="3" t="s">
        <v>368</v>
      </c>
      <c r="B289" s="3">
        <v>189</v>
      </c>
      <c r="C289" s="3">
        <v>1</v>
      </c>
    </row>
    <row r="290" spans="1:3" x14ac:dyDescent="0.3">
      <c r="A290" s="2" t="s">
        <v>369</v>
      </c>
      <c r="B290" s="2">
        <v>191</v>
      </c>
      <c r="C290" s="2">
        <v>1</v>
      </c>
    </row>
    <row r="291" spans="1:3" x14ac:dyDescent="0.3">
      <c r="A291" s="3" t="s">
        <v>370</v>
      </c>
      <c r="B291" s="3">
        <v>122</v>
      </c>
      <c r="C291" s="3">
        <v>1</v>
      </c>
    </row>
    <row r="292" spans="1:3" x14ac:dyDescent="0.3">
      <c r="A292" s="2" t="s">
        <v>371</v>
      </c>
      <c r="B292" s="2">
        <v>58</v>
      </c>
      <c r="C292" s="2">
        <v>2</v>
      </c>
    </row>
    <row r="293" spans="1:3" x14ac:dyDescent="0.3">
      <c r="A293" s="3" t="s">
        <v>372</v>
      </c>
      <c r="B293" s="3">
        <v>174</v>
      </c>
      <c r="C293" s="3">
        <v>2</v>
      </c>
    </row>
    <row r="294" spans="1:3" x14ac:dyDescent="0.3">
      <c r="A294" s="2" t="s">
        <v>373</v>
      </c>
      <c r="B294" s="2">
        <v>0</v>
      </c>
      <c r="C294" s="2">
        <v>0</v>
      </c>
    </row>
    <row r="295" spans="1:3" x14ac:dyDescent="0.3">
      <c r="A295" s="3" t="s">
        <v>374</v>
      </c>
      <c r="B295" s="3">
        <v>124</v>
      </c>
      <c r="C295" s="3">
        <v>0</v>
      </c>
    </row>
    <row r="296" spans="1:3" x14ac:dyDescent="0.3">
      <c r="A296" s="2" t="s">
        <v>375</v>
      </c>
      <c r="B296" s="2">
        <v>144</v>
      </c>
      <c r="C296" s="2">
        <v>1</v>
      </c>
    </row>
    <row r="297" spans="1:3" x14ac:dyDescent="0.3">
      <c r="A297" s="3" t="s">
        <v>376</v>
      </c>
      <c r="B297" s="3">
        <v>170</v>
      </c>
      <c r="C297" s="3">
        <v>2</v>
      </c>
    </row>
    <row r="298" spans="1:3" x14ac:dyDescent="0.3">
      <c r="A298" s="2" t="s">
        <v>377</v>
      </c>
      <c r="B298" s="2">
        <v>165</v>
      </c>
      <c r="C298" s="2">
        <v>2</v>
      </c>
    </row>
    <row r="299" spans="1:3" x14ac:dyDescent="0.3">
      <c r="A299" s="3" t="s">
        <v>378</v>
      </c>
      <c r="B299" s="3">
        <v>147</v>
      </c>
      <c r="C299" s="3">
        <v>2</v>
      </c>
    </row>
    <row r="300" spans="1:3" x14ac:dyDescent="0.3">
      <c r="A300" s="2" t="s">
        <v>379</v>
      </c>
      <c r="B300" s="2">
        <v>135</v>
      </c>
      <c r="C300" s="2">
        <v>2</v>
      </c>
    </row>
    <row r="301" spans="1:3" x14ac:dyDescent="0.3">
      <c r="A301" s="3" t="s">
        <v>380</v>
      </c>
      <c r="B301" s="3">
        <v>107</v>
      </c>
      <c r="C301" s="3">
        <v>2</v>
      </c>
    </row>
    <row r="302" spans="1:3" x14ac:dyDescent="0.3">
      <c r="A302" s="2" t="s">
        <v>381</v>
      </c>
      <c r="B302" s="2">
        <v>207</v>
      </c>
      <c r="C302" s="2">
        <v>4</v>
      </c>
    </row>
    <row r="303" spans="1:3" x14ac:dyDescent="0.3">
      <c r="A303" s="3" t="s">
        <v>382</v>
      </c>
      <c r="B303" s="3">
        <v>0</v>
      </c>
      <c r="C303" s="3">
        <v>0</v>
      </c>
    </row>
    <row r="304" spans="1:3" x14ac:dyDescent="0.3">
      <c r="A304" s="2" t="s">
        <v>383</v>
      </c>
      <c r="B304" s="2">
        <v>136</v>
      </c>
      <c r="C304" s="2">
        <v>3</v>
      </c>
    </row>
    <row r="305" spans="1:3" x14ac:dyDescent="0.3">
      <c r="A305" s="3" t="s">
        <v>384</v>
      </c>
      <c r="B305" s="3">
        <v>263</v>
      </c>
      <c r="C305" s="3">
        <v>4</v>
      </c>
    </row>
    <row r="306" spans="1:3" x14ac:dyDescent="0.3">
      <c r="A306" s="2" t="s">
        <v>385</v>
      </c>
      <c r="B306" s="2">
        <v>123</v>
      </c>
      <c r="C306" s="2">
        <v>2</v>
      </c>
    </row>
    <row r="307" spans="1:3" x14ac:dyDescent="0.3">
      <c r="A307" s="3" t="s">
        <v>386</v>
      </c>
      <c r="B307" s="3">
        <v>69</v>
      </c>
      <c r="C307" s="3">
        <v>3</v>
      </c>
    </row>
    <row r="308" spans="1:3" x14ac:dyDescent="0.3">
      <c r="A308" s="2" t="s">
        <v>387</v>
      </c>
      <c r="B308" s="2">
        <v>0</v>
      </c>
      <c r="C308" s="2">
        <v>0</v>
      </c>
    </row>
    <row r="309" spans="1:3" x14ac:dyDescent="0.3">
      <c r="A309" s="3" t="s">
        <v>388</v>
      </c>
      <c r="B309" s="3">
        <v>252</v>
      </c>
      <c r="C309" s="3">
        <v>5</v>
      </c>
    </row>
    <row r="310" spans="1:3" x14ac:dyDescent="0.3">
      <c r="A310" s="2" t="s">
        <v>389</v>
      </c>
      <c r="B310" s="2">
        <v>0</v>
      </c>
      <c r="C310" s="2">
        <v>0</v>
      </c>
    </row>
    <row r="311" spans="1:3" x14ac:dyDescent="0.3">
      <c r="A311" s="3" t="s">
        <v>390</v>
      </c>
      <c r="B311" s="3">
        <v>155</v>
      </c>
      <c r="C311" s="3">
        <v>2</v>
      </c>
    </row>
    <row r="312" spans="1:3" x14ac:dyDescent="0.3">
      <c r="A312" s="2" t="s">
        <v>391</v>
      </c>
      <c r="B312" s="2">
        <v>211</v>
      </c>
      <c r="C312" s="2">
        <v>4</v>
      </c>
    </row>
    <row r="313" spans="1:3" x14ac:dyDescent="0.3">
      <c r="A313" s="3" t="s">
        <v>392</v>
      </c>
      <c r="B313" s="3">
        <v>0</v>
      </c>
      <c r="C313" s="3">
        <v>0</v>
      </c>
    </row>
    <row r="314" spans="1:3" x14ac:dyDescent="0.3">
      <c r="A314" s="2" t="s">
        <v>393</v>
      </c>
      <c r="B314" s="2">
        <v>104</v>
      </c>
      <c r="C314" s="2">
        <v>2</v>
      </c>
    </row>
    <row r="315" spans="1:3" x14ac:dyDescent="0.3">
      <c r="A315" s="3" t="s">
        <v>394</v>
      </c>
      <c r="B315" s="3">
        <v>168</v>
      </c>
      <c r="C315" s="3">
        <v>2</v>
      </c>
    </row>
    <row r="316" spans="1:3" x14ac:dyDescent="0.3">
      <c r="A316" s="2" t="s">
        <v>395</v>
      </c>
      <c r="B316" s="2">
        <v>107</v>
      </c>
      <c r="C316" s="2">
        <v>3</v>
      </c>
    </row>
    <row r="317" spans="1:3" x14ac:dyDescent="0.3">
      <c r="A317" s="3" t="s">
        <v>396</v>
      </c>
      <c r="B317" s="3">
        <v>128</v>
      </c>
      <c r="C317" s="3">
        <v>3</v>
      </c>
    </row>
    <row r="318" spans="1:3" x14ac:dyDescent="0.3">
      <c r="A318" s="2" t="s">
        <v>397</v>
      </c>
      <c r="B318" s="2">
        <v>0</v>
      </c>
      <c r="C318" s="2">
        <v>0</v>
      </c>
    </row>
    <row r="319" spans="1:3" x14ac:dyDescent="0.3">
      <c r="A319" s="3" t="s">
        <v>398</v>
      </c>
      <c r="B319" s="3">
        <v>74</v>
      </c>
      <c r="C319" s="3">
        <v>1</v>
      </c>
    </row>
    <row r="320" spans="1:3" x14ac:dyDescent="0.3">
      <c r="A320" s="2" t="s">
        <v>399</v>
      </c>
      <c r="B320" s="2">
        <v>152</v>
      </c>
      <c r="C320" s="2">
        <v>3</v>
      </c>
    </row>
    <row r="321" spans="1:3" x14ac:dyDescent="0.3">
      <c r="A321" s="3" t="s">
        <v>400</v>
      </c>
      <c r="B321" s="3">
        <v>59</v>
      </c>
      <c r="C321" s="3">
        <v>0</v>
      </c>
    </row>
    <row r="322" spans="1:3" x14ac:dyDescent="0.3">
      <c r="A322" s="2" t="s">
        <v>401</v>
      </c>
      <c r="B322" s="2">
        <v>0</v>
      </c>
      <c r="C322" s="2">
        <v>0</v>
      </c>
    </row>
    <row r="323" spans="1:3" x14ac:dyDescent="0.3">
      <c r="A323" s="3" t="s">
        <v>402</v>
      </c>
      <c r="B323" s="3">
        <v>58</v>
      </c>
      <c r="C323" s="3">
        <v>2</v>
      </c>
    </row>
    <row r="324" spans="1:3" x14ac:dyDescent="0.3">
      <c r="A324" s="2" t="s">
        <v>403</v>
      </c>
      <c r="B324" s="2">
        <v>186</v>
      </c>
      <c r="C324" s="2">
        <v>4</v>
      </c>
    </row>
    <row r="325" spans="1:3" x14ac:dyDescent="0.3">
      <c r="A325" s="3" t="s">
        <v>404</v>
      </c>
      <c r="B325" s="3">
        <v>88</v>
      </c>
      <c r="C325" s="3">
        <v>2</v>
      </c>
    </row>
    <row r="326" spans="1:3" x14ac:dyDescent="0.3">
      <c r="A326" s="2" t="s">
        <v>405</v>
      </c>
      <c r="B326" s="2">
        <v>0</v>
      </c>
      <c r="C326" s="2">
        <v>0</v>
      </c>
    </row>
    <row r="327" spans="1:3" x14ac:dyDescent="0.3">
      <c r="A327" s="3" t="s">
        <v>406</v>
      </c>
      <c r="B327" s="3">
        <v>72</v>
      </c>
      <c r="C327" s="3">
        <v>3</v>
      </c>
    </row>
    <row r="328" spans="1:3" x14ac:dyDescent="0.3">
      <c r="A328" s="2" t="s">
        <v>407</v>
      </c>
      <c r="B328" s="2">
        <v>79</v>
      </c>
      <c r="C328" s="2">
        <v>3</v>
      </c>
    </row>
    <row r="329" spans="1:3" x14ac:dyDescent="0.3">
      <c r="A329" s="3" t="s">
        <v>408</v>
      </c>
      <c r="B329" s="3">
        <v>42</v>
      </c>
      <c r="C329" s="3">
        <v>5</v>
      </c>
    </row>
    <row r="330" spans="1:3" x14ac:dyDescent="0.3">
      <c r="A330" s="2" t="s">
        <v>409</v>
      </c>
      <c r="B330" s="2">
        <v>58</v>
      </c>
      <c r="C330" s="2">
        <v>2</v>
      </c>
    </row>
    <row r="331" spans="1:3" x14ac:dyDescent="0.3">
      <c r="A331" s="3" t="s">
        <v>410</v>
      </c>
      <c r="B331" s="3">
        <v>82</v>
      </c>
      <c r="C331" s="3">
        <v>3</v>
      </c>
    </row>
    <row r="332" spans="1:3" x14ac:dyDescent="0.3">
      <c r="A332" s="2" t="s">
        <v>411</v>
      </c>
      <c r="B332" s="2">
        <v>75</v>
      </c>
      <c r="C332" s="2">
        <v>1</v>
      </c>
    </row>
    <row r="333" spans="1:3" x14ac:dyDescent="0.3">
      <c r="A333" s="3" t="s">
        <v>412</v>
      </c>
      <c r="B333" s="3">
        <v>70</v>
      </c>
      <c r="C333" s="3">
        <v>2</v>
      </c>
    </row>
    <row r="334" spans="1:3" x14ac:dyDescent="0.3">
      <c r="A334" s="2" t="s">
        <v>413</v>
      </c>
      <c r="B334" s="2">
        <v>43</v>
      </c>
      <c r="C334" s="2">
        <v>2</v>
      </c>
    </row>
    <row r="335" spans="1:3" x14ac:dyDescent="0.3">
      <c r="A335" s="3" t="s">
        <v>414</v>
      </c>
      <c r="B335" s="3">
        <v>34</v>
      </c>
      <c r="C335" s="3">
        <v>1</v>
      </c>
    </row>
    <row r="336" spans="1:3" x14ac:dyDescent="0.3">
      <c r="A336" s="2" t="s">
        <v>415</v>
      </c>
      <c r="B336" s="2">
        <v>41</v>
      </c>
      <c r="C336" s="2">
        <v>0</v>
      </c>
    </row>
    <row r="337" spans="1:3" x14ac:dyDescent="0.3">
      <c r="A337" s="3" t="s">
        <v>416</v>
      </c>
      <c r="B337" s="3">
        <v>48</v>
      </c>
      <c r="C337" s="3">
        <v>2</v>
      </c>
    </row>
    <row r="338" spans="1:3" x14ac:dyDescent="0.3">
      <c r="A338" s="2" t="s">
        <v>417</v>
      </c>
      <c r="B338" s="2">
        <v>125</v>
      </c>
      <c r="C338" s="2">
        <v>3</v>
      </c>
    </row>
    <row r="339" spans="1:3" x14ac:dyDescent="0.3">
      <c r="A339" s="3" t="s">
        <v>418</v>
      </c>
      <c r="B339" s="3">
        <v>0</v>
      </c>
      <c r="C339" s="3">
        <v>0</v>
      </c>
    </row>
    <row r="340" spans="1:3" x14ac:dyDescent="0.3">
      <c r="A340" s="2" t="s">
        <v>419</v>
      </c>
      <c r="B340" s="2">
        <v>142</v>
      </c>
      <c r="C340" s="2">
        <v>5</v>
      </c>
    </row>
    <row r="341" spans="1:3" x14ac:dyDescent="0.3">
      <c r="A341" s="3" t="s">
        <v>420</v>
      </c>
      <c r="B341" s="3">
        <v>0</v>
      </c>
      <c r="C341" s="3">
        <v>0</v>
      </c>
    </row>
    <row r="342" spans="1:3" x14ac:dyDescent="0.3">
      <c r="A342" s="2" t="s">
        <v>421</v>
      </c>
      <c r="B342" s="2">
        <v>98</v>
      </c>
      <c r="C342" s="2">
        <v>6</v>
      </c>
    </row>
    <row r="343" spans="1:3" x14ac:dyDescent="0.3">
      <c r="A343" s="3" t="s">
        <v>422</v>
      </c>
      <c r="B343" s="3">
        <v>0</v>
      </c>
      <c r="C343" s="3">
        <v>0</v>
      </c>
    </row>
    <row r="344" spans="1:3" x14ac:dyDescent="0.3">
      <c r="A344" s="2" t="s">
        <v>423</v>
      </c>
      <c r="B344" s="2">
        <v>72</v>
      </c>
      <c r="C344" s="2">
        <v>2</v>
      </c>
    </row>
    <row r="345" spans="1:3" x14ac:dyDescent="0.3">
      <c r="A345" s="3" t="s">
        <v>424</v>
      </c>
      <c r="B345" s="3">
        <v>24</v>
      </c>
      <c r="C345" s="3">
        <v>0</v>
      </c>
    </row>
    <row r="346" spans="1:3" x14ac:dyDescent="0.3">
      <c r="A346" s="2" t="s">
        <v>425</v>
      </c>
      <c r="B346" s="2">
        <v>66</v>
      </c>
      <c r="C346" s="2">
        <v>3</v>
      </c>
    </row>
    <row r="347" spans="1:3" x14ac:dyDescent="0.3">
      <c r="A347" s="3" t="s">
        <v>426</v>
      </c>
      <c r="B347" s="3">
        <v>51</v>
      </c>
      <c r="C347" s="3">
        <v>0</v>
      </c>
    </row>
    <row r="348" spans="1:3" x14ac:dyDescent="0.3">
      <c r="A348" s="2" t="s">
        <v>427</v>
      </c>
      <c r="B348" s="2">
        <v>43</v>
      </c>
      <c r="C348" s="2">
        <v>0</v>
      </c>
    </row>
    <row r="349" spans="1:3" x14ac:dyDescent="0.3">
      <c r="A349" s="3" t="s">
        <v>428</v>
      </c>
      <c r="B349" s="3">
        <v>66</v>
      </c>
      <c r="C349" s="3">
        <v>3</v>
      </c>
    </row>
    <row r="350" spans="1:3" x14ac:dyDescent="0.3">
      <c r="A350" s="2" t="s">
        <v>429</v>
      </c>
      <c r="B350" s="2">
        <v>57</v>
      </c>
      <c r="C350" s="2">
        <v>1</v>
      </c>
    </row>
    <row r="351" spans="1:3" x14ac:dyDescent="0.3">
      <c r="A351" s="3" t="s">
        <v>430</v>
      </c>
      <c r="B351" s="3">
        <v>48</v>
      </c>
      <c r="C351" s="3">
        <v>1</v>
      </c>
    </row>
    <row r="352" spans="1:3" x14ac:dyDescent="0.3">
      <c r="A352" s="2" t="s">
        <v>431</v>
      </c>
      <c r="B352" s="2">
        <v>54</v>
      </c>
      <c r="C352" s="2">
        <v>0</v>
      </c>
    </row>
    <row r="353" spans="1:3" x14ac:dyDescent="0.3">
      <c r="A353" s="3" t="s">
        <v>432</v>
      </c>
      <c r="B353" s="3">
        <v>0</v>
      </c>
      <c r="C353" s="3">
        <v>2</v>
      </c>
    </row>
    <row r="354" spans="1:3" x14ac:dyDescent="0.3">
      <c r="A354" s="2" t="s">
        <v>433</v>
      </c>
      <c r="B354" s="2">
        <v>41</v>
      </c>
      <c r="C354" s="2">
        <v>0</v>
      </c>
    </row>
    <row r="355" spans="1:3" x14ac:dyDescent="0.3">
      <c r="A355" s="3" t="s">
        <v>434</v>
      </c>
      <c r="B355" s="3">
        <v>55</v>
      </c>
      <c r="C355" s="3">
        <v>1</v>
      </c>
    </row>
    <row r="356" spans="1:3" x14ac:dyDescent="0.3">
      <c r="A356" s="2" t="s">
        <v>435</v>
      </c>
      <c r="B356" s="2">
        <v>44</v>
      </c>
      <c r="C356" s="2">
        <v>0</v>
      </c>
    </row>
    <row r="357" spans="1:3" x14ac:dyDescent="0.3">
      <c r="A357" s="3" t="s">
        <v>436</v>
      </c>
      <c r="B357" s="3">
        <v>33</v>
      </c>
      <c r="C357" s="3">
        <v>2</v>
      </c>
    </row>
    <row r="358" spans="1:3" x14ac:dyDescent="0.3">
      <c r="A358" s="2" t="s">
        <v>437</v>
      </c>
      <c r="B358" s="2">
        <v>57</v>
      </c>
      <c r="C358" s="2">
        <v>3</v>
      </c>
    </row>
    <row r="359" spans="1:3" x14ac:dyDescent="0.3">
      <c r="A359" s="3" t="s">
        <v>438</v>
      </c>
      <c r="B359" s="3">
        <v>0</v>
      </c>
      <c r="C359" s="3">
        <v>0</v>
      </c>
    </row>
    <row r="360" spans="1:3" x14ac:dyDescent="0.3">
      <c r="A360" s="2" t="s">
        <v>439</v>
      </c>
      <c r="B360" s="2">
        <v>115</v>
      </c>
      <c r="C360" s="2">
        <v>4</v>
      </c>
    </row>
    <row r="361" spans="1:3" x14ac:dyDescent="0.3">
      <c r="A361" s="3" t="s">
        <v>440</v>
      </c>
      <c r="B361" s="3">
        <v>63</v>
      </c>
      <c r="C361" s="3">
        <v>0</v>
      </c>
    </row>
    <row r="362" spans="1:3" x14ac:dyDescent="0.3">
      <c r="A362" s="2" t="s">
        <v>441</v>
      </c>
      <c r="B362" s="2">
        <v>0</v>
      </c>
      <c r="C362" s="2">
        <v>0</v>
      </c>
    </row>
    <row r="363" spans="1:3" x14ac:dyDescent="0.3">
      <c r="A363" s="3" t="s">
        <v>442</v>
      </c>
      <c r="B363" s="3">
        <v>32</v>
      </c>
      <c r="C363" s="3">
        <v>3</v>
      </c>
    </row>
    <row r="364" spans="1:3" x14ac:dyDescent="0.3">
      <c r="A364" s="2" t="s">
        <v>443</v>
      </c>
      <c r="B364" s="2">
        <v>67</v>
      </c>
      <c r="C364" s="2">
        <v>0</v>
      </c>
    </row>
    <row r="365" spans="1:3" x14ac:dyDescent="0.3">
      <c r="A365" s="3" t="s">
        <v>444</v>
      </c>
      <c r="B365" s="3">
        <v>128</v>
      </c>
      <c r="C365" s="3">
        <v>2</v>
      </c>
    </row>
    <row r="366" spans="1:3" x14ac:dyDescent="0.3">
      <c r="A366" s="2" t="s">
        <v>445</v>
      </c>
      <c r="B366" s="2">
        <v>98</v>
      </c>
      <c r="C366" s="2">
        <v>0</v>
      </c>
    </row>
    <row r="367" spans="1:3" x14ac:dyDescent="0.3">
      <c r="A367" s="3" t="s">
        <v>446</v>
      </c>
      <c r="B367" s="3">
        <v>0</v>
      </c>
      <c r="C367" s="3">
        <v>0</v>
      </c>
    </row>
    <row r="368" spans="1:3" x14ac:dyDescent="0.3">
      <c r="A368" s="2" t="s">
        <v>447</v>
      </c>
      <c r="B368" s="2">
        <v>96</v>
      </c>
      <c r="C368" s="2">
        <v>2</v>
      </c>
    </row>
    <row r="369" spans="1:3" x14ac:dyDescent="0.3">
      <c r="A369" s="3" t="s">
        <v>448</v>
      </c>
      <c r="B369" s="3">
        <v>150</v>
      </c>
      <c r="C369" s="3">
        <v>3</v>
      </c>
    </row>
    <row r="370" spans="1:3" x14ac:dyDescent="0.3">
      <c r="A370" s="2" t="s">
        <v>449</v>
      </c>
      <c r="B370" s="2">
        <v>0</v>
      </c>
      <c r="C370" s="2">
        <v>0</v>
      </c>
    </row>
    <row r="371" spans="1:3" x14ac:dyDescent="0.3">
      <c r="A371" s="3" t="s">
        <v>450</v>
      </c>
      <c r="B371" s="3">
        <v>73</v>
      </c>
      <c r="C371" s="3">
        <v>0</v>
      </c>
    </row>
    <row r="372" spans="1:3" x14ac:dyDescent="0.3">
      <c r="A372" s="2" t="s">
        <v>451</v>
      </c>
      <c r="B372" s="2">
        <v>190</v>
      </c>
      <c r="C372" s="2">
        <v>2</v>
      </c>
    </row>
    <row r="373" spans="1:3" x14ac:dyDescent="0.3">
      <c r="A373" s="3" t="s">
        <v>452</v>
      </c>
      <c r="B373" s="3">
        <v>106</v>
      </c>
      <c r="C373" s="3">
        <v>2</v>
      </c>
    </row>
    <row r="374" spans="1:3" x14ac:dyDescent="0.3">
      <c r="A374" s="2" t="s">
        <v>453</v>
      </c>
      <c r="B374" s="2">
        <v>0</v>
      </c>
      <c r="C374" s="2">
        <v>0</v>
      </c>
    </row>
    <row r="375" spans="1:3" x14ac:dyDescent="0.3">
      <c r="A375" s="3" t="s">
        <v>454</v>
      </c>
      <c r="B375" s="3">
        <v>100</v>
      </c>
      <c r="C375" s="3">
        <v>0</v>
      </c>
    </row>
    <row r="376" spans="1:3" x14ac:dyDescent="0.3">
      <c r="A376" s="2" t="s">
        <v>455</v>
      </c>
      <c r="B376" s="2">
        <v>88</v>
      </c>
      <c r="C376" s="2">
        <v>1</v>
      </c>
    </row>
    <row r="377" spans="1:3" x14ac:dyDescent="0.3">
      <c r="A377" s="3" t="s">
        <v>456</v>
      </c>
      <c r="B377" s="3">
        <v>146</v>
      </c>
      <c r="C377" s="3">
        <v>0</v>
      </c>
    </row>
    <row r="378" spans="1:3" x14ac:dyDescent="0.3">
      <c r="A378" s="2" t="s">
        <v>457</v>
      </c>
      <c r="B378" s="2">
        <v>71</v>
      </c>
      <c r="C378" s="2">
        <v>2</v>
      </c>
    </row>
    <row r="379" spans="1:3" x14ac:dyDescent="0.3">
      <c r="A379" s="3" t="s">
        <v>458</v>
      </c>
      <c r="B379" s="3">
        <v>113</v>
      </c>
      <c r="C379" s="3">
        <v>1</v>
      </c>
    </row>
    <row r="380" spans="1:3" x14ac:dyDescent="0.3">
      <c r="A380" s="2" t="s">
        <v>459</v>
      </c>
      <c r="B380" s="2">
        <v>262</v>
      </c>
      <c r="C380" s="2">
        <v>2</v>
      </c>
    </row>
    <row r="381" spans="1:3" x14ac:dyDescent="0.3">
      <c r="A381" s="3" t="s">
        <v>460</v>
      </c>
      <c r="B381" s="3">
        <v>0</v>
      </c>
      <c r="C381" s="3">
        <v>0</v>
      </c>
    </row>
    <row r="382" spans="1:3" x14ac:dyDescent="0.3">
      <c r="A382" s="2" t="s">
        <v>461</v>
      </c>
      <c r="B382" s="2">
        <v>162</v>
      </c>
      <c r="C382" s="2">
        <v>0</v>
      </c>
    </row>
    <row r="383" spans="1:3" x14ac:dyDescent="0.3">
      <c r="A383" s="3" t="s">
        <v>462</v>
      </c>
      <c r="B383" s="3">
        <v>142</v>
      </c>
      <c r="C383" s="3">
        <v>2</v>
      </c>
    </row>
    <row r="384" spans="1:3" x14ac:dyDescent="0.3">
      <c r="A384" s="2" t="s">
        <v>463</v>
      </c>
      <c r="B384" s="2">
        <v>172</v>
      </c>
      <c r="C384" s="2">
        <v>4</v>
      </c>
    </row>
    <row r="385" spans="1:3" x14ac:dyDescent="0.3">
      <c r="A385" s="3" t="s">
        <v>464</v>
      </c>
      <c r="B385" s="3">
        <v>139</v>
      </c>
      <c r="C385" s="3">
        <v>1</v>
      </c>
    </row>
    <row r="386" spans="1:3" x14ac:dyDescent="0.3">
      <c r="A386" s="2" t="s">
        <v>465</v>
      </c>
      <c r="B386" s="2">
        <v>124</v>
      </c>
      <c r="C386" s="2">
        <v>2</v>
      </c>
    </row>
    <row r="387" spans="1:3" x14ac:dyDescent="0.3">
      <c r="A387" s="3" t="s">
        <v>466</v>
      </c>
      <c r="B387" s="3">
        <v>161</v>
      </c>
      <c r="C387" s="3">
        <v>3</v>
      </c>
    </row>
    <row r="388" spans="1:3" x14ac:dyDescent="0.3">
      <c r="A388" s="2" t="s">
        <v>467</v>
      </c>
      <c r="B388" s="2">
        <v>222</v>
      </c>
      <c r="C388" s="2">
        <v>4</v>
      </c>
    </row>
    <row r="389" spans="1:3" x14ac:dyDescent="0.3">
      <c r="A389" s="3" t="s">
        <v>468</v>
      </c>
      <c r="B389" s="3">
        <v>151</v>
      </c>
      <c r="C389" s="3">
        <v>0</v>
      </c>
    </row>
    <row r="390" spans="1:3" x14ac:dyDescent="0.3">
      <c r="A390" s="2" t="s">
        <v>469</v>
      </c>
      <c r="B390" s="2">
        <v>208</v>
      </c>
      <c r="C390" s="2">
        <v>3</v>
      </c>
    </row>
    <row r="391" spans="1:3" x14ac:dyDescent="0.3">
      <c r="A391" s="3" t="s">
        <v>470</v>
      </c>
      <c r="B391" s="3">
        <v>208</v>
      </c>
      <c r="C391" s="3">
        <v>3</v>
      </c>
    </row>
    <row r="392" spans="1:3" x14ac:dyDescent="0.3">
      <c r="A392" s="2" t="s">
        <v>471</v>
      </c>
      <c r="B392" s="2">
        <v>145</v>
      </c>
      <c r="C392" s="2">
        <v>6</v>
      </c>
    </row>
    <row r="393" spans="1:3" x14ac:dyDescent="0.3">
      <c r="A393" s="3" t="s">
        <v>472</v>
      </c>
      <c r="B393" s="3">
        <v>227</v>
      </c>
      <c r="C393" s="3">
        <v>4</v>
      </c>
    </row>
    <row r="394" spans="1:3" x14ac:dyDescent="0.3">
      <c r="A394" s="2" t="s">
        <v>473</v>
      </c>
      <c r="B394" s="2">
        <v>240</v>
      </c>
      <c r="C394" s="2">
        <v>2</v>
      </c>
    </row>
    <row r="395" spans="1:3" x14ac:dyDescent="0.3">
      <c r="A395" s="3" t="s">
        <v>474</v>
      </c>
      <c r="B395" s="3">
        <v>305</v>
      </c>
      <c r="C395" s="3">
        <v>6</v>
      </c>
    </row>
    <row r="396" spans="1:3" x14ac:dyDescent="0.3">
      <c r="A396" s="2" t="s">
        <v>475</v>
      </c>
      <c r="B396" s="2">
        <v>230</v>
      </c>
      <c r="C396" s="2">
        <v>4</v>
      </c>
    </row>
    <row r="397" spans="1:3" x14ac:dyDescent="0.3">
      <c r="A397" s="3" t="s">
        <v>476</v>
      </c>
      <c r="B397" s="3">
        <v>265</v>
      </c>
      <c r="C397" s="3">
        <v>2</v>
      </c>
    </row>
    <row r="398" spans="1:3" x14ac:dyDescent="0.3">
      <c r="A398" s="2" t="s">
        <v>477</v>
      </c>
      <c r="B398" s="2">
        <v>244</v>
      </c>
      <c r="C398" s="2">
        <v>3</v>
      </c>
    </row>
    <row r="399" spans="1:3" x14ac:dyDescent="0.3">
      <c r="A399" s="3" t="s">
        <v>478</v>
      </c>
      <c r="B399" s="3">
        <v>212</v>
      </c>
      <c r="C399" s="3">
        <v>6</v>
      </c>
    </row>
    <row r="400" spans="1:3" x14ac:dyDescent="0.3">
      <c r="A400" s="2" t="s">
        <v>479</v>
      </c>
      <c r="B400" s="2">
        <v>225</v>
      </c>
      <c r="C400" s="2">
        <v>2</v>
      </c>
    </row>
    <row r="401" spans="1:3" x14ac:dyDescent="0.3">
      <c r="A401" s="3" t="s">
        <v>480</v>
      </c>
      <c r="B401" s="3">
        <v>306</v>
      </c>
      <c r="C401" s="3">
        <v>4</v>
      </c>
    </row>
    <row r="402" spans="1:3" x14ac:dyDescent="0.3">
      <c r="A402" s="2" t="s">
        <v>481</v>
      </c>
      <c r="B402" s="2">
        <v>380</v>
      </c>
      <c r="C402" s="2">
        <v>5</v>
      </c>
    </row>
    <row r="403" spans="1:3" x14ac:dyDescent="0.3">
      <c r="A403" s="3" t="s">
        <v>482</v>
      </c>
      <c r="B403" s="3">
        <v>272</v>
      </c>
      <c r="C403" s="3">
        <v>7</v>
      </c>
    </row>
    <row r="404" spans="1:3" x14ac:dyDescent="0.3">
      <c r="A404" s="2" t="s">
        <v>483</v>
      </c>
      <c r="B404" s="2">
        <v>325</v>
      </c>
      <c r="C404" s="2">
        <v>5</v>
      </c>
    </row>
    <row r="405" spans="1:3" x14ac:dyDescent="0.3">
      <c r="A405" s="3" t="s">
        <v>484</v>
      </c>
      <c r="B405" s="3">
        <v>228</v>
      </c>
      <c r="C405" s="3">
        <v>4</v>
      </c>
    </row>
    <row r="406" spans="1:3" x14ac:dyDescent="0.3">
      <c r="A406" s="2" t="s">
        <v>485</v>
      </c>
      <c r="B406" s="2">
        <v>199</v>
      </c>
      <c r="C406" s="2">
        <v>2</v>
      </c>
    </row>
    <row r="407" spans="1:3" x14ac:dyDescent="0.3">
      <c r="A407" s="3" t="s">
        <v>486</v>
      </c>
      <c r="B407" s="3">
        <v>247</v>
      </c>
      <c r="C407" s="3">
        <v>5</v>
      </c>
    </row>
    <row r="408" spans="1:3" x14ac:dyDescent="0.3">
      <c r="A408" s="2" t="s">
        <v>487</v>
      </c>
      <c r="B408" s="2">
        <v>322</v>
      </c>
      <c r="C408" s="2">
        <v>3</v>
      </c>
    </row>
    <row r="409" spans="1:3" x14ac:dyDescent="0.3">
      <c r="A409" s="3" t="s">
        <v>488</v>
      </c>
      <c r="B409" s="3">
        <v>345</v>
      </c>
      <c r="C409" s="3">
        <v>6</v>
      </c>
    </row>
    <row r="410" spans="1:3" x14ac:dyDescent="0.3">
      <c r="A410" s="2" t="s">
        <v>489</v>
      </c>
      <c r="B410" s="2">
        <v>331</v>
      </c>
      <c r="C410" s="2">
        <v>6</v>
      </c>
    </row>
    <row r="411" spans="1:3" x14ac:dyDescent="0.3">
      <c r="A411" s="3" t="s">
        <v>490</v>
      </c>
      <c r="B411" s="3">
        <v>477</v>
      </c>
      <c r="C411" s="3">
        <v>8</v>
      </c>
    </row>
    <row r="412" spans="1:3" x14ac:dyDescent="0.3">
      <c r="A412" s="2" t="s">
        <v>491</v>
      </c>
      <c r="B412" s="2">
        <v>308</v>
      </c>
      <c r="C412" s="2">
        <v>7</v>
      </c>
    </row>
    <row r="413" spans="1:3" x14ac:dyDescent="0.3">
      <c r="A413" s="3" t="s">
        <v>492</v>
      </c>
      <c r="B413" s="3">
        <v>277</v>
      </c>
      <c r="C413" s="3">
        <v>3</v>
      </c>
    </row>
    <row r="414" spans="1:3" x14ac:dyDescent="0.3">
      <c r="A414" s="2" t="s">
        <v>493</v>
      </c>
      <c r="B414" s="2">
        <v>224</v>
      </c>
      <c r="C414" s="2">
        <v>8</v>
      </c>
    </row>
    <row r="415" spans="1:3" x14ac:dyDescent="0.3">
      <c r="A415" s="3" t="s">
        <v>494</v>
      </c>
      <c r="B415" s="3">
        <v>397</v>
      </c>
      <c r="C415" s="3">
        <v>7</v>
      </c>
    </row>
    <row r="416" spans="1:3" x14ac:dyDescent="0.3">
      <c r="A416" s="2" t="s">
        <v>495</v>
      </c>
      <c r="B416" s="2">
        <v>320</v>
      </c>
      <c r="C416" s="2">
        <v>3</v>
      </c>
    </row>
    <row r="417" spans="1:3" x14ac:dyDescent="0.3">
      <c r="A417" s="3" t="s">
        <v>496</v>
      </c>
      <c r="B417" s="3">
        <v>385</v>
      </c>
      <c r="C417" s="3">
        <v>3</v>
      </c>
    </row>
    <row r="418" spans="1:3" x14ac:dyDescent="0.3">
      <c r="A418" s="2" t="s">
        <v>497</v>
      </c>
      <c r="B418" s="2">
        <v>416</v>
      </c>
      <c r="C418" s="2">
        <v>6</v>
      </c>
    </row>
    <row r="419" spans="1:3" x14ac:dyDescent="0.3">
      <c r="A419" s="3" t="s">
        <v>498</v>
      </c>
      <c r="B419" s="3">
        <v>321</v>
      </c>
      <c r="C419" s="3">
        <v>6</v>
      </c>
    </row>
    <row r="420" spans="1:3" x14ac:dyDescent="0.3">
      <c r="A420" s="2" t="s">
        <v>499</v>
      </c>
      <c r="B420" s="2">
        <v>254</v>
      </c>
      <c r="C420" s="2">
        <v>5</v>
      </c>
    </row>
    <row r="421" spans="1:3" x14ac:dyDescent="0.3">
      <c r="A421" s="3" t="s">
        <v>500</v>
      </c>
      <c r="B421" s="3">
        <v>379</v>
      </c>
      <c r="C421" s="3">
        <v>7</v>
      </c>
    </row>
    <row r="422" spans="1:3" x14ac:dyDescent="0.3">
      <c r="A422" s="2" t="s">
        <v>501</v>
      </c>
      <c r="B422" s="2">
        <v>283</v>
      </c>
      <c r="C422" s="2">
        <v>8</v>
      </c>
    </row>
    <row r="423" spans="1:3" x14ac:dyDescent="0.3">
      <c r="A423" s="3" t="s">
        <v>502</v>
      </c>
      <c r="B423" s="3">
        <v>329</v>
      </c>
      <c r="C423" s="3">
        <v>6</v>
      </c>
    </row>
    <row r="424" spans="1:3" x14ac:dyDescent="0.3">
      <c r="A424" s="2" t="s">
        <v>503</v>
      </c>
      <c r="B424" s="2">
        <v>200</v>
      </c>
      <c r="C424" s="2">
        <v>6</v>
      </c>
    </row>
    <row r="425" spans="1:3" x14ac:dyDescent="0.3">
      <c r="A425" s="3" t="s">
        <v>504</v>
      </c>
      <c r="B425" s="3">
        <v>404</v>
      </c>
      <c r="C425" s="3">
        <v>8</v>
      </c>
    </row>
    <row r="426" spans="1:3" x14ac:dyDescent="0.3">
      <c r="A426" s="2" t="s">
        <v>505</v>
      </c>
      <c r="B426" s="2">
        <v>224</v>
      </c>
      <c r="C426" s="2">
        <v>8</v>
      </c>
    </row>
    <row r="427" spans="1:3" x14ac:dyDescent="0.3">
      <c r="A427" s="3" t="s">
        <v>506</v>
      </c>
      <c r="B427" s="3">
        <v>259</v>
      </c>
      <c r="C427" s="3">
        <v>8</v>
      </c>
    </row>
    <row r="428" spans="1:3" x14ac:dyDescent="0.3">
      <c r="A428" s="2" t="s">
        <v>507</v>
      </c>
      <c r="B428" s="2">
        <v>234</v>
      </c>
      <c r="C428" s="2">
        <v>7</v>
      </c>
    </row>
    <row r="429" spans="1:3" x14ac:dyDescent="0.3">
      <c r="A429" s="3" t="s">
        <v>508</v>
      </c>
      <c r="B429" s="3">
        <v>253</v>
      </c>
      <c r="C429" s="3">
        <v>7</v>
      </c>
    </row>
    <row r="430" spans="1:3" x14ac:dyDescent="0.3">
      <c r="A430" s="2" t="s">
        <v>509</v>
      </c>
      <c r="B430" s="2">
        <v>361</v>
      </c>
      <c r="C430" s="2">
        <v>4</v>
      </c>
    </row>
    <row r="431" spans="1:3" x14ac:dyDescent="0.3">
      <c r="A431" s="3" t="s">
        <v>510</v>
      </c>
      <c r="B431" s="3">
        <v>298</v>
      </c>
      <c r="C431" s="3">
        <v>6</v>
      </c>
    </row>
    <row r="432" spans="1:3" x14ac:dyDescent="0.3">
      <c r="A432" s="2" t="s">
        <v>511</v>
      </c>
      <c r="B432" s="2">
        <v>308</v>
      </c>
      <c r="C432" s="2">
        <v>8</v>
      </c>
    </row>
    <row r="433" spans="1:3" x14ac:dyDescent="0.3">
      <c r="A433" s="3" t="s">
        <v>512</v>
      </c>
      <c r="B433" s="3">
        <v>325</v>
      </c>
      <c r="C433" s="3">
        <v>8</v>
      </c>
    </row>
    <row r="434" spans="1:3" x14ac:dyDescent="0.3">
      <c r="A434" s="2" t="s">
        <v>513</v>
      </c>
      <c r="B434" s="2">
        <v>191</v>
      </c>
      <c r="C434" s="2">
        <v>6</v>
      </c>
    </row>
    <row r="435" spans="1:3" x14ac:dyDescent="0.3">
      <c r="A435" s="3" t="s">
        <v>514</v>
      </c>
      <c r="B435" s="3">
        <v>298</v>
      </c>
      <c r="C435" s="3">
        <v>8</v>
      </c>
    </row>
    <row r="436" spans="1:3" x14ac:dyDescent="0.3">
      <c r="A436" s="2" t="s">
        <v>515</v>
      </c>
      <c r="B436" s="2">
        <v>207</v>
      </c>
      <c r="C436" s="2">
        <v>8</v>
      </c>
    </row>
    <row r="437" spans="1:3" x14ac:dyDescent="0.3">
      <c r="A437" s="3" t="s">
        <v>516</v>
      </c>
      <c r="B437" s="3">
        <v>376</v>
      </c>
      <c r="C437" s="3">
        <v>8</v>
      </c>
    </row>
    <row r="438" spans="1:3" x14ac:dyDescent="0.3">
      <c r="A438" s="2" t="s">
        <v>517</v>
      </c>
      <c r="B438" s="2">
        <v>283</v>
      </c>
      <c r="C438" s="2">
        <v>7</v>
      </c>
    </row>
    <row r="439" spans="1:3" x14ac:dyDescent="0.3">
      <c r="A439" s="3" t="s">
        <v>518</v>
      </c>
      <c r="B439" s="3">
        <v>356</v>
      </c>
      <c r="C439" s="3">
        <v>9</v>
      </c>
    </row>
    <row r="440" spans="1:3" x14ac:dyDescent="0.3">
      <c r="A440" s="2" t="s">
        <v>519</v>
      </c>
      <c r="B440" s="2">
        <v>333</v>
      </c>
      <c r="C440" s="2">
        <v>6</v>
      </c>
    </row>
    <row r="441" spans="1:3" x14ac:dyDescent="0.3">
      <c r="A441" s="3" t="s">
        <v>520</v>
      </c>
      <c r="B441" s="3">
        <v>174</v>
      </c>
      <c r="C441" s="3">
        <v>5</v>
      </c>
    </row>
    <row r="442" spans="1:3" x14ac:dyDescent="0.3">
      <c r="A442" s="2" t="s">
        <v>521</v>
      </c>
      <c r="B442" s="2">
        <v>382</v>
      </c>
      <c r="C442" s="2">
        <v>7</v>
      </c>
    </row>
    <row r="443" spans="1:3" x14ac:dyDescent="0.3">
      <c r="A443" s="3" t="s">
        <v>522</v>
      </c>
      <c r="B443" s="3">
        <v>358</v>
      </c>
      <c r="C443" s="3">
        <v>6</v>
      </c>
    </row>
    <row r="444" spans="1:3" x14ac:dyDescent="0.3">
      <c r="A444" s="2" t="s">
        <v>523</v>
      </c>
      <c r="B444" s="2">
        <v>371</v>
      </c>
      <c r="C444" s="2">
        <v>9</v>
      </c>
    </row>
    <row r="445" spans="1:3" x14ac:dyDescent="0.3">
      <c r="A445" s="3" t="s">
        <v>524</v>
      </c>
      <c r="B445" s="3">
        <v>383</v>
      </c>
      <c r="C445" s="3">
        <v>7</v>
      </c>
    </row>
    <row r="446" spans="1:3" x14ac:dyDescent="0.3">
      <c r="A446" s="2" t="s">
        <v>525</v>
      </c>
      <c r="B446" s="2">
        <v>413</v>
      </c>
      <c r="C446" s="2">
        <v>5</v>
      </c>
    </row>
    <row r="447" spans="1:3" x14ac:dyDescent="0.3">
      <c r="A447" s="3" t="s">
        <v>526</v>
      </c>
      <c r="B447" s="3">
        <v>337</v>
      </c>
      <c r="C447" s="3">
        <v>5</v>
      </c>
    </row>
    <row r="448" spans="1:3" x14ac:dyDescent="0.3">
      <c r="A448" s="2" t="s">
        <v>527</v>
      </c>
      <c r="B448" s="2">
        <v>362</v>
      </c>
      <c r="C448" s="2">
        <v>5</v>
      </c>
    </row>
    <row r="449" spans="1:3" x14ac:dyDescent="0.3">
      <c r="A449" s="3" t="s">
        <v>528</v>
      </c>
      <c r="B449" s="3">
        <v>379</v>
      </c>
      <c r="C449" s="3">
        <v>7</v>
      </c>
    </row>
    <row r="450" spans="1:3" x14ac:dyDescent="0.3">
      <c r="A450" s="2" t="s">
        <v>529</v>
      </c>
      <c r="B450" s="2">
        <v>459</v>
      </c>
      <c r="C450" s="2">
        <v>5</v>
      </c>
    </row>
    <row r="451" spans="1:3" x14ac:dyDescent="0.3">
      <c r="A451" s="3" t="s">
        <v>530</v>
      </c>
      <c r="B451" s="3">
        <v>494</v>
      </c>
      <c r="C451" s="3">
        <v>5</v>
      </c>
    </row>
    <row r="452" spans="1:3" x14ac:dyDescent="0.3">
      <c r="A452" s="2" t="s">
        <v>531</v>
      </c>
      <c r="B452" s="2">
        <v>526</v>
      </c>
      <c r="C452" s="2">
        <v>7</v>
      </c>
    </row>
    <row r="453" spans="1:3" x14ac:dyDescent="0.3">
      <c r="A453" s="3" t="s">
        <v>532</v>
      </c>
      <c r="B453" s="3">
        <v>619</v>
      </c>
      <c r="C453" s="3">
        <v>5</v>
      </c>
    </row>
    <row r="454" spans="1:3" x14ac:dyDescent="0.3">
      <c r="A454" s="2" t="s">
        <v>533</v>
      </c>
      <c r="B454" s="2">
        <v>558</v>
      </c>
      <c r="C454" s="2">
        <v>9</v>
      </c>
    </row>
    <row r="455" spans="1:3" x14ac:dyDescent="0.3">
      <c r="A455" s="3" t="s">
        <v>534</v>
      </c>
      <c r="B455" s="3">
        <v>459</v>
      </c>
      <c r="C455" s="3">
        <v>9</v>
      </c>
    </row>
    <row r="456" spans="1:3" x14ac:dyDescent="0.3">
      <c r="A456" s="2" t="s">
        <v>535</v>
      </c>
      <c r="B456" s="2">
        <v>514</v>
      </c>
      <c r="C456" s="2">
        <v>6</v>
      </c>
    </row>
    <row r="457" spans="1:3" x14ac:dyDescent="0.3">
      <c r="A457" s="3" t="s">
        <v>536</v>
      </c>
      <c r="B457" s="3">
        <v>647</v>
      </c>
      <c r="C457" s="3">
        <v>7</v>
      </c>
    </row>
    <row r="458" spans="1:3" x14ac:dyDescent="0.3">
      <c r="A458" s="2" t="s">
        <v>537</v>
      </c>
      <c r="B458" s="2">
        <v>787</v>
      </c>
      <c r="C458" s="2">
        <v>4</v>
      </c>
    </row>
    <row r="459" spans="1:3" x14ac:dyDescent="0.3">
      <c r="A459" s="3" t="s">
        <v>538</v>
      </c>
      <c r="B459" s="3">
        <v>653</v>
      </c>
      <c r="C459" s="3">
        <v>4</v>
      </c>
    </row>
    <row r="460" spans="1:3" x14ac:dyDescent="0.3">
      <c r="A460" s="2" t="s">
        <v>539</v>
      </c>
      <c r="B460" s="2">
        <v>870</v>
      </c>
      <c r="C460" s="2">
        <v>5</v>
      </c>
    </row>
    <row r="461" spans="1:3" x14ac:dyDescent="0.3">
      <c r="A461" s="3" t="s">
        <v>540</v>
      </c>
      <c r="B461" s="3">
        <v>730</v>
      </c>
      <c r="C461" s="3">
        <v>6</v>
      </c>
    </row>
    <row r="462" spans="1:3" x14ac:dyDescent="0.3">
      <c r="A462" s="2" t="s">
        <v>541</v>
      </c>
      <c r="B462" s="2">
        <v>585</v>
      </c>
      <c r="C462" s="2">
        <v>6</v>
      </c>
    </row>
    <row r="463" spans="1:3" x14ac:dyDescent="0.3">
      <c r="A463" s="3" t="s">
        <v>542</v>
      </c>
      <c r="B463" s="3">
        <v>931</v>
      </c>
      <c r="C463" s="3">
        <v>8</v>
      </c>
    </row>
    <row r="464" spans="1:3" x14ac:dyDescent="0.3">
      <c r="A464" s="2" t="s">
        <v>543</v>
      </c>
      <c r="B464" s="2">
        <v>738</v>
      </c>
      <c r="C464" s="2">
        <v>8</v>
      </c>
    </row>
    <row r="465" spans="1:3" x14ac:dyDescent="0.3">
      <c r="A465" s="3" t="s">
        <v>544</v>
      </c>
      <c r="B465" s="3">
        <v>822</v>
      </c>
      <c r="C465" s="3">
        <v>5</v>
      </c>
    </row>
    <row r="466" spans="1:3" x14ac:dyDescent="0.3">
      <c r="A466" s="2" t="s">
        <v>545</v>
      </c>
      <c r="B466" s="2">
        <v>875</v>
      </c>
      <c r="C466" s="2">
        <v>6</v>
      </c>
    </row>
    <row r="467" spans="1:3" x14ac:dyDescent="0.3">
      <c r="A467" s="3" t="s">
        <v>546</v>
      </c>
      <c r="B467" s="3">
        <v>892</v>
      </c>
      <c r="C467" s="3">
        <v>7</v>
      </c>
    </row>
    <row r="468" spans="1:3" x14ac:dyDescent="0.3">
      <c r="A468" s="2" t="s">
        <v>547</v>
      </c>
      <c r="B468" s="2">
        <v>992</v>
      </c>
      <c r="C468" s="2">
        <v>6</v>
      </c>
    </row>
    <row r="469" spans="1:3" x14ac:dyDescent="0.3">
      <c r="A469" s="3" t="s">
        <v>548</v>
      </c>
      <c r="B469" s="3">
        <v>1081</v>
      </c>
      <c r="C469" s="3">
        <v>5</v>
      </c>
    </row>
    <row r="470" spans="1:3" x14ac:dyDescent="0.3">
      <c r="A470" s="2" t="s">
        <v>549</v>
      </c>
      <c r="B470" s="2">
        <v>1092</v>
      </c>
      <c r="C470" s="2">
        <v>10</v>
      </c>
    </row>
    <row r="471" spans="1:3" x14ac:dyDescent="0.3">
      <c r="A471" s="3" t="s">
        <v>550</v>
      </c>
      <c r="B471" s="3">
        <v>1965</v>
      </c>
      <c r="C471" s="3">
        <v>8</v>
      </c>
    </row>
    <row r="472" spans="1:3" x14ac:dyDescent="0.3">
      <c r="A472" s="2" t="s">
        <v>551</v>
      </c>
      <c r="B472" s="2">
        <v>1392</v>
      </c>
      <c r="C472" s="2">
        <v>9</v>
      </c>
    </row>
    <row r="473" spans="1:3" x14ac:dyDescent="0.3">
      <c r="A473" s="3" t="s">
        <v>552</v>
      </c>
      <c r="B473" s="3">
        <v>1485</v>
      </c>
      <c r="C473" s="3">
        <v>10</v>
      </c>
    </row>
    <row r="474" spans="1:3" x14ac:dyDescent="0.3">
      <c r="A474" s="2" t="s">
        <v>553</v>
      </c>
      <c r="B474" s="2">
        <v>1352</v>
      </c>
      <c r="C474" s="2">
        <v>8</v>
      </c>
    </row>
    <row r="475" spans="1:3" x14ac:dyDescent="0.3">
      <c r="A475" s="3" t="s">
        <v>554</v>
      </c>
      <c r="B475" s="3">
        <v>1401</v>
      </c>
      <c r="C475" s="3">
        <v>10</v>
      </c>
    </row>
    <row r="476" spans="1:3" x14ac:dyDescent="0.3">
      <c r="A476" s="2" t="s">
        <v>555</v>
      </c>
      <c r="B476" s="2">
        <v>1437</v>
      </c>
      <c r="C476" s="2">
        <v>9</v>
      </c>
    </row>
    <row r="477" spans="1:3" x14ac:dyDescent="0.3">
      <c r="A477" s="3" t="s">
        <v>556</v>
      </c>
      <c r="B477" s="3">
        <v>1233</v>
      </c>
      <c r="C477" s="3">
        <v>8</v>
      </c>
    </row>
    <row r="478" spans="1:3" x14ac:dyDescent="0.3">
      <c r="A478" s="2" t="s">
        <v>557</v>
      </c>
      <c r="B478" s="2">
        <v>1198</v>
      </c>
      <c r="C478" s="2">
        <v>9</v>
      </c>
    </row>
    <row r="479" spans="1:3" x14ac:dyDescent="0.3">
      <c r="A479" s="3" t="s">
        <v>558</v>
      </c>
      <c r="B479" s="3">
        <v>1238</v>
      </c>
      <c r="C479" s="3">
        <v>10</v>
      </c>
    </row>
    <row r="480" spans="1:3" x14ac:dyDescent="0.3">
      <c r="A480" s="2" t="s">
        <v>559</v>
      </c>
      <c r="B480" s="2">
        <v>1319</v>
      </c>
      <c r="C480" s="2">
        <v>10</v>
      </c>
    </row>
    <row r="481" spans="1:3" x14ac:dyDescent="0.3">
      <c r="A481" s="3" t="s">
        <v>560</v>
      </c>
      <c r="B481" s="3">
        <v>1295</v>
      </c>
      <c r="C481" s="3">
        <v>10</v>
      </c>
    </row>
    <row r="482" spans="1:3" x14ac:dyDescent="0.3">
      <c r="A482" s="2" t="s">
        <v>561</v>
      </c>
      <c r="B482" s="2">
        <v>1295</v>
      </c>
      <c r="C482" s="2">
        <v>9</v>
      </c>
    </row>
    <row r="483" spans="1:3" x14ac:dyDescent="0.3">
      <c r="A483" s="3" t="s">
        <v>562</v>
      </c>
      <c r="B483" s="3">
        <v>1330</v>
      </c>
      <c r="C483" s="3">
        <v>11</v>
      </c>
    </row>
    <row r="484" spans="1:3" x14ac:dyDescent="0.3">
      <c r="A484" s="2" t="s">
        <v>563</v>
      </c>
      <c r="B484" s="2">
        <v>1292</v>
      </c>
      <c r="C484" s="2">
        <v>10</v>
      </c>
    </row>
    <row r="485" spans="1:3" x14ac:dyDescent="0.3">
      <c r="A485" s="3" t="s">
        <v>564</v>
      </c>
      <c r="B485" s="3">
        <v>1398</v>
      </c>
      <c r="C485" s="3">
        <v>10</v>
      </c>
    </row>
    <row r="486" spans="1:3" x14ac:dyDescent="0.3">
      <c r="A486" s="2" t="s">
        <v>565</v>
      </c>
      <c r="B486" s="2">
        <v>1290</v>
      </c>
      <c r="C486" s="2">
        <v>10</v>
      </c>
    </row>
    <row r="487" spans="1:3" x14ac:dyDescent="0.3">
      <c r="A487" s="3" t="s">
        <v>566</v>
      </c>
      <c r="B487" s="3">
        <v>1334</v>
      </c>
      <c r="C487" s="3">
        <v>11</v>
      </c>
    </row>
    <row r="488" spans="1:3" x14ac:dyDescent="0.3">
      <c r="A488" s="2" t="s">
        <v>567</v>
      </c>
      <c r="B488" s="2">
        <v>1364</v>
      </c>
      <c r="C488" s="2">
        <v>11</v>
      </c>
    </row>
    <row r="489" spans="1:3" x14ac:dyDescent="0.3">
      <c r="A489" s="3" t="s">
        <v>568</v>
      </c>
      <c r="B489" s="3">
        <v>1373</v>
      </c>
      <c r="C489" s="3">
        <v>10</v>
      </c>
    </row>
    <row r="490" spans="1:3" x14ac:dyDescent="0.3">
      <c r="A490" s="2" t="s">
        <v>569</v>
      </c>
      <c r="B490" s="2">
        <v>1287</v>
      </c>
      <c r="C490" s="2">
        <v>11</v>
      </c>
    </row>
    <row r="491" spans="1:3" x14ac:dyDescent="0.3">
      <c r="A491" s="3" t="s">
        <v>570</v>
      </c>
      <c r="B491" s="3">
        <v>1291</v>
      </c>
      <c r="C491" s="3">
        <v>10</v>
      </c>
    </row>
    <row r="492" spans="1:3" x14ac:dyDescent="0.3">
      <c r="A492" s="2" t="s">
        <v>571</v>
      </c>
      <c r="B492" s="2">
        <v>1102</v>
      </c>
      <c r="C492" s="2">
        <v>9</v>
      </c>
    </row>
    <row r="493" spans="1:3" x14ac:dyDescent="0.3">
      <c r="A493" s="3" t="s">
        <v>572</v>
      </c>
      <c r="B493" s="3">
        <v>1169</v>
      </c>
      <c r="C493" s="3">
        <v>12</v>
      </c>
    </row>
    <row r="494" spans="1:3" x14ac:dyDescent="0.3">
      <c r="A494" s="2" t="s">
        <v>573</v>
      </c>
      <c r="B494" s="2">
        <v>1127</v>
      </c>
      <c r="C494" s="2">
        <v>10</v>
      </c>
    </row>
    <row r="495" spans="1:3" x14ac:dyDescent="0.3">
      <c r="A495" s="3" t="s">
        <v>574</v>
      </c>
      <c r="B495" s="3">
        <v>1147</v>
      </c>
      <c r="C495" s="3">
        <v>11</v>
      </c>
    </row>
    <row r="496" spans="1:3" x14ac:dyDescent="0.3">
      <c r="A496" s="2" t="s">
        <v>575</v>
      </c>
      <c r="B496" s="2">
        <v>995</v>
      </c>
      <c r="C496" s="2">
        <v>11</v>
      </c>
    </row>
    <row r="497" spans="1:3" x14ac:dyDescent="0.3">
      <c r="A497" s="3" t="s">
        <v>576</v>
      </c>
      <c r="B497" s="3">
        <v>973</v>
      </c>
      <c r="C497" s="3">
        <v>12</v>
      </c>
    </row>
    <row r="498" spans="1:3" x14ac:dyDescent="0.3">
      <c r="A498" s="2" t="s">
        <v>577</v>
      </c>
      <c r="B498" s="2">
        <v>969</v>
      </c>
      <c r="C498" s="2">
        <v>14</v>
      </c>
    </row>
    <row r="499" spans="1:3" x14ac:dyDescent="0.3">
      <c r="A499" s="3" t="s">
        <v>578</v>
      </c>
      <c r="B499" s="3">
        <v>996</v>
      </c>
      <c r="C499" s="3">
        <v>13</v>
      </c>
    </row>
    <row r="500" spans="1:3" x14ac:dyDescent="0.3">
      <c r="A500" s="2" t="s">
        <v>579</v>
      </c>
      <c r="B500" s="2">
        <v>930</v>
      </c>
      <c r="C500" s="2">
        <v>13</v>
      </c>
    </row>
    <row r="501" spans="1:3" x14ac:dyDescent="0.3">
      <c r="A501" s="3" t="s">
        <v>580</v>
      </c>
      <c r="B501" s="3">
        <v>958</v>
      </c>
      <c r="C501" s="3">
        <v>10</v>
      </c>
    </row>
    <row r="502" spans="1:3" x14ac:dyDescent="0.3">
      <c r="A502" s="2" t="s">
        <v>581</v>
      </c>
      <c r="B502" s="2">
        <v>919</v>
      </c>
      <c r="C502" s="2">
        <v>14</v>
      </c>
    </row>
    <row r="503" spans="1:3" x14ac:dyDescent="0.3">
      <c r="A503" s="3" t="s">
        <v>582</v>
      </c>
      <c r="B503" s="3">
        <v>954</v>
      </c>
      <c r="C503" s="3">
        <v>10</v>
      </c>
    </row>
    <row r="504" spans="1:3" x14ac:dyDescent="0.3">
      <c r="A504" s="2" t="s">
        <v>583</v>
      </c>
      <c r="B504" s="2">
        <v>897</v>
      </c>
      <c r="C504" s="2">
        <v>9</v>
      </c>
    </row>
    <row r="505" spans="1:3" x14ac:dyDescent="0.3">
      <c r="A505" s="3" t="s">
        <v>584</v>
      </c>
      <c r="B505" s="3">
        <v>797</v>
      </c>
      <c r="C505" s="3">
        <v>10</v>
      </c>
    </row>
    <row r="506" spans="1:3" x14ac:dyDescent="0.3">
      <c r="A506" s="2" t="s">
        <v>585</v>
      </c>
      <c r="B506" s="2">
        <v>696</v>
      </c>
      <c r="C506" s="2">
        <v>9</v>
      </c>
    </row>
    <row r="507" spans="1:3" x14ac:dyDescent="0.3">
      <c r="A507" s="3" t="s">
        <v>586</v>
      </c>
      <c r="B507" s="3">
        <v>840</v>
      </c>
      <c r="C507" s="3">
        <v>9</v>
      </c>
    </row>
    <row r="508" spans="1:3" x14ac:dyDescent="0.3">
      <c r="A508" s="2" t="s">
        <v>587</v>
      </c>
      <c r="B508" s="2">
        <v>658</v>
      </c>
      <c r="C508" s="2">
        <v>8</v>
      </c>
    </row>
    <row r="509" spans="1:3" x14ac:dyDescent="0.3">
      <c r="A509" s="3" t="s">
        <v>588</v>
      </c>
      <c r="B509" s="3">
        <v>681</v>
      </c>
      <c r="C509" s="3">
        <v>9</v>
      </c>
    </row>
    <row r="510" spans="1:3" x14ac:dyDescent="0.3">
      <c r="A510" s="2" t="s">
        <v>589</v>
      </c>
      <c r="B510" s="2">
        <v>602</v>
      </c>
      <c r="C510" s="2">
        <v>10</v>
      </c>
    </row>
    <row r="511" spans="1:3" x14ac:dyDescent="0.3">
      <c r="A511" s="3" t="s">
        <v>590</v>
      </c>
      <c r="B511" s="3">
        <v>483</v>
      </c>
      <c r="C511" s="3">
        <v>8</v>
      </c>
    </row>
    <row r="512" spans="1:3" x14ac:dyDescent="0.3">
      <c r="A512" s="2" t="s">
        <v>591</v>
      </c>
      <c r="B512" s="2">
        <v>471</v>
      </c>
      <c r="C512" s="2">
        <v>6</v>
      </c>
    </row>
    <row r="513" spans="1:3" x14ac:dyDescent="0.3">
      <c r="A513" s="3" t="s">
        <v>592</v>
      </c>
      <c r="B513" s="3">
        <v>382</v>
      </c>
      <c r="C513" s="3">
        <v>7</v>
      </c>
    </row>
    <row r="514" spans="1:3" x14ac:dyDescent="0.3">
      <c r="A514" s="2" t="s">
        <v>593</v>
      </c>
      <c r="B514" s="2">
        <v>417</v>
      </c>
      <c r="C514" s="2">
        <v>6</v>
      </c>
    </row>
    <row r="515" spans="1:3" x14ac:dyDescent="0.3">
      <c r="A515" s="3" t="s">
        <v>594</v>
      </c>
      <c r="B515" s="3">
        <v>468</v>
      </c>
      <c r="C515" s="3">
        <v>7</v>
      </c>
    </row>
    <row r="516" spans="1:3" x14ac:dyDescent="0.3">
      <c r="A516" s="2" t="s">
        <v>595</v>
      </c>
      <c r="B516" s="2">
        <v>520</v>
      </c>
      <c r="C516" s="2">
        <v>6</v>
      </c>
    </row>
    <row r="517" spans="1:3" x14ac:dyDescent="0.3">
      <c r="A517" s="3" t="s">
        <v>596</v>
      </c>
      <c r="B517" s="3">
        <v>332</v>
      </c>
      <c r="C517" s="3">
        <v>7</v>
      </c>
    </row>
    <row r="518" spans="1:3" x14ac:dyDescent="0.3">
      <c r="A518" s="2" t="s">
        <v>597</v>
      </c>
      <c r="B518" s="2">
        <v>237</v>
      </c>
      <c r="C518" s="2">
        <v>5</v>
      </c>
    </row>
    <row r="519" spans="1:3" x14ac:dyDescent="0.3">
      <c r="A519" s="3" t="s">
        <v>598</v>
      </c>
      <c r="B519" s="3">
        <v>341</v>
      </c>
      <c r="C519" s="3">
        <v>6</v>
      </c>
    </row>
    <row r="520" spans="1:3" x14ac:dyDescent="0.3">
      <c r="A520" s="2" t="s">
        <v>599</v>
      </c>
      <c r="B520" s="2">
        <v>269</v>
      </c>
      <c r="C520" s="2">
        <v>5</v>
      </c>
    </row>
    <row r="521" spans="1:3" x14ac:dyDescent="0.3">
      <c r="A521" s="3" t="s">
        <v>600</v>
      </c>
      <c r="B521" s="3">
        <v>249</v>
      </c>
      <c r="C521" s="3">
        <v>6</v>
      </c>
    </row>
    <row r="522" spans="1:3" x14ac:dyDescent="0.3">
      <c r="A522" s="2" t="s">
        <v>601</v>
      </c>
      <c r="B522" s="2">
        <v>242</v>
      </c>
      <c r="C522" s="2">
        <v>5</v>
      </c>
    </row>
    <row r="523" spans="1:3" x14ac:dyDescent="0.3">
      <c r="A523" s="3" t="s">
        <v>602</v>
      </c>
      <c r="B523" s="3">
        <v>248</v>
      </c>
      <c r="C523" s="3">
        <v>5</v>
      </c>
    </row>
    <row r="524" spans="1:3" x14ac:dyDescent="0.3">
      <c r="A524" s="2" t="s">
        <v>603</v>
      </c>
      <c r="B524" s="2">
        <v>244</v>
      </c>
      <c r="C524" s="2">
        <v>6</v>
      </c>
    </row>
    <row r="525" spans="1:3" x14ac:dyDescent="0.3">
      <c r="A525" s="3" t="s">
        <v>604</v>
      </c>
      <c r="B525" s="3">
        <v>228</v>
      </c>
      <c r="C525" s="3">
        <v>5</v>
      </c>
    </row>
    <row r="526" spans="1:3" x14ac:dyDescent="0.3">
      <c r="A526" s="2" t="s">
        <v>605</v>
      </c>
      <c r="B526" s="2">
        <v>199</v>
      </c>
      <c r="C526" s="2">
        <v>5</v>
      </c>
    </row>
    <row r="527" spans="1:3" x14ac:dyDescent="0.3">
      <c r="A527" s="3" t="s">
        <v>606</v>
      </c>
      <c r="B527" s="3">
        <v>229</v>
      </c>
      <c r="C527" s="3">
        <v>4</v>
      </c>
    </row>
    <row r="528" spans="1:3" x14ac:dyDescent="0.3">
      <c r="A528" s="2" t="s">
        <v>607</v>
      </c>
      <c r="B528" s="2">
        <v>237</v>
      </c>
      <c r="C528" s="2">
        <v>5</v>
      </c>
    </row>
    <row r="529" spans="1:3" x14ac:dyDescent="0.3">
      <c r="A529" s="3" t="s">
        <v>608</v>
      </c>
      <c r="B529" s="3">
        <v>196</v>
      </c>
      <c r="C529" s="3">
        <v>4</v>
      </c>
    </row>
    <row r="530" spans="1:3" x14ac:dyDescent="0.3">
      <c r="A530" s="2" t="s">
        <v>609</v>
      </c>
      <c r="B530" s="2">
        <v>215</v>
      </c>
      <c r="C530" s="2">
        <v>6</v>
      </c>
    </row>
    <row r="531" spans="1:3" x14ac:dyDescent="0.3">
      <c r="A531" s="3" t="s">
        <v>610</v>
      </c>
      <c r="B531" s="3">
        <v>213</v>
      </c>
      <c r="C531" s="3">
        <v>5</v>
      </c>
    </row>
    <row r="532" spans="1:3" x14ac:dyDescent="0.3">
      <c r="A532" s="2" t="s">
        <v>611</v>
      </c>
      <c r="B532" s="2">
        <v>152</v>
      </c>
      <c r="C532" s="2">
        <v>6</v>
      </c>
    </row>
    <row r="533" spans="1:3" x14ac:dyDescent="0.3">
      <c r="A533" s="3" t="s">
        <v>612</v>
      </c>
      <c r="B533" s="3">
        <v>145</v>
      </c>
      <c r="C533" s="3">
        <v>4</v>
      </c>
    </row>
    <row r="534" spans="1:3" x14ac:dyDescent="0.3">
      <c r="A534" s="2" t="s">
        <v>613</v>
      </c>
      <c r="B534" s="2">
        <v>142</v>
      </c>
      <c r="C534" s="2">
        <v>4</v>
      </c>
    </row>
    <row r="535" spans="1:3" x14ac:dyDescent="0.3">
      <c r="A535" s="3" t="s">
        <v>614</v>
      </c>
      <c r="B535" s="3">
        <v>142</v>
      </c>
      <c r="C535" s="3">
        <v>4</v>
      </c>
    </row>
    <row r="536" spans="1:3" x14ac:dyDescent="0.3">
      <c r="A536" s="2" t="s">
        <v>615</v>
      </c>
      <c r="B536" s="2">
        <v>175</v>
      </c>
      <c r="C536" s="2">
        <v>5</v>
      </c>
    </row>
    <row r="537" spans="1:3" x14ac:dyDescent="0.3">
      <c r="A537" s="3" t="s">
        <v>616</v>
      </c>
      <c r="B537" s="3">
        <v>154</v>
      </c>
      <c r="C537" s="3">
        <v>5</v>
      </c>
    </row>
    <row r="538" spans="1:3" x14ac:dyDescent="0.3">
      <c r="A538" s="2" t="s">
        <v>617</v>
      </c>
      <c r="B538" s="2">
        <v>126</v>
      </c>
      <c r="C538" s="2">
        <v>4</v>
      </c>
    </row>
    <row r="539" spans="1:3" x14ac:dyDescent="0.3">
      <c r="A539" s="3" t="s">
        <v>618</v>
      </c>
      <c r="B539" s="3">
        <v>109</v>
      </c>
      <c r="C539" s="3">
        <v>4</v>
      </c>
    </row>
    <row r="540" spans="1:3" x14ac:dyDescent="0.3">
      <c r="A540" s="2" t="s">
        <v>619</v>
      </c>
      <c r="B540" s="2">
        <v>100</v>
      </c>
      <c r="C540" s="2">
        <v>3</v>
      </c>
    </row>
    <row r="541" spans="1:3" x14ac:dyDescent="0.3">
      <c r="A541" s="3" t="s">
        <v>620</v>
      </c>
      <c r="B541" s="3">
        <v>97</v>
      </c>
      <c r="C541" s="3">
        <v>4</v>
      </c>
    </row>
    <row r="542" spans="1:3" x14ac:dyDescent="0.3">
      <c r="A542" s="2" t="s">
        <v>621</v>
      </c>
      <c r="B542" s="2">
        <v>104</v>
      </c>
      <c r="C542" s="2">
        <v>2</v>
      </c>
    </row>
    <row r="543" spans="1:3" x14ac:dyDescent="0.3">
      <c r="A543" s="3" t="s">
        <v>0</v>
      </c>
      <c r="B543" s="3">
        <v>100</v>
      </c>
      <c r="C543" s="3">
        <v>3</v>
      </c>
    </row>
    <row r="544" spans="1:3" x14ac:dyDescent="0.3">
      <c r="A544" s="2" t="s">
        <v>1</v>
      </c>
      <c r="B544" s="2">
        <v>100</v>
      </c>
      <c r="C544" s="2">
        <v>3</v>
      </c>
    </row>
    <row r="545" spans="1:3" x14ac:dyDescent="0.3">
      <c r="A545" s="3" t="s">
        <v>2</v>
      </c>
      <c r="B545" s="3">
        <v>75</v>
      </c>
      <c r="C545" s="3">
        <v>3</v>
      </c>
    </row>
    <row r="546" spans="1:3" x14ac:dyDescent="0.3">
      <c r="A546" s="2" t="s">
        <v>3</v>
      </c>
      <c r="B546" s="2">
        <v>68</v>
      </c>
      <c r="C546" s="2">
        <v>2</v>
      </c>
    </row>
    <row r="547" spans="1:3" x14ac:dyDescent="0.3">
      <c r="A547" s="3" t="s">
        <v>4</v>
      </c>
      <c r="B547" s="3">
        <v>82</v>
      </c>
      <c r="C547" s="3">
        <v>2</v>
      </c>
    </row>
    <row r="548" spans="1:3" x14ac:dyDescent="0.3">
      <c r="A548" s="2" t="s">
        <v>5</v>
      </c>
      <c r="B548" s="2">
        <v>81</v>
      </c>
      <c r="C548" s="2">
        <v>2</v>
      </c>
    </row>
    <row r="549" spans="1:3" x14ac:dyDescent="0.3">
      <c r="A549" s="3" t="s">
        <v>6</v>
      </c>
      <c r="B549" s="3">
        <v>95</v>
      </c>
      <c r="C549" s="3">
        <v>3</v>
      </c>
    </row>
    <row r="550" spans="1:3" x14ac:dyDescent="0.3">
      <c r="A550" s="2" t="s">
        <v>7</v>
      </c>
      <c r="B550" s="2">
        <v>83</v>
      </c>
      <c r="C550" s="2">
        <v>2</v>
      </c>
    </row>
    <row r="551" spans="1:3" x14ac:dyDescent="0.3">
      <c r="A551" s="3" t="s">
        <v>8</v>
      </c>
      <c r="B551" s="3">
        <v>86</v>
      </c>
      <c r="C551" s="3">
        <v>3</v>
      </c>
    </row>
    <row r="552" spans="1:3" x14ac:dyDescent="0.3">
      <c r="A552" s="2" t="s">
        <v>9</v>
      </c>
      <c r="B552" s="2">
        <v>69</v>
      </c>
      <c r="C552" s="2">
        <v>2</v>
      </c>
    </row>
    <row r="553" spans="1:3" x14ac:dyDescent="0.3">
      <c r="A553" s="3" t="s">
        <v>10</v>
      </c>
      <c r="B553" s="3">
        <v>58</v>
      </c>
      <c r="C553" s="3">
        <v>2</v>
      </c>
    </row>
    <row r="554" spans="1:3" x14ac:dyDescent="0.3">
      <c r="A554" s="2" t="s">
        <v>11</v>
      </c>
      <c r="B554" s="2">
        <v>89</v>
      </c>
      <c r="C554" s="2">
        <v>2</v>
      </c>
    </row>
    <row r="555" spans="1:3" x14ac:dyDescent="0.3">
      <c r="A555" s="3" t="s">
        <v>12</v>
      </c>
      <c r="B555" s="3">
        <v>72</v>
      </c>
      <c r="C555" s="3">
        <v>3</v>
      </c>
    </row>
    <row r="556" spans="1:3" x14ac:dyDescent="0.3">
      <c r="A556" s="2" t="s">
        <v>13</v>
      </c>
      <c r="B556" s="2">
        <v>95</v>
      </c>
      <c r="C556" s="2">
        <v>0</v>
      </c>
    </row>
    <row r="557" spans="1:3" x14ac:dyDescent="0.3">
      <c r="A557" s="3" t="s">
        <v>14</v>
      </c>
      <c r="B557" s="3">
        <v>87</v>
      </c>
      <c r="C557" s="3">
        <v>2</v>
      </c>
    </row>
    <row r="558" spans="1:3" x14ac:dyDescent="0.3">
      <c r="A558" s="2" t="s">
        <v>15</v>
      </c>
      <c r="B558" s="2">
        <v>79</v>
      </c>
      <c r="C558" s="2">
        <v>2</v>
      </c>
    </row>
    <row r="559" spans="1:3" x14ac:dyDescent="0.3">
      <c r="A559" s="3" t="s">
        <v>16</v>
      </c>
      <c r="B559" s="3">
        <v>56</v>
      </c>
      <c r="C559" s="3">
        <v>1</v>
      </c>
    </row>
    <row r="560" spans="1:3" x14ac:dyDescent="0.3">
      <c r="A560" s="2" t="s">
        <v>17</v>
      </c>
      <c r="B560" s="2">
        <v>59</v>
      </c>
      <c r="C560" s="2">
        <v>2</v>
      </c>
    </row>
    <row r="561" spans="1:3" x14ac:dyDescent="0.3">
      <c r="A561" s="3" t="s">
        <v>18</v>
      </c>
      <c r="B561" s="3">
        <v>58</v>
      </c>
      <c r="C561" s="3">
        <v>2</v>
      </c>
    </row>
    <row r="562" spans="1:3" x14ac:dyDescent="0.3">
      <c r="A562" s="2" t="s">
        <v>19</v>
      </c>
      <c r="B562" s="2">
        <v>69</v>
      </c>
      <c r="C562" s="2">
        <v>1</v>
      </c>
    </row>
    <row r="563" spans="1:3" x14ac:dyDescent="0.3">
      <c r="A563" s="3" t="s">
        <v>20</v>
      </c>
      <c r="B563" s="3">
        <v>88</v>
      </c>
      <c r="C563" s="3">
        <v>2</v>
      </c>
    </row>
    <row r="564" spans="1:3" x14ac:dyDescent="0.3">
      <c r="A564" s="2" t="s">
        <v>21</v>
      </c>
      <c r="B564" s="2">
        <v>76</v>
      </c>
      <c r="C564" s="2">
        <v>0</v>
      </c>
    </row>
    <row r="565" spans="1:3" x14ac:dyDescent="0.3">
      <c r="A565" s="3" t="s">
        <v>22</v>
      </c>
      <c r="B565" s="3">
        <v>72</v>
      </c>
      <c r="C565" s="3">
        <v>0</v>
      </c>
    </row>
    <row r="566" spans="1:3" x14ac:dyDescent="0.3">
      <c r="A566" s="2" t="s">
        <v>23</v>
      </c>
      <c r="B566" s="2">
        <v>60</v>
      </c>
      <c r="C566" s="2">
        <v>0</v>
      </c>
    </row>
    <row r="567" spans="1:3" x14ac:dyDescent="0.3">
      <c r="A567" s="3" t="s">
        <v>24</v>
      </c>
      <c r="B567" s="3">
        <v>43</v>
      </c>
      <c r="C567" s="3">
        <v>1</v>
      </c>
    </row>
    <row r="568" spans="1:3" x14ac:dyDescent="0.3">
      <c r="A568" s="2" t="s">
        <v>25</v>
      </c>
      <c r="B568" s="2">
        <v>69</v>
      </c>
      <c r="C568" s="2">
        <v>2</v>
      </c>
    </row>
    <row r="569" spans="1:3" x14ac:dyDescent="0.3">
      <c r="A569" s="3" t="s">
        <v>26</v>
      </c>
      <c r="B569" s="3">
        <v>80</v>
      </c>
      <c r="C569" s="3">
        <v>2</v>
      </c>
    </row>
    <row r="570" spans="1:3" x14ac:dyDescent="0.3">
      <c r="A570" s="2" t="s">
        <v>27</v>
      </c>
      <c r="B570" s="2">
        <v>104</v>
      </c>
      <c r="C570" s="2">
        <v>2</v>
      </c>
    </row>
    <row r="571" spans="1:3" x14ac:dyDescent="0.3">
      <c r="A571" s="3" t="s">
        <v>28</v>
      </c>
      <c r="B571" s="3">
        <v>84</v>
      </c>
      <c r="C571" s="3">
        <v>2</v>
      </c>
    </row>
    <row r="572" spans="1:3" x14ac:dyDescent="0.3">
      <c r="A572" s="2" t="s">
        <v>29</v>
      </c>
      <c r="B572" s="2">
        <v>66</v>
      </c>
      <c r="C572" s="2">
        <v>2</v>
      </c>
    </row>
    <row r="573" spans="1:3" x14ac:dyDescent="0.3">
      <c r="A573" s="3" t="s">
        <v>30</v>
      </c>
      <c r="B573" s="3">
        <v>95</v>
      </c>
      <c r="C573" s="3">
        <v>1</v>
      </c>
    </row>
    <row r="574" spans="1:3" x14ac:dyDescent="0.3">
      <c r="A574" s="2" t="s">
        <v>31</v>
      </c>
      <c r="B574" s="2">
        <v>57</v>
      </c>
      <c r="C574" s="2">
        <v>1</v>
      </c>
    </row>
    <row r="575" spans="1:3" x14ac:dyDescent="0.3">
      <c r="A575" s="3" t="s">
        <v>32</v>
      </c>
      <c r="B575" s="3">
        <v>91</v>
      </c>
      <c r="C575" s="3">
        <v>2</v>
      </c>
    </row>
    <row r="576" spans="1:3" x14ac:dyDescent="0.3">
      <c r="A576" s="2" t="s">
        <v>33</v>
      </c>
      <c r="B576" s="2">
        <v>63</v>
      </c>
      <c r="C576" s="2">
        <v>2</v>
      </c>
    </row>
    <row r="577" spans="1:3" x14ac:dyDescent="0.3">
      <c r="A577" s="3" t="s">
        <v>34</v>
      </c>
      <c r="B577" s="3">
        <v>91</v>
      </c>
      <c r="C577" s="3">
        <v>3</v>
      </c>
    </row>
    <row r="578" spans="1:3" x14ac:dyDescent="0.3">
      <c r="A578" s="2" t="s">
        <v>35</v>
      </c>
      <c r="B578" s="2">
        <v>98</v>
      </c>
      <c r="C578" s="2">
        <v>2</v>
      </c>
    </row>
    <row r="579" spans="1:3" x14ac:dyDescent="0.3">
      <c r="A579" s="3" t="s">
        <v>36</v>
      </c>
      <c r="B579" s="3">
        <v>94</v>
      </c>
      <c r="C579" s="3">
        <v>3</v>
      </c>
    </row>
    <row r="580" spans="1:3" x14ac:dyDescent="0.3">
      <c r="A580" s="2" t="s">
        <v>37</v>
      </c>
      <c r="B580" s="2">
        <v>70</v>
      </c>
      <c r="C580" s="2">
        <v>2</v>
      </c>
    </row>
    <row r="581" spans="1:3" x14ac:dyDescent="0.3">
      <c r="A581" s="3" t="s">
        <v>38</v>
      </c>
      <c r="B581" s="3">
        <v>68</v>
      </c>
      <c r="C581" s="3">
        <v>2</v>
      </c>
    </row>
    <row r="582" spans="1:3" x14ac:dyDescent="0.3">
      <c r="A582" s="2" t="s">
        <v>39</v>
      </c>
      <c r="B582" s="2">
        <v>93</v>
      </c>
      <c r="C582" s="2">
        <v>2</v>
      </c>
    </row>
    <row r="583" spans="1:3" x14ac:dyDescent="0.3">
      <c r="A583" s="3" t="s">
        <v>40</v>
      </c>
      <c r="B583" s="3">
        <v>103</v>
      </c>
      <c r="C583" s="3">
        <v>3</v>
      </c>
    </row>
    <row r="584" spans="1:3" x14ac:dyDescent="0.3">
      <c r="A584" s="2" t="s">
        <v>41</v>
      </c>
      <c r="B584" s="2">
        <v>114</v>
      </c>
      <c r="C584" s="2">
        <v>2</v>
      </c>
    </row>
    <row r="585" spans="1:3" x14ac:dyDescent="0.3">
      <c r="A585" s="3" t="s">
        <v>42</v>
      </c>
      <c r="B585" s="3">
        <v>125</v>
      </c>
      <c r="C585" s="3">
        <v>4</v>
      </c>
    </row>
    <row r="586" spans="1:3" x14ac:dyDescent="0.3">
      <c r="A586" s="2" t="s">
        <v>43</v>
      </c>
      <c r="B586" s="2">
        <v>119</v>
      </c>
      <c r="C586" s="2">
        <v>3</v>
      </c>
    </row>
    <row r="587" spans="1:3" x14ac:dyDescent="0.3">
      <c r="A587" s="3" t="s">
        <v>44</v>
      </c>
      <c r="B587" s="3">
        <v>96</v>
      </c>
      <c r="C587" s="3">
        <v>3</v>
      </c>
    </row>
    <row r="588" spans="1:3" x14ac:dyDescent="0.3">
      <c r="A588" s="2" t="s">
        <v>45</v>
      </c>
      <c r="B588" s="2">
        <v>66</v>
      </c>
      <c r="C588" s="2">
        <v>2</v>
      </c>
    </row>
    <row r="589" spans="1:3" x14ac:dyDescent="0.3">
      <c r="A589" s="3" t="s">
        <v>46</v>
      </c>
      <c r="B589" s="3">
        <v>112</v>
      </c>
      <c r="C589" s="3">
        <v>3</v>
      </c>
    </row>
    <row r="590" spans="1:3" x14ac:dyDescent="0.3">
      <c r="A590" s="2" t="s">
        <v>47</v>
      </c>
      <c r="B590" s="2">
        <v>124</v>
      </c>
      <c r="C590" s="2">
        <v>3</v>
      </c>
    </row>
    <row r="591" spans="1:3" x14ac:dyDescent="0.3">
      <c r="A591" s="3" t="s">
        <v>48</v>
      </c>
      <c r="B591" s="3">
        <v>124</v>
      </c>
      <c r="C591" s="3">
        <v>3</v>
      </c>
    </row>
    <row r="592" spans="1:3" x14ac:dyDescent="0.3">
      <c r="A592" s="2" t="s">
        <v>49</v>
      </c>
      <c r="B592" s="2">
        <v>116</v>
      </c>
      <c r="C592" s="2">
        <v>2</v>
      </c>
    </row>
    <row r="593" spans="1:3" x14ac:dyDescent="0.3">
      <c r="A593" s="3" t="s">
        <v>50</v>
      </c>
      <c r="B593" s="3">
        <v>81</v>
      </c>
      <c r="C593" s="3">
        <v>2</v>
      </c>
    </row>
    <row r="594" spans="1:3" x14ac:dyDescent="0.3">
      <c r="A594" s="2" t="s">
        <v>51</v>
      </c>
      <c r="B594" s="2">
        <v>73</v>
      </c>
      <c r="C594" s="2">
        <v>3</v>
      </c>
    </row>
    <row r="595" spans="1:3" x14ac:dyDescent="0.3">
      <c r="A595" s="3" t="s">
        <v>52</v>
      </c>
      <c r="B595" s="3">
        <v>68</v>
      </c>
      <c r="C595" s="3">
        <v>1</v>
      </c>
    </row>
    <row r="596" spans="1:3" x14ac:dyDescent="0.3">
      <c r="A596" s="2" t="s">
        <v>53</v>
      </c>
      <c r="B596" s="2">
        <v>172</v>
      </c>
      <c r="C596" s="2">
        <v>4</v>
      </c>
    </row>
    <row r="597" spans="1:3" x14ac:dyDescent="0.3">
      <c r="A597" s="3" t="s">
        <v>54</v>
      </c>
      <c r="B597" s="3">
        <v>0</v>
      </c>
      <c r="C597" s="3">
        <v>0</v>
      </c>
    </row>
    <row r="598" spans="1:3" x14ac:dyDescent="0.3">
      <c r="A598" s="2" t="s">
        <v>55</v>
      </c>
      <c r="B598" s="2">
        <v>91</v>
      </c>
      <c r="C598" s="2">
        <v>3</v>
      </c>
    </row>
    <row r="599" spans="1:3" x14ac:dyDescent="0.3">
      <c r="A599" s="3" t="s">
        <v>56</v>
      </c>
      <c r="B599" s="3">
        <v>78</v>
      </c>
      <c r="C599" s="3">
        <v>2</v>
      </c>
    </row>
    <row r="600" spans="1:3" x14ac:dyDescent="0.3">
      <c r="A600" s="2" t="s">
        <v>57</v>
      </c>
      <c r="B600" s="2">
        <v>96</v>
      </c>
      <c r="C600" s="2">
        <v>2</v>
      </c>
    </row>
    <row r="601" spans="1:3" x14ac:dyDescent="0.3">
      <c r="A601" s="3" t="s">
        <v>58</v>
      </c>
      <c r="B601" s="3">
        <v>66</v>
      </c>
      <c r="C601" s="3">
        <v>3</v>
      </c>
    </row>
    <row r="602" spans="1:3" x14ac:dyDescent="0.3">
      <c r="A602" s="2" t="s">
        <v>59</v>
      </c>
      <c r="B602" s="2">
        <v>52</v>
      </c>
      <c r="C602" s="2">
        <v>3</v>
      </c>
    </row>
    <row r="603" spans="1:3" x14ac:dyDescent="0.3">
      <c r="A603" s="3" t="s">
        <v>60</v>
      </c>
      <c r="B603" s="3">
        <v>54</v>
      </c>
      <c r="C603" s="3">
        <v>2</v>
      </c>
    </row>
    <row r="604" spans="1:3" x14ac:dyDescent="0.3">
      <c r="A604" s="2" t="s">
        <v>61</v>
      </c>
      <c r="B604" s="2">
        <v>46</v>
      </c>
      <c r="C604" s="2">
        <v>3</v>
      </c>
    </row>
    <row r="605" spans="1:3" x14ac:dyDescent="0.3">
      <c r="A605" s="3" t="s">
        <v>62</v>
      </c>
      <c r="B605" s="3">
        <v>108</v>
      </c>
      <c r="C605" s="3">
        <v>3</v>
      </c>
    </row>
    <row r="606" spans="1:3" x14ac:dyDescent="0.3">
      <c r="A606" s="2" t="s">
        <v>63</v>
      </c>
      <c r="B606" s="2">
        <v>107</v>
      </c>
      <c r="C606" s="2">
        <v>2</v>
      </c>
    </row>
    <row r="607" spans="1:3" x14ac:dyDescent="0.3">
      <c r="A607" s="3" t="s">
        <v>64</v>
      </c>
      <c r="B607" s="3">
        <v>70</v>
      </c>
      <c r="C607" s="3">
        <v>3</v>
      </c>
    </row>
    <row r="608" spans="1:3" x14ac:dyDescent="0.3">
      <c r="A608" s="2" t="s">
        <v>65</v>
      </c>
      <c r="B608" s="2">
        <v>74</v>
      </c>
      <c r="C608" s="2">
        <v>2</v>
      </c>
    </row>
    <row r="609" spans="1:3" x14ac:dyDescent="0.3">
      <c r="A609" s="3" t="s">
        <v>66</v>
      </c>
      <c r="B609" s="3">
        <v>84</v>
      </c>
      <c r="C609" s="3">
        <v>3</v>
      </c>
    </row>
    <row r="610" spans="1:3" x14ac:dyDescent="0.3">
      <c r="A610" s="2" t="s">
        <v>67</v>
      </c>
      <c r="B610" s="2">
        <v>103</v>
      </c>
      <c r="C610" s="2">
        <v>3</v>
      </c>
    </row>
    <row r="611" spans="1:3" x14ac:dyDescent="0.3">
      <c r="A611" s="3" t="s">
        <v>68</v>
      </c>
      <c r="B611" s="3">
        <v>77</v>
      </c>
      <c r="C611" s="3">
        <v>2</v>
      </c>
    </row>
    <row r="612" spans="1:3" x14ac:dyDescent="0.3">
      <c r="A612" s="2" t="s">
        <v>69</v>
      </c>
      <c r="B612" s="2">
        <v>62</v>
      </c>
      <c r="C612" s="2">
        <v>3</v>
      </c>
    </row>
    <row r="613" spans="1:3" x14ac:dyDescent="0.3">
      <c r="A613" s="3" t="s">
        <v>70</v>
      </c>
      <c r="B613" s="3">
        <v>60</v>
      </c>
      <c r="C613" s="3">
        <v>3</v>
      </c>
    </row>
    <row r="614" spans="1:3" x14ac:dyDescent="0.3">
      <c r="A614" s="2" t="s">
        <v>71</v>
      </c>
      <c r="B614" s="2">
        <v>53</v>
      </c>
      <c r="C614" s="2">
        <v>2</v>
      </c>
    </row>
    <row r="615" spans="1:3" x14ac:dyDescent="0.3">
      <c r="A615" s="3" t="s">
        <v>72</v>
      </c>
      <c r="B615" s="3">
        <v>53</v>
      </c>
      <c r="C615" s="3">
        <v>3</v>
      </c>
    </row>
    <row r="616" spans="1:3" x14ac:dyDescent="0.3">
      <c r="A616" s="2" t="s">
        <v>73</v>
      </c>
      <c r="B616" s="2">
        <v>51</v>
      </c>
      <c r="C616" s="2">
        <v>4</v>
      </c>
    </row>
    <row r="617" spans="1:3" x14ac:dyDescent="0.3">
      <c r="A617" s="3" t="s">
        <v>74</v>
      </c>
      <c r="B617" s="3">
        <v>69</v>
      </c>
      <c r="C617" s="3">
        <v>2</v>
      </c>
    </row>
    <row r="618" spans="1:3" x14ac:dyDescent="0.3">
      <c r="A618" s="2" t="s">
        <v>75</v>
      </c>
      <c r="B618" s="2">
        <v>43</v>
      </c>
      <c r="C618" s="2">
        <v>3</v>
      </c>
    </row>
    <row r="619" spans="1:3" x14ac:dyDescent="0.3">
      <c r="A619" s="3" t="s">
        <v>76</v>
      </c>
      <c r="B619" s="3">
        <v>70</v>
      </c>
      <c r="C619" s="3">
        <v>2</v>
      </c>
    </row>
    <row r="620" spans="1:3" x14ac:dyDescent="0.3">
      <c r="A620" s="2" t="s">
        <v>77</v>
      </c>
      <c r="B620" s="2">
        <v>74</v>
      </c>
      <c r="C620" s="2">
        <v>3</v>
      </c>
    </row>
    <row r="621" spans="1:3" x14ac:dyDescent="0.3">
      <c r="A621" s="3" t="s">
        <v>78</v>
      </c>
      <c r="B621" s="3">
        <v>67</v>
      </c>
      <c r="C621" s="3">
        <v>3</v>
      </c>
    </row>
    <row r="622" spans="1:3" x14ac:dyDescent="0.3">
      <c r="A622" s="2" t="s">
        <v>79</v>
      </c>
      <c r="B622" s="2">
        <v>41</v>
      </c>
      <c r="C622" s="2">
        <v>1</v>
      </c>
    </row>
    <row r="623" spans="1:3" x14ac:dyDescent="0.3">
      <c r="A623" s="3" t="s">
        <v>80</v>
      </c>
      <c r="B623" s="3">
        <v>37</v>
      </c>
      <c r="C623" s="3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E9CBD-2520-4629-9F7C-D533144AA86E}">
  <dimension ref="A1:C1999"/>
  <sheetViews>
    <sheetView tabSelected="1" workbookViewId="0">
      <selection activeCell="C5" sqref="C5"/>
    </sheetView>
  </sheetViews>
  <sheetFormatPr defaultRowHeight="14.4" x14ac:dyDescent="0.3"/>
  <cols>
    <col min="1" max="1" width="12.77734375" style="2" customWidth="1"/>
    <col min="2" max="2" width="18.77734375" style="2" customWidth="1"/>
    <col min="3" max="3" width="18.21875" style="2" customWidth="1"/>
  </cols>
  <sheetData>
    <row r="1" spans="1:3" ht="27" x14ac:dyDescent="0.3">
      <c r="A1" s="8" t="s">
        <v>622</v>
      </c>
      <c r="B1" s="9" t="s">
        <v>1325</v>
      </c>
      <c r="C1" s="9" t="s">
        <v>1327</v>
      </c>
    </row>
    <row r="2" spans="1:3" x14ac:dyDescent="0.3">
      <c r="A2" s="5">
        <v>44168</v>
      </c>
      <c r="B2" s="6">
        <v>0</v>
      </c>
      <c r="C2" s="6">
        <v>0</v>
      </c>
    </row>
    <row r="3" spans="1:3" x14ac:dyDescent="0.3">
      <c r="A3" s="6" t="s">
        <v>625</v>
      </c>
      <c r="B3" s="6">
        <v>0</v>
      </c>
      <c r="C3" s="6">
        <v>0</v>
      </c>
    </row>
    <row r="4" spans="1:3" x14ac:dyDescent="0.3">
      <c r="A4" s="6" t="s">
        <v>626</v>
      </c>
      <c r="B4" s="6">
        <v>0</v>
      </c>
      <c r="C4" s="6">
        <v>0</v>
      </c>
    </row>
    <row r="5" spans="1:3" x14ac:dyDescent="0.3">
      <c r="A5" s="6" t="s">
        <v>627</v>
      </c>
      <c r="B5" s="6">
        <v>0</v>
      </c>
      <c r="C5" s="6">
        <v>0</v>
      </c>
    </row>
    <row r="6" spans="1:3" x14ac:dyDescent="0.3">
      <c r="A6" s="6" t="s">
        <v>628</v>
      </c>
      <c r="B6" s="6">
        <v>0</v>
      </c>
      <c r="C6" s="6">
        <v>0</v>
      </c>
    </row>
    <row r="7" spans="1:3" x14ac:dyDescent="0.3">
      <c r="A7" s="6" t="s">
        <v>629</v>
      </c>
      <c r="B7" s="6">
        <v>0</v>
      </c>
      <c r="C7" s="6">
        <v>0</v>
      </c>
    </row>
    <row r="8" spans="1:3" x14ac:dyDescent="0.3">
      <c r="A8" s="6" t="s">
        <v>630</v>
      </c>
      <c r="B8" s="6">
        <v>0</v>
      </c>
      <c r="C8" s="6">
        <v>0</v>
      </c>
    </row>
    <row r="9" spans="1:3" x14ac:dyDescent="0.3">
      <c r="A9" s="6" t="s">
        <v>631</v>
      </c>
      <c r="B9" s="6">
        <v>0</v>
      </c>
      <c r="C9" s="6">
        <v>0</v>
      </c>
    </row>
    <row r="10" spans="1:3" x14ac:dyDescent="0.3">
      <c r="A10" s="6" t="s">
        <v>632</v>
      </c>
      <c r="B10" s="6">
        <v>0</v>
      </c>
      <c r="C10" s="6">
        <v>0</v>
      </c>
    </row>
    <row r="11" spans="1:3" x14ac:dyDescent="0.3">
      <c r="A11" s="6" t="s">
        <v>633</v>
      </c>
      <c r="B11" s="6">
        <v>0</v>
      </c>
      <c r="C11" s="6">
        <v>0</v>
      </c>
    </row>
    <row r="12" spans="1:3" x14ac:dyDescent="0.3">
      <c r="A12" s="6" t="s">
        <v>634</v>
      </c>
      <c r="B12" s="6">
        <v>0</v>
      </c>
      <c r="C12" s="6">
        <v>0</v>
      </c>
    </row>
    <row r="13" spans="1:3" x14ac:dyDescent="0.3">
      <c r="A13" s="6" t="s">
        <v>635</v>
      </c>
      <c r="B13" s="6">
        <v>0</v>
      </c>
      <c r="C13" s="6">
        <v>0</v>
      </c>
    </row>
    <row r="14" spans="1:3" x14ac:dyDescent="0.3">
      <c r="A14" s="6" t="s">
        <v>636</v>
      </c>
      <c r="B14" s="6">
        <v>0</v>
      </c>
      <c r="C14" s="6">
        <v>0</v>
      </c>
    </row>
    <row r="15" spans="1:3" x14ac:dyDescent="0.3">
      <c r="A15" s="6" t="s">
        <v>637</v>
      </c>
      <c r="B15" s="6">
        <v>0</v>
      </c>
      <c r="C15" s="6">
        <v>0</v>
      </c>
    </row>
    <row r="16" spans="1:3" x14ac:dyDescent="0.3">
      <c r="A16" s="6" t="s">
        <v>638</v>
      </c>
      <c r="B16" s="6">
        <v>0</v>
      </c>
      <c r="C16" s="6">
        <v>0</v>
      </c>
    </row>
    <row r="17" spans="1:3" x14ac:dyDescent="0.3">
      <c r="A17" s="6" t="s">
        <v>639</v>
      </c>
      <c r="B17" s="6">
        <v>0</v>
      </c>
      <c r="C17" s="6">
        <v>0</v>
      </c>
    </row>
    <row r="18" spans="1:3" x14ac:dyDescent="0.3">
      <c r="A18" s="6" t="s">
        <v>640</v>
      </c>
      <c r="B18" s="6">
        <v>0</v>
      </c>
      <c r="C18" s="6">
        <v>0</v>
      </c>
    </row>
    <row r="19" spans="1:3" x14ac:dyDescent="0.3">
      <c r="A19" s="6" t="s">
        <v>641</v>
      </c>
      <c r="B19" s="6">
        <v>0</v>
      </c>
      <c r="C19" s="6">
        <v>0</v>
      </c>
    </row>
    <row r="20" spans="1:3" x14ac:dyDescent="0.3">
      <c r="A20" s="6" t="s">
        <v>642</v>
      </c>
      <c r="B20" s="6">
        <v>0</v>
      </c>
      <c r="C20" s="6">
        <v>0</v>
      </c>
    </row>
    <row r="21" spans="1:3" x14ac:dyDescent="0.3">
      <c r="A21" s="6" t="s">
        <v>643</v>
      </c>
      <c r="B21" s="6">
        <v>2</v>
      </c>
      <c r="C21" s="6">
        <v>0</v>
      </c>
    </row>
    <row r="22" spans="1:3" x14ac:dyDescent="0.3">
      <c r="A22" s="5">
        <v>43834</v>
      </c>
      <c r="B22" s="6">
        <v>0</v>
      </c>
      <c r="C22" s="6">
        <v>0</v>
      </c>
    </row>
    <row r="23" spans="1:3" x14ac:dyDescent="0.3">
      <c r="A23" s="5">
        <v>43865</v>
      </c>
      <c r="B23" s="6">
        <v>0</v>
      </c>
      <c r="C23" s="6">
        <v>0</v>
      </c>
    </row>
    <row r="24" spans="1:3" x14ac:dyDescent="0.3">
      <c r="A24" s="5">
        <v>43894</v>
      </c>
      <c r="B24" s="6">
        <v>3</v>
      </c>
      <c r="C24" s="6">
        <v>0</v>
      </c>
    </row>
    <row r="25" spans="1:3" x14ac:dyDescent="0.3">
      <c r="A25" s="5">
        <v>43925</v>
      </c>
      <c r="B25" s="6">
        <v>0</v>
      </c>
      <c r="C25" s="6">
        <v>0</v>
      </c>
    </row>
    <row r="26" spans="1:3" x14ac:dyDescent="0.3">
      <c r="A26" s="5">
        <v>43955</v>
      </c>
      <c r="B26" s="6">
        <v>0</v>
      </c>
      <c r="C26" s="6">
        <v>0</v>
      </c>
    </row>
    <row r="27" spans="1:3" x14ac:dyDescent="0.3">
      <c r="A27" s="5">
        <v>43986</v>
      </c>
      <c r="B27" s="6">
        <v>0</v>
      </c>
      <c r="C27" s="6">
        <v>0</v>
      </c>
    </row>
    <row r="28" spans="1:3" x14ac:dyDescent="0.3">
      <c r="A28" s="5">
        <v>44016</v>
      </c>
      <c r="B28" s="6">
        <v>0</v>
      </c>
      <c r="C28" s="6">
        <v>0</v>
      </c>
    </row>
    <row r="29" spans="1:3" x14ac:dyDescent="0.3">
      <c r="A29" s="5">
        <v>44047</v>
      </c>
      <c r="B29" s="6">
        <v>0</v>
      </c>
      <c r="C29" s="6">
        <v>0</v>
      </c>
    </row>
    <row r="30" spans="1:3" x14ac:dyDescent="0.3">
      <c r="A30" s="5">
        <v>44078</v>
      </c>
      <c r="B30" s="6">
        <v>16</v>
      </c>
      <c r="C30" s="6">
        <v>0</v>
      </c>
    </row>
    <row r="31" spans="1:3" x14ac:dyDescent="0.3">
      <c r="A31" s="5">
        <v>44108</v>
      </c>
      <c r="B31" s="6">
        <v>0</v>
      </c>
      <c r="C31" s="6">
        <v>0</v>
      </c>
    </row>
    <row r="32" spans="1:3" x14ac:dyDescent="0.3">
      <c r="A32" s="5">
        <v>44139</v>
      </c>
      <c r="B32" s="6">
        <v>0</v>
      </c>
      <c r="C32" s="6">
        <v>0</v>
      </c>
    </row>
    <row r="33" spans="1:3" x14ac:dyDescent="0.3">
      <c r="A33" s="5">
        <v>44169</v>
      </c>
      <c r="B33" s="6">
        <v>8</v>
      </c>
      <c r="C33" s="6">
        <v>0</v>
      </c>
    </row>
    <row r="34" spans="1:3" x14ac:dyDescent="0.3">
      <c r="A34" s="6" t="s">
        <v>644</v>
      </c>
      <c r="B34" s="6">
        <v>1</v>
      </c>
      <c r="C34" s="6">
        <v>0</v>
      </c>
    </row>
    <row r="35" spans="1:3" x14ac:dyDescent="0.3">
      <c r="A35" s="6" t="s">
        <v>645</v>
      </c>
      <c r="B35" s="6">
        <v>0</v>
      </c>
      <c r="C35" s="6">
        <v>0</v>
      </c>
    </row>
    <row r="36" spans="1:3" x14ac:dyDescent="0.3">
      <c r="A36" s="6" t="s">
        <v>646</v>
      </c>
      <c r="B36" s="6">
        <v>17</v>
      </c>
      <c r="C36" s="6">
        <v>1</v>
      </c>
    </row>
    <row r="37" spans="1:3" x14ac:dyDescent="0.3">
      <c r="A37" s="6" t="s">
        <v>647</v>
      </c>
      <c r="B37" s="6">
        <v>13</v>
      </c>
      <c r="C37" s="6">
        <v>2</v>
      </c>
    </row>
    <row r="38" spans="1:3" x14ac:dyDescent="0.3">
      <c r="A38" s="6" t="s">
        <v>648</v>
      </c>
      <c r="B38" s="6">
        <v>4</v>
      </c>
      <c r="C38" s="6">
        <v>0</v>
      </c>
    </row>
    <row r="39" spans="1:3" x14ac:dyDescent="0.3">
      <c r="A39" s="6" t="s">
        <v>649</v>
      </c>
      <c r="B39" s="6">
        <v>35</v>
      </c>
      <c r="C39" s="6">
        <v>0</v>
      </c>
    </row>
    <row r="40" spans="1:3" x14ac:dyDescent="0.3">
      <c r="A40" s="6" t="s">
        <v>650</v>
      </c>
      <c r="B40" s="6">
        <v>24</v>
      </c>
      <c r="C40" s="6">
        <v>0</v>
      </c>
    </row>
    <row r="41" spans="1:3" x14ac:dyDescent="0.3">
      <c r="A41" s="6" t="s">
        <v>651</v>
      </c>
      <c r="B41" s="6">
        <v>13</v>
      </c>
      <c r="C41" s="6">
        <v>0</v>
      </c>
    </row>
    <row r="42" spans="1:3" x14ac:dyDescent="0.3">
      <c r="A42" s="6" t="s">
        <v>652</v>
      </c>
      <c r="B42" s="6">
        <v>1</v>
      </c>
      <c r="C42" s="6">
        <v>0</v>
      </c>
    </row>
    <row r="43" spans="1:3" x14ac:dyDescent="0.3">
      <c r="A43" s="6" t="s">
        <v>653</v>
      </c>
      <c r="B43" s="6">
        <v>11</v>
      </c>
      <c r="C43" s="6">
        <v>0</v>
      </c>
    </row>
    <row r="44" spans="1:3" x14ac:dyDescent="0.3">
      <c r="A44" s="6" t="s">
        <v>654</v>
      </c>
      <c r="B44" s="6">
        <v>17</v>
      </c>
      <c r="C44" s="6">
        <v>0</v>
      </c>
    </row>
    <row r="45" spans="1:3" x14ac:dyDescent="0.3">
      <c r="A45" s="6" t="s">
        <v>655</v>
      </c>
      <c r="B45" s="6">
        <v>21</v>
      </c>
      <c r="C45" s="6">
        <v>0</v>
      </c>
    </row>
    <row r="46" spans="1:3" x14ac:dyDescent="0.3">
      <c r="A46" s="6" t="s">
        <v>656</v>
      </c>
      <c r="B46" s="6">
        <v>25</v>
      </c>
      <c r="C46" s="6">
        <v>1</v>
      </c>
    </row>
    <row r="47" spans="1:3" x14ac:dyDescent="0.3">
      <c r="A47" s="6" t="s">
        <v>657</v>
      </c>
      <c r="B47" s="6">
        <v>66</v>
      </c>
      <c r="C47" s="6">
        <v>0</v>
      </c>
    </row>
    <row r="48" spans="1:3" x14ac:dyDescent="0.3">
      <c r="A48" s="6" t="s">
        <v>658</v>
      </c>
      <c r="B48" s="6">
        <v>21</v>
      </c>
      <c r="C48" s="6">
        <v>0</v>
      </c>
    </row>
    <row r="49" spans="1:3" x14ac:dyDescent="0.3">
      <c r="A49" s="6" t="s">
        <v>659</v>
      </c>
      <c r="B49" s="6">
        <v>8</v>
      </c>
      <c r="C49" s="6">
        <v>0</v>
      </c>
    </row>
    <row r="50" spans="1:3" x14ac:dyDescent="0.3">
      <c r="A50" s="6" t="s">
        <v>660</v>
      </c>
      <c r="B50" s="6">
        <v>44</v>
      </c>
      <c r="C50" s="6">
        <v>0</v>
      </c>
    </row>
    <row r="51" spans="1:3" x14ac:dyDescent="0.3">
      <c r="A51" s="6" t="s">
        <v>661</v>
      </c>
      <c r="B51" s="6">
        <v>15</v>
      </c>
      <c r="C51" s="6">
        <v>0</v>
      </c>
    </row>
    <row r="52" spans="1:3" x14ac:dyDescent="0.3">
      <c r="A52" s="5">
        <v>43835</v>
      </c>
      <c r="B52" s="6">
        <v>19</v>
      </c>
      <c r="C52" s="6">
        <v>0</v>
      </c>
    </row>
    <row r="53" spans="1:3" x14ac:dyDescent="0.3">
      <c r="A53" s="5">
        <v>43866</v>
      </c>
      <c r="B53" s="6">
        <v>27</v>
      </c>
      <c r="C53" s="6">
        <v>0</v>
      </c>
    </row>
    <row r="54" spans="1:3" x14ac:dyDescent="0.3">
      <c r="A54" s="5">
        <v>43895</v>
      </c>
      <c r="B54" s="6">
        <v>76</v>
      </c>
      <c r="C54" s="6">
        <v>0</v>
      </c>
    </row>
    <row r="55" spans="1:3" x14ac:dyDescent="0.3">
      <c r="A55" s="5">
        <v>43926</v>
      </c>
      <c r="B55" s="6">
        <v>17</v>
      </c>
      <c r="C55" s="6">
        <v>0</v>
      </c>
    </row>
    <row r="56" spans="1:3" x14ac:dyDescent="0.3">
      <c r="A56" s="5">
        <v>43956</v>
      </c>
      <c r="B56" s="6">
        <v>31</v>
      </c>
      <c r="C56" s="6">
        <v>2</v>
      </c>
    </row>
    <row r="57" spans="1:3" x14ac:dyDescent="0.3">
      <c r="A57" s="5">
        <v>43987</v>
      </c>
      <c r="B57" s="6">
        <v>29</v>
      </c>
      <c r="C57" s="6">
        <v>0</v>
      </c>
    </row>
    <row r="58" spans="1:3" x14ac:dyDescent="0.3">
      <c r="A58" s="5">
        <v>44017</v>
      </c>
      <c r="B58" s="6">
        <v>25</v>
      </c>
      <c r="C58" s="6">
        <v>0</v>
      </c>
    </row>
    <row r="59" spans="1:3" x14ac:dyDescent="0.3">
      <c r="A59" s="5">
        <v>44048</v>
      </c>
      <c r="B59" s="6">
        <v>40</v>
      </c>
      <c r="C59" s="6">
        <v>0</v>
      </c>
    </row>
    <row r="60" spans="1:3" x14ac:dyDescent="0.3">
      <c r="A60" s="5">
        <v>44079</v>
      </c>
      <c r="B60" s="6">
        <v>44</v>
      </c>
      <c r="C60" s="6">
        <v>0</v>
      </c>
    </row>
    <row r="61" spans="1:3" x14ac:dyDescent="0.3">
      <c r="A61" s="5">
        <v>44109</v>
      </c>
      <c r="B61" s="6">
        <v>58</v>
      </c>
      <c r="C61" s="6">
        <v>0</v>
      </c>
    </row>
    <row r="62" spans="1:3" x14ac:dyDescent="0.3">
      <c r="A62" s="5">
        <v>44140</v>
      </c>
      <c r="B62" s="6">
        <v>33</v>
      </c>
      <c r="C62" s="6">
        <v>0</v>
      </c>
    </row>
    <row r="63" spans="1:3" x14ac:dyDescent="0.3">
      <c r="A63" s="5">
        <v>44170</v>
      </c>
      <c r="B63" s="6">
        <v>42</v>
      </c>
      <c r="C63" s="6">
        <v>1</v>
      </c>
    </row>
    <row r="64" spans="1:3" x14ac:dyDescent="0.3">
      <c r="A64" s="6" t="s">
        <v>662</v>
      </c>
      <c r="B64" s="6">
        <v>44</v>
      </c>
      <c r="C64" s="6">
        <v>0</v>
      </c>
    </row>
    <row r="65" spans="1:3" x14ac:dyDescent="0.3">
      <c r="A65" s="6" t="s">
        <v>663</v>
      </c>
      <c r="B65" s="6">
        <v>45</v>
      </c>
      <c r="C65" s="6">
        <v>0</v>
      </c>
    </row>
    <row r="66" spans="1:3" x14ac:dyDescent="0.3">
      <c r="A66" s="6" t="s">
        <v>664</v>
      </c>
      <c r="B66" s="6">
        <v>50</v>
      </c>
      <c r="C66" s="6">
        <v>0</v>
      </c>
    </row>
    <row r="67" spans="1:3" x14ac:dyDescent="0.3">
      <c r="A67" s="6" t="s">
        <v>665</v>
      </c>
      <c r="B67" s="6">
        <v>39</v>
      </c>
      <c r="C67" s="6">
        <v>0</v>
      </c>
    </row>
    <row r="68" spans="1:3" x14ac:dyDescent="0.3">
      <c r="A68" s="6" t="s">
        <v>666</v>
      </c>
      <c r="B68" s="6">
        <v>45</v>
      </c>
      <c r="C68" s="6">
        <v>0</v>
      </c>
    </row>
    <row r="69" spans="1:3" x14ac:dyDescent="0.3">
      <c r="A69" s="6" t="s">
        <v>667</v>
      </c>
      <c r="B69" s="6">
        <v>36</v>
      </c>
      <c r="C69" s="6">
        <v>0</v>
      </c>
    </row>
    <row r="70" spans="1:3" x14ac:dyDescent="0.3">
      <c r="A70" s="6" t="s">
        <v>668</v>
      </c>
      <c r="B70" s="6">
        <v>34</v>
      </c>
      <c r="C70" s="6">
        <v>0</v>
      </c>
    </row>
    <row r="71" spans="1:3" x14ac:dyDescent="0.3">
      <c r="A71" s="6" t="s">
        <v>669</v>
      </c>
      <c r="B71" s="6">
        <v>55</v>
      </c>
      <c r="C71" s="6">
        <v>0</v>
      </c>
    </row>
    <row r="72" spans="1:3" x14ac:dyDescent="0.3">
      <c r="A72" s="6" t="s">
        <v>670</v>
      </c>
      <c r="B72" s="6">
        <v>48</v>
      </c>
      <c r="C72" s="6">
        <v>0</v>
      </c>
    </row>
    <row r="73" spans="1:3" x14ac:dyDescent="0.3">
      <c r="A73" s="6" t="s">
        <v>671</v>
      </c>
      <c r="B73" s="6">
        <v>45</v>
      </c>
      <c r="C73" s="6">
        <v>1</v>
      </c>
    </row>
    <row r="74" spans="1:3" x14ac:dyDescent="0.3">
      <c r="A74" s="6" t="s">
        <v>672</v>
      </c>
      <c r="B74" s="6">
        <v>51</v>
      </c>
      <c r="C74" s="6">
        <v>0</v>
      </c>
    </row>
    <row r="75" spans="1:3" x14ac:dyDescent="0.3">
      <c r="A75" s="6" t="s">
        <v>673</v>
      </c>
      <c r="B75" s="6">
        <v>50</v>
      </c>
      <c r="C75" s="6">
        <v>2</v>
      </c>
    </row>
    <row r="76" spans="1:3" x14ac:dyDescent="0.3">
      <c r="A76" s="6" t="s">
        <v>674</v>
      </c>
      <c r="B76" s="6">
        <v>153</v>
      </c>
      <c r="C76" s="6">
        <v>1</v>
      </c>
    </row>
    <row r="77" spans="1:3" x14ac:dyDescent="0.3">
      <c r="A77" s="6" t="s">
        <v>675</v>
      </c>
      <c r="B77" s="6">
        <v>57</v>
      </c>
      <c r="C77" s="6">
        <v>0</v>
      </c>
    </row>
    <row r="78" spans="1:3" x14ac:dyDescent="0.3">
      <c r="A78" s="6" t="s">
        <v>676</v>
      </c>
      <c r="B78" s="6">
        <v>38</v>
      </c>
      <c r="C78" s="6">
        <v>1</v>
      </c>
    </row>
    <row r="79" spans="1:3" x14ac:dyDescent="0.3">
      <c r="A79" s="6" t="s">
        <v>677</v>
      </c>
      <c r="B79" s="6">
        <v>18</v>
      </c>
      <c r="C79" s="6">
        <v>3</v>
      </c>
    </row>
    <row r="80" spans="1:3" x14ac:dyDescent="0.3">
      <c r="A80" s="6" t="s">
        <v>678</v>
      </c>
      <c r="B80" s="6">
        <v>40</v>
      </c>
      <c r="C80" s="6">
        <v>0</v>
      </c>
    </row>
    <row r="81" spans="1:3" x14ac:dyDescent="0.3">
      <c r="A81" s="6" t="s">
        <v>679</v>
      </c>
      <c r="B81" s="6">
        <v>39</v>
      </c>
      <c r="C81" s="6">
        <v>0</v>
      </c>
    </row>
    <row r="82" spans="1:3" x14ac:dyDescent="0.3">
      <c r="A82" s="6" t="s">
        <v>680</v>
      </c>
      <c r="B82" s="6">
        <v>59</v>
      </c>
      <c r="C82" s="6">
        <v>0</v>
      </c>
    </row>
    <row r="83" spans="1:3" x14ac:dyDescent="0.3">
      <c r="A83" s="5">
        <v>43836</v>
      </c>
      <c r="B83" s="6">
        <v>131</v>
      </c>
      <c r="C83" s="6">
        <v>1</v>
      </c>
    </row>
    <row r="84" spans="1:3" x14ac:dyDescent="0.3">
      <c r="A84" s="5">
        <v>43867</v>
      </c>
      <c r="B84" s="6">
        <v>54</v>
      </c>
      <c r="C84" s="6">
        <v>3</v>
      </c>
    </row>
    <row r="85" spans="1:3" x14ac:dyDescent="0.3">
      <c r="A85" s="5">
        <v>43896</v>
      </c>
      <c r="B85" s="6">
        <v>67</v>
      </c>
      <c r="C85" s="6">
        <v>0</v>
      </c>
    </row>
    <row r="86" spans="1:3" x14ac:dyDescent="0.3">
      <c r="A86" s="5">
        <v>43927</v>
      </c>
      <c r="B86" s="6">
        <v>93</v>
      </c>
      <c r="C86" s="6">
        <v>0</v>
      </c>
    </row>
    <row r="87" spans="1:3" x14ac:dyDescent="0.3">
      <c r="A87" s="5">
        <v>43957</v>
      </c>
      <c r="B87" s="6">
        <v>75</v>
      </c>
      <c r="C87" s="6">
        <v>1</v>
      </c>
    </row>
    <row r="88" spans="1:3" x14ac:dyDescent="0.3">
      <c r="A88" s="5">
        <v>43988</v>
      </c>
      <c r="B88" s="6">
        <v>61</v>
      </c>
      <c r="C88" s="6">
        <v>2</v>
      </c>
    </row>
    <row r="89" spans="1:3" x14ac:dyDescent="0.3">
      <c r="A89" s="5">
        <v>44018</v>
      </c>
      <c r="B89" s="6">
        <v>60</v>
      </c>
      <c r="C89" s="6">
        <v>0</v>
      </c>
    </row>
    <row r="90" spans="1:3" x14ac:dyDescent="0.3">
      <c r="A90" s="5">
        <v>44049</v>
      </c>
      <c r="B90" s="6">
        <v>44</v>
      </c>
      <c r="C90" s="6">
        <v>0</v>
      </c>
    </row>
    <row r="91" spans="1:3" x14ac:dyDescent="0.3">
      <c r="A91" s="5">
        <v>44080</v>
      </c>
      <c r="B91" s="6">
        <v>83</v>
      </c>
      <c r="C91" s="6">
        <v>0</v>
      </c>
    </row>
    <row r="92" spans="1:3" x14ac:dyDescent="0.3">
      <c r="A92" s="5">
        <v>44110</v>
      </c>
      <c r="B92" s="6">
        <v>81</v>
      </c>
      <c r="C92" s="6">
        <v>1</v>
      </c>
    </row>
    <row r="93" spans="1:3" x14ac:dyDescent="0.3">
      <c r="A93" s="5">
        <v>44141</v>
      </c>
      <c r="B93" s="6">
        <v>85</v>
      </c>
      <c r="C93" s="6">
        <v>0</v>
      </c>
    </row>
    <row r="94" spans="1:3" x14ac:dyDescent="0.3">
      <c r="A94" s="5">
        <v>44171</v>
      </c>
      <c r="B94" s="6">
        <v>44</v>
      </c>
      <c r="C94" s="6">
        <v>1</v>
      </c>
    </row>
    <row r="95" spans="1:3" x14ac:dyDescent="0.3">
      <c r="A95" s="6" t="s">
        <v>681</v>
      </c>
      <c r="B95" s="6">
        <v>44</v>
      </c>
      <c r="C95" s="6">
        <v>0</v>
      </c>
    </row>
    <row r="96" spans="1:3" x14ac:dyDescent="0.3">
      <c r="A96" s="6" t="s">
        <v>682</v>
      </c>
      <c r="B96" s="6">
        <v>59</v>
      </c>
      <c r="C96" s="6">
        <v>0</v>
      </c>
    </row>
    <row r="97" spans="1:3" x14ac:dyDescent="0.3">
      <c r="A97" s="6" t="s">
        <v>683</v>
      </c>
      <c r="B97" s="6">
        <v>61</v>
      </c>
      <c r="C97" s="6">
        <v>0</v>
      </c>
    </row>
    <row r="98" spans="1:3" x14ac:dyDescent="0.3">
      <c r="A98" s="6" t="s">
        <v>684</v>
      </c>
      <c r="B98" s="6">
        <v>68</v>
      </c>
      <c r="C98" s="6">
        <v>1</v>
      </c>
    </row>
    <row r="99" spans="1:3" x14ac:dyDescent="0.3">
      <c r="A99" s="6" t="s">
        <v>685</v>
      </c>
      <c r="B99" s="6">
        <v>65</v>
      </c>
      <c r="C99" s="6">
        <v>0</v>
      </c>
    </row>
    <row r="100" spans="1:3" x14ac:dyDescent="0.3">
      <c r="A100" s="6" t="s">
        <v>686</v>
      </c>
      <c r="B100" s="6">
        <v>60</v>
      </c>
      <c r="C100" s="6">
        <v>1</v>
      </c>
    </row>
    <row r="101" spans="1:3" x14ac:dyDescent="0.3">
      <c r="A101" s="6" t="s">
        <v>687</v>
      </c>
      <c r="B101" s="6">
        <v>59</v>
      </c>
      <c r="C101" s="6">
        <v>1</v>
      </c>
    </row>
    <row r="102" spans="1:3" x14ac:dyDescent="0.3">
      <c r="A102" s="6" t="s">
        <v>688</v>
      </c>
      <c r="B102" s="6">
        <v>57</v>
      </c>
      <c r="C102" s="6">
        <v>0</v>
      </c>
    </row>
    <row r="103" spans="1:3" x14ac:dyDescent="0.3">
      <c r="A103" s="6" t="s">
        <v>689</v>
      </c>
      <c r="B103" s="6">
        <v>55</v>
      </c>
      <c r="C103" s="6">
        <v>1</v>
      </c>
    </row>
    <row r="104" spans="1:3" x14ac:dyDescent="0.3">
      <c r="A104" s="6" t="s">
        <v>690</v>
      </c>
      <c r="B104" s="6">
        <v>48</v>
      </c>
      <c r="C104" s="6">
        <v>0</v>
      </c>
    </row>
    <row r="105" spans="1:3" x14ac:dyDescent="0.3">
      <c r="A105" s="6" t="s">
        <v>691</v>
      </c>
      <c r="B105" s="6">
        <v>36</v>
      </c>
      <c r="C105" s="6">
        <v>0</v>
      </c>
    </row>
    <row r="106" spans="1:3" x14ac:dyDescent="0.3">
      <c r="A106" s="6" t="s">
        <v>692</v>
      </c>
      <c r="B106" s="6">
        <v>33</v>
      </c>
      <c r="C106" s="6">
        <v>1</v>
      </c>
    </row>
    <row r="107" spans="1:3" x14ac:dyDescent="0.3">
      <c r="A107" s="6" t="s">
        <v>693</v>
      </c>
      <c r="B107" s="6">
        <v>32</v>
      </c>
      <c r="C107" s="6">
        <v>0</v>
      </c>
    </row>
    <row r="108" spans="1:3" x14ac:dyDescent="0.3">
      <c r="A108" s="6" t="s">
        <v>694</v>
      </c>
      <c r="B108" s="6">
        <v>40</v>
      </c>
      <c r="C108" s="6">
        <v>0</v>
      </c>
    </row>
    <row r="109" spans="1:3" x14ac:dyDescent="0.3">
      <c r="A109" s="6" t="s">
        <v>695</v>
      </c>
      <c r="B109" s="6">
        <v>35</v>
      </c>
      <c r="C109" s="6">
        <v>1</v>
      </c>
    </row>
    <row r="110" spans="1:3" x14ac:dyDescent="0.3">
      <c r="A110" s="6" t="s">
        <v>696</v>
      </c>
      <c r="B110" s="6">
        <v>37</v>
      </c>
      <c r="C110" s="6">
        <v>0</v>
      </c>
    </row>
    <row r="111" spans="1:3" x14ac:dyDescent="0.3">
      <c r="A111" s="6" t="s">
        <v>697</v>
      </c>
      <c r="B111" s="6">
        <v>29</v>
      </c>
      <c r="C111" s="6">
        <v>0</v>
      </c>
    </row>
    <row r="112" spans="1:3" x14ac:dyDescent="0.3">
      <c r="A112" s="6" t="s">
        <v>698</v>
      </c>
      <c r="B112" s="6">
        <v>31</v>
      </c>
      <c r="C112" s="6">
        <v>1</v>
      </c>
    </row>
    <row r="113" spans="1:3" x14ac:dyDescent="0.3">
      <c r="A113" s="5">
        <v>43837</v>
      </c>
      <c r="B113" s="6">
        <v>34</v>
      </c>
      <c r="C113" s="6">
        <v>1</v>
      </c>
    </row>
    <row r="114" spans="1:3" x14ac:dyDescent="0.3">
      <c r="A114" s="5">
        <v>43868</v>
      </c>
      <c r="B114" s="6">
        <v>35</v>
      </c>
      <c r="C114" s="6">
        <v>0</v>
      </c>
    </row>
    <row r="115" spans="1:3" x14ac:dyDescent="0.3">
      <c r="A115" s="5">
        <v>43897</v>
      </c>
      <c r="B115" s="6">
        <v>29</v>
      </c>
      <c r="C115" s="6">
        <v>0</v>
      </c>
    </row>
    <row r="116" spans="1:3" x14ac:dyDescent="0.3">
      <c r="A116" s="5">
        <v>43928</v>
      </c>
      <c r="B116" s="6">
        <v>40</v>
      </c>
      <c r="C116" s="6">
        <v>1</v>
      </c>
    </row>
    <row r="117" spans="1:3" x14ac:dyDescent="0.3">
      <c r="A117" s="5">
        <v>43958</v>
      </c>
      <c r="B117" s="6">
        <v>39</v>
      </c>
      <c r="C117" s="6">
        <v>0</v>
      </c>
    </row>
    <row r="118" spans="1:3" x14ac:dyDescent="0.3">
      <c r="A118" s="5">
        <v>43989</v>
      </c>
      <c r="B118" s="6">
        <v>42</v>
      </c>
      <c r="C118" s="6">
        <v>0</v>
      </c>
    </row>
    <row r="119" spans="1:3" x14ac:dyDescent="0.3">
      <c r="A119" s="5">
        <v>44019</v>
      </c>
      <c r="B119" s="6">
        <v>40</v>
      </c>
      <c r="C119" s="6">
        <v>2</v>
      </c>
    </row>
    <row r="120" spans="1:3" x14ac:dyDescent="0.3">
      <c r="A120" s="5">
        <v>44050</v>
      </c>
      <c r="B120" s="6">
        <v>35</v>
      </c>
      <c r="C120" s="6">
        <v>0</v>
      </c>
    </row>
    <row r="121" spans="1:3" x14ac:dyDescent="0.3">
      <c r="A121" s="5">
        <v>44081</v>
      </c>
      <c r="B121" s="6">
        <v>33</v>
      </c>
      <c r="C121" s="6">
        <v>0</v>
      </c>
    </row>
    <row r="122" spans="1:3" x14ac:dyDescent="0.3">
      <c r="A122" s="5">
        <v>44111</v>
      </c>
      <c r="B122" s="6">
        <v>36</v>
      </c>
      <c r="C122" s="6">
        <v>0</v>
      </c>
    </row>
    <row r="123" spans="1:3" x14ac:dyDescent="0.3">
      <c r="A123" s="5">
        <v>44142</v>
      </c>
      <c r="B123" s="6">
        <v>31</v>
      </c>
      <c r="C123" s="6">
        <v>0</v>
      </c>
    </row>
    <row r="124" spans="1:3" x14ac:dyDescent="0.3">
      <c r="A124" s="5">
        <v>44172</v>
      </c>
      <c r="B124" s="6">
        <v>37</v>
      </c>
      <c r="C124" s="6">
        <v>0</v>
      </c>
    </row>
    <row r="125" spans="1:3" x14ac:dyDescent="0.3">
      <c r="A125" s="6" t="s">
        <v>699</v>
      </c>
      <c r="B125" s="6">
        <v>33</v>
      </c>
      <c r="C125" s="6">
        <v>1</v>
      </c>
    </row>
    <row r="126" spans="1:3" x14ac:dyDescent="0.3">
      <c r="A126" s="6" t="s">
        <v>700</v>
      </c>
      <c r="B126" s="6">
        <v>34</v>
      </c>
      <c r="C126" s="6">
        <v>1</v>
      </c>
    </row>
    <row r="127" spans="1:3" x14ac:dyDescent="0.3">
      <c r="A127" s="6" t="s">
        <v>701</v>
      </c>
      <c r="B127" s="6">
        <v>36</v>
      </c>
      <c r="C127" s="6">
        <v>1</v>
      </c>
    </row>
    <row r="128" spans="1:3" x14ac:dyDescent="0.3">
      <c r="A128" s="6" t="s">
        <v>702</v>
      </c>
      <c r="B128" s="6">
        <v>32</v>
      </c>
      <c r="C128" s="6">
        <v>0</v>
      </c>
    </row>
    <row r="129" spans="1:3" x14ac:dyDescent="0.3">
      <c r="A129" s="6" t="s">
        <v>703</v>
      </c>
      <c r="B129" s="6">
        <v>41</v>
      </c>
      <c r="C129" s="6">
        <v>1</v>
      </c>
    </row>
    <row r="130" spans="1:3" x14ac:dyDescent="0.3">
      <c r="A130" s="6" t="s">
        <v>704</v>
      </c>
      <c r="B130" s="6">
        <v>58</v>
      </c>
      <c r="C130" s="6">
        <v>0</v>
      </c>
    </row>
    <row r="131" spans="1:3" x14ac:dyDescent="0.3">
      <c r="A131" s="6" t="s">
        <v>705</v>
      </c>
      <c r="B131" s="6">
        <v>32</v>
      </c>
      <c r="C131" s="6">
        <v>0</v>
      </c>
    </row>
    <row r="132" spans="1:3" x14ac:dyDescent="0.3">
      <c r="A132" s="6" t="s">
        <v>706</v>
      </c>
      <c r="B132" s="6">
        <v>37</v>
      </c>
      <c r="C132" s="6">
        <v>0</v>
      </c>
    </row>
    <row r="133" spans="1:3" x14ac:dyDescent="0.3">
      <c r="A133" s="6" t="s">
        <v>707</v>
      </c>
      <c r="B133" s="6">
        <v>32</v>
      </c>
      <c r="C133" s="6">
        <v>1</v>
      </c>
    </row>
    <row r="134" spans="1:3" x14ac:dyDescent="0.3">
      <c r="A134" s="6" t="s">
        <v>708</v>
      </c>
      <c r="B134" s="6">
        <v>35</v>
      </c>
      <c r="C134" s="6">
        <v>1</v>
      </c>
    </row>
    <row r="135" spans="1:3" x14ac:dyDescent="0.3">
      <c r="A135" s="6" t="s">
        <v>709</v>
      </c>
      <c r="B135" s="6">
        <v>31</v>
      </c>
      <c r="C135" s="6">
        <v>1</v>
      </c>
    </row>
    <row r="136" spans="1:3" x14ac:dyDescent="0.3">
      <c r="A136" s="6" t="s">
        <v>710</v>
      </c>
      <c r="B136" s="6">
        <v>30</v>
      </c>
      <c r="C136" s="6">
        <v>0</v>
      </c>
    </row>
    <row r="137" spans="1:3" x14ac:dyDescent="0.3">
      <c r="A137" s="6" t="s">
        <v>711</v>
      </c>
      <c r="B137" s="6">
        <v>30</v>
      </c>
      <c r="C137" s="6">
        <v>1</v>
      </c>
    </row>
    <row r="138" spans="1:3" x14ac:dyDescent="0.3">
      <c r="A138" s="6" t="s">
        <v>712</v>
      </c>
      <c r="B138" s="6">
        <v>34</v>
      </c>
      <c r="C138" s="6">
        <v>0</v>
      </c>
    </row>
    <row r="139" spans="1:3" x14ac:dyDescent="0.3">
      <c r="A139" s="6" t="s">
        <v>713</v>
      </c>
      <c r="B139" s="6">
        <v>32</v>
      </c>
      <c r="C139" s="6">
        <v>1</v>
      </c>
    </row>
    <row r="140" spans="1:3" x14ac:dyDescent="0.3">
      <c r="A140" s="6" t="s">
        <v>714</v>
      </c>
      <c r="B140" s="6">
        <v>36</v>
      </c>
      <c r="C140" s="6">
        <v>1</v>
      </c>
    </row>
    <row r="141" spans="1:3" x14ac:dyDescent="0.3">
      <c r="A141" s="6" t="s">
        <v>715</v>
      </c>
      <c r="B141" s="6">
        <v>30</v>
      </c>
      <c r="C141" s="6">
        <v>1</v>
      </c>
    </row>
    <row r="142" spans="1:3" x14ac:dyDescent="0.3">
      <c r="A142" s="6" t="s">
        <v>716</v>
      </c>
      <c r="B142" s="6">
        <v>35</v>
      </c>
      <c r="C142" s="6">
        <v>1</v>
      </c>
    </row>
    <row r="143" spans="1:3" x14ac:dyDescent="0.3">
      <c r="A143" s="6" t="s">
        <v>717</v>
      </c>
      <c r="B143" s="6">
        <v>31</v>
      </c>
      <c r="C143" s="6">
        <v>0</v>
      </c>
    </row>
    <row r="144" spans="1:3" x14ac:dyDescent="0.3">
      <c r="A144" s="5">
        <v>43838</v>
      </c>
      <c r="B144" s="6">
        <v>51</v>
      </c>
      <c r="C144" s="6">
        <v>1</v>
      </c>
    </row>
    <row r="145" spans="1:3" x14ac:dyDescent="0.3">
      <c r="A145" s="5">
        <v>43869</v>
      </c>
      <c r="B145" s="6">
        <v>37</v>
      </c>
      <c r="C145" s="6">
        <v>1</v>
      </c>
    </row>
    <row r="146" spans="1:3" x14ac:dyDescent="0.3">
      <c r="A146" s="5">
        <v>43898</v>
      </c>
      <c r="B146" s="6">
        <v>31</v>
      </c>
      <c r="C146" s="6">
        <v>0</v>
      </c>
    </row>
    <row r="147" spans="1:3" x14ac:dyDescent="0.3">
      <c r="A147" s="5">
        <v>43929</v>
      </c>
      <c r="B147" s="6">
        <v>29</v>
      </c>
      <c r="C147" s="6">
        <v>1</v>
      </c>
    </row>
    <row r="148" spans="1:3" x14ac:dyDescent="0.3">
      <c r="A148" s="5">
        <v>43959</v>
      </c>
      <c r="B148" s="6">
        <v>34</v>
      </c>
      <c r="C148" s="6">
        <v>0</v>
      </c>
    </row>
    <row r="149" spans="1:3" x14ac:dyDescent="0.3">
      <c r="A149" s="5">
        <v>43990</v>
      </c>
      <c r="B149" s="6">
        <v>41</v>
      </c>
      <c r="C149" s="6">
        <v>0</v>
      </c>
    </row>
    <row r="150" spans="1:3" x14ac:dyDescent="0.3">
      <c r="A150" s="5">
        <v>44020</v>
      </c>
      <c r="B150" s="6">
        <v>39</v>
      </c>
      <c r="C150" s="6">
        <v>1</v>
      </c>
    </row>
    <row r="151" spans="1:3" x14ac:dyDescent="0.3">
      <c r="A151" s="5">
        <v>44051</v>
      </c>
      <c r="B151" s="6">
        <v>34</v>
      </c>
      <c r="C151" s="6">
        <v>1</v>
      </c>
    </row>
    <row r="152" spans="1:3" x14ac:dyDescent="0.3">
      <c r="A152" s="5">
        <v>44082</v>
      </c>
      <c r="B152" s="6">
        <v>31</v>
      </c>
      <c r="C152" s="6">
        <v>0</v>
      </c>
    </row>
    <row r="153" spans="1:3" x14ac:dyDescent="0.3">
      <c r="A153" s="5">
        <v>44112</v>
      </c>
      <c r="B153" s="6">
        <v>32</v>
      </c>
      <c r="C153" s="6">
        <v>1</v>
      </c>
    </row>
    <row r="154" spans="1:3" x14ac:dyDescent="0.3">
      <c r="A154" s="5">
        <v>44143</v>
      </c>
      <c r="B154" s="6">
        <v>37</v>
      </c>
      <c r="C154" s="6">
        <v>1</v>
      </c>
    </row>
    <row r="155" spans="1:3" x14ac:dyDescent="0.3">
      <c r="A155" s="5">
        <v>44173</v>
      </c>
      <c r="B155" s="6">
        <v>41</v>
      </c>
      <c r="C155" s="6">
        <v>0</v>
      </c>
    </row>
    <row r="156" spans="1:3" x14ac:dyDescent="0.3">
      <c r="A156" s="6" t="s">
        <v>718</v>
      </c>
      <c r="B156" s="6">
        <v>35</v>
      </c>
      <c r="C156" s="6">
        <v>1</v>
      </c>
    </row>
    <row r="157" spans="1:3" x14ac:dyDescent="0.3">
      <c r="A157" s="6" t="s">
        <v>719</v>
      </c>
      <c r="B157" s="6">
        <v>38</v>
      </c>
      <c r="C157" s="6">
        <v>1</v>
      </c>
    </row>
    <row r="158" spans="1:3" x14ac:dyDescent="0.3">
      <c r="A158" s="6" t="s">
        <v>720</v>
      </c>
      <c r="B158" s="6">
        <v>36</v>
      </c>
      <c r="C158" s="6">
        <v>1</v>
      </c>
    </row>
    <row r="159" spans="1:3" x14ac:dyDescent="0.3">
      <c r="A159" s="6" t="s">
        <v>721</v>
      </c>
      <c r="B159" s="6">
        <v>33</v>
      </c>
      <c r="C159" s="6">
        <v>1</v>
      </c>
    </row>
    <row r="160" spans="1:3" x14ac:dyDescent="0.3">
      <c r="A160" s="6" t="s">
        <v>722</v>
      </c>
      <c r="B160" s="6">
        <v>37</v>
      </c>
      <c r="C160" s="6">
        <v>1</v>
      </c>
    </row>
    <row r="161" spans="1:3" x14ac:dyDescent="0.3">
      <c r="A161" s="6" t="s">
        <v>723</v>
      </c>
      <c r="B161" s="6">
        <v>44</v>
      </c>
      <c r="C161" s="6">
        <v>1</v>
      </c>
    </row>
    <row r="162" spans="1:3" x14ac:dyDescent="0.3">
      <c r="A162" s="6" t="s">
        <v>724</v>
      </c>
      <c r="B162" s="6">
        <v>35</v>
      </c>
      <c r="C162" s="6">
        <v>1</v>
      </c>
    </row>
    <row r="163" spans="1:3" x14ac:dyDescent="0.3">
      <c r="A163" s="6" t="s">
        <v>725</v>
      </c>
      <c r="B163" s="6">
        <v>30</v>
      </c>
      <c r="C163" s="6">
        <v>1</v>
      </c>
    </row>
    <row r="164" spans="1:3" x14ac:dyDescent="0.3">
      <c r="A164" s="6" t="s">
        <v>726</v>
      </c>
      <c r="B164" s="6">
        <v>37</v>
      </c>
      <c r="C164" s="6">
        <v>1</v>
      </c>
    </row>
    <row r="165" spans="1:3" x14ac:dyDescent="0.3">
      <c r="A165" s="6" t="s">
        <v>727</v>
      </c>
      <c r="B165" s="6">
        <v>38</v>
      </c>
      <c r="C165" s="6">
        <v>2</v>
      </c>
    </row>
    <row r="166" spans="1:3" x14ac:dyDescent="0.3">
      <c r="A166" s="6" t="s">
        <v>728</v>
      </c>
      <c r="B166" s="6">
        <v>41</v>
      </c>
      <c r="C166" s="6">
        <v>0</v>
      </c>
    </row>
    <row r="167" spans="1:3" x14ac:dyDescent="0.3">
      <c r="A167" s="6" t="s">
        <v>729</v>
      </c>
      <c r="B167" s="6">
        <v>35</v>
      </c>
      <c r="C167" s="6">
        <v>1</v>
      </c>
    </row>
    <row r="168" spans="1:3" x14ac:dyDescent="0.3">
      <c r="A168" s="6" t="s">
        <v>730</v>
      </c>
      <c r="B168" s="6">
        <v>33</v>
      </c>
      <c r="C168" s="6">
        <v>1</v>
      </c>
    </row>
    <row r="169" spans="1:3" x14ac:dyDescent="0.3">
      <c r="A169" s="6" t="s">
        <v>731</v>
      </c>
      <c r="B169" s="6">
        <v>30</v>
      </c>
      <c r="C169" s="6">
        <v>1</v>
      </c>
    </row>
    <row r="170" spans="1:3" x14ac:dyDescent="0.3">
      <c r="A170" s="6" t="s">
        <v>732</v>
      </c>
      <c r="B170" s="6">
        <v>43</v>
      </c>
      <c r="C170" s="6">
        <v>1</v>
      </c>
    </row>
    <row r="171" spans="1:3" x14ac:dyDescent="0.3">
      <c r="A171" s="6" t="s">
        <v>733</v>
      </c>
      <c r="B171" s="6">
        <v>40</v>
      </c>
      <c r="C171" s="6">
        <v>1</v>
      </c>
    </row>
    <row r="172" spans="1:3" x14ac:dyDescent="0.3">
      <c r="A172" s="6" t="s">
        <v>734</v>
      </c>
      <c r="B172" s="6">
        <v>37</v>
      </c>
      <c r="C172" s="6">
        <v>2</v>
      </c>
    </row>
    <row r="173" spans="1:3" x14ac:dyDescent="0.3">
      <c r="A173" s="6" t="s">
        <v>735</v>
      </c>
      <c r="B173" s="6">
        <v>30</v>
      </c>
      <c r="C173" s="6">
        <v>0</v>
      </c>
    </row>
    <row r="174" spans="1:3" x14ac:dyDescent="0.3">
      <c r="A174" s="6" t="s">
        <v>736</v>
      </c>
      <c r="B174" s="6">
        <v>35</v>
      </c>
      <c r="C174" s="6">
        <v>1</v>
      </c>
    </row>
    <row r="175" spans="1:3" x14ac:dyDescent="0.3">
      <c r="A175" s="5">
        <v>43839</v>
      </c>
      <c r="B175" s="6">
        <v>37</v>
      </c>
      <c r="C175" s="6">
        <v>1</v>
      </c>
    </row>
    <row r="176" spans="1:3" x14ac:dyDescent="0.3">
      <c r="A176" s="5">
        <v>43870</v>
      </c>
      <c r="B176" s="6">
        <v>41</v>
      </c>
      <c r="C176" s="6">
        <v>1</v>
      </c>
    </row>
    <row r="177" spans="1:3" x14ac:dyDescent="0.3">
      <c r="A177" s="5">
        <v>43899</v>
      </c>
      <c r="B177" s="6">
        <v>38</v>
      </c>
      <c r="C177" s="6">
        <v>0</v>
      </c>
    </row>
    <row r="178" spans="1:3" x14ac:dyDescent="0.3">
      <c r="A178" s="5">
        <v>43930</v>
      </c>
      <c r="B178" s="6">
        <v>35</v>
      </c>
      <c r="C178" s="6">
        <v>2</v>
      </c>
    </row>
    <row r="179" spans="1:3" x14ac:dyDescent="0.3">
      <c r="A179" s="5">
        <v>43960</v>
      </c>
      <c r="B179" s="6">
        <v>50</v>
      </c>
      <c r="C179" s="6">
        <v>2</v>
      </c>
    </row>
    <row r="180" spans="1:3" x14ac:dyDescent="0.3">
      <c r="A180" s="5">
        <v>43991</v>
      </c>
      <c r="B180" s="6">
        <v>41</v>
      </c>
      <c r="C180" s="6">
        <v>0</v>
      </c>
    </row>
    <row r="181" spans="1:3" x14ac:dyDescent="0.3">
      <c r="A181" s="5">
        <v>44021</v>
      </c>
      <c r="B181" s="6">
        <v>43</v>
      </c>
      <c r="C181" s="6">
        <v>1</v>
      </c>
    </row>
    <row r="182" spans="1:3" x14ac:dyDescent="0.3">
      <c r="A182" s="5">
        <v>44052</v>
      </c>
      <c r="B182" s="6">
        <v>48</v>
      </c>
      <c r="C182" s="6">
        <v>1</v>
      </c>
    </row>
    <row r="183" spans="1:3" x14ac:dyDescent="0.3">
      <c r="A183" s="5">
        <v>44083</v>
      </c>
      <c r="B183" s="6">
        <v>50</v>
      </c>
      <c r="C183" s="6">
        <v>1</v>
      </c>
    </row>
    <row r="184" spans="1:3" x14ac:dyDescent="0.3">
      <c r="A184" s="5">
        <v>44113</v>
      </c>
      <c r="B184" s="6">
        <v>39</v>
      </c>
      <c r="C184" s="6">
        <v>2</v>
      </c>
    </row>
    <row r="185" spans="1:3" x14ac:dyDescent="0.3">
      <c r="A185" s="5">
        <v>44144</v>
      </c>
      <c r="B185" s="6">
        <v>53</v>
      </c>
      <c r="C185" s="6">
        <v>1</v>
      </c>
    </row>
    <row r="186" spans="1:3" x14ac:dyDescent="0.3">
      <c r="A186" s="5">
        <v>44174</v>
      </c>
      <c r="B186" s="6">
        <v>50</v>
      </c>
      <c r="C186" s="6">
        <v>2</v>
      </c>
    </row>
    <row r="187" spans="1:3" x14ac:dyDescent="0.3">
      <c r="A187" s="6" t="s">
        <v>737</v>
      </c>
      <c r="B187" s="6">
        <v>45</v>
      </c>
      <c r="C187" s="6">
        <v>0</v>
      </c>
    </row>
    <row r="188" spans="1:3" x14ac:dyDescent="0.3">
      <c r="A188" s="6" t="s">
        <v>738</v>
      </c>
      <c r="B188" s="6">
        <v>42</v>
      </c>
      <c r="C188" s="6">
        <v>1</v>
      </c>
    </row>
    <row r="189" spans="1:3" x14ac:dyDescent="0.3">
      <c r="A189" s="6" t="s">
        <v>739</v>
      </c>
      <c r="B189" s="6">
        <v>51</v>
      </c>
      <c r="C189" s="6">
        <v>1</v>
      </c>
    </row>
    <row r="190" spans="1:3" x14ac:dyDescent="0.3">
      <c r="A190" s="6" t="s">
        <v>740</v>
      </c>
      <c r="B190" s="6">
        <v>53</v>
      </c>
      <c r="C190" s="6">
        <v>1</v>
      </c>
    </row>
    <row r="191" spans="1:3" x14ac:dyDescent="0.3">
      <c r="A191" s="6" t="s">
        <v>741</v>
      </c>
      <c r="B191" s="6">
        <v>48</v>
      </c>
      <c r="C191" s="6">
        <v>1</v>
      </c>
    </row>
    <row r="192" spans="1:3" x14ac:dyDescent="0.3">
      <c r="A192" s="6" t="s">
        <v>742</v>
      </c>
      <c r="B192" s="6">
        <v>47</v>
      </c>
      <c r="C192" s="6">
        <v>1</v>
      </c>
    </row>
    <row r="193" spans="1:3" x14ac:dyDescent="0.3">
      <c r="A193" s="6" t="s">
        <v>743</v>
      </c>
      <c r="B193" s="6">
        <v>46</v>
      </c>
      <c r="C193" s="6">
        <v>2</v>
      </c>
    </row>
    <row r="194" spans="1:3" x14ac:dyDescent="0.3">
      <c r="A194" s="6" t="s">
        <v>744</v>
      </c>
      <c r="B194" s="6">
        <v>54</v>
      </c>
      <c r="C194" s="6">
        <v>0</v>
      </c>
    </row>
    <row r="195" spans="1:3" x14ac:dyDescent="0.3">
      <c r="A195" s="6" t="s">
        <v>745</v>
      </c>
      <c r="B195" s="6">
        <v>49</v>
      </c>
      <c r="C195" s="6">
        <v>1</v>
      </c>
    </row>
    <row r="196" spans="1:3" x14ac:dyDescent="0.3">
      <c r="A196" s="6" t="s">
        <v>746</v>
      </c>
      <c r="B196" s="6">
        <v>45</v>
      </c>
      <c r="C196" s="6">
        <v>1</v>
      </c>
    </row>
    <row r="197" spans="1:3" x14ac:dyDescent="0.3">
      <c r="A197" s="6" t="s">
        <v>747</v>
      </c>
      <c r="B197" s="6">
        <v>51</v>
      </c>
      <c r="C197" s="6">
        <v>2</v>
      </c>
    </row>
    <row r="198" spans="1:3" x14ac:dyDescent="0.3">
      <c r="A198" s="6" t="s">
        <v>748</v>
      </c>
      <c r="B198" s="6">
        <v>55</v>
      </c>
      <c r="C198" s="6">
        <v>2</v>
      </c>
    </row>
    <row r="199" spans="1:3" x14ac:dyDescent="0.3">
      <c r="A199" s="6" t="s">
        <v>749</v>
      </c>
      <c r="B199" s="6">
        <v>52</v>
      </c>
      <c r="C199" s="6">
        <v>0</v>
      </c>
    </row>
    <row r="200" spans="1:3" x14ac:dyDescent="0.3">
      <c r="A200" s="6" t="s">
        <v>750</v>
      </c>
      <c r="B200" s="6">
        <v>43</v>
      </c>
      <c r="C200" s="6">
        <v>4</v>
      </c>
    </row>
    <row r="201" spans="1:3" x14ac:dyDescent="0.3">
      <c r="A201" s="6" t="s">
        <v>751</v>
      </c>
      <c r="B201" s="6">
        <v>56</v>
      </c>
      <c r="C201" s="6">
        <v>1</v>
      </c>
    </row>
    <row r="202" spans="1:3" x14ac:dyDescent="0.3">
      <c r="A202" s="6" t="s">
        <v>752</v>
      </c>
      <c r="B202" s="6">
        <v>57</v>
      </c>
      <c r="C202" s="6">
        <v>3</v>
      </c>
    </row>
    <row r="203" spans="1:3" x14ac:dyDescent="0.3">
      <c r="A203" s="6" t="s">
        <v>753</v>
      </c>
      <c r="B203" s="6">
        <v>56</v>
      </c>
      <c r="C203" s="6">
        <v>2</v>
      </c>
    </row>
    <row r="204" spans="1:3" x14ac:dyDescent="0.3">
      <c r="A204" s="6" t="s">
        <v>754</v>
      </c>
      <c r="B204" s="6">
        <v>41</v>
      </c>
      <c r="C204" s="6">
        <v>1</v>
      </c>
    </row>
    <row r="205" spans="1:3" x14ac:dyDescent="0.3">
      <c r="A205" s="5">
        <v>43840</v>
      </c>
      <c r="B205" s="6">
        <v>45</v>
      </c>
      <c r="C205" s="6">
        <v>3</v>
      </c>
    </row>
    <row r="206" spans="1:3" x14ac:dyDescent="0.3">
      <c r="A206" s="5">
        <v>43871</v>
      </c>
      <c r="B206" s="6">
        <v>48</v>
      </c>
      <c r="C206" s="6">
        <v>2</v>
      </c>
    </row>
    <row r="207" spans="1:3" x14ac:dyDescent="0.3">
      <c r="A207" s="5">
        <v>43900</v>
      </c>
      <c r="B207" s="6">
        <v>49</v>
      </c>
      <c r="C207" s="6">
        <v>2</v>
      </c>
    </row>
    <row r="208" spans="1:3" x14ac:dyDescent="0.3">
      <c r="A208" s="5">
        <v>43931</v>
      </c>
      <c r="B208" s="6">
        <v>50</v>
      </c>
      <c r="C208" s="6">
        <v>1</v>
      </c>
    </row>
    <row r="209" spans="1:3" x14ac:dyDescent="0.3">
      <c r="A209" s="5">
        <v>43961</v>
      </c>
      <c r="B209" s="6">
        <v>51</v>
      </c>
      <c r="C209" s="6">
        <v>1</v>
      </c>
    </row>
    <row r="210" spans="1:3" x14ac:dyDescent="0.3">
      <c r="A210" s="5">
        <v>43992</v>
      </c>
      <c r="B210" s="6">
        <v>49</v>
      </c>
      <c r="C210" s="6">
        <v>2</v>
      </c>
    </row>
    <row r="211" spans="1:3" x14ac:dyDescent="0.3">
      <c r="A211" s="5">
        <v>44022</v>
      </c>
      <c r="B211" s="6">
        <v>53</v>
      </c>
      <c r="C211" s="6">
        <v>2</v>
      </c>
    </row>
    <row r="212" spans="1:3" x14ac:dyDescent="0.3">
      <c r="A212" s="5">
        <v>44053</v>
      </c>
      <c r="B212" s="6">
        <v>55</v>
      </c>
      <c r="C212" s="6">
        <v>2</v>
      </c>
    </row>
    <row r="213" spans="1:3" x14ac:dyDescent="0.3">
      <c r="A213" s="5">
        <v>44084</v>
      </c>
      <c r="B213" s="6">
        <v>57</v>
      </c>
      <c r="C213" s="6">
        <v>2</v>
      </c>
    </row>
    <row r="214" spans="1:3" x14ac:dyDescent="0.3">
      <c r="A214" s="5">
        <v>44114</v>
      </c>
      <c r="B214" s="6">
        <v>58</v>
      </c>
      <c r="C214" s="6">
        <v>1</v>
      </c>
    </row>
    <row r="215" spans="1:3" x14ac:dyDescent="0.3">
      <c r="A215" s="5">
        <v>44145</v>
      </c>
      <c r="B215" s="6">
        <v>60</v>
      </c>
      <c r="C215" s="6">
        <v>0</v>
      </c>
    </row>
    <row r="216" spans="1:3" x14ac:dyDescent="0.3">
      <c r="A216" s="5">
        <v>44175</v>
      </c>
      <c r="B216" s="6">
        <v>62</v>
      </c>
      <c r="C216" s="6">
        <v>2</v>
      </c>
    </row>
    <row r="217" spans="1:3" x14ac:dyDescent="0.3">
      <c r="A217" s="6" t="s">
        <v>755</v>
      </c>
      <c r="B217" s="6">
        <v>65</v>
      </c>
      <c r="C217" s="6">
        <v>2</v>
      </c>
    </row>
    <row r="218" spans="1:3" x14ac:dyDescent="0.3">
      <c r="A218" s="6" t="s">
        <v>756</v>
      </c>
      <c r="B218" s="6">
        <v>68</v>
      </c>
      <c r="C218" s="6">
        <v>2</v>
      </c>
    </row>
    <row r="219" spans="1:3" x14ac:dyDescent="0.3">
      <c r="A219" s="6" t="s">
        <v>757</v>
      </c>
      <c r="B219" s="6">
        <v>70</v>
      </c>
      <c r="C219" s="6">
        <v>2</v>
      </c>
    </row>
    <row r="220" spans="1:3" x14ac:dyDescent="0.3">
      <c r="A220" s="6" t="s">
        <v>758</v>
      </c>
      <c r="B220" s="6">
        <v>71</v>
      </c>
      <c r="C220" s="6">
        <v>2</v>
      </c>
    </row>
    <row r="221" spans="1:3" x14ac:dyDescent="0.3">
      <c r="A221" s="6" t="s">
        <v>759</v>
      </c>
      <c r="B221" s="6">
        <v>73</v>
      </c>
      <c r="C221" s="6">
        <v>2</v>
      </c>
    </row>
    <row r="222" spans="1:3" x14ac:dyDescent="0.3">
      <c r="A222" s="6" t="s">
        <v>760</v>
      </c>
      <c r="B222" s="6">
        <v>75</v>
      </c>
      <c r="C222" s="6">
        <v>0</v>
      </c>
    </row>
    <row r="223" spans="1:3" x14ac:dyDescent="0.3">
      <c r="A223" s="6" t="s">
        <v>761</v>
      </c>
      <c r="B223" s="6">
        <v>77</v>
      </c>
      <c r="C223" s="6">
        <v>2</v>
      </c>
    </row>
    <row r="224" spans="1:3" x14ac:dyDescent="0.3">
      <c r="A224" s="6" t="s">
        <v>762</v>
      </c>
      <c r="B224" s="6">
        <v>93</v>
      </c>
      <c r="C224" s="6">
        <v>2</v>
      </c>
    </row>
    <row r="225" spans="1:3" x14ac:dyDescent="0.3">
      <c r="A225" s="6" t="s">
        <v>763</v>
      </c>
      <c r="B225" s="6">
        <v>87</v>
      </c>
      <c r="C225" s="6">
        <v>3</v>
      </c>
    </row>
    <row r="226" spans="1:3" x14ac:dyDescent="0.3">
      <c r="A226" s="6" t="s">
        <v>764</v>
      </c>
      <c r="B226" s="6">
        <v>99</v>
      </c>
      <c r="C226" s="6">
        <v>3</v>
      </c>
    </row>
    <row r="227" spans="1:3" x14ac:dyDescent="0.3">
      <c r="A227" s="6" t="s">
        <v>765</v>
      </c>
      <c r="B227" s="6">
        <v>102</v>
      </c>
      <c r="C227" s="6">
        <v>2</v>
      </c>
    </row>
    <row r="228" spans="1:3" x14ac:dyDescent="0.3">
      <c r="A228" s="6" t="s">
        <v>766</v>
      </c>
      <c r="B228" s="6">
        <v>105</v>
      </c>
      <c r="C228" s="6">
        <v>1</v>
      </c>
    </row>
    <row r="229" spans="1:3" x14ac:dyDescent="0.3">
      <c r="A229" s="6" t="s">
        <v>767</v>
      </c>
      <c r="B229" s="6">
        <v>115</v>
      </c>
      <c r="C229" s="6">
        <v>0</v>
      </c>
    </row>
    <row r="230" spans="1:3" x14ac:dyDescent="0.3">
      <c r="A230" s="6" t="s">
        <v>768</v>
      </c>
      <c r="B230" s="6">
        <v>118</v>
      </c>
      <c r="C230" s="6">
        <v>1</v>
      </c>
    </row>
    <row r="231" spans="1:3" x14ac:dyDescent="0.3">
      <c r="A231" s="6" t="s">
        <v>769</v>
      </c>
      <c r="B231" s="6">
        <v>119</v>
      </c>
      <c r="C231" s="6">
        <v>3</v>
      </c>
    </row>
    <row r="232" spans="1:3" x14ac:dyDescent="0.3">
      <c r="A232" s="6" t="s">
        <v>770</v>
      </c>
      <c r="B232" s="6">
        <v>121</v>
      </c>
      <c r="C232" s="6">
        <v>3</v>
      </c>
    </row>
    <row r="233" spans="1:3" x14ac:dyDescent="0.3">
      <c r="A233" s="6" t="s">
        <v>771</v>
      </c>
      <c r="B233" s="6">
        <v>120</v>
      </c>
      <c r="C233" s="6">
        <v>3</v>
      </c>
    </row>
    <row r="234" spans="1:3" x14ac:dyDescent="0.3">
      <c r="A234" s="6" t="s">
        <v>772</v>
      </c>
      <c r="B234" s="6">
        <v>122</v>
      </c>
      <c r="C234" s="6">
        <v>3</v>
      </c>
    </row>
    <row r="235" spans="1:3" x14ac:dyDescent="0.3">
      <c r="A235" s="6" t="s">
        <v>773</v>
      </c>
      <c r="B235" s="6">
        <v>124</v>
      </c>
      <c r="C235" s="6">
        <v>3</v>
      </c>
    </row>
    <row r="236" spans="1:3" x14ac:dyDescent="0.3">
      <c r="A236" s="5">
        <v>43841</v>
      </c>
      <c r="B236" s="6">
        <v>125</v>
      </c>
      <c r="C236" s="6">
        <v>0</v>
      </c>
    </row>
    <row r="237" spans="1:3" x14ac:dyDescent="0.3">
      <c r="A237" s="5">
        <v>43872</v>
      </c>
      <c r="B237" s="6">
        <v>125</v>
      </c>
      <c r="C237" s="6">
        <v>2</v>
      </c>
    </row>
    <row r="238" spans="1:3" x14ac:dyDescent="0.3">
      <c r="A238" s="5">
        <v>43901</v>
      </c>
      <c r="B238" s="6">
        <v>126</v>
      </c>
      <c r="C238" s="6">
        <v>3</v>
      </c>
    </row>
    <row r="239" spans="1:3" x14ac:dyDescent="0.3">
      <c r="A239" s="5">
        <v>43932</v>
      </c>
      <c r="B239" s="6">
        <v>128</v>
      </c>
      <c r="C239" s="6">
        <v>3</v>
      </c>
    </row>
    <row r="240" spans="1:3" x14ac:dyDescent="0.3">
      <c r="A240" s="5">
        <v>43962</v>
      </c>
      <c r="B240" s="6">
        <v>125</v>
      </c>
      <c r="C240" s="6">
        <v>3</v>
      </c>
    </row>
    <row r="241" spans="1:3" x14ac:dyDescent="0.3">
      <c r="A241" s="5">
        <v>43993</v>
      </c>
      <c r="B241" s="6">
        <v>127</v>
      </c>
      <c r="C241" s="6">
        <v>2</v>
      </c>
    </row>
    <row r="242" spans="1:3" x14ac:dyDescent="0.3">
      <c r="A242" s="5">
        <v>44023</v>
      </c>
      <c r="B242" s="6">
        <v>129</v>
      </c>
      <c r="C242" s="6">
        <v>3</v>
      </c>
    </row>
    <row r="243" spans="1:3" x14ac:dyDescent="0.3">
      <c r="A243" s="5">
        <v>44054</v>
      </c>
      <c r="B243" s="6">
        <v>131</v>
      </c>
      <c r="C243" s="6">
        <v>0</v>
      </c>
    </row>
    <row r="244" spans="1:3" x14ac:dyDescent="0.3">
      <c r="A244" s="5">
        <v>44085</v>
      </c>
      <c r="B244" s="6">
        <v>130</v>
      </c>
      <c r="C244" s="6">
        <v>4</v>
      </c>
    </row>
    <row r="245" spans="1:3" x14ac:dyDescent="0.3">
      <c r="A245" s="5">
        <v>44115</v>
      </c>
      <c r="B245" s="6">
        <v>132</v>
      </c>
      <c r="C245" s="6">
        <v>3</v>
      </c>
    </row>
    <row r="246" spans="1:3" x14ac:dyDescent="0.3">
      <c r="A246" s="5">
        <v>44146</v>
      </c>
      <c r="B246" s="6">
        <v>132</v>
      </c>
      <c r="C246" s="6">
        <v>3</v>
      </c>
    </row>
    <row r="247" spans="1:3" x14ac:dyDescent="0.3">
      <c r="A247" s="5">
        <v>44176</v>
      </c>
      <c r="B247" s="6">
        <v>135</v>
      </c>
      <c r="C247" s="6">
        <v>3</v>
      </c>
    </row>
    <row r="248" spans="1:3" x14ac:dyDescent="0.3">
      <c r="A248" s="6" t="s">
        <v>774</v>
      </c>
      <c r="B248" s="6">
        <v>136</v>
      </c>
      <c r="C248" s="6">
        <v>3</v>
      </c>
    </row>
    <row r="249" spans="1:3" x14ac:dyDescent="0.3">
      <c r="A249" s="6" t="s">
        <v>775</v>
      </c>
      <c r="B249" s="6">
        <v>134</v>
      </c>
      <c r="C249" s="6">
        <v>4</v>
      </c>
    </row>
    <row r="250" spans="1:3" x14ac:dyDescent="0.3">
      <c r="A250" s="6" t="s">
        <v>776</v>
      </c>
      <c r="B250" s="6">
        <v>138</v>
      </c>
      <c r="C250" s="6">
        <v>3</v>
      </c>
    </row>
    <row r="251" spans="1:3" x14ac:dyDescent="0.3">
      <c r="A251" s="6" t="s">
        <v>777</v>
      </c>
      <c r="B251" s="6">
        <v>135</v>
      </c>
      <c r="C251" s="6">
        <v>3</v>
      </c>
    </row>
    <row r="252" spans="1:3" x14ac:dyDescent="0.3">
      <c r="A252" s="6" t="s">
        <v>778</v>
      </c>
      <c r="B252" s="6">
        <v>139</v>
      </c>
      <c r="C252" s="6">
        <v>3</v>
      </c>
    </row>
    <row r="253" spans="1:3" x14ac:dyDescent="0.3">
      <c r="A253" s="6" t="s">
        <v>779</v>
      </c>
      <c r="B253" s="6">
        <v>141</v>
      </c>
      <c r="C253" s="6">
        <v>3</v>
      </c>
    </row>
    <row r="254" spans="1:3" x14ac:dyDescent="0.3">
      <c r="A254" s="6" t="s">
        <v>780</v>
      </c>
      <c r="B254" s="6">
        <v>144</v>
      </c>
      <c r="C254" s="6">
        <v>3</v>
      </c>
    </row>
    <row r="255" spans="1:3" x14ac:dyDescent="0.3">
      <c r="A255" s="6" t="s">
        <v>781</v>
      </c>
      <c r="B255" s="6">
        <v>140</v>
      </c>
      <c r="C255" s="6">
        <v>3</v>
      </c>
    </row>
    <row r="256" spans="1:3" x14ac:dyDescent="0.3">
      <c r="A256" s="6" t="s">
        <v>782</v>
      </c>
      <c r="B256" s="6">
        <v>142</v>
      </c>
      <c r="C256" s="6">
        <v>4</v>
      </c>
    </row>
    <row r="257" spans="1:3" x14ac:dyDescent="0.3">
      <c r="A257" s="6" t="s">
        <v>783</v>
      </c>
      <c r="B257" s="6">
        <v>145</v>
      </c>
      <c r="C257" s="6">
        <v>3</v>
      </c>
    </row>
    <row r="258" spans="1:3" x14ac:dyDescent="0.3">
      <c r="A258" s="6" t="s">
        <v>784</v>
      </c>
      <c r="B258" s="6">
        <v>147</v>
      </c>
      <c r="C258" s="6">
        <v>3</v>
      </c>
    </row>
    <row r="259" spans="1:3" x14ac:dyDescent="0.3">
      <c r="A259" s="6" t="s">
        <v>785</v>
      </c>
      <c r="B259" s="6">
        <v>146</v>
      </c>
      <c r="C259" s="6">
        <v>3</v>
      </c>
    </row>
    <row r="260" spans="1:3" x14ac:dyDescent="0.3">
      <c r="A260" s="6" t="s">
        <v>786</v>
      </c>
      <c r="B260" s="6">
        <v>150</v>
      </c>
      <c r="C260" s="6">
        <v>3</v>
      </c>
    </row>
    <row r="261" spans="1:3" x14ac:dyDescent="0.3">
      <c r="A261" s="6" t="s">
        <v>787</v>
      </c>
      <c r="B261" s="6">
        <v>150</v>
      </c>
      <c r="C261" s="6">
        <v>3</v>
      </c>
    </row>
    <row r="262" spans="1:3" x14ac:dyDescent="0.3">
      <c r="A262" s="6" t="s">
        <v>788</v>
      </c>
      <c r="B262" s="6">
        <v>151</v>
      </c>
      <c r="C262" s="6">
        <v>3</v>
      </c>
    </row>
    <row r="263" spans="1:3" x14ac:dyDescent="0.3">
      <c r="A263" s="6" t="s">
        <v>789</v>
      </c>
      <c r="B263" s="6">
        <v>153</v>
      </c>
      <c r="C263" s="6">
        <v>4</v>
      </c>
    </row>
    <row r="264" spans="1:3" x14ac:dyDescent="0.3">
      <c r="A264" s="6" t="s">
        <v>790</v>
      </c>
      <c r="B264" s="6">
        <v>155</v>
      </c>
      <c r="C264" s="6">
        <v>4</v>
      </c>
    </row>
    <row r="265" spans="1:3" x14ac:dyDescent="0.3">
      <c r="A265" s="6" t="s">
        <v>791</v>
      </c>
      <c r="B265" s="6">
        <v>154</v>
      </c>
      <c r="C265" s="6">
        <v>3</v>
      </c>
    </row>
    <row r="266" spans="1:3" x14ac:dyDescent="0.3">
      <c r="A266" s="5">
        <v>43842</v>
      </c>
      <c r="B266" s="6">
        <v>154</v>
      </c>
      <c r="C266" s="6">
        <v>3</v>
      </c>
    </row>
    <row r="267" spans="1:3" x14ac:dyDescent="0.3">
      <c r="A267" s="5">
        <v>43873</v>
      </c>
      <c r="B267" s="6">
        <v>155</v>
      </c>
      <c r="C267" s="6">
        <v>3</v>
      </c>
    </row>
    <row r="268" spans="1:3" x14ac:dyDescent="0.3">
      <c r="A268" s="5">
        <v>43902</v>
      </c>
      <c r="B268" s="6">
        <v>153</v>
      </c>
      <c r="C268" s="6">
        <v>3</v>
      </c>
    </row>
    <row r="269" spans="1:3" x14ac:dyDescent="0.3">
      <c r="A269" s="5">
        <v>43933</v>
      </c>
      <c r="B269" s="6">
        <v>152</v>
      </c>
      <c r="C269" s="6">
        <v>3</v>
      </c>
    </row>
    <row r="270" spans="1:3" x14ac:dyDescent="0.3">
      <c r="A270" s="5">
        <v>43963</v>
      </c>
      <c r="B270" s="6">
        <v>154</v>
      </c>
      <c r="C270" s="6">
        <v>4</v>
      </c>
    </row>
    <row r="271" spans="1:3" x14ac:dyDescent="0.3">
      <c r="A271" s="5">
        <v>43994</v>
      </c>
      <c r="B271" s="6">
        <v>156</v>
      </c>
      <c r="C271" s="6">
        <v>4</v>
      </c>
    </row>
    <row r="272" spans="1:3" x14ac:dyDescent="0.3">
      <c r="A272" s="5">
        <v>44024</v>
      </c>
      <c r="B272" s="6">
        <v>153</v>
      </c>
      <c r="C272" s="6">
        <v>3</v>
      </c>
    </row>
    <row r="273" spans="1:3" x14ac:dyDescent="0.3">
      <c r="A273" s="5">
        <v>44055</v>
      </c>
      <c r="B273" s="6">
        <v>157</v>
      </c>
      <c r="C273" s="6">
        <v>4</v>
      </c>
    </row>
    <row r="274" spans="1:3" x14ac:dyDescent="0.3">
      <c r="A274" s="5">
        <v>44086</v>
      </c>
      <c r="B274" s="6">
        <v>160</v>
      </c>
      <c r="C274" s="6">
        <v>3</v>
      </c>
    </row>
    <row r="275" spans="1:3" x14ac:dyDescent="0.3">
      <c r="A275" s="5">
        <v>44116</v>
      </c>
      <c r="B275" s="6">
        <v>164</v>
      </c>
      <c r="C275" s="6">
        <v>3</v>
      </c>
    </row>
    <row r="276" spans="1:3" x14ac:dyDescent="0.3">
      <c r="A276" s="5">
        <v>44147</v>
      </c>
      <c r="B276" s="6">
        <v>167</v>
      </c>
      <c r="C276" s="6">
        <v>5</v>
      </c>
    </row>
    <row r="277" spans="1:3" x14ac:dyDescent="0.3">
      <c r="A277" s="5">
        <v>44177</v>
      </c>
      <c r="B277" s="6">
        <v>170</v>
      </c>
      <c r="C277" s="6">
        <v>5</v>
      </c>
    </row>
    <row r="278" spans="1:3" x14ac:dyDescent="0.3">
      <c r="A278" s="6" t="s">
        <v>792</v>
      </c>
      <c r="B278" s="6">
        <v>174</v>
      </c>
      <c r="C278" s="6">
        <v>5</v>
      </c>
    </row>
    <row r="279" spans="1:3" x14ac:dyDescent="0.3">
      <c r="A279" s="6" t="s">
        <v>793</v>
      </c>
      <c r="B279" s="6">
        <v>177</v>
      </c>
      <c r="C279" s="6">
        <v>4</v>
      </c>
    </row>
    <row r="280" spans="1:3" x14ac:dyDescent="0.3">
      <c r="A280" s="6" t="s">
        <v>794</v>
      </c>
      <c r="B280" s="6">
        <v>179</v>
      </c>
      <c r="C280" s="6">
        <v>4</v>
      </c>
    </row>
    <row r="281" spans="1:3" x14ac:dyDescent="0.3">
      <c r="A281" s="6" t="s">
        <v>795</v>
      </c>
      <c r="B281" s="6">
        <v>181</v>
      </c>
      <c r="C281" s="6">
        <v>4</v>
      </c>
    </row>
    <row r="282" spans="1:3" x14ac:dyDescent="0.3">
      <c r="A282" s="6" t="s">
        <v>796</v>
      </c>
      <c r="B282" s="6">
        <v>178</v>
      </c>
      <c r="C282" s="6">
        <v>4</v>
      </c>
    </row>
    <row r="283" spans="1:3" x14ac:dyDescent="0.3">
      <c r="A283" s="6" t="s">
        <v>797</v>
      </c>
      <c r="B283" s="6">
        <v>179</v>
      </c>
      <c r="C283" s="6">
        <v>4</v>
      </c>
    </row>
    <row r="284" spans="1:3" x14ac:dyDescent="0.3">
      <c r="A284" s="6" t="s">
        <v>798</v>
      </c>
      <c r="B284" s="6">
        <v>182</v>
      </c>
      <c r="C284" s="6">
        <v>7</v>
      </c>
    </row>
    <row r="285" spans="1:3" x14ac:dyDescent="0.3">
      <c r="A285" s="6" t="s">
        <v>799</v>
      </c>
      <c r="B285" s="6">
        <v>181</v>
      </c>
      <c r="C285" s="6">
        <v>3</v>
      </c>
    </row>
    <row r="286" spans="1:3" x14ac:dyDescent="0.3">
      <c r="A286" s="6" t="s">
        <v>800</v>
      </c>
      <c r="B286" s="6">
        <v>180</v>
      </c>
      <c r="C286" s="6">
        <v>3</v>
      </c>
    </row>
    <row r="287" spans="1:3" x14ac:dyDescent="0.3">
      <c r="A287" s="6" t="s">
        <v>801</v>
      </c>
      <c r="B287" s="6">
        <v>180</v>
      </c>
      <c r="C287" s="6">
        <v>5</v>
      </c>
    </row>
    <row r="288" spans="1:3" x14ac:dyDescent="0.3">
      <c r="A288" s="6" t="s">
        <v>802</v>
      </c>
      <c r="B288" s="6">
        <v>183</v>
      </c>
      <c r="C288" s="6">
        <v>5</v>
      </c>
    </row>
    <row r="289" spans="1:3" x14ac:dyDescent="0.3">
      <c r="A289" s="6" t="s">
        <v>803</v>
      </c>
      <c r="B289" s="6">
        <v>184</v>
      </c>
      <c r="C289" s="6">
        <v>5</v>
      </c>
    </row>
    <row r="290" spans="1:3" x14ac:dyDescent="0.3">
      <c r="A290" s="6" t="s">
        <v>804</v>
      </c>
      <c r="B290" s="6">
        <v>178</v>
      </c>
      <c r="C290" s="6">
        <v>5</v>
      </c>
    </row>
    <row r="291" spans="1:3" x14ac:dyDescent="0.3">
      <c r="A291" s="6" t="s">
        <v>805</v>
      </c>
      <c r="B291" s="6">
        <v>179</v>
      </c>
      <c r="C291" s="6">
        <v>7</v>
      </c>
    </row>
    <row r="292" spans="1:3" x14ac:dyDescent="0.3">
      <c r="A292" s="6" t="s">
        <v>806</v>
      </c>
      <c r="B292" s="6">
        <v>179</v>
      </c>
      <c r="C292" s="6">
        <v>4</v>
      </c>
    </row>
    <row r="293" spans="1:3" x14ac:dyDescent="0.3">
      <c r="A293" s="6" t="s">
        <v>807</v>
      </c>
      <c r="B293" s="6">
        <v>177</v>
      </c>
      <c r="C293" s="6">
        <v>4</v>
      </c>
    </row>
    <row r="294" spans="1:3" x14ac:dyDescent="0.3">
      <c r="A294" s="6" t="s">
        <v>808</v>
      </c>
      <c r="B294" s="6">
        <v>178</v>
      </c>
      <c r="C294" s="6">
        <v>4</v>
      </c>
    </row>
    <row r="295" spans="1:3" x14ac:dyDescent="0.3">
      <c r="A295" s="6" t="s">
        <v>809</v>
      </c>
      <c r="B295" s="6">
        <v>176</v>
      </c>
      <c r="C295" s="6">
        <v>4</v>
      </c>
    </row>
    <row r="296" spans="1:3" x14ac:dyDescent="0.3">
      <c r="A296" s="6" t="s">
        <v>810</v>
      </c>
      <c r="B296" s="6">
        <v>175</v>
      </c>
      <c r="C296" s="6">
        <v>4</v>
      </c>
    </row>
    <row r="297" spans="1:3" x14ac:dyDescent="0.3">
      <c r="A297" s="5">
        <v>44197</v>
      </c>
      <c r="B297" s="6">
        <v>177</v>
      </c>
      <c r="C297" s="6">
        <v>4</v>
      </c>
    </row>
    <row r="298" spans="1:3" x14ac:dyDescent="0.3">
      <c r="A298" s="5">
        <v>44228</v>
      </c>
      <c r="B298" s="6">
        <v>174</v>
      </c>
      <c r="C298" s="6">
        <v>4</v>
      </c>
    </row>
    <row r="299" spans="1:3" x14ac:dyDescent="0.3">
      <c r="A299" s="5">
        <v>44256</v>
      </c>
      <c r="B299" s="6">
        <v>176</v>
      </c>
      <c r="C299" s="6">
        <v>4</v>
      </c>
    </row>
    <row r="300" spans="1:3" x14ac:dyDescent="0.3">
      <c r="A300" s="5">
        <v>44287</v>
      </c>
      <c r="B300" s="6">
        <v>171</v>
      </c>
      <c r="C300" s="6">
        <v>4</v>
      </c>
    </row>
    <row r="301" spans="1:3" x14ac:dyDescent="0.3">
      <c r="A301" s="5">
        <v>44317</v>
      </c>
      <c r="B301" s="6">
        <v>169</v>
      </c>
      <c r="C301" s="6">
        <v>4</v>
      </c>
    </row>
    <row r="302" spans="1:3" x14ac:dyDescent="0.3">
      <c r="A302" s="5">
        <v>44348</v>
      </c>
      <c r="B302" s="6">
        <v>168</v>
      </c>
      <c r="C302" s="6">
        <v>4</v>
      </c>
    </row>
    <row r="303" spans="1:3" x14ac:dyDescent="0.3">
      <c r="A303" s="5">
        <v>44378</v>
      </c>
      <c r="B303" s="6">
        <v>171</v>
      </c>
      <c r="C303" s="6">
        <v>4</v>
      </c>
    </row>
    <row r="304" spans="1:3" x14ac:dyDescent="0.3">
      <c r="A304" s="5">
        <v>44409</v>
      </c>
      <c r="B304" s="6">
        <v>167</v>
      </c>
      <c r="C304" s="6">
        <v>4</v>
      </c>
    </row>
    <row r="305" spans="1:3" x14ac:dyDescent="0.3">
      <c r="A305" s="5">
        <v>44440</v>
      </c>
      <c r="B305" s="6">
        <v>169</v>
      </c>
      <c r="C305" s="6">
        <v>4</v>
      </c>
    </row>
    <row r="306" spans="1:3" x14ac:dyDescent="0.3">
      <c r="A306" s="5">
        <v>44470</v>
      </c>
      <c r="B306" s="6">
        <v>172</v>
      </c>
      <c r="C306" s="6">
        <v>4</v>
      </c>
    </row>
    <row r="307" spans="1:3" x14ac:dyDescent="0.3">
      <c r="A307" s="5">
        <v>44501</v>
      </c>
      <c r="B307" s="6">
        <v>170</v>
      </c>
      <c r="C307" s="6">
        <v>4</v>
      </c>
    </row>
    <row r="308" spans="1:3" x14ac:dyDescent="0.3">
      <c r="A308" s="5">
        <v>44531</v>
      </c>
      <c r="B308" s="6">
        <v>171</v>
      </c>
      <c r="C308" s="6">
        <v>4</v>
      </c>
    </row>
    <row r="309" spans="1:3" x14ac:dyDescent="0.3">
      <c r="A309" s="6" t="s">
        <v>811</v>
      </c>
      <c r="B309" s="6">
        <v>168</v>
      </c>
      <c r="C309" s="6">
        <v>6</v>
      </c>
    </row>
    <row r="310" spans="1:3" x14ac:dyDescent="0.3">
      <c r="A310" s="6" t="s">
        <v>812</v>
      </c>
      <c r="B310" s="6">
        <v>175</v>
      </c>
      <c r="C310" s="6">
        <v>4</v>
      </c>
    </row>
    <row r="311" spans="1:3" x14ac:dyDescent="0.3">
      <c r="A311" s="6" t="s">
        <v>813</v>
      </c>
      <c r="B311" s="6">
        <v>180</v>
      </c>
      <c r="C311" s="6">
        <v>4</v>
      </c>
    </row>
    <row r="312" spans="1:3" x14ac:dyDescent="0.3">
      <c r="A312" s="6" t="s">
        <v>814</v>
      </c>
      <c r="B312" s="6">
        <v>182</v>
      </c>
      <c r="C312" s="6">
        <v>7</v>
      </c>
    </row>
    <row r="313" spans="1:3" x14ac:dyDescent="0.3">
      <c r="A313" s="6" t="s">
        <v>815</v>
      </c>
      <c r="B313" s="6">
        <v>185</v>
      </c>
      <c r="C313" s="6">
        <v>5</v>
      </c>
    </row>
    <row r="314" spans="1:3" x14ac:dyDescent="0.3">
      <c r="A314" s="6" t="s">
        <v>816</v>
      </c>
      <c r="B314" s="6">
        <v>185</v>
      </c>
      <c r="C314" s="6">
        <v>2</v>
      </c>
    </row>
    <row r="315" spans="1:3" x14ac:dyDescent="0.3">
      <c r="A315" s="6" t="s">
        <v>817</v>
      </c>
      <c r="B315" s="6">
        <v>188</v>
      </c>
      <c r="C315" s="6">
        <v>2</v>
      </c>
    </row>
    <row r="316" spans="1:3" x14ac:dyDescent="0.3">
      <c r="A316" s="6" t="s">
        <v>818</v>
      </c>
      <c r="B316" s="6">
        <v>186</v>
      </c>
      <c r="C316" s="6">
        <v>1</v>
      </c>
    </row>
    <row r="317" spans="1:3" x14ac:dyDescent="0.3">
      <c r="A317" s="6" t="s">
        <v>819</v>
      </c>
      <c r="B317" s="6">
        <v>186</v>
      </c>
      <c r="C317" s="6">
        <v>1</v>
      </c>
    </row>
    <row r="318" spans="1:3" x14ac:dyDescent="0.3">
      <c r="A318" s="6" t="s">
        <v>820</v>
      </c>
      <c r="B318" s="6">
        <v>187</v>
      </c>
      <c r="C318" s="6">
        <v>1</v>
      </c>
    </row>
    <row r="319" spans="1:3" x14ac:dyDescent="0.3">
      <c r="A319" s="6" t="s">
        <v>821</v>
      </c>
      <c r="B319" s="6">
        <v>185</v>
      </c>
      <c r="C319" s="6">
        <v>1</v>
      </c>
    </row>
    <row r="320" spans="1:3" x14ac:dyDescent="0.3">
      <c r="A320" s="6" t="s">
        <v>822</v>
      </c>
      <c r="B320" s="6">
        <v>180</v>
      </c>
      <c r="C320" s="6">
        <v>1</v>
      </c>
    </row>
    <row r="321" spans="1:3" x14ac:dyDescent="0.3">
      <c r="A321" s="6" t="s">
        <v>823</v>
      </c>
      <c r="B321" s="6">
        <v>179</v>
      </c>
      <c r="C321" s="6">
        <v>1</v>
      </c>
    </row>
    <row r="322" spans="1:3" x14ac:dyDescent="0.3">
      <c r="A322" s="6" t="s">
        <v>824</v>
      </c>
      <c r="B322" s="6">
        <v>175</v>
      </c>
      <c r="C322" s="6">
        <v>1</v>
      </c>
    </row>
    <row r="323" spans="1:3" x14ac:dyDescent="0.3">
      <c r="A323" s="6" t="s">
        <v>825</v>
      </c>
      <c r="B323" s="6">
        <v>174</v>
      </c>
      <c r="C323" s="6">
        <v>2</v>
      </c>
    </row>
    <row r="324" spans="1:3" x14ac:dyDescent="0.3">
      <c r="A324" s="6" t="s">
        <v>826</v>
      </c>
      <c r="B324" s="6">
        <v>171</v>
      </c>
      <c r="C324" s="6">
        <v>3</v>
      </c>
    </row>
    <row r="325" spans="1:3" x14ac:dyDescent="0.3">
      <c r="A325" s="6" t="s">
        <v>827</v>
      </c>
      <c r="B325" s="6">
        <v>172</v>
      </c>
      <c r="C325" s="6">
        <v>4</v>
      </c>
    </row>
    <row r="326" spans="1:3" x14ac:dyDescent="0.3">
      <c r="A326" s="6" t="s">
        <v>828</v>
      </c>
      <c r="B326" s="6">
        <v>170</v>
      </c>
      <c r="C326" s="6">
        <v>3</v>
      </c>
    </row>
    <row r="327" spans="1:3" x14ac:dyDescent="0.3">
      <c r="A327" s="6" t="s">
        <v>829</v>
      </c>
      <c r="B327" s="6">
        <v>168</v>
      </c>
      <c r="C327" s="6">
        <v>2</v>
      </c>
    </row>
    <row r="328" spans="1:3" x14ac:dyDescent="0.3">
      <c r="A328" s="5">
        <v>44198</v>
      </c>
      <c r="B328" s="6">
        <v>169</v>
      </c>
      <c r="C328" s="6">
        <v>2</v>
      </c>
    </row>
    <row r="329" spans="1:3" x14ac:dyDescent="0.3">
      <c r="A329" s="5">
        <v>44229</v>
      </c>
      <c r="B329" s="6">
        <v>164</v>
      </c>
      <c r="C329" s="6">
        <v>2</v>
      </c>
    </row>
    <row r="330" spans="1:3" x14ac:dyDescent="0.3">
      <c r="A330" s="5">
        <v>44257</v>
      </c>
      <c r="B330" s="6">
        <v>162</v>
      </c>
      <c r="C330" s="6">
        <v>2</v>
      </c>
    </row>
    <row r="331" spans="1:3" x14ac:dyDescent="0.3">
      <c r="A331" s="5">
        <v>44288</v>
      </c>
      <c r="B331" s="6">
        <v>156</v>
      </c>
      <c r="C331" s="6">
        <v>2</v>
      </c>
    </row>
    <row r="332" spans="1:3" x14ac:dyDescent="0.3">
      <c r="A332" s="5">
        <v>44318</v>
      </c>
      <c r="B332" s="6">
        <v>157</v>
      </c>
      <c r="C332" s="6">
        <v>3</v>
      </c>
    </row>
    <row r="333" spans="1:3" x14ac:dyDescent="0.3">
      <c r="A333" s="5">
        <v>44349</v>
      </c>
      <c r="B333" s="6">
        <v>155</v>
      </c>
      <c r="C333" s="6">
        <v>3</v>
      </c>
    </row>
    <row r="334" spans="1:3" x14ac:dyDescent="0.3">
      <c r="A334" s="5">
        <v>44379</v>
      </c>
      <c r="B334" s="6">
        <v>153</v>
      </c>
      <c r="C334" s="6">
        <v>3</v>
      </c>
    </row>
    <row r="335" spans="1:3" x14ac:dyDescent="0.3">
      <c r="A335" s="5">
        <v>44410</v>
      </c>
      <c r="B335" s="6">
        <v>152</v>
      </c>
      <c r="C335" s="6">
        <v>3</v>
      </c>
    </row>
    <row r="336" spans="1:3" x14ac:dyDescent="0.3">
      <c r="A336" s="5">
        <v>44441</v>
      </c>
      <c r="B336" s="6">
        <v>155</v>
      </c>
      <c r="C336" s="6">
        <v>2</v>
      </c>
    </row>
    <row r="337" spans="1:3" x14ac:dyDescent="0.3">
      <c r="A337" s="5">
        <v>44471</v>
      </c>
      <c r="B337" s="6">
        <v>147</v>
      </c>
      <c r="C337" s="6">
        <v>2</v>
      </c>
    </row>
    <row r="338" spans="1:3" x14ac:dyDescent="0.3">
      <c r="A338" s="5">
        <v>44502</v>
      </c>
      <c r="B338" s="6">
        <v>145</v>
      </c>
      <c r="C338" s="6">
        <v>2</v>
      </c>
    </row>
    <row r="339" spans="1:3" x14ac:dyDescent="0.3">
      <c r="A339" s="5">
        <v>44532</v>
      </c>
      <c r="B339" s="6">
        <v>144</v>
      </c>
      <c r="C339" s="6">
        <v>3</v>
      </c>
    </row>
    <row r="340" spans="1:3" x14ac:dyDescent="0.3">
      <c r="A340" s="6" t="s">
        <v>830</v>
      </c>
      <c r="B340" s="6">
        <v>146</v>
      </c>
      <c r="C340" s="6">
        <v>4</v>
      </c>
    </row>
    <row r="341" spans="1:3" x14ac:dyDescent="0.3">
      <c r="A341" s="6" t="s">
        <v>831</v>
      </c>
      <c r="B341" s="6">
        <v>141</v>
      </c>
      <c r="C341" s="6">
        <v>3</v>
      </c>
    </row>
    <row r="342" spans="1:3" x14ac:dyDescent="0.3">
      <c r="A342" s="6" t="s">
        <v>832</v>
      </c>
      <c r="B342" s="6">
        <v>138</v>
      </c>
      <c r="C342" s="6">
        <v>3</v>
      </c>
    </row>
    <row r="343" spans="1:3" x14ac:dyDescent="0.3">
      <c r="A343" s="6" t="s">
        <v>833</v>
      </c>
      <c r="B343" s="6">
        <v>131</v>
      </c>
      <c r="C343" s="6">
        <v>4</v>
      </c>
    </row>
    <row r="344" spans="1:3" x14ac:dyDescent="0.3">
      <c r="A344" s="6" t="s">
        <v>834</v>
      </c>
      <c r="B344" s="6">
        <v>132</v>
      </c>
      <c r="C344" s="6">
        <v>4</v>
      </c>
    </row>
    <row r="345" spans="1:3" x14ac:dyDescent="0.3">
      <c r="A345" s="6" t="s">
        <v>835</v>
      </c>
      <c r="B345" s="6">
        <v>130</v>
      </c>
      <c r="C345" s="6">
        <v>3</v>
      </c>
    </row>
    <row r="346" spans="1:3" x14ac:dyDescent="0.3">
      <c r="A346" s="6" t="s">
        <v>836</v>
      </c>
      <c r="B346" s="6">
        <v>129</v>
      </c>
      <c r="C346" s="6">
        <v>3</v>
      </c>
    </row>
    <row r="347" spans="1:3" x14ac:dyDescent="0.3">
      <c r="A347" s="6" t="s">
        <v>837</v>
      </c>
      <c r="B347" s="6">
        <v>126</v>
      </c>
      <c r="C347" s="6">
        <v>4</v>
      </c>
    </row>
    <row r="348" spans="1:3" x14ac:dyDescent="0.3">
      <c r="A348" s="6" t="s">
        <v>838</v>
      </c>
      <c r="B348" s="6">
        <v>125</v>
      </c>
      <c r="C348" s="6">
        <v>4</v>
      </c>
    </row>
    <row r="349" spans="1:3" x14ac:dyDescent="0.3">
      <c r="A349" s="6" t="s">
        <v>839</v>
      </c>
      <c r="B349" s="6">
        <v>114</v>
      </c>
      <c r="C349" s="6">
        <v>3</v>
      </c>
    </row>
    <row r="350" spans="1:3" x14ac:dyDescent="0.3">
      <c r="A350" s="6" t="s">
        <v>840</v>
      </c>
      <c r="B350" s="6">
        <v>108</v>
      </c>
      <c r="C350" s="6">
        <v>3</v>
      </c>
    </row>
    <row r="351" spans="1:3" x14ac:dyDescent="0.3">
      <c r="A351" s="6" t="s">
        <v>841</v>
      </c>
      <c r="B351" s="6">
        <v>110</v>
      </c>
      <c r="C351" s="6">
        <v>3</v>
      </c>
    </row>
    <row r="352" spans="1:3" x14ac:dyDescent="0.3">
      <c r="A352" s="6" t="s">
        <v>842</v>
      </c>
      <c r="B352" s="6">
        <v>112</v>
      </c>
      <c r="C352" s="6">
        <v>3</v>
      </c>
    </row>
    <row r="353" spans="1:3" x14ac:dyDescent="0.3">
      <c r="A353" s="6" t="s">
        <v>843</v>
      </c>
      <c r="B353" s="6">
        <v>110</v>
      </c>
      <c r="C353" s="6">
        <v>3</v>
      </c>
    </row>
    <row r="354" spans="1:3" x14ac:dyDescent="0.3">
      <c r="A354" s="6" t="s">
        <v>844</v>
      </c>
      <c r="B354" s="6">
        <v>109</v>
      </c>
      <c r="C354" s="6">
        <v>3</v>
      </c>
    </row>
    <row r="355" spans="1:3" x14ac:dyDescent="0.3">
      <c r="A355" s="6" t="s">
        <v>845</v>
      </c>
      <c r="B355" s="6">
        <v>109</v>
      </c>
      <c r="C355" s="6">
        <v>3</v>
      </c>
    </row>
    <row r="356" spans="1:3" x14ac:dyDescent="0.3">
      <c r="A356" s="5">
        <v>44199</v>
      </c>
      <c r="B356" s="6">
        <v>100</v>
      </c>
      <c r="C356" s="6">
        <v>3</v>
      </c>
    </row>
    <row r="357" spans="1:3" x14ac:dyDescent="0.3">
      <c r="A357" s="5">
        <v>44230</v>
      </c>
      <c r="B357" s="6">
        <v>97</v>
      </c>
      <c r="C357" s="6">
        <v>2</v>
      </c>
    </row>
    <row r="358" spans="1:3" x14ac:dyDescent="0.3">
      <c r="A358" s="5">
        <v>44258</v>
      </c>
      <c r="B358" s="6">
        <v>95</v>
      </c>
      <c r="C358" s="6">
        <v>2</v>
      </c>
    </row>
    <row r="359" spans="1:3" x14ac:dyDescent="0.3">
      <c r="A359" s="5">
        <v>44289</v>
      </c>
      <c r="B359" s="6">
        <v>91</v>
      </c>
      <c r="C359" s="6">
        <v>2</v>
      </c>
    </row>
    <row r="360" spans="1:3" x14ac:dyDescent="0.3">
      <c r="A360" s="5">
        <v>44319</v>
      </c>
      <c r="B360" s="6">
        <v>92</v>
      </c>
      <c r="C360" s="6">
        <v>2</v>
      </c>
    </row>
    <row r="361" spans="1:3" x14ac:dyDescent="0.3">
      <c r="A361" s="5">
        <v>44350</v>
      </c>
      <c r="B361" s="6">
        <v>90</v>
      </c>
      <c r="C361" s="6">
        <v>3</v>
      </c>
    </row>
    <row r="362" spans="1:3" x14ac:dyDescent="0.3">
      <c r="A362" s="5">
        <v>44380</v>
      </c>
      <c r="B362" s="6">
        <v>89</v>
      </c>
      <c r="C362" s="6">
        <v>3</v>
      </c>
    </row>
    <row r="363" spans="1:3" x14ac:dyDescent="0.3">
      <c r="A363" s="5">
        <v>44411</v>
      </c>
      <c r="B363" s="6">
        <v>85</v>
      </c>
      <c r="C363" s="6">
        <v>2</v>
      </c>
    </row>
    <row r="364" spans="1:3" x14ac:dyDescent="0.3">
      <c r="A364" s="5">
        <v>44442</v>
      </c>
      <c r="B364" s="6">
        <v>83</v>
      </c>
      <c r="C364" s="6">
        <v>2</v>
      </c>
    </row>
    <row r="365" spans="1:3" x14ac:dyDescent="0.3">
      <c r="A365" s="5">
        <v>44472</v>
      </c>
      <c r="B365" s="6">
        <v>80</v>
      </c>
      <c r="C365" s="6">
        <v>3</v>
      </c>
    </row>
    <row r="366" spans="1:3" x14ac:dyDescent="0.3">
      <c r="A366" s="5">
        <v>44503</v>
      </c>
      <c r="B366" s="6">
        <v>75</v>
      </c>
      <c r="C366" s="6">
        <v>4</v>
      </c>
    </row>
    <row r="367" spans="1:3" x14ac:dyDescent="0.3">
      <c r="A367" s="5">
        <v>44533</v>
      </c>
      <c r="B367" s="6">
        <v>73</v>
      </c>
      <c r="C367" s="6">
        <v>4</v>
      </c>
    </row>
    <row r="368" spans="1:3" x14ac:dyDescent="0.3">
      <c r="A368" s="6" t="s">
        <v>846</v>
      </c>
      <c r="B368" s="6">
        <v>78</v>
      </c>
      <c r="C368" s="6">
        <v>4</v>
      </c>
    </row>
    <row r="369" spans="1:3" x14ac:dyDescent="0.3">
      <c r="A369" s="6" t="s">
        <v>847</v>
      </c>
      <c r="B369" s="6">
        <v>76</v>
      </c>
      <c r="C369" s="6">
        <v>4</v>
      </c>
    </row>
    <row r="370" spans="1:3" x14ac:dyDescent="0.3">
      <c r="A370" s="6" t="s">
        <v>848</v>
      </c>
      <c r="B370" s="6">
        <v>73</v>
      </c>
      <c r="C370" s="6">
        <v>4</v>
      </c>
    </row>
    <row r="371" spans="1:3" x14ac:dyDescent="0.3">
      <c r="A371" s="6" t="s">
        <v>849</v>
      </c>
      <c r="B371" s="6">
        <v>77</v>
      </c>
      <c r="C371" s="6">
        <v>4</v>
      </c>
    </row>
    <row r="372" spans="1:3" x14ac:dyDescent="0.3">
      <c r="A372" s="6" t="s">
        <v>850</v>
      </c>
      <c r="B372" s="6">
        <v>72</v>
      </c>
      <c r="C372" s="6">
        <v>4</v>
      </c>
    </row>
    <row r="373" spans="1:3" x14ac:dyDescent="0.3">
      <c r="A373" s="6" t="s">
        <v>851</v>
      </c>
      <c r="B373" s="6">
        <v>74</v>
      </c>
      <c r="C373" s="6">
        <v>4</v>
      </c>
    </row>
    <row r="374" spans="1:3" x14ac:dyDescent="0.3">
      <c r="A374" s="6" t="s">
        <v>852</v>
      </c>
      <c r="B374" s="6">
        <v>75</v>
      </c>
      <c r="C374" s="6">
        <v>4</v>
      </c>
    </row>
    <row r="375" spans="1:3" x14ac:dyDescent="0.3">
      <c r="A375" s="6" t="s">
        <v>853</v>
      </c>
      <c r="B375" s="6">
        <v>73</v>
      </c>
      <c r="C375" s="6">
        <v>4</v>
      </c>
    </row>
    <row r="376" spans="1:3" x14ac:dyDescent="0.3">
      <c r="A376" s="6" t="s">
        <v>854</v>
      </c>
      <c r="B376" s="6">
        <v>70</v>
      </c>
      <c r="C376" s="6">
        <v>4</v>
      </c>
    </row>
    <row r="377" spans="1:3" x14ac:dyDescent="0.3">
      <c r="A377" s="6" t="s">
        <v>855</v>
      </c>
      <c r="B377" s="6">
        <v>72</v>
      </c>
      <c r="C377" s="6">
        <v>4</v>
      </c>
    </row>
    <row r="378" spans="1:3" x14ac:dyDescent="0.3">
      <c r="A378" s="6" t="s">
        <v>856</v>
      </c>
      <c r="B378" s="6">
        <v>74</v>
      </c>
      <c r="C378" s="6">
        <v>4</v>
      </c>
    </row>
    <row r="379" spans="1:3" x14ac:dyDescent="0.3">
      <c r="A379" s="6" t="s">
        <v>857</v>
      </c>
      <c r="B379" s="6">
        <v>71</v>
      </c>
      <c r="C379" s="6">
        <v>4</v>
      </c>
    </row>
    <row r="380" spans="1:3" x14ac:dyDescent="0.3">
      <c r="A380" s="6" t="s">
        <v>858</v>
      </c>
      <c r="B380" s="6">
        <v>70</v>
      </c>
      <c r="C380" s="6">
        <v>4</v>
      </c>
    </row>
    <row r="381" spans="1:3" x14ac:dyDescent="0.3">
      <c r="A381" s="6" t="s">
        <v>859</v>
      </c>
      <c r="B381" s="6">
        <v>68</v>
      </c>
      <c r="C381" s="6">
        <v>3</v>
      </c>
    </row>
    <row r="382" spans="1:3" x14ac:dyDescent="0.3">
      <c r="A382" s="6" t="s">
        <v>860</v>
      </c>
      <c r="B382" s="6">
        <v>69</v>
      </c>
      <c r="C382" s="6">
        <v>3</v>
      </c>
    </row>
    <row r="383" spans="1:3" x14ac:dyDescent="0.3">
      <c r="A383" s="6" t="s">
        <v>861</v>
      </c>
      <c r="B383" s="6">
        <v>67</v>
      </c>
      <c r="C383" s="6">
        <v>3</v>
      </c>
    </row>
    <row r="384" spans="1:3" x14ac:dyDescent="0.3">
      <c r="A384" s="6" t="s">
        <v>862</v>
      </c>
      <c r="B384" s="6">
        <v>70</v>
      </c>
      <c r="C384" s="6">
        <v>3</v>
      </c>
    </row>
    <row r="385" spans="1:3" x14ac:dyDescent="0.3">
      <c r="A385" s="6" t="s">
        <v>863</v>
      </c>
      <c r="B385" s="6">
        <v>72</v>
      </c>
      <c r="C385" s="6">
        <v>3</v>
      </c>
    </row>
    <row r="386" spans="1:3" x14ac:dyDescent="0.3">
      <c r="A386" s="6" t="s">
        <v>864</v>
      </c>
      <c r="B386" s="6">
        <v>71</v>
      </c>
      <c r="C386" s="6">
        <v>3</v>
      </c>
    </row>
    <row r="387" spans="1:3" x14ac:dyDescent="0.3">
      <c r="A387" s="5">
        <v>44200</v>
      </c>
      <c r="B387" s="6">
        <v>69</v>
      </c>
      <c r="C387" s="6">
        <v>3</v>
      </c>
    </row>
    <row r="388" spans="1:3" x14ac:dyDescent="0.3">
      <c r="A388" s="5">
        <v>44231</v>
      </c>
      <c r="B388" s="6">
        <v>65</v>
      </c>
      <c r="C388" s="6">
        <v>2</v>
      </c>
    </row>
    <row r="389" spans="1:3" x14ac:dyDescent="0.3">
      <c r="A389" s="5">
        <v>44259</v>
      </c>
      <c r="B389" s="6">
        <v>67</v>
      </c>
      <c r="C389" s="6">
        <v>2</v>
      </c>
    </row>
    <row r="390" spans="1:3" x14ac:dyDescent="0.3">
      <c r="A390" s="5">
        <v>44290</v>
      </c>
      <c r="B390" s="6">
        <v>68</v>
      </c>
      <c r="C390" s="6">
        <v>2</v>
      </c>
    </row>
    <row r="391" spans="1:3" x14ac:dyDescent="0.3">
      <c r="A391" s="5">
        <v>44320</v>
      </c>
      <c r="B391" s="6">
        <v>63</v>
      </c>
      <c r="C391" s="6">
        <v>2</v>
      </c>
    </row>
    <row r="392" spans="1:3" x14ac:dyDescent="0.3">
      <c r="A392" s="5">
        <v>44351</v>
      </c>
      <c r="B392" s="6">
        <v>66</v>
      </c>
      <c r="C392" s="6">
        <v>2</v>
      </c>
    </row>
    <row r="393" spans="1:3" x14ac:dyDescent="0.3">
      <c r="A393" s="5">
        <v>44381</v>
      </c>
      <c r="B393" s="6">
        <v>72</v>
      </c>
      <c r="C393" s="6">
        <v>3</v>
      </c>
    </row>
    <row r="394" spans="1:3" x14ac:dyDescent="0.3">
      <c r="A394" s="5">
        <v>44412</v>
      </c>
      <c r="B394" s="6">
        <v>76</v>
      </c>
      <c r="C394" s="6">
        <v>3</v>
      </c>
    </row>
    <row r="395" spans="1:3" x14ac:dyDescent="0.3">
      <c r="A395" s="5">
        <v>44443</v>
      </c>
      <c r="B395" s="6">
        <v>78</v>
      </c>
      <c r="C395" s="6">
        <v>2</v>
      </c>
    </row>
    <row r="396" spans="1:3" x14ac:dyDescent="0.3">
      <c r="A396" s="5">
        <v>44473</v>
      </c>
      <c r="B396" s="6">
        <v>77</v>
      </c>
      <c r="C396" s="6">
        <v>2</v>
      </c>
    </row>
    <row r="397" spans="1:3" x14ac:dyDescent="0.3">
      <c r="A397" s="5">
        <v>44504</v>
      </c>
      <c r="B397" s="6">
        <v>78</v>
      </c>
      <c r="C397" s="6">
        <v>2</v>
      </c>
    </row>
    <row r="398" spans="1:3" x14ac:dyDescent="0.3">
      <c r="A398" s="5">
        <v>44534</v>
      </c>
      <c r="B398" s="6">
        <v>74</v>
      </c>
      <c r="C398" s="6">
        <v>2</v>
      </c>
    </row>
    <row r="399" spans="1:3" x14ac:dyDescent="0.3">
      <c r="A399" s="6" t="s">
        <v>865</v>
      </c>
      <c r="B399" s="6">
        <v>76</v>
      </c>
      <c r="C399" s="6">
        <v>2</v>
      </c>
    </row>
    <row r="400" spans="1:3" x14ac:dyDescent="0.3">
      <c r="A400" s="6" t="s">
        <v>866</v>
      </c>
      <c r="B400" s="6">
        <v>78</v>
      </c>
      <c r="C400" s="6">
        <v>3</v>
      </c>
    </row>
    <row r="401" spans="1:3" x14ac:dyDescent="0.3">
      <c r="A401" s="6" t="s">
        <v>867</v>
      </c>
      <c r="B401" s="6">
        <v>79</v>
      </c>
      <c r="C401" s="6">
        <v>2</v>
      </c>
    </row>
    <row r="402" spans="1:3" x14ac:dyDescent="0.3">
      <c r="A402" s="6" t="s">
        <v>868</v>
      </c>
      <c r="B402" s="6">
        <v>71</v>
      </c>
      <c r="C402" s="6">
        <v>2</v>
      </c>
    </row>
    <row r="403" spans="1:3" x14ac:dyDescent="0.3">
      <c r="A403" s="6" t="s">
        <v>869</v>
      </c>
      <c r="B403" s="6">
        <v>72</v>
      </c>
      <c r="C403" s="6">
        <v>2</v>
      </c>
    </row>
    <row r="404" spans="1:3" x14ac:dyDescent="0.3">
      <c r="A404" s="6" t="s">
        <v>870</v>
      </c>
      <c r="B404" s="6">
        <v>70</v>
      </c>
      <c r="C404" s="6">
        <v>2</v>
      </c>
    </row>
    <row r="405" spans="1:3" x14ac:dyDescent="0.3">
      <c r="A405" s="6" t="s">
        <v>871</v>
      </c>
      <c r="B405" s="6">
        <v>76</v>
      </c>
      <c r="C405" s="6">
        <v>2</v>
      </c>
    </row>
    <row r="406" spans="1:3" x14ac:dyDescent="0.3">
      <c r="A406" s="6" t="s">
        <v>872</v>
      </c>
      <c r="B406" s="6">
        <v>74</v>
      </c>
      <c r="C406" s="6">
        <v>2</v>
      </c>
    </row>
    <row r="407" spans="1:3" x14ac:dyDescent="0.3">
      <c r="A407" s="6" t="s">
        <v>873</v>
      </c>
      <c r="B407" s="6">
        <v>73</v>
      </c>
      <c r="C407" s="6">
        <v>2</v>
      </c>
    </row>
    <row r="408" spans="1:3" x14ac:dyDescent="0.3">
      <c r="A408" s="6" t="s">
        <v>874</v>
      </c>
      <c r="B408" s="6">
        <v>65</v>
      </c>
      <c r="C408" s="6">
        <v>2</v>
      </c>
    </row>
    <row r="409" spans="1:3" x14ac:dyDescent="0.3">
      <c r="A409" s="6" t="s">
        <v>875</v>
      </c>
      <c r="B409" s="6">
        <v>63</v>
      </c>
      <c r="C409" s="6">
        <v>2</v>
      </c>
    </row>
    <row r="410" spans="1:3" x14ac:dyDescent="0.3">
      <c r="A410" s="6" t="s">
        <v>876</v>
      </c>
      <c r="B410" s="6">
        <v>62</v>
      </c>
      <c r="C410" s="6">
        <v>2</v>
      </c>
    </row>
    <row r="411" spans="1:3" x14ac:dyDescent="0.3">
      <c r="A411" s="6" t="s">
        <v>877</v>
      </c>
      <c r="B411" s="6">
        <v>66</v>
      </c>
      <c r="C411" s="6">
        <v>2</v>
      </c>
    </row>
    <row r="412" spans="1:3" x14ac:dyDescent="0.3">
      <c r="A412" s="6" t="s">
        <v>878</v>
      </c>
      <c r="B412" s="6">
        <v>64</v>
      </c>
      <c r="C412" s="6">
        <v>2</v>
      </c>
    </row>
    <row r="413" spans="1:3" x14ac:dyDescent="0.3">
      <c r="A413" s="6" t="s">
        <v>879</v>
      </c>
      <c r="B413" s="6">
        <v>62</v>
      </c>
      <c r="C413" s="6">
        <v>2</v>
      </c>
    </row>
    <row r="414" spans="1:3" x14ac:dyDescent="0.3">
      <c r="A414" s="6" t="s">
        <v>880</v>
      </c>
      <c r="B414" s="6">
        <v>63</v>
      </c>
      <c r="C414" s="6">
        <v>2</v>
      </c>
    </row>
    <row r="415" spans="1:3" x14ac:dyDescent="0.3">
      <c r="A415" s="6" t="s">
        <v>881</v>
      </c>
      <c r="B415" s="6">
        <v>64</v>
      </c>
      <c r="C415" s="6">
        <v>2</v>
      </c>
    </row>
    <row r="416" spans="1:3" x14ac:dyDescent="0.3">
      <c r="A416" s="6" t="s">
        <v>882</v>
      </c>
      <c r="B416" s="6">
        <v>60</v>
      </c>
      <c r="C416" s="6">
        <v>2</v>
      </c>
    </row>
    <row r="417" spans="1:3" x14ac:dyDescent="0.3">
      <c r="A417" s="5">
        <v>44201</v>
      </c>
      <c r="B417" s="6">
        <v>62</v>
      </c>
      <c r="C417" s="6">
        <v>1</v>
      </c>
    </row>
    <row r="418" spans="1:3" x14ac:dyDescent="0.3">
      <c r="A418" s="5">
        <v>44232</v>
      </c>
      <c r="B418" s="6">
        <v>64</v>
      </c>
      <c r="C418" s="6">
        <v>1</v>
      </c>
    </row>
    <row r="419" spans="1:3" x14ac:dyDescent="0.3">
      <c r="A419" s="5">
        <v>44260</v>
      </c>
      <c r="B419" s="6">
        <v>61</v>
      </c>
      <c r="C419" s="6">
        <v>1</v>
      </c>
    </row>
    <row r="420" spans="1:3" x14ac:dyDescent="0.3">
      <c r="A420" s="5">
        <v>44291</v>
      </c>
      <c r="B420" s="6">
        <v>58</v>
      </c>
      <c r="C420" s="6">
        <v>1</v>
      </c>
    </row>
    <row r="421" spans="1:3" x14ac:dyDescent="0.3">
      <c r="A421" s="5">
        <v>44321</v>
      </c>
      <c r="B421" s="6">
        <v>37</v>
      </c>
      <c r="C421" s="6">
        <v>1</v>
      </c>
    </row>
    <row r="422" spans="1:3" x14ac:dyDescent="0.3">
      <c r="A422" s="5">
        <v>44352</v>
      </c>
      <c r="B422" s="6">
        <v>42</v>
      </c>
      <c r="C422" s="6">
        <v>1</v>
      </c>
    </row>
    <row r="423" spans="1:3" x14ac:dyDescent="0.3">
      <c r="A423" s="5">
        <v>44382</v>
      </c>
      <c r="B423" s="6">
        <v>44</v>
      </c>
      <c r="C423" s="6">
        <v>1</v>
      </c>
    </row>
    <row r="424" spans="1:3" x14ac:dyDescent="0.3">
      <c r="A424" s="5">
        <v>44413</v>
      </c>
      <c r="B424" s="6">
        <v>47</v>
      </c>
      <c r="C424" s="6">
        <v>1</v>
      </c>
    </row>
    <row r="425" spans="1:3" x14ac:dyDescent="0.3">
      <c r="A425" s="5">
        <v>44444</v>
      </c>
      <c r="B425" s="6">
        <v>45</v>
      </c>
      <c r="C425" s="6">
        <v>1</v>
      </c>
    </row>
    <row r="426" spans="1:3" x14ac:dyDescent="0.3">
      <c r="A426" s="5">
        <v>44474</v>
      </c>
      <c r="B426" s="6">
        <v>41</v>
      </c>
      <c r="C426" s="6">
        <v>1</v>
      </c>
    </row>
    <row r="427" spans="1:3" x14ac:dyDescent="0.3">
      <c r="A427" s="5">
        <v>44505</v>
      </c>
      <c r="B427" s="6">
        <v>43</v>
      </c>
      <c r="C427" s="6">
        <v>1</v>
      </c>
    </row>
    <row r="428" spans="1:3" x14ac:dyDescent="0.3">
      <c r="A428" s="5">
        <v>44535</v>
      </c>
      <c r="B428" s="6">
        <v>46</v>
      </c>
      <c r="C428" s="6">
        <v>1</v>
      </c>
    </row>
    <row r="429" spans="1:3" x14ac:dyDescent="0.3">
      <c r="A429" s="6" t="s">
        <v>883</v>
      </c>
      <c r="B429" s="6">
        <v>49</v>
      </c>
      <c r="C429" s="6">
        <v>2</v>
      </c>
    </row>
    <row r="430" spans="1:3" x14ac:dyDescent="0.3">
      <c r="A430" s="6" t="s">
        <v>884</v>
      </c>
      <c r="B430" s="6">
        <v>50</v>
      </c>
      <c r="C430" s="6">
        <v>2</v>
      </c>
    </row>
    <row r="431" spans="1:3" x14ac:dyDescent="0.3">
      <c r="A431" s="6" t="s">
        <v>885</v>
      </c>
      <c r="B431" s="6">
        <v>48</v>
      </c>
      <c r="C431" s="6">
        <v>2</v>
      </c>
    </row>
    <row r="432" spans="1:3" x14ac:dyDescent="0.3">
      <c r="A432" s="6" t="s">
        <v>886</v>
      </c>
      <c r="B432" s="6">
        <v>46</v>
      </c>
      <c r="C432" s="6">
        <v>2</v>
      </c>
    </row>
    <row r="433" spans="1:3" x14ac:dyDescent="0.3">
      <c r="A433" s="6" t="s">
        <v>887</v>
      </c>
      <c r="B433" s="6">
        <v>45</v>
      </c>
      <c r="C433" s="6">
        <v>2</v>
      </c>
    </row>
    <row r="434" spans="1:3" x14ac:dyDescent="0.3">
      <c r="A434" s="6" t="s">
        <v>888</v>
      </c>
      <c r="B434" s="6">
        <v>43</v>
      </c>
      <c r="C434" s="6">
        <v>1</v>
      </c>
    </row>
    <row r="435" spans="1:3" x14ac:dyDescent="0.3">
      <c r="A435" s="6" t="s">
        <v>889</v>
      </c>
      <c r="B435" s="6">
        <v>46</v>
      </c>
      <c r="C435" s="6">
        <v>2</v>
      </c>
    </row>
    <row r="436" spans="1:3" x14ac:dyDescent="0.3">
      <c r="A436" s="6" t="s">
        <v>890</v>
      </c>
      <c r="B436" s="6">
        <v>48</v>
      </c>
      <c r="C436" s="6">
        <v>2</v>
      </c>
    </row>
    <row r="437" spans="1:3" x14ac:dyDescent="0.3">
      <c r="A437" s="6" t="s">
        <v>891</v>
      </c>
      <c r="B437" s="6">
        <v>42</v>
      </c>
      <c r="C437" s="6">
        <v>1</v>
      </c>
    </row>
    <row r="438" spans="1:3" x14ac:dyDescent="0.3">
      <c r="A438" s="6" t="s">
        <v>892</v>
      </c>
      <c r="B438" s="6">
        <v>47</v>
      </c>
      <c r="C438" s="6">
        <v>2</v>
      </c>
    </row>
    <row r="439" spans="1:3" x14ac:dyDescent="0.3">
      <c r="A439" s="6" t="s">
        <v>893</v>
      </c>
      <c r="B439" s="6">
        <v>48</v>
      </c>
      <c r="C439" s="6">
        <v>2</v>
      </c>
    </row>
    <row r="440" spans="1:3" x14ac:dyDescent="0.3">
      <c r="A440" s="6" t="s">
        <v>894</v>
      </c>
      <c r="B440" s="6">
        <v>47</v>
      </c>
      <c r="C440" s="6">
        <v>2</v>
      </c>
    </row>
    <row r="441" spans="1:3" x14ac:dyDescent="0.3">
      <c r="A441" s="6" t="s">
        <v>895</v>
      </c>
      <c r="B441" s="6">
        <v>44</v>
      </c>
      <c r="C441" s="6">
        <v>1</v>
      </c>
    </row>
    <row r="442" spans="1:3" x14ac:dyDescent="0.3">
      <c r="A442" s="6" t="s">
        <v>896</v>
      </c>
      <c r="B442" s="6">
        <v>49</v>
      </c>
      <c r="C442" s="6">
        <v>2</v>
      </c>
    </row>
    <row r="443" spans="1:3" x14ac:dyDescent="0.3">
      <c r="A443" s="6" t="s">
        <v>897</v>
      </c>
      <c r="B443" s="6">
        <v>44</v>
      </c>
      <c r="C443" s="6">
        <v>2</v>
      </c>
    </row>
    <row r="444" spans="1:3" x14ac:dyDescent="0.3">
      <c r="A444" s="6" t="s">
        <v>898</v>
      </c>
      <c r="B444" s="6">
        <v>41</v>
      </c>
      <c r="C444" s="6">
        <v>2</v>
      </c>
    </row>
    <row r="445" spans="1:3" x14ac:dyDescent="0.3">
      <c r="A445" s="6" t="s">
        <v>899</v>
      </c>
      <c r="B445" s="6">
        <v>43</v>
      </c>
      <c r="C445" s="6">
        <v>3</v>
      </c>
    </row>
    <row r="446" spans="1:3" x14ac:dyDescent="0.3">
      <c r="A446" s="6" t="s">
        <v>900</v>
      </c>
      <c r="B446" s="6">
        <v>47</v>
      </c>
      <c r="C446" s="6">
        <v>2</v>
      </c>
    </row>
    <row r="447" spans="1:3" x14ac:dyDescent="0.3">
      <c r="A447" s="6" t="s">
        <v>901</v>
      </c>
      <c r="B447" s="6">
        <v>49</v>
      </c>
      <c r="C447" s="6">
        <v>2</v>
      </c>
    </row>
    <row r="448" spans="1:3" x14ac:dyDescent="0.3">
      <c r="A448" s="5">
        <v>44202</v>
      </c>
      <c r="B448" s="6">
        <v>46</v>
      </c>
      <c r="C448" s="6">
        <v>1</v>
      </c>
    </row>
    <row r="449" spans="1:3" x14ac:dyDescent="0.3">
      <c r="A449" s="5">
        <v>44233</v>
      </c>
      <c r="B449" s="6">
        <v>43</v>
      </c>
      <c r="C449" s="6">
        <v>2</v>
      </c>
    </row>
    <row r="450" spans="1:3" x14ac:dyDescent="0.3">
      <c r="A450" s="5">
        <v>44261</v>
      </c>
      <c r="B450" s="6">
        <v>40</v>
      </c>
      <c r="C450" s="6">
        <v>2</v>
      </c>
    </row>
    <row r="451" spans="1:3" x14ac:dyDescent="0.3">
      <c r="A451" s="5">
        <v>44292</v>
      </c>
      <c r="B451" s="6">
        <v>40</v>
      </c>
      <c r="C451" s="6">
        <v>2</v>
      </c>
    </row>
    <row r="452" spans="1:3" x14ac:dyDescent="0.3">
      <c r="A452" s="5">
        <v>44322</v>
      </c>
      <c r="B452" s="6">
        <v>41</v>
      </c>
      <c r="C452" s="6">
        <v>2</v>
      </c>
    </row>
    <row r="453" spans="1:3" x14ac:dyDescent="0.3">
      <c r="A453" s="5">
        <v>44353</v>
      </c>
      <c r="B453" s="6">
        <v>39</v>
      </c>
      <c r="C453" s="6">
        <v>3</v>
      </c>
    </row>
    <row r="454" spans="1:3" x14ac:dyDescent="0.3">
      <c r="A454" s="5">
        <v>44383</v>
      </c>
      <c r="B454" s="6">
        <v>37</v>
      </c>
      <c r="C454" s="6">
        <v>2</v>
      </c>
    </row>
    <row r="455" spans="1:3" x14ac:dyDescent="0.3">
      <c r="A455" s="5">
        <v>44414</v>
      </c>
      <c r="B455" s="6">
        <v>38</v>
      </c>
      <c r="C455" s="6">
        <v>1</v>
      </c>
    </row>
    <row r="456" spans="1:3" x14ac:dyDescent="0.3">
      <c r="A456" s="5">
        <v>44445</v>
      </c>
      <c r="B456" s="6">
        <v>39</v>
      </c>
      <c r="C456" s="6">
        <v>2</v>
      </c>
    </row>
    <row r="457" spans="1:3" x14ac:dyDescent="0.3">
      <c r="A457" s="5">
        <v>44475</v>
      </c>
      <c r="B457" s="6">
        <v>39</v>
      </c>
      <c r="C457" s="6">
        <v>2</v>
      </c>
    </row>
    <row r="458" spans="1:3" x14ac:dyDescent="0.3">
      <c r="A458" s="5">
        <v>44506</v>
      </c>
      <c r="B458" s="6">
        <v>55</v>
      </c>
      <c r="C458" s="6">
        <v>2</v>
      </c>
    </row>
    <row r="459" spans="1:3" x14ac:dyDescent="0.3">
      <c r="A459" s="5">
        <v>44536</v>
      </c>
      <c r="B459" s="6">
        <v>38</v>
      </c>
      <c r="C459" s="6">
        <v>2</v>
      </c>
    </row>
    <row r="460" spans="1:3" x14ac:dyDescent="0.3">
      <c r="A460" s="6" t="s">
        <v>902</v>
      </c>
      <c r="B460" s="6">
        <v>40</v>
      </c>
      <c r="C460" s="6">
        <v>2</v>
      </c>
    </row>
    <row r="461" spans="1:3" x14ac:dyDescent="0.3">
      <c r="A461" s="6" t="s">
        <v>903</v>
      </c>
      <c r="B461" s="6">
        <v>39</v>
      </c>
      <c r="C461" s="6">
        <v>2</v>
      </c>
    </row>
    <row r="462" spans="1:3" x14ac:dyDescent="0.3">
      <c r="A462" s="6" t="s">
        <v>904</v>
      </c>
      <c r="B462" s="6">
        <v>40</v>
      </c>
      <c r="C462" s="6">
        <v>2</v>
      </c>
    </row>
    <row r="463" spans="1:3" x14ac:dyDescent="0.3">
      <c r="A463" s="6" t="s">
        <v>905</v>
      </c>
      <c r="B463" s="6">
        <v>38</v>
      </c>
      <c r="C463" s="6">
        <v>2</v>
      </c>
    </row>
    <row r="464" spans="1:3" x14ac:dyDescent="0.3">
      <c r="A464" s="6" t="s">
        <v>906</v>
      </c>
      <c r="B464" s="6">
        <v>41</v>
      </c>
      <c r="C464" s="6">
        <v>2</v>
      </c>
    </row>
    <row r="465" spans="1:3" x14ac:dyDescent="0.3">
      <c r="A465" s="6" t="s">
        <v>907</v>
      </c>
      <c r="B465" s="6">
        <v>44</v>
      </c>
      <c r="C465" s="6">
        <v>2</v>
      </c>
    </row>
    <row r="466" spans="1:3" x14ac:dyDescent="0.3">
      <c r="A466" s="6" t="s">
        <v>908</v>
      </c>
      <c r="B466" s="6">
        <v>49</v>
      </c>
      <c r="C466" s="6">
        <v>2</v>
      </c>
    </row>
    <row r="467" spans="1:3" x14ac:dyDescent="0.3">
      <c r="A467" s="6" t="s">
        <v>909</v>
      </c>
      <c r="B467" s="6">
        <v>51</v>
      </c>
      <c r="C467" s="6">
        <v>2</v>
      </c>
    </row>
    <row r="468" spans="1:3" x14ac:dyDescent="0.3">
      <c r="A468" s="6" t="s">
        <v>910</v>
      </c>
      <c r="B468" s="6">
        <v>56</v>
      </c>
      <c r="C468" s="6">
        <v>2</v>
      </c>
    </row>
    <row r="469" spans="1:3" x14ac:dyDescent="0.3">
      <c r="A469" s="6" t="s">
        <v>911</v>
      </c>
      <c r="B469" s="6">
        <v>60</v>
      </c>
      <c r="C469" s="6">
        <v>4</v>
      </c>
    </row>
    <row r="470" spans="1:3" x14ac:dyDescent="0.3">
      <c r="A470" s="6" t="s">
        <v>912</v>
      </c>
      <c r="B470" s="6">
        <v>70</v>
      </c>
      <c r="C470" s="6">
        <v>5</v>
      </c>
    </row>
    <row r="471" spans="1:3" x14ac:dyDescent="0.3">
      <c r="A471" s="6" t="s">
        <v>913</v>
      </c>
      <c r="B471" s="6">
        <v>75</v>
      </c>
      <c r="C471" s="6">
        <v>4</v>
      </c>
    </row>
    <row r="472" spans="1:3" x14ac:dyDescent="0.3">
      <c r="A472" s="6" t="s">
        <v>914</v>
      </c>
      <c r="B472" s="6">
        <v>105</v>
      </c>
      <c r="C472" s="6">
        <v>5</v>
      </c>
    </row>
    <row r="473" spans="1:3" x14ac:dyDescent="0.3">
      <c r="A473" s="6" t="s">
        <v>915</v>
      </c>
      <c r="B473" s="6">
        <v>116</v>
      </c>
      <c r="C473" s="6">
        <v>5</v>
      </c>
    </row>
    <row r="474" spans="1:3" x14ac:dyDescent="0.3">
      <c r="A474" s="6" t="s">
        <v>916</v>
      </c>
      <c r="B474" s="6">
        <v>124</v>
      </c>
      <c r="C474" s="6">
        <v>5</v>
      </c>
    </row>
    <row r="475" spans="1:3" x14ac:dyDescent="0.3">
      <c r="A475" s="6" t="s">
        <v>917</v>
      </c>
      <c r="B475" s="6">
        <v>134</v>
      </c>
      <c r="C475" s="6">
        <v>4</v>
      </c>
    </row>
    <row r="476" spans="1:3" x14ac:dyDescent="0.3">
      <c r="A476" s="6" t="s">
        <v>918</v>
      </c>
      <c r="B476" s="6">
        <v>151</v>
      </c>
      <c r="C476" s="6">
        <v>4</v>
      </c>
    </row>
    <row r="477" spans="1:3" x14ac:dyDescent="0.3">
      <c r="A477" s="6" t="s">
        <v>919</v>
      </c>
      <c r="B477" s="6">
        <v>148</v>
      </c>
      <c r="C477" s="6">
        <v>4</v>
      </c>
    </row>
    <row r="478" spans="1:3" x14ac:dyDescent="0.3">
      <c r="A478" s="5">
        <v>44203</v>
      </c>
      <c r="B478" s="6">
        <v>178</v>
      </c>
      <c r="C478" s="6">
        <v>5</v>
      </c>
    </row>
    <row r="479" spans="1:3" x14ac:dyDescent="0.3">
      <c r="A479" s="5">
        <v>44234</v>
      </c>
      <c r="B479" s="6">
        <v>156</v>
      </c>
      <c r="C479" s="6">
        <v>4</v>
      </c>
    </row>
    <row r="480" spans="1:3" x14ac:dyDescent="0.3">
      <c r="A480" s="5">
        <v>44262</v>
      </c>
      <c r="B480" s="6">
        <v>158</v>
      </c>
      <c r="C480" s="6">
        <v>4</v>
      </c>
    </row>
    <row r="481" spans="1:3" x14ac:dyDescent="0.3">
      <c r="A481" s="5">
        <v>44293</v>
      </c>
      <c r="B481" s="6">
        <v>159</v>
      </c>
      <c r="C481" s="6">
        <v>4</v>
      </c>
    </row>
    <row r="482" spans="1:3" x14ac:dyDescent="0.3">
      <c r="A482" s="5">
        <v>44323</v>
      </c>
      <c r="B482" s="6">
        <v>160</v>
      </c>
      <c r="C482" s="6">
        <v>3</v>
      </c>
    </row>
    <row r="483" spans="1:3" x14ac:dyDescent="0.3">
      <c r="A483" s="5">
        <v>44354</v>
      </c>
      <c r="B483" s="6">
        <v>161</v>
      </c>
      <c r="C483" s="6">
        <v>3</v>
      </c>
    </row>
    <row r="484" spans="1:3" x14ac:dyDescent="0.3">
      <c r="A484" s="5">
        <v>44384</v>
      </c>
      <c r="B484" s="6">
        <v>170</v>
      </c>
      <c r="C484" s="6">
        <v>4</v>
      </c>
    </row>
    <row r="485" spans="1:3" x14ac:dyDescent="0.3">
      <c r="A485" s="5">
        <v>44415</v>
      </c>
      <c r="B485" s="6">
        <v>193</v>
      </c>
      <c r="C485" s="6">
        <v>4</v>
      </c>
    </row>
    <row r="486" spans="1:3" x14ac:dyDescent="0.3">
      <c r="A486" s="5">
        <v>44446</v>
      </c>
      <c r="B486" s="6">
        <v>201</v>
      </c>
      <c r="C486" s="6">
        <v>4</v>
      </c>
    </row>
    <row r="487" spans="1:3" x14ac:dyDescent="0.3">
      <c r="A487" s="5">
        <v>44476</v>
      </c>
      <c r="B487" s="6">
        <v>208</v>
      </c>
      <c r="C487" s="6">
        <v>5</v>
      </c>
    </row>
    <row r="488" spans="1:3" x14ac:dyDescent="0.3">
      <c r="A488" s="5">
        <v>44507</v>
      </c>
      <c r="B488" s="6">
        <v>215</v>
      </c>
      <c r="C488" s="6">
        <v>5</v>
      </c>
    </row>
    <row r="489" spans="1:3" x14ac:dyDescent="0.3">
      <c r="A489" s="5">
        <v>44537</v>
      </c>
      <c r="B489" s="6">
        <v>200</v>
      </c>
      <c r="C489" s="6">
        <v>5</v>
      </c>
    </row>
    <row r="490" spans="1:3" x14ac:dyDescent="0.3">
      <c r="A490" s="6" t="s">
        <v>920</v>
      </c>
      <c r="B490" s="6">
        <v>210</v>
      </c>
      <c r="C490" s="6">
        <v>5</v>
      </c>
    </row>
    <row r="491" spans="1:3" x14ac:dyDescent="0.3">
      <c r="A491" s="6" t="s">
        <v>921</v>
      </c>
      <c r="B491" s="6">
        <v>218</v>
      </c>
      <c r="C491" s="6">
        <v>5</v>
      </c>
    </row>
    <row r="492" spans="1:3" x14ac:dyDescent="0.3">
      <c r="A492" s="6" t="s">
        <v>922</v>
      </c>
      <c r="B492" s="6">
        <v>228</v>
      </c>
      <c r="C492" s="6">
        <v>5</v>
      </c>
    </row>
    <row r="493" spans="1:3" x14ac:dyDescent="0.3">
      <c r="A493" s="6" t="s">
        <v>923</v>
      </c>
      <c r="B493" s="6">
        <v>241</v>
      </c>
      <c r="C493" s="6">
        <v>8</v>
      </c>
    </row>
    <row r="494" spans="1:3" x14ac:dyDescent="0.3">
      <c r="A494" s="6" t="s">
        <v>924</v>
      </c>
      <c r="B494" s="6">
        <v>256</v>
      </c>
      <c r="C494" s="6">
        <v>10</v>
      </c>
    </row>
    <row r="495" spans="1:3" x14ac:dyDescent="0.3">
      <c r="A495" s="6" t="s">
        <v>925</v>
      </c>
      <c r="B495" s="6">
        <v>253</v>
      </c>
      <c r="C495" s="6">
        <v>11</v>
      </c>
    </row>
    <row r="496" spans="1:3" x14ac:dyDescent="0.3">
      <c r="A496" s="6" t="s">
        <v>926</v>
      </c>
      <c r="B496" s="6">
        <v>257</v>
      </c>
      <c r="C496" s="6">
        <v>10</v>
      </c>
    </row>
    <row r="497" spans="1:3" x14ac:dyDescent="0.3">
      <c r="A497" s="6" t="s">
        <v>927</v>
      </c>
      <c r="B497" s="6">
        <v>266</v>
      </c>
      <c r="C497" s="6">
        <v>12</v>
      </c>
    </row>
    <row r="498" spans="1:3" x14ac:dyDescent="0.3">
      <c r="A498" s="6" t="s">
        <v>928</v>
      </c>
      <c r="B498" s="6">
        <v>269</v>
      </c>
      <c r="C498" s="6">
        <v>11</v>
      </c>
    </row>
    <row r="499" spans="1:3" x14ac:dyDescent="0.3">
      <c r="A499" s="6" t="s">
        <v>929</v>
      </c>
      <c r="B499" s="6">
        <v>283</v>
      </c>
      <c r="C499" s="6">
        <v>11</v>
      </c>
    </row>
    <row r="500" spans="1:3" x14ac:dyDescent="0.3">
      <c r="A500" s="6" t="s">
        <v>930</v>
      </c>
      <c r="B500" s="6">
        <v>280</v>
      </c>
      <c r="C500" s="6">
        <v>12</v>
      </c>
    </row>
    <row r="501" spans="1:3" x14ac:dyDescent="0.3">
      <c r="A501" s="6" t="s">
        <v>931</v>
      </c>
      <c r="B501" s="6">
        <v>290</v>
      </c>
      <c r="C501" s="6">
        <v>13</v>
      </c>
    </row>
    <row r="502" spans="1:3" x14ac:dyDescent="0.3">
      <c r="A502" s="6" t="s">
        <v>932</v>
      </c>
      <c r="B502" s="6">
        <v>291</v>
      </c>
      <c r="C502" s="6">
        <v>12</v>
      </c>
    </row>
    <row r="503" spans="1:3" x14ac:dyDescent="0.3">
      <c r="A503" s="6" t="s">
        <v>933</v>
      </c>
      <c r="B503" s="6">
        <v>290</v>
      </c>
      <c r="C503" s="6">
        <v>11</v>
      </c>
    </row>
    <row r="504" spans="1:3" x14ac:dyDescent="0.3">
      <c r="A504" s="6" t="s">
        <v>934</v>
      </c>
      <c r="B504" s="6">
        <v>293</v>
      </c>
      <c r="C504" s="6">
        <v>12</v>
      </c>
    </row>
    <row r="505" spans="1:3" x14ac:dyDescent="0.3">
      <c r="A505" s="6" t="s">
        <v>935</v>
      </c>
      <c r="B505" s="6">
        <v>289</v>
      </c>
      <c r="C505" s="6">
        <v>13</v>
      </c>
    </row>
    <row r="506" spans="1:3" x14ac:dyDescent="0.3">
      <c r="A506" s="6" t="s">
        <v>936</v>
      </c>
      <c r="B506" s="6">
        <v>289</v>
      </c>
      <c r="C506" s="6">
        <v>12</v>
      </c>
    </row>
    <row r="507" spans="1:3" x14ac:dyDescent="0.3">
      <c r="A507" s="6" t="s">
        <v>937</v>
      </c>
      <c r="B507" s="6">
        <v>290</v>
      </c>
      <c r="C507" s="6">
        <v>11</v>
      </c>
    </row>
    <row r="508" spans="1:3" x14ac:dyDescent="0.3">
      <c r="A508" s="6" t="s">
        <v>938</v>
      </c>
      <c r="B508" s="6">
        <v>291</v>
      </c>
      <c r="C508" s="6">
        <v>12</v>
      </c>
    </row>
    <row r="509" spans="1:3" x14ac:dyDescent="0.3">
      <c r="A509" s="5">
        <v>44204</v>
      </c>
      <c r="B509" s="6">
        <v>288</v>
      </c>
      <c r="C509" s="6">
        <v>10</v>
      </c>
    </row>
    <row r="510" spans="1:3" x14ac:dyDescent="0.3">
      <c r="A510" s="5">
        <v>44235</v>
      </c>
      <c r="B510" s="6">
        <v>286</v>
      </c>
      <c r="C510" s="6">
        <v>10</v>
      </c>
    </row>
    <row r="511" spans="1:3" x14ac:dyDescent="0.3">
      <c r="A511" s="5">
        <v>44263</v>
      </c>
      <c r="B511" s="6">
        <v>287</v>
      </c>
      <c r="C511" s="6">
        <v>11</v>
      </c>
    </row>
    <row r="512" spans="1:3" x14ac:dyDescent="0.3">
      <c r="A512" s="5">
        <v>44294</v>
      </c>
      <c r="B512" s="6">
        <v>289</v>
      </c>
      <c r="C512" s="6">
        <v>11</v>
      </c>
    </row>
    <row r="513" spans="1:3" x14ac:dyDescent="0.3">
      <c r="A513" s="5">
        <v>44324</v>
      </c>
      <c r="B513" s="6">
        <v>288</v>
      </c>
      <c r="C513" s="6">
        <v>10</v>
      </c>
    </row>
    <row r="514" spans="1:3" x14ac:dyDescent="0.3">
      <c r="A514" s="5">
        <v>44355</v>
      </c>
      <c r="B514" s="6">
        <v>281</v>
      </c>
      <c r="C514" s="6">
        <v>10</v>
      </c>
    </row>
    <row r="515" spans="1:3" x14ac:dyDescent="0.3">
      <c r="A515" s="5">
        <v>44385</v>
      </c>
      <c r="B515" s="6">
        <v>279</v>
      </c>
      <c r="C515" s="6">
        <v>10</v>
      </c>
    </row>
    <row r="516" spans="1:3" x14ac:dyDescent="0.3">
      <c r="A516" s="5">
        <v>44416</v>
      </c>
      <c r="B516" s="6">
        <v>285</v>
      </c>
      <c r="C516" s="6">
        <v>10</v>
      </c>
    </row>
    <row r="517" spans="1:3" x14ac:dyDescent="0.3">
      <c r="A517" s="5">
        <v>44447</v>
      </c>
      <c r="B517" s="6">
        <v>290</v>
      </c>
      <c r="C517" s="6">
        <v>10</v>
      </c>
    </row>
    <row r="518" spans="1:3" x14ac:dyDescent="0.3">
      <c r="A518" s="5">
        <v>44477</v>
      </c>
      <c r="B518" s="6">
        <v>287</v>
      </c>
      <c r="C518" s="6">
        <v>10</v>
      </c>
    </row>
    <row r="519" spans="1:3" x14ac:dyDescent="0.3">
      <c r="A519" s="5">
        <v>44508</v>
      </c>
      <c r="B519" s="6">
        <v>282</v>
      </c>
      <c r="C519" s="6">
        <v>10</v>
      </c>
    </row>
    <row r="520" spans="1:3" x14ac:dyDescent="0.3">
      <c r="A520" s="5">
        <v>44538</v>
      </c>
      <c r="B520" s="6">
        <v>285</v>
      </c>
      <c r="C520" s="6">
        <v>10</v>
      </c>
    </row>
    <row r="521" spans="1:3" x14ac:dyDescent="0.3">
      <c r="A521" s="6" t="s">
        <v>939</v>
      </c>
      <c r="B521" s="6">
        <v>288</v>
      </c>
      <c r="C521" s="6">
        <v>10</v>
      </c>
    </row>
    <row r="522" spans="1:3" x14ac:dyDescent="0.3">
      <c r="A522" s="6" t="s">
        <v>940</v>
      </c>
      <c r="B522" s="6">
        <v>292</v>
      </c>
      <c r="C522" s="6">
        <v>10</v>
      </c>
    </row>
    <row r="523" spans="1:3" x14ac:dyDescent="0.3">
      <c r="A523" s="6" t="s">
        <v>941</v>
      </c>
      <c r="B523" s="6">
        <v>290</v>
      </c>
      <c r="C523" s="6">
        <v>10</v>
      </c>
    </row>
    <row r="524" spans="1:3" x14ac:dyDescent="0.3">
      <c r="A524" s="6" t="s">
        <v>942</v>
      </c>
      <c r="B524" s="6">
        <v>288</v>
      </c>
      <c r="C524" s="6">
        <v>10</v>
      </c>
    </row>
    <row r="525" spans="1:3" x14ac:dyDescent="0.3">
      <c r="A525" s="6" t="s">
        <v>943</v>
      </c>
      <c r="B525" s="6">
        <v>287</v>
      </c>
      <c r="C525" s="6">
        <v>11</v>
      </c>
    </row>
    <row r="526" spans="1:3" x14ac:dyDescent="0.3">
      <c r="A526" s="6" t="s">
        <v>944</v>
      </c>
      <c r="B526" s="6">
        <v>292</v>
      </c>
      <c r="C526" s="6">
        <v>12</v>
      </c>
    </row>
    <row r="527" spans="1:3" x14ac:dyDescent="0.3">
      <c r="A527" s="6" t="s">
        <v>945</v>
      </c>
      <c r="B527" s="6">
        <v>286</v>
      </c>
      <c r="C527" s="6">
        <v>11</v>
      </c>
    </row>
    <row r="528" spans="1:3" x14ac:dyDescent="0.3">
      <c r="A528" s="6" t="s">
        <v>946</v>
      </c>
      <c r="B528" s="6">
        <v>290</v>
      </c>
      <c r="C528" s="6">
        <v>12</v>
      </c>
    </row>
    <row r="529" spans="1:3" x14ac:dyDescent="0.3">
      <c r="A529" s="6" t="s">
        <v>947</v>
      </c>
      <c r="B529" s="6">
        <v>289</v>
      </c>
      <c r="C529" s="6">
        <v>11</v>
      </c>
    </row>
    <row r="530" spans="1:3" x14ac:dyDescent="0.3">
      <c r="A530" s="6" t="s">
        <v>948</v>
      </c>
      <c r="B530" s="6">
        <v>289</v>
      </c>
      <c r="C530" s="6">
        <v>10</v>
      </c>
    </row>
    <row r="531" spans="1:3" x14ac:dyDescent="0.3">
      <c r="A531" s="6" t="s">
        <v>949</v>
      </c>
      <c r="B531" s="6">
        <v>286</v>
      </c>
      <c r="C531" s="6">
        <v>10</v>
      </c>
    </row>
    <row r="532" spans="1:3" x14ac:dyDescent="0.3">
      <c r="A532" s="6" t="s">
        <v>950</v>
      </c>
      <c r="B532" s="6">
        <v>286</v>
      </c>
      <c r="C532" s="6">
        <v>11</v>
      </c>
    </row>
    <row r="533" spans="1:3" x14ac:dyDescent="0.3">
      <c r="A533" s="6" t="s">
        <v>951</v>
      </c>
      <c r="B533" s="6">
        <v>283</v>
      </c>
      <c r="C533" s="6">
        <v>10</v>
      </c>
    </row>
    <row r="534" spans="1:3" x14ac:dyDescent="0.3">
      <c r="A534" s="6" t="s">
        <v>952</v>
      </c>
      <c r="B534" s="6">
        <v>288</v>
      </c>
      <c r="C534" s="6">
        <v>10</v>
      </c>
    </row>
    <row r="535" spans="1:3" x14ac:dyDescent="0.3">
      <c r="A535" s="6" t="s">
        <v>953</v>
      </c>
      <c r="B535" s="6">
        <v>290</v>
      </c>
      <c r="C535" s="6">
        <v>11</v>
      </c>
    </row>
    <row r="536" spans="1:3" x14ac:dyDescent="0.3">
      <c r="A536" s="6" t="s">
        <v>954</v>
      </c>
      <c r="B536" s="6">
        <v>291</v>
      </c>
      <c r="C536" s="6">
        <v>12</v>
      </c>
    </row>
    <row r="537" spans="1:3" x14ac:dyDescent="0.3">
      <c r="A537" s="6" t="s">
        <v>955</v>
      </c>
      <c r="B537" s="6">
        <v>288</v>
      </c>
      <c r="C537" s="6">
        <v>12</v>
      </c>
    </row>
    <row r="538" spans="1:3" x14ac:dyDescent="0.3">
      <c r="A538" s="6" t="s">
        <v>956</v>
      </c>
      <c r="B538" s="6">
        <v>286</v>
      </c>
      <c r="C538" s="6">
        <v>11</v>
      </c>
    </row>
    <row r="539" spans="1:3" x14ac:dyDescent="0.3">
      <c r="A539" s="6" t="s">
        <v>957</v>
      </c>
      <c r="B539" s="6">
        <v>287</v>
      </c>
      <c r="C539" s="6">
        <v>12</v>
      </c>
    </row>
    <row r="540" spans="1:3" x14ac:dyDescent="0.3">
      <c r="A540" s="5">
        <v>44205</v>
      </c>
      <c r="B540" s="6">
        <v>289</v>
      </c>
      <c r="C540" s="6">
        <v>11</v>
      </c>
    </row>
    <row r="541" spans="1:3" x14ac:dyDescent="0.3">
      <c r="A541" s="5">
        <v>44236</v>
      </c>
      <c r="B541" s="6">
        <v>290</v>
      </c>
      <c r="C541" s="6">
        <v>12</v>
      </c>
    </row>
    <row r="542" spans="1:3" x14ac:dyDescent="0.3">
      <c r="A542" s="5">
        <v>44264</v>
      </c>
      <c r="B542" s="6">
        <v>287</v>
      </c>
      <c r="C542" s="6">
        <v>11</v>
      </c>
    </row>
    <row r="543" spans="1:3" x14ac:dyDescent="0.3">
      <c r="A543" s="5">
        <v>44295</v>
      </c>
      <c r="B543" s="6">
        <v>289</v>
      </c>
      <c r="C543" s="6">
        <v>10</v>
      </c>
    </row>
    <row r="544" spans="1:3" x14ac:dyDescent="0.3">
      <c r="A544" s="5">
        <v>44325</v>
      </c>
      <c r="B544" s="6">
        <v>285</v>
      </c>
      <c r="C544" s="6">
        <v>11</v>
      </c>
    </row>
    <row r="545" spans="1:3" x14ac:dyDescent="0.3">
      <c r="A545" s="5">
        <v>44356</v>
      </c>
      <c r="B545" s="6">
        <v>288</v>
      </c>
      <c r="C545" s="6">
        <v>9</v>
      </c>
    </row>
    <row r="546" spans="1:3" x14ac:dyDescent="0.3">
      <c r="A546" s="5">
        <v>44386</v>
      </c>
      <c r="B546" s="6">
        <v>290</v>
      </c>
      <c r="C546" s="6">
        <v>8</v>
      </c>
    </row>
    <row r="547" spans="1:3" x14ac:dyDescent="0.3">
      <c r="A547" s="5">
        <v>44417</v>
      </c>
      <c r="B547" s="6">
        <v>286</v>
      </c>
      <c r="C547" s="6">
        <v>9</v>
      </c>
    </row>
    <row r="548" spans="1:3" x14ac:dyDescent="0.3">
      <c r="A548" s="5">
        <v>44448</v>
      </c>
      <c r="B548" s="6">
        <v>287</v>
      </c>
      <c r="C548" s="6">
        <v>8</v>
      </c>
    </row>
    <row r="549" spans="1:3" x14ac:dyDescent="0.3">
      <c r="A549" s="5">
        <v>44478</v>
      </c>
      <c r="B549" s="6">
        <v>284</v>
      </c>
      <c r="C549" s="6">
        <v>9</v>
      </c>
    </row>
    <row r="550" spans="1:3" x14ac:dyDescent="0.3">
      <c r="A550" s="5">
        <v>44509</v>
      </c>
      <c r="B550" s="6">
        <v>279</v>
      </c>
      <c r="C550" s="6">
        <v>8</v>
      </c>
    </row>
    <row r="551" spans="1:3" x14ac:dyDescent="0.3">
      <c r="A551" s="5">
        <v>44539</v>
      </c>
      <c r="B551" s="6">
        <v>277</v>
      </c>
      <c r="C551" s="6">
        <v>9</v>
      </c>
    </row>
    <row r="552" spans="1:3" x14ac:dyDescent="0.3">
      <c r="A552" s="6" t="s">
        <v>958</v>
      </c>
      <c r="B552" s="6">
        <v>270</v>
      </c>
      <c r="C552" s="6">
        <v>8</v>
      </c>
    </row>
    <row r="553" spans="1:3" x14ac:dyDescent="0.3">
      <c r="A553" s="6" t="s">
        <v>959</v>
      </c>
      <c r="B553" s="6">
        <v>265</v>
      </c>
      <c r="C553" s="6">
        <v>8</v>
      </c>
    </row>
    <row r="554" spans="1:3" x14ac:dyDescent="0.3">
      <c r="A554" s="6" t="s">
        <v>960</v>
      </c>
      <c r="B554" s="6">
        <v>255</v>
      </c>
      <c r="C554" s="6">
        <v>7</v>
      </c>
    </row>
    <row r="555" spans="1:3" x14ac:dyDescent="0.3">
      <c r="A555" s="6" t="s">
        <v>961</v>
      </c>
      <c r="B555" s="6">
        <v>251</v>
      </c>
      <c r="C555" s="6">
        <v>7</v>
      </c>
    </row>
    <row r="556" spans="1:3" x14ac:dyDescent="0.3">
      <c r="A556" s="6" t="s">
        <v>962</v>
      </c>
      <c r="B556" s="6">
        <v>248</v>
      </c>
      <c r="C556" s="6">
        <v>6</v>
      </c>
    </row>
    <row r="557" spans="1:3" x14ac:dyDescent="0.3">
      <c r="A557" s="6" t="s">
        <v>963</v>
      </c>
      <c r="B557" s="6">
        <v>230</v>
      </c>
      <c r="C557" s="6">
        <v>7</v>
      </c>
    </row>
    <row r="558" spans="1:3" x14ac:dyDescent="0.3">
      <c r="A558" s="6" t="s">
        <v>964</v>
      </c>
      <c r="B558" s="6">
        <v>225</v>
      </c>
      <c r="C558" s="6">
        <v>6</v>
      </c>
    </row>
    <row r="559" spans="1:3" x14ac:dyDescent="0.3">
      <c r="A559" s="6" t="s">
        <v>965</v>
      </c>
      <c r="B559" s="6">
        <v>229</v>
      </c>
      <c r="C559" s="6">
        <v>7</v>
      </c>
    </row>
    <row r="560" spans="1:3" x14ac:dyDescent="0.3">
      <c r="A560" s="6" t="s">
        <v>966</v>
      </c>
      <c r="B560" s="6">
        <v>210</v>
      </c>
      <c r="C560" s="6">
        <v>6</v>
      </c>
    </row>
    <row r="561" spans="1:3" x14ac:dyDescent="0.3">
      <c r="A561" s="6" t="s">
        <v>967</v>
      </c>
      <c r="B561" s="6">
        <v>173</v>
      </c>
      <c r="C561" s="6">
        <v>6</v>
      </c>
    </row>
    <row r="562" spans="1:3" x14ac:dyDescent="0.3">
      <c r="A562" s="6" t="s">
        <v>968</v>
      </c>
      <c r="B562" s="6">
        <v>170</v>
      </c>
      <c r="C562" s="6">
        <v>6</v>
      </c>
    </row>
    <row r="563" spans="1:3" x14ac:dyDescent="0.3">
      <c r="A563" s="6" t="s">
        <v>969</v>
      </c>
      <c r="B563" s="6">
        <v>171</v>
      </c>
      <c r="C563" s="6">
        <v>6</v>
      </c>
    </row>
    <row r="564" spans="1:3" x14ac:dyDescent="0.3">
      <c r="A564" s="6" t="s">
        <v>970</v>
      </c>
      <c r="B564" s="6">
        <v>169</v>
      </c>
      <c r="C564" s="6">
        <v>6</v>
      </c>
    </row>
    <row r="565" spans="1:3" x14ac:dyDescent="0.3">
      <c r="A565" s="6" t="s">
        <v>971</v>
      </c>
      <c r="B565" s="6">
        <v>163</v>
      </c>
      <c r="C565" s="6">
        <v>6</v>
      </c>
    </row>
    <row r="566" spans="1:3" x14ac:dyDescent="0.3">
      <c r="A566" s="6" t="s">
        <v>972</v>
      </c>
      <c r="B566" s="6">
        <v>166</v>
      </c>
      <c r="C566" s="6">
        <v>6</v>
      </c>
    </row>
    <row r="567" spans="1:3" x14ac:dyDescent="0.3">
      <c r="A567" s="6" t="s">
        <v>973</v>
      </c>
      <c r="B567" s="6">
        <v>161</v>
      </c>
      <c r="C567" s="6">
        <v>5</v>
      </c>
    </row>
    <row r="568" spans="1:3" x14ac:dyDescent="0.3">
      <c r="A568" s="6" t="s">
        <v>974</v>
      </c>
      <c r="B568" s="6">
        <v>168</v>
      </c>
      <c r="C568" s="6">
        <v>6</v>
      </c>
    </row>
    <row r="569" spans="1:3" x14ac:dyDescent="0.3">
      <c r="A569" s="6" t="s">
        <v>975</v>
      </c>
      <c r="B569" s="6">
        <v>169</v>
      </c>
      <c r="C569" s="6">
        <v>7</v>
      </c>
    </row>
    <row r="570" spans="1:3" x14ac:dyDescent="0.3">
      <c r="A570" s="5">
        <v>44206</v>
      </c>
      <c r="B570" s="6">
        <v>165</v>
      </c>
      <c r="C570" s="6">
        <v>6</v>
      </c>
    </row>
    <row r="571" spans="1:3" x14ac:dyDescent="0.3">
      <c r="A571" s="5">
        <v>44237</v>
      </c>
      <c r="B571" s="6">
        <v>170</v>
      </c>
      <c r="C571" s="6">
        <v>7</v>
      </c>
    </row>
    <row r="572" spans="1:3" x14ac:dyDescent="0.3">
      <c r="A572" s="5">
        <v>44265</v>
      </c>
      <c r="B572" s="6">
        <v>173</v>
      </c>
      <c r="C572" s="6">
        <v>6</v>
      </c>
    </row>
    <row r="573" spans="1:3" x14ac:dyDescent="0.3">
      <c r="A573" s="5">
        <v>44296</v>
      </c>
      <c r="B573" s="6">
        <v>178</v>
      </c>
      <c r="C573" s="6">
        <v>6</v>
      </c>
    </row>
    <row r="574" spans="1:3" x14ac:dyDescent="0.3">
      <c r="A574" s="5">
        <v>44326</v>
      </c>
      <c r="B574" s="6">
        <v>175</v>
      </c>
      <c r="C574" s="6">
        <v>7</v>
      </c>
    </row>
    <row r="575" spans="1:3" x14ac:dyDescent="0.3">
      <c r="A575" s="5">
        <v>44357</v>
      </c>
      <c r="B575" s="6">
        <v>183</v>
      </c>
      <c r="C575" s="6">
        <v>6</v>
      </c>
    </row>
    <row r="576" spans="1:3" x14ac:dyDescent="0.3">
      <c r="A576" s="5">
        <v>44387</v>
      </c>
      <c r="B576" s="6">
        <v>184</v>
      </c>
      <c r="C576" s="6">
        <v>9</v>
      </c>
    </row>
    <row r="577" spans="1:3" x14ac:dyDescent="0.3">
      <c r="A577" s="5">
        <v>44418</v>
      </c>
      <c r="B577" s="6">
        <v>194</v>
      </c>
      <c r="C577" s="6">
        <v>9</v>
      </c>
    </row>
    <row r="578" spans="1:3" x14ac:dyDescent="0.3">
      <c r="A578" s="5">
        <v>44449</v>
      </c>
      <c r="B578" s="6">
        <v>198</v>
      </c>
      <c r="C578" s="6">
        <v>10</v>
      </c>
    </row>
    <row r="579" spans="1:3" x14ac:dyDescent="0.3">
      <c r="A579" s="5">
        <v>44479</v>
      </c>
      <c r="B579" s="6">
        <v>207</v>
      </c>
      <c r="C579" s="6">
        <v>11</v>
      </c>
    </row>
    <row r="580" spans="1:3" x14ac:dyDescent="0.3">
      <c r="A580" s="5">
        <v>44510</v>
      </c>
      <c r="B580" s="6">
        <v>207</v>
      </c>
      <c r="C580" s="6">
        <v>8</v>
      </c>
    </row>
    <row r="581" spans="1:3" x14ac:dyDescent="0.3">
      <c r="A581" s="5">
        <v>44540</v>
      </c>
      <c r="B581" s="6">
        <v>219</v>
      </c>
      <c r="C581" s="6">
        <v>11</v>
      </c>
    </row>
    <row r="582" spans="1:3" x14ac:dyDescent="0.3">
      <c r="A582" s="6" t="s">
        <v>976</v>
      </c>
      <c r="B582" s="6">
        <v>220</v>
      </c>
      <c r="C582" s="6">
        <v>11</v>
      </c>
    </row>
    <row r="583" spans="1:3" x14ac:dyDescent="0.3">
      <c r="A583" s="6" t="s">
        <v>977</v>
      </c>
      <c r="B583" s="6">
        <v>227</v>
      </c>
      <c r="C583" s="6">
        <v>12</v>
      </c>
    </row>
    <row r="584" spans="1:3" x14ac:dyDescent="0.3">
      <c r="A584" s="6" t="s">
        <v>978</v>
      </c>
      <c r="B584" s="6">
        <v>231</v>
      </c>
      <c r="C584" s="6">
        <v>12</v>
      </c>
    </row>
    <row r="585" spans="1:3" x14ac:dyDescent="0.3">
      <c r="A585" s="6" t="s">
        <v>979</v>
      </c>
      <c r="B585" s="6">
        <v>237</v>
      </c>
      <c r="C585" s="6">
        <v>13</v>
      </c>
    </row>
    <row r="586" spans="1:3" x14ac:dyDescent="0.3">
      <c r="A586" s="6" t="s">
        <v>980</v>
      </c>
      <c r="B586" s="6">
        <v>242</v>
      </c>
      <c r="C586" s="6">
        <v>12</v>
      </c>
    </row>
    <row r="587" spans="1:3" x14ac:dyDescent="0.3">
      <c r="A587" s="6" t="s">
        <v>981</v>
      </c>
      <c r="B587" s="6">
        <v>234</v>
      </c>
      <c r="C587" s="6">
        <v>13</v>
      </c>
    </row>
    <row r="588" spans="1:3" x14ac:dyDescent="0.3">
      <c r="A588" s="6" t="s">
        <v>982</v>
      </c>
      <c r="B588" s="6">
        <v>236</v>
      </c>
      <c r="C588" s="6">
        <v>9</v>
      </c>
    </row>
    <row r="589" spans="1:3" x14ac:dyDescent="0.3">
      <c r="A589" s="6" t="s">
        <v>983</v>
      </c>
      <c r="B589" s="6">
        <v>244</v>
      </c>
      <c r="C589" s="6">
        <v>12</v>
      </c>
    </row>
    <row r="590" spans="1:3" x14ac:dyDescent="0.3">
      <c r="A590" s="6" t="s">
        <v>984</v>
      </c>
      <c r="B590" s="6">
        <v>248</v>
      </c>
      <c r="C590" s="6">
        <v>12</v>
      </c>
    </row>
    <row r="591" spans="1:3" x14ac:dyDescent="0.3">
      <c r="A591" s="6" t="s">
        <v>985</v>
      </c>
      <c r="B591" s="6">
        <v>245</v>
      </c>
      <c r="C591" s="6">
        <v>11</v>
      </c>
    </row>
    <row r="592" spans="1:3" x14ac:dyDescent="0.3">
      <c r="A592" s="6" t="s">
        <v>986</v>
      </c>
      <c r="B592" s="6">
        <v>250</v>
      </c>
      <c r="C592" s="6">
        <v>13</v>
      </c>
    </row>
    <row r="593" spans="1:3" x14ac:dyDescent="0.3">
      <c r="A593" s="6" t="s">
        <v>987</v>
      </c>
      <c r="B593" s="6">
        <v>244</v>
      </c>
      <c r="C593" s="6">
        <v>12</v>
      </c>
    </row>
    <row r="594" spans="1:3" x14ac:dyDescent="0.3">
      <c r="A594" s="6" t="s">
        <v>988</v>
      </c>
      <c r="B594" s="6">
        <v>251</v>
      </c>
      <c r="C594" s="6">
        <v>13</v>
      </c>
    </row>
    <row r="595" spans="1:3" x14ac:dyDescent="0.3">
      <c r="A595" s="6" t="s">
        <v>989</v>
      </c>
      <c r="B595" s="6">
        <v>244</v>
      </c>
      <c r="C595" s="6">
        <v>12</v>
      </c>
    </row>
    <row r="596" spans="1:3" x14ac:dyDescent="0.3">
      <c r="A596" s="6" t="s">
        <v>990</v>
      </c>
      <c r="B596" s="6">
        <v>248</v>
      </c>
      <c r="C596" s="6">
        <v>11</v>
      </c>
    </row>
    <row r="597" spans="1:3" x14ac:dyDescent="0.3">
      <c r="A597" s="6" t="s">
        <v>991</v>
      </c>
      <c r="B597" s="6">
        <v>253</v>
      </c>
      <c r="C597" s="6">
        <v>12</v>
      </c>
    </row>
    <row r="598" spans="1:3" x14ac:dyDescent="0.3">
      <c r="A598" s="6" t="s">
        <v>992</v>
      </c>
      <c r="B598" s="6">
        <v>250</v>
      </c>
      <c r="C598" s="6">
        <v>11</v>
      </c>
    </row>
    <row r="599" spans="1:3" x14ac:dyDescent="0.3">
      <c r="A599" s="6" t="s">
        <v>993</v>
      </c>
      <c r="B599" s="6">
        <v>255</v>
      </c>
      <c r="C599" s="6">
        <v>12</v>
      </c>
    </row>
    <row r="600" spans="1:3" x14ac:dyDescent="0.3">
      <c r="A600" s="6" t="s">
        <v>994</v>
      </c>
      <c r="B600" s="6">
        <v>249</v>
      </c>
      <c r="C600" s="6">
        <v>11</v>
      </c>
    </row>
    <row r="601" spans="1:3" x14ac:dyDescent="0.3">
      <c r="A601" s="5">
        <v>44207</v>
      </c>
      <c r="B601" s="6">
        <v>251</v>
      </c>
      <c r="C601" s="6">
        <v>12</v>
      </c>
    </row>
    <row r="602" spans="1:3" x14ac:dyDescent="0.3">
      <c r="A602" s="5">
        <v>44238</v>
      </c>
      <c r="B602" s="6">
        <v>246</v>
      </c>
      <c r="C602" s="6">
        <v>8</v>
      </c>
    </row>
    <row r="603" spans="1:3" x14ac:dyDescent="0.3">
      <c r="A603" s="5">
        <v>44266</v>
      </c>
      <c r="B603" s="6">
        <v>252</v>
      </c>
      <c r="C603" s="6">
        <v>8</v>
      </c>
    </row>
    <row r="604" spans="1:3" x14ac:dyDescent="0.3">
      <c r="A604" s="5">
        <v>44297</v>
      </c>
      <c r="B604" s="6">
        <v>255</v>
      </c>
      <c r="C604" s="6">
        <v>9</v>
      </c>
    </row>
    <row r="605" spans="1:3" x14ac:dyDescent="0.3">
      <c r="A605" s="5">
        <v>44327</v>
      </c>
      <c r="B605" s="6">
        <v>266</v>
      </c>
      <c r="C605" s="6">
        <v>10</v>
      </c>
    </row>
    <row r="606" spans="1:3" x14ac:dyDescent="0.3">
      <c r="A606" s="5">
        <v>44358</v>
      </c>
      <c r="B606" s="6">
        <v>264</v>
      </c>
      <c r="C606" s="6">
        <v>11</v>
      </c>
    </row>
    <row r="607" spans="1:3" x14ac:dyDescent="0.3">
      <c r="A607" s="5">
        <v>44388</v>
      </c>
      <c r="B607" s="6">
        <v>260</v>
      </c>
      <c r="C607" s="6">
        <v>10</v>
      </c>
    </row>
    <row r="608" spans="1:3" x14ac:dyDescent="0.3">
      <c r="A608" s="5">
        <v>44419</v>
      </c>
      <c r="B608" s="6">
        <v>260</v>
      </c>
      <c r="C608" s="6">
        <v>9</v>
      </c>
    </row>
    <row r="609" spans="1:3" x14ac:dyDescent="0.3">
      <c r="A609" s="5">
        <v>44450</v>
      </c>
      <c r="B609" s="6">
        <v>256</v>
      </c>
      <c r="C609" s="6">
        <v>8</v>
      </c>
    </row>
    <row r="610" spans="1:3" x14ac:dyDescent="0.3">
      <c r="A610" s="5">
        <v>44480</v>
      </c>
      <c r="B610" s="6">
        <v>250</v>
      </c>
      <c r="C610" s="6">
        <v>7</v>
      </c>
    </row>
    <row r="611" spans="1:3" x14ac:dyDescent="0.3">
      <c r="A611" s="5">
        <v>44511</v>
      </c>
      <c r="B611" s="6">
        <v>257</v>
      </c>
      <c r="C611" s="6">
        <v>6</v>
      </c>
    </row>
    <row r="612" spans="1:3" x14ac:dyDescent="0.3">
      <c r="A612" s="5">
        <v>44541</v>
      </c>
      <c r="B612" s="6">
        <v>261</v>
      </c>
      <c r="C612" s="6">
        <v>5</v>
      </c>
    </row>
    <row r="613" spans="1:3" x14ac:dyDescent="0.3">
      <c r="A613" s="6" t="s">
        <v>995</v>
      </c>
      <c r="B613" s="6">
        <v>259</v>
      </c>
      <c r="C613" s="6">
        <v>6</v>
      </c>
    </row>
    <row r="614" spans="1:3" x14ac:dyDescent="0.3">
      <c r="A614" s="6" t="s">
        <v>996</v>
      </c>
      <c r="B614" s="6">
        <v>258</v>
      </c>
      <c r="C614" s="6">
        <v>5</v>
      </c>
    </row>
    <row r="615" spans="1:3" x14ac:dyDescent="0.3">
      <c r="A615" s="6" t="s">
        <v>997</v>
      </c>
      <c r="B615" s="6">
        <v>261</v>
      </c>
      <c r="C615" s="6">
        <v>6</v>
      </c>
    </row>
    <row r="616" spans="1:3" x14ac:dyDescent="0.3">
      <c r="A616" s="6" t="s">
        <v>998</v>
      </c>
      <c r="B616" s="6">
        <v>256</v>
      </c>
      <c r="C616" s="6">
        <v>5</v>
      </c>
    </row>
    <row r="617" spans="1:3" x14ac:dyDescent="0.3">
      <c r="A617" s="6" t="s">
        <v>999</v>
      </c>
      <c r="B617" s="6">
        <v>265</v>
      </c>
      <c r="C617" s="6">
        <v>6</v>
      </c>
    </row>
    <row r="618" spans="1:3" x14ac:dyDescent="0.3">
      <c r="A618" s="6" t="s">
        <v>1000</v>
      </c>
      <c r="B618" s="6">
        <v>260</v>
      </c>
      <c r="C618" s="6">
        <v>5</v>
      </c>
    </row>
    <row r="619" spans="1:3" x14ac:dyDescent="0.3">
      <c r="A619" s="6" t="s">
        <v>1001</v>
      </c>
      <c r="B619" s="6">
        <v>259</v>
      </c>
      <c r="C619" s="6">
        <v>6</v>
      </c>
    </row>
    <row r="620" spans="1:3" x14ac:dyDescent="0.3">
      <c r="A620" s="6" t="s">
        <v>1002</v>
      </c>
      <c r="B620" s="6">
        <v>264</v>
      </c>
      <c r="C620" s="6">
        <v>7</v>
      </c>
    </row>
    <row r="621" spans="1:3" x14ac:dyDescent="0.3">
      <c r="A621" s="6" t="s">
        <v>1003</v>
      </c>
      <c r="B621" s="6">
        <v>258</v>
      </c>
      <c r="C621" s="6">
        <v>6</v>
      </c>
    </row>
    <row r="622" spans="1:3" x14ac:dyDescent="0.3">
      <c r="A622" s="6" t="s">
        <v>1004</v>
      </c>
      <c r="B622" s="6">
        <v>254</v>
      </c>
      <c r="C622" s="6">
        <v>5</v>
      </c>
    </row>
    <row r="623" spans="1:3" x14ac:dyDescent="0.3">
      <c r="A623" s="6" t="s">
        <v>1005</v>
      </c>
      <c r="B623" s="6">
        <v>258</v>
      </c>
      <c r="C623" s="6">
        <v>6</v>
      </c>
    </row>
    <row r="624" spans="1:3" x14ac:dyDescent="0.3">
      <c r="A624" s="6" t="s">
        <v>1006</v>
      </c>
      <c r="B624" s="6">
        <v>266</v>
      </c>
      <c r="C624" s="6">
        <v>5</v>
      </c>
    </row>
    <row r="625" spans="1:3" x14ac:dyDescent="0.3">
      <c r="A625" s="6" t="s">
        <v>1007</v>
      </c>
      <c r="B625" s="6">
        <v>261</v>
      </c>
      <c r="C625" s="6">
        <v>6</v>
      </c>
    </row>
    <row r="626" spans="1:3" x14ac:dyDescent="0.3">
      <c r="A626" s="6" t="s">
        <v>1008</v>
      </c>
      <c r="B626" s="6">
        <v>255</v>
      </c>
      <c r="C626" s="6">
        <v>5</v>
      </c>
    </row>
    <row r="627" spans="1:3" x14ac:dyDescent="0.3">
      <c r="A627" s="6" t="s">
        <v>1009</v>
      </c>
      <c r="B627" s="6">
        <v>257</v>
      </c>
      <c r="C627" s="6">
        <v>6</v>
      </c>
    </row>
    <row r="628" spans="1:3" x14ac:dyDescent="0.3">
      <c r="A628" s="6" t="s">
        <v>1010</v>
      </c>
      <c r="B628" s="6">
        <v>255</v>
      </c>
      <c r="C628" s="6">
        <v>5</v>
      </c>
    </row>
    <row r="629" spans="1:3" x14ac:dyDescent="0.3">
      <c r="A629" s="6" t="s">
        <v>1011</v>
      </c>
      <c r="B629" s="6">
        <v>249</v>
      </c>
      <c r="C629" s="6">
        <v>6</v>
      </c>
    </row>
    <row r="630" spans="1:3" x14ac:dyDescent="0.3">
      <c r="A630" s="6" t="s">
        <v>1012</v>
      </c>
      <c r="B630" s="6">
        <v>244</v>
      </c>
      <c r="C630" s="6">
        <v>5</v>
      </c>
    </row>
    <row r="631" spans="1:3" x14ac:dyDescent="0.3">
      <c r="A631" s="5">
        <v>44208</v>
      </c>
      <c r="B631" s="6">
        <v>240</v>
      </c>
      <c r="C631" s="6">
        <v>5</v>
      </c>
    </row>
    <row r="632" spans="1:3" x14ac:dyDescent="0.3">
      <c r="A632" s="5">
        <v>44239</v>
      </c>
      <c r="B632" s="6">
        <v>241</v>
      </c>
      <c r="C632" s="6">
        <v>6</v>
      </c>
    </row>
    <row r="633" spans="1:3" x14ac:dyDescent="0.3">
      <c r="A633" s="5">
        <v>44267</v>
      </c>
      <c r="B633" s="6">
        <v>249</v>
      </c>
      <c r="C633" s="6">
        <v>5</v>
      </c>
    </row>
    <row r="634" spans="1:3" x14ac:dyDescent="0.3">
      <c r="A634" s="5">
        <v>44298</v>
      </c>
      <c r="B634" s="6">
        <v>245</v>
      </c>
      <c r="C634" s="6">
        <v>6</v>
      </c>
    </row>
    <row r="635" spans="1:3" x14ac:dyDescent="0.3">
      <c r="A635" s="5">
        <v>44328</v>
      </c>
      <c r="B635" s="6">
        <v>241</v>
      </c>
      <c r="C635" s="6">
        <v>5</v>
      </c>
    </row>
    <row r="636" spans="1:3" x14ac:dyDescent="0.3">
      <c r="A636" s="5">
        <v>44359</v>
      </c>
      <c r="B636" s="6">
        <v>252</v>
      </c>
      <c r="C636" s="6">
        <v>6</v>
      </c>
    </row>
    <row r="637" spans="1:3" x14ac:dyDescent="0.3">
      <c r="A637" s="5">
        <v>44389</v>
      </c>
      <c r="B637" s="6">
        <v>246</v>
      </c>
      <c r="C637" s="6">
        <v>5</v>
      </c>
    </row>
    <row r="638" spans="1:3" x14ac:dyDescent="0.3">
      <c r="A638" s="5">
        <v>44420</v>
      </c>
      <c r="B638" s="6">
        <v>242</v>
      </c>
      <c r="C638" s="6">
        <v>6</v>
      </c>
    </row>
    <row r="639" spans="1:3" x14ac:dyDescent="0.3">
      <c r="A639" s="5">
        <v>44451</v>
      </c>
      <c r="B639" s="6">
        <v>241</v>
      </c>
      <c r="C639" s="6">
        <v>5</v>
      </c>
    </row>
    <row r="640" spans="1:3" x14ac:dyDescent="0.3">
      <c r="A640" s="5">
        <v>44481</v>
      </c>
      <c r="B640" s="6">
        <v>247</v>
      </c>
      <c r="C640" s="6">
        <v>6</v>
      </c>
    </row>
    <row r="641" spans="1:3" x14ac:dyDescent="0.3">
      <c r="A641" s="5">
        <v>44512</v>
      </c>
      <c r="B641" s="6">
        <v>239</v>
      </c>
      <c r="C641" s="6">
        <v>5</v>
      </c>
    </row>
    <row r="642" spans="1:3" x14ac:dyDescent="0.3">
      <c r="A642" s="5">
        <v>44542</v>
      </c>
      <c r="B642" s="6">
        <v>240</v>
      </c>
      <c r="C642" s="6">
        <v>6</v>
      </c>
    </row>
    <row r="643" spans="1:3" x14ac:dyDescent="0.3">
      <c r="A643" s="6" t="s">
        <v>1013</v>
      </c>
      <c r="B643" s="6">
        <v>245</v>
      </c>
      <c r="C643" s="6">
        <v>5</v>
      </c>
    </row>
    <row r="644" spans="1:3" x14ac:dyDescent="0.3">
      <c r="A644" s="6" t="s">
        <v>1014</v>
      </c>
      <c r="B644" s="6">
        <v>241</v>
      </c>
      <c r="C644" s="6">
        <v>6</v>
      </c>
    </row>
    <row r="645" spans="1:3" x14ac:dyDescent="0.3">
      <c r="A645" s="6" t="s">
        <v>1015</v>
      </c>
      <c r="B645" s="6">
        <v>244</v>
      </c>
      <c r="C645" s="6">
        <v>7</v>
      </c>
    </row>
    <row r="646" spans="1:3" x14ac:dyDescent="0.3">
      <c r="A646" s="6" t="s">
        <v>1016</v>
      </c>
      <c r="B646" s="6">
        <v>240</v>
      </c>
      <c r="C646" s="6">
        <v>8</v>
      </c>
    </row>
    <row r="647" spans="1:3" x14ac:dyDescent="0.3">
      <c r="A647" s="6" t="s">
        <v>1017</v>
      </c>
      <c r="B647" s="6">
        <v>235</v>
      </c>
      <c r="C647" s="6">
        <v>8</v>
      </c>
    </row>
    <row r="648" spans="1:3" x14ac:dyDescent="0.3">
      <c r="A648" s="6" t="s">
        <v>1018</v>
      </c>
      <c r="B648" s="6">
        <v>236</v>
      </c>
      <c r="C648" s="6">
        <v>9</v>
      </c>
    </row>
    <row r="649" spans="1:3" x14ac:dyDescent="0.3">
      <c r="A649" s="6" t="s">
        <v>1019</v>
      </c>
      <c r="B649" s="6">
        <v>242</v>
      </c>
      <c r="C649" s="6">
        <v>8</v>
      </c>
    </row>
    <row r="650" spans="1:3" x14ac:dyDescent="0.3">
      <c r="A650" s="6" t="s">
        <v>1020</v>
      </c>
      <c r="B650" s="6">
        <v>240</v>
      </c>
      <c r="C650" s="6">
        <v>9</v>
      </c>
    </row>
    <row r="651" spans="1:3" x14ac:dyDescent="0.3">
      <c r="A651" s="6" t="s">
        <v>1021</v>
      </c>
      <c r="B651" s="6">
        <v>231</v>
      </c>
      <c r="C651" s="6">
        <v>8</v>
      </c>
    </row>
    <row r="652" spans="1:3" x14ac:dyDescent="0.3">
      <c r="A652" s="6" t="s">
        <v>1022</v>
      </c>
      <c r="B652" s="6">
        <v>239</v>
      </c>
      <c r="C652" s="6">
        <v>8</v>
      </c>
    </row>
    <row r="653" spans="1:3" x14ac:dyDescent="0.3">
      <c r="A653" s="6" t="s">
        <v>1023</v>
      </c>
      <c r="B653" s="6">
        <v>233</v>
      </c>
      <c r="C653" s="6">
        <v>9</v>
      </c>
    </row>
    <row r="654" spans="1:3" x14ac:dyDescent="0.3">
      <c r="A654" s="6" t="s">
        <v>1024</v>
      </c>
      <c r="B654" s="6">
        <v>230</v>
      </c>
      <c r="C654" s="6">
        <v>8</v>
      </c>
    </row>
    <row r="655" spans="1:3" x14ac:dyDescent="0.3">
      <c r="A655" s="6" t="s">
        <v>1025</v>
      </c>
      <c r="B655" s="6">
        <v>228</v>
      </c>
      <c r="C655" s="6">
        <v>9</v>
      </c>
    </row>
    <row r="656" spans="1:3" x14ac:dyDescent="0.3">
      <c r="A656" s="6" t="s">
        <v>1026</v>
      </c>
      <c r="B656" s="6">
        <v>222</v>
      </c>
      <c r="C656" s="6">
        <v>8</v>
      </c>
    </row>
    <row r="657" spans="1:3" x14ac:dyDescent="0.3">
      <c r="A657" s="6" t="s">
        <v>1027</v>
      </c>
      <c r="B657" s="6">
        <v>187</v>
      </c>
      <c r="C657" s="6">
        <v>9</v>
      </c>
    </row>
    <row r="658" spans="1:3" x14ac:dyDescent="0.3">
      <c r="A658" s="6" t="s">
        <v>1028</v>
      </c>
      <c r="B658" s="6">
        <v>185</v>
      </c>
      <c r="C658" s="6">
        <v>8</v>
      </c>
    </row>
    <row r="659" spans="1:3" x14ac:dyDescent="0.3">
      <c r="A659" s="6" t="s">
        <v>1029</v>
      </c>
      <c r="B659" s="6">
        <v>179</v>
      </c>
      <c r="C659" s="6">
        <v>9</v>
      </c>
    </row>
    <row r="660" spans="1:3" x14ac:dyDescent="0.3">
      <c r="A660" s="6" t="s">
        <v>1030</v>
      </c>
      <c r="B660" s="6">
        <v>180</v>
      </c>
      <c r="C660" s="6">
        <v>9</v>
      </c>
    </row>
    <row r="661" spans="1:3" x14ac:dyDescent="0.3">
      <c r="A661" s="6" t="s">
        <v>1031</v>
      </c>
      <c r="B661" s="6">
        <v>177</v>
      </c>
      <c r="C661" s="6">
        <v>8</v>
      </c>
    </row>
    <row r="662" spans="1:3" x14ac:dyDescent="0.3">
      <c r="A662" s="5">
        <v>44562</v>
      </c>
      <c r="B662" s="6">
        <v>184</v>
      </c>
      <c r="C662" s="6">
        <v>8</v>
      </c>
    </row>
    <row r="663" spans="1:3" x14ac:dyDescent="0.3">
      <c r="A663" s="5">
        <v>44593</v>
      </c>
      <c r="B663" s="6">
        <v>176</v>
      </c>
      <c r="C663" s="6">
        <v>9</v>
      </c>
    </row>
    <row r="664" spans="1:3" x14ac:dyDescent="0.3">
      <c r="A664" s="5">
        <v>44621</v>
      </c>
      <c r="B664" s="6">
        <v>169</v>
      </c>
      <c r="C664" s="6">
        <v>9</v>
      </c>
    </row>
    <row r="665" spans="1:3" x14ac:dyDescent="0.3">
      <c r="A665" s="5">
        <v>44652</v>
      </c>
      <c r="B665" s="6">
        <v>162</v>
      </c>
      <c r="C665" s="6">
        <v>8</v>
      </c>
    </row>
    <row r="666" spans="1:3" x14ac:dyDescent="0.3">
      <c r="A666" s="5">
        <v>44682</v>
      </c>
      <c r="B666" s="6">
        <v>151</v>
      </c>
      <c r="C666" s="6">
        <v>9</v>
      </c>
    </row>
    <row r="667" spans="1:3" x14ac:dyDescent="0.3">
      <c r="A667" s="5">
        <v>44713</v>
      </c>
      <c r="B667" s="6">
        <v>133</v>
      </c>
      <c r="C667" s="6">
        <v>8</v>
      </c>
    </row>
    <row r="668" spans="1:3" x14ac:dyDescent="0.3">
      <c r="A668" s="5">
        <v>44743</v>
      </c>
      <c r="B668" s="6">
        <v>110</v>
      </c>
      <c r="C668" s="6">
        <v>9</v>
      </c>
    </row>
    <row r="669" spans="1:3" x14ac:dyDescent="0.3">
      <c r="A669" s="5">
        <v>44774</v>
      </c>
      <c r="B669" s="6">
        <v>98</v>
      </c>
      <c r="C669" s="6">
        <v>9</v>
      </c>
    </row>
    <row r="670" spans="1:3" x14ac:dyDescent="0.3">
      <c r="A670" s="5">
        <v>44805</v>
      </c>
      <c r="B670" s="6">
        <v>104</v>
      </c>
      <c r="C670" s="6">
        <v>8</v>
      </c>
    </row>
    <row r="671" spans="1:3" x14ac:dyDescent="0.3">
      <c r="A671" s="5">
        <v>44835</v>
      </c>
      <c r="B671" s="6">
        <v>100</v>
      </c>
      <c r="C671" s="6">
        <v>9</v>
      </c>
    </row>
    <row r="672" spans="1:3" x14ac:dyDescent="0.3">
      <c r="A672" s="5">
        <v>44866</v>
      </c>
      <c r="B672" s="6">
        <v>111</v>
      </c>
      <c r="C672" s="6">
        <v>8</v>
      </c>
    </row>
    <row r="673" spans="1:3" x14ac:dyDescent="0.3">
      <c r="A673" s="5">
        <v>44896</v>
      </c>
      <c r="B673" s="6">
        <v>126</v>
      </c>
      <c r="C673" s="6">
        <v>9</v>
      </c>
    </row>
    <row r="674" spans="1:3" x14ac:dyDescent="0.3">
      <c r="A674" s="6" t="s">
        <v>1032</v>
      </c>
      <c r="B674" s="6">
        <v>136</v>
      </c>
      <c r="C674" s="6">
        <v>8</v>
      </c>
    </row>
    <row r="675" spans="1:3" x14ac:dyDescent="0.3">
      <c r="A675" s="6" t="s">
        <v>1033</v>
      </c>
      <c r="B675" s="6">
        <v>146</v>
      </c>
      <c r="C675" s="6">
        <v>8</v>
      </c>
    </row>
    <row r="676" spans="1:3" x14ac:dyDescent="0.3">
      <c r="A676" s="6" t="s">
        <v>1034</v>
      </c>
      <c r="B676" s="6">
        <v>151</v>
      </c>
      <c r="C676" s="6">
        <v>9</v>
      </c>
    </row>
    <row r="677" spans="1:3" x14ac:dyDescent="0.3">
      <c r="A677" s="6" t="s">
        <v>1035</v>
      </c>
      <c r="B677" s="6">
        <v>154</v>
      </c>
      <c r="C677" s="6">
        <v>9</v>
      </c>
    </row>
    <row r="678" spans="1:3" x14ac:dyDescent="0.3">
      <c r="A678" s="6" t="s">
        <v>1036</v>
      </c>
      <c r="B678" s="6">
        <v>163</v>
      </c>
      <c r="C678" s="6">
        <v>8</v>
      </c>
    </row>
    <row r="679" spans="1:3" x14ac:dyDescent="0.3">
      <c r="A679" s="6" t="s">
        <v>1037</v>
      </c>
      <c r="B679" s="6">
        <v>201</v>
      </c>
      <c r="C679" s="6">
        <v>8</v>
      </c>
    </row>
    <row r="680" spans="1:3" x14ac:dyDescent="0.3">
      <c r="A680" s="6" t="s">
        <v>1038</v>
      </c>
      <c r="B680" s="6">
        <v>215</v>
      </c>
      <c r="C680" s="6">
        <v>8</v>
      </c>
    </row>
    <row r="681" spans="1:3" x14ac:dyDescent="0.3">
      <c r="A681" s="6" t="s">
        <v>1039</v>
      </c>
      <c r="B681" s="6">
        <v>238</v>
      </c>
      <c r="C681" s="6">
        <v>8</v>
      </c>
    </row>
    <row r="682" spans="1:3" x14ac:dyDescent="0.3">
      <c r="A682" s="6" t="s">
        <v>1040</v>
      </c>
      <c r="B682" s="6">
        <v>405</v>
      </c>
      <c r="C682" s="6">
        <v>9</v>
      </c>
    </row>
    <row r="683" spans="1:3" x14ac:dyDescent="0.3">
      <c r="A683" s="6" t="s">
        <v>1041</v>
      </c>
      <c r="B683" s="6">
        <v>400</v>
      </c>
      <c r="C683" s="6">
        <v>8</v>
      </c>
    </row>
    <row r="684" spans="1:3" x14ac:dyDescent="0.3">
      <c r="A684" s="6" t="s">
        <v>1042</v>
      </c>
      <c r="B684" s="6">
        <v>390</v>
      </c>
      <c r="C684" s="6">
        <v>9</v>
      </c>
    </row>
    <row r="685" spans="1:3" x14ac:dyDescent="0.3">
      <c r="A685" s="6" t="s">
        <v>1043</v>
      </c>
      <c r="B685" s="6">
        <v>393</v>
      </c>
      <c r="C685" s="6">
        <v>8</v>
      </c>
    </row>
    <row r="686" spans="1:3" x14ac:dyDescent="0.3">
      <c r="A686" s="6" t="s">
        <v>1044</v>
      </c>
      <c r="B686" s="6">
        <v>398</v>
      </c>
      <c r="C686" s="6">
        <v>8</v>
      </c>
    </row>
    <row r="687" spans="1:3" x14ac:dyDescent="0.3">
      <c r="A687" s="6" t="s">
        <v>1045</v>
      </c>
      <c r="B687" s="6">
        <v>408</v>
      </c>
      <c r="C687" s="6">
        <v>7</v>
      </c>
    </row>
    <row r="688" spans="1:3" x14ac:dyDescent="0.3">
      <c r="A688" s="6" t="s">
        <v>1046</v>
      </c>
      <c r="B688" s="6">
        <v>518</v>
      </c>
      <c r="C688" s="6">
        <v>7</v>
      </c>
    </row>
    <row r="689" spans="1:3" x14ac:dyDescent="0.3">
      <c r="A689" s="6" t="s">
        <v>1047</v>
      </c>
      <c r="B689" s="6">
        <v>466</v>
      </c>
      <c r="C689" s="6">
        <v>6</v>
      </c>
    </row>
    <row r="690" spans="1:3" x14ac:dyDescent="0.3">
      <c r="A690" s="6" t="s">
        <v>1048</v>
      </c>
      <c r="B690" s="6">
        <v>459</v>
      </c>
      <c r="C690" s="6">
        <v>6</v>
      </c>
    </row>
    <row r="691" spans="1:3" x14ac:dyDescent="0.3">
      <c r="A691" s="6" t="s">
        <v>1049</v>
      </c>
      <c r="B691" s="6">
        <v>475</v>
      </c>
      <c r="C691" s="6">
        <v>7</v>
      </c>
    </row>
    <row r="692" spans="1:3" x14ac:dyDescent="0.3">
      <c r="A692" s="6" t="s">
        <v>1050</v>
      </c>
      <c r="B692" s="6">
        <v>478</v>
      </c>
      <c r="C692" s="6">
        <v>6</v>
      </c>
    </row>
    <row r="693" spans="1:3" x14ac:dyDescent="0.3">
      <c r="A693" s="5">
        <v>44563</v>
      </c>
      <c r="B693" s="6">
        <v>522</v>
      </c>
      <c r="C693" s="6">
        <v>7</v>
      </c>
    </row>
    <row r="694" spans="1:3" x14ac:dyDescent="0.3">
      <c r="A694" s="5">
        <v>44594</v>
      </c>
      <c r="B694" s="6">
        <v>614</v>
      </c>
      <c r="C694" s="6">
        <v>7</v>
      </c>
    </row>
    <row r="695" spans="1:3" x14ac:dyDescent="0.3">
      <c r="A695" s="5">
        <v>44622</v>
      </c>
      <c r="B695" s="6">
        <v>691</v>
      </c>
      <c r="C695" s="6">
        <v>6</v>
      </c>
    </row>
    <row r="696" spans="1:3" x14ac:dyDescent="0.3">
      <c r="A696" s="5">
        <v>44653</v>
      </c>
      <c r="B696" s="6">
        <v>735</v>
      </c>
      <c r="C696" s="6">
        <v>6</v>
      </c>
    </row>
    <row r="697" spans="1:3" x14ac:dyDescent="0.3">
      <c r="A697" s="5">
        <v>44683</v>
      </c>
      <c r="B697" s="6">
        <v>704</v>
      </c>
      <c r="C697" s="6">
        <v>7</v>
      </c>
    </row>
    <row r="698" spans="1:3" x14ac:dyDescent="0.3">
      <c r="A698" s="5">
        <v>44714</v>
      </c>
      <c r="B698" s="6">
        <v>773</v>
      </c>
      <c r="C698" s="6">
        <v>6</v>
      </c>
    </row>
    <row r="699" spans="1:3" x14ac:dyDescent="0.3">
      <c r="A699" s="5">
        <v>44744</v>
      </c>
      <c r="B699" s="6">
        <v>809</v>
      </c>
      <c r="C699" s="6">
        <v>7</v>
      </c>
    </row>
    <row r="700" spans="1:3" x14ac:dyDescent="0.3">
      <c r="A700" s="5">
        <v>44775</v>
      </c>
      <c r="B700" s="6">
        <v>851</v>
      </c>
      <c r="C700" s="6">
        <v>6</v>
      </c>
    </row>
    <row r="701" spans="1:3" x14ac:dyDescent="0.3">
      <c r="A701" s="5">
        <v>44806</v>
      </c>
      <c r="B701" s="6">
        <v>855</v>
      </c>
      <c r="C701" s="6">
        <v>7</v>
      </c>
    </row>
    <row r="702" spans="1:3" x14ac:dyDescent="0.3">
      <c r="A702" s="5">
        <v>44836</v>
      </c>
      <c r="B702" s="6">
        <v>842</v>
      </c>
      <c r="C702" s="6">
        <v>6</v>
      </c>
    </row>
    <row r="703" spans="1:3" x14ac:dyDescent="0.3">
      <c r="A703" s="5">
        <v>44867</v>
      </c>
      <c r="B703" s="6">
        <v>900</v>
      </c>
      <c r="C703" s="6">
        <v>6</v>
      </c>
    </row>
    <row r="704" spans="1:3" x14ac:dyDescent="0.3">
      <c r="A704" s="5">
        <v>44897</v>
      </c>
      <c r="B704" s="6">
        <v>890</v>
      </c>
      <c r="C704" s="6">
        <v>7</v>
      </c>
    </row>
    <row r="705" spans="1:3" x14ac:dyDescent="0.3">
      <c r="A705" s="6" t="s">
        <v>1051</v>
      </c>
      <c r="B705" s="6">
        <v>887</v>
      </c>
      <c r="C705" s="6">
        <v>7</v>
      </c>
    </row>
    <row r="706" spans="1:3" x14ac:dyDescent="0.3">
      <c r="A706" s="6" t="s">
        <v>1052</v>
      </c>
      <c r="B706" s="6">
        <v>860</v>
      </c>
      <c r="C706" s="6">
        <v>6</v>
      </c>
    </row>
    <row r="707" spans="1:3" x14ac:dyDescent="0.3">
      <c r="A707" s="6" t="s">
        <v>1053</v>
      </c>
      <c r="B707" s="6">
        <v>851</v>
      </c>
      <c r="C707" s="6">
        <v>6</v>
      </c>
    </row>
    <row r="708" spans="1:3" x14ac:dyDescent="0.3">
      <c r="A708" s="6" t="s">
        <v>1054</v>
      </c>
      <c r="B708" s="6">
        <v>849</v>
      </c>
      <c r="C708" s="6">
        <v>7</v>
      </c>
    </row>
    <row r="709" spans="1:3" x14ac:dyDescent="0.3">
      <c r="A709" s="6" t="s">
        <v>1055</v>
      </c>
      <c r="B709" s="6">
        <v>801</v>
      </c>
      <c r="C709" s="6">
        <v>6</v>
      </c>
    </row>
    <row r="710" spans="1:3" x14ac:dyDescent="0.3">
      <c r="A710" s="6" t="s">
        <v>1056</v>
      </c>
      <c r="B710" s="6">
        <v>799</v>
      </c>
      <c r="C710" s="6">
        <v>5</v>
      </c>
    </row>
    <row r="711" spans="1:3" x14ac:dyDescent="0.3">
      <c r="A711" s="6" t="s">
        <v>1057</v>
      </c>
      <c r="B711" s="6">
        <v>764</v>
      </c>
      <c r="C711" s="6">
        <v>6</v>
      </c>
    </row>
    <row r="712" spans="1:3" x14ac:dyDescent="0.3">
      <c r="A712" s="6" t="s">
        <v>1058</v>
      </c>
      <c r="B712" s="6">
        <v>745</v>
      </c>
      <c r="C712" s="6">
        <v>6</v>
      </c>
    </row>
    <row r="713" spans="1:3" x14ac:dyDescent="0.3">
      <c r="A713" s="6" t="s">
        <v>1059</v>
      </c>
      <c r="B713" s="6">
        <v>741</v>
      </c>
      <c r="C713" s="6">
        <v>5</v>
      </c>
    </row>
    <row r="714" spans="1:3" x14ac:dyDescent="0.3">
      <c r="A714" s="6" t="s">
        <v>1060</v>
      </c>
      <c r="B714" s="6">
        <v>700</v>
      </c>
      <c r="C714" s="6">
        <v>5</v>
      </c>
    </row>
    <row r="715" spans="1:3" x14ac:dyDescent="0.3">
      <c r="A715" s="6" t="s">
        <v>1061</v>
      </c>
      <c r="B715" s="6">
        <v>659</v>
      </c>
      <c r="C715" s="6">
        <v>5</v>
      </c>
    </row>
    <row r="716" spans="1:3" x14ac:dyDescent="0.3">
      <c r="A716" s="6" t="s">
        <v>1062</v>
      </c>
      <c r="B716" s="6">
        <v>588</v>
      </c>
      <c r="C716" s="6">
        <v>5</v>
      </c>
    </row>
    <row r="717" spans="1:3" x14ac:dyDescent="0.3">
      <c r="A717" s="6" t="s">
        <v>1063</v>
      </c>
      <c r="B717" s="6">
        <v>593</v>
      </c>
      <c r="C717" s="6">
        <v>6</v>
      </c>
    </row>
    <row r="718" spans="1:3" x14ac:dyDescent="0.3">
      <c r="A718" s="6" t="s">
        <v>1064</v>
      </c>
      <c r="B718" s="6">
        <v>554</v>
      </c>
      <c r="C718" s="6">
        <v>5</v>
      </c>
    </row>
    <row r="719" spans="1:3" x14ac:dyDescent="0.3">
      <c r="A719" s="6" t="s">
        <v>1065</v>
      </c>
      <c r="B719" s="6">
        <v>562</v>
      </c>
      <c r="C719" s="6">
        <v>6</v>
      </c>
    </row>
    <row r="720" spans="1:3" x14ac:dyDescent="0.3">
      <c r="A720" s="6" t="s">
        <v>1066</v>
      </c>
      <c r="B720" s="6">
        <v>445</v>
      </c>
      <c r="C720" s="6">
        <v>5</v>
      </c>
    </row>
    <row r="721" spans="1:3" x14ac:dyDescent="0.3">
      <c r="A721" s="5">
        <v>44564</v>
      </c>
      <c r="B721" s="6">
        <v>430</v>
      </c>
      <c r="C721" s="6">
        <v>5</v>
      </c>
    </row>
    <row r="722" spans="1:3" x14ac:dyDescent="0.3">
      <c r="A722" s="5">
        <v>44595</v>
      </c>
      <c r="B722" s="6">
        <v>341</v>
      </c>
      <c r="C722" s="6">
        <v>6</v>
      </c>
    </row>
    <row r="723" spans="1:3" x14ac:dyDescent="0.3">
      <c r="A723" s="5">
        <v>44623</v>
      </c>
      <c r="B723" s="6">
        <v>355</v>
      </c>
      <c r="C723" s="6">
        <v>5</v>
      </c>
    </row>
    <row r="724" spans="1:3" x14ac:dyDescent="0.3">
      <c r="A724" s="5">
        <v>44654</v>
      </c>
      <c r="B724" s="6">
        <v>308</v>
      </c>
      <c r="C724" s="6">
        <v>4</v>
      </c>
    </row>
    <row r="725" spans="1:3" x14ac:dyDescent="0.3">
      <c r="A725" s="5">
        <v>44684</v>
      </c>
      <c r="B725" s="6">
        <v>315</v>
      </c>
      <c r="C725" s="6">
        <v>5</v>
      </c>
    </row>
    <row r="726" spans="1:3" x14ac:dyDescent="0.3">
      <c r="A726" s="5">
        <v>44715</v>
      </c>
      <c r="B726" s="6">
        <v>319</v>
      </c>
      <c r="C726" s="6">
        <v>4</v>
      </c>
    </row>
    <row r="727" spans="1:3" x14ac:dyDescent="0.3">
      <c r="A727" s="5">
        <v>44745</v>
      </c>
      <c r="B727" s="6">
        <v>245</v>
      </c>
      <c r="C727" s="6">
        <v>4</v>
      </c>
    </row>
    <row r="728" spans="1:3" x14ac:dyDescent="0.3">
      <c r="A728" s="5">
        <v>44776</v>
      </c>
      <c r="B728" s="6">
        <v>247</v>
      </c>
      <c r="C728" s="6">
        <v>5</v>
      </c>
    </row>
    <row r="729" spans="1:3" x14ac:dyDescent="0.3">
      <c r="A729" s="5">
        <v>44807</v>
      </c>
      <c r="B729" s="6">
        <v>198</v>
      </c>
      <c r="C729" s="6">
        <v>4</v>
      </c>
    </row>
    <row r="730" spans="1:3" x14ac:dyDescent="0.3">
      <c r="A730" s="5">
        <v>44837</v>
      </c>
      <c r="B730" s="6">
        <v>176</v>
      </c>
      <c r="C730" s="6">
        <v>5</v>
      </c>
    </row>
    <row r="731" spans="1:3" x14ac:dyDescent="0.3">
      <c r="A731" s="5">
        <v>44868</v>
      </c>
      <c r="B731" s="6">
        <v>140</v>
      </c>
      <c r="C731" s="6">
        <v>4</v>
      </c>
    </row>
    <row r="732" spans="1:3" x14ac:dyDescent="0.3">
      <c r="A732" s="5">
        <v>44898</v>
      </c>
      <c r="B732" s="6">
        <v>117</v>
      </c>
      <c r="C732" s="6">
        <v>5</v>
      </c>
    </row>
    <row r="733" spans="1:3" x14ac:dyDescent="0.3">
      <c r="A733" s="6" t="s">
        <v>1067</v>
      </c>
      <c r="B733" s="6">
        <v>121</v>
      </c>
      <c r="C733" s="6">
        <v>5</v>
      </c>
    </row>
    <row r="734" spans="1:3" x14ac:dyDescent="0.3">
      <c r="A734" s="6" t="s">
        <v>1068</v>
      </c>
      <c r="B734" s="6">
        <v>131</v>
      </c>
      <c r="C734" s="6">
        <v>4</v>
      </c>
    </row>
    <row r="735" spans="1:3" x14ac:dyDescent="0.3">
      <c r="A735" s="6" t="s">
        <v>1069</v>
      </c>
      <c r="B735" s="6">
        <v>144</v>
      </c>
      <c r="C735" s="6">
        <v>4</v>
      </c>
    </row>
    <row r="736" spans="1:3" x14ac:dyDescent="0.3">
      <c r="A736" s="6" t="s">
        <v>1070</v>
      </c>
      <c r="B736" s="6">
        <v>133</v>
      </c>
      <c r="C736" s="6">
        <v>5</v>
      </c>
    </row>
    <row r="737" spans="1:3" x14ac:dyDescent="0.3">
      <c r="A737" s="6" t="s">
        <v>1071</v>
      </c>
      <c r="B737" s="6">
        <v>124</v>
      </c>
      <c r="C737" s="6">
        <v>4</v>
      </c>
    </row>
    <row r="738" spans="1:3" x14ac:dyDescent="0.3">
      <c r="A738" s="6" t="s">
        <v>1072</v>
      </c>
      <c r="B738" s="6">
        <v>103</v>
      </c>
      <c r="C738" s="6">
        <v>4</v>
      </c>
    </row>
    <row r="739" spans="1:3" x14ac:dyDescent="0.3">
      <c r="A739" s="6" t="s">
        <v>1073</v>
      </c>
      <c r="B739" s="6">
        <v>100</v>
      </c>
      <c r="C739" s="6">
        <v>5</v>
      </c>
    </row>
    <row r="740" spans="1:3" x14ac:dyDescent="0.3">
      <c r="A740" s="6" t="s">
        <v>1074</v>
      </c>
      <c r="B740" s="6">
        <v>96</v>
      </c>
      <c r="C740" s="6">
        <v>4</v>
      </c>
    </row>
    <row r="741" spans="1:3" x14ac:dyDescent="0.3">
      <c r="A741" s="6" t="s">
        <v>1075</v>
      </c>
      <c r="B741" s="6">
        <v>101</v>
      </c>
      <c r="C741" s="6">
        <v>4</v>
      </c>
    </row>
    <row r="742" spans="1:3" x14ac:dyDescent="0.3">
      <c r="A742" s="6" t="s">
        <v>1076</v>
      </c>
      <c r="B742" s="6">
        <v>96</v>
      </c>
      <c r="C742" s="6">
        <v>5</v>
      </c>
    </row>
    <row r="743" spans="1:3" x14ac:dyDescent="0.3">
      <c r="A743" s="6" t="s">
        <v>1077</v>
      </c>
      <c r="B743" s="6">
        <v>100</v>
      </c>
      <c r="C743" s="6">
        <v>4</v>
      </c>
    </row>
    <row r="744" spans="1:3" x14ac:dyDescent="0.3">
      <c r="A744" s="6" t="s">
        <v>1078</v>
      </c>
      <c r="B744" s="6">
        <v>91</v>
      </c>
      <c r="C744" s="6">
        <v>4</v>
      </c>
    </row>
    <row r="745" spans="1:3" x14ac:dyDescent="0.3">
      <c r="A745" s="6" t="s">
        <v>1079</v>
      </c>
      <c r="B745" s="6">
        <v>99</v>
      </c>
      <c r="C745" s="6">
        <v>3</v>
      </c>
    </row>
    <row r="746" spans="1:3" x14ac:dyDescent="0.3">
      <c r="A746" s="6" t="s">
        <v>1080</v>
      </c>
      <c r="B746" s="6">
        <v>88</v>
      </c>
      <c r="C746" s="6">
        <v>3</v>
      </c>
    </row>
    <row r="747" spans="1:3" x14ac:dyDescent="0.3">
      <c r="A747" s="6" t="s">
        <v>1081</v>
      </c>
      <c r="B747" s="6">
        <v>80</v>
      </c>
      <c r="C747" s="6">
        <v>4</v>
      </c>
    </row>
    <row r="748" spans="1:3" x14ac:dyDescent="0.3">
      <c r="A748" s="6" t="s">
        <v>1082</v>
      </c>
      <c r="B748" s="6">
        <v>85</v>
      </c>
      <c r="C748" s="6">
        <v>3</v>
      </c>
    </row>
    <row r="749" spans="1:3" x14ac:dyDescent="0.3">
      <c r="A749" s="6" t="s">
        <v>1083</v>
      </c>
      <c r="B749" s="6">
        <v>82</v>
      </c>
      <c r="C749" s="6">
        <v>3</v>
      </c>
    </row>
    <row r="750" spans="1:3" x14ac:dyDescent="0.3">
      <c r="A750" s="6" t="s">
        <v>1084</v>
      </c>
      <c r="B750" s="6">
        <v>90</v>
      </c>
      <c r="C750" s="6">
        <v>2</v>
      </c>
    </row>
    <row r="751" spans="1:3" x14ac:dyDescent="0.3">
      <c r="A751" s="6" t="s">
        <v>1085</v>
      </c>
      <c r="B751" s="6">
        <v>84</v>
      </c>
      <c r="C751" s="6">
        <v>2</v>
      </c>
    </row>
    <row r="752" spans="1:3" x14ac:dyDescent="0.3">
      <c r="A752" s="5">
        <v>44565</v>
      </c>
      <c r="B752" s="6">
        <v>79</v>
      </c>
      <c r="C752" s="6">
        <v>3</v>
      </c>
    </row>
    <row r="753" spans="1:3" x14ac:dyDescent="0.3">
      <c r="A753" s="5">
        <v>44596</v>
      </c>
      <c r="B753" s="6">
        <v>76</v>
      </c>
      <c r="C753" s="6">
        <v>2</v>
      </c>
    </row>
    <row r="754" spans="1:3" x14ac:dyDescent="0.3">
      <c r="A754" s="5">
        <v>44624</v>
      </c>
      <c r="B754" s="6">
        <v>51</v>
      </c>
      <c r="C754" s="6">
        <v>2</v>
      </c>
    </row>
    <row r="755" spans="1:3" x14ac:dyDescent="0.3">
      <c r="A755" s="5">
        <v>44655</v>
      </c>
      <c r="B755" s="6">
        <v>50</v>
      </c>
      <c r="C755" s="6">
        <v>2</v>
      </c>
    </row>
    <row r="756" spans="1:3" x14ac:dyDescent="0.3">
      <c r="A756" s="5">
        <v>44685</v>
      </c>
      <c r="B756" s="6">
        <v>65</v>
      </c>
      <c r="C756" s="6">
        <v>1</v>
      </c>
    </row>
    <row r="757" spans="1:3" x14ac:dyDescent="0.3">
      <c r="A757" s="5">
        <v>44716</v>
      </c>
      <c r="B757" s="6">
        <v>68</v>
      </c>
      <c r="C757" s="6">
        <v>1</v>
      </c>
    </row>
    <row r="758" spans="1:3" x14ac:dyDescent="0.3">
      <c r="A758" s="5">
        <v>44746</v>
      </c>
      <c r="B758" s="6">
        <v>58</v>
      </c>
      <c r="C758" s="6">
        <v>1</v>
      </c>
    </row>
    <row r="759" spans="1:3" x14ac:dyDescent="0.3">
      <c r="A759" s="5">
        <v>44777</v>
      </c>
      <c r="B759" s="6">
        <v>63</v>
      </c>
      <c r="C759" s="6">
        <v>1</v>
      </c>
    </row>
    <row r="760" spans="1:3" x14ac:dyDescent="0.3">
      <c r="A760" s="5">
        <v>44808</v>
      </c>
      <c r="B760" s="6">
        <v>66</v>
      </c>
      <c r="C760" s="6">
        <v>1</v>
      </c>
    </row>
    <row r="761" spans="1:3" x14ac:dyDescent="0.3">
      <c r="A761" s="5">
        <v>44838</v>
      </c>
      <c r="B761" s="6">
        <v>63</v>
      </c>
      <c r="C761" s="6">
        <v>2</v>
      </c>
    </row>
    <row r="762" spans="1:3" x14ac:dyDescent="0.3">
      <c r="A762" s="5">
        <v>44869</v>
      </c>
      <c r="B762" s="6">
        <v>54</v>
      </c>
      <c r="C762" s="6">
        <v>1</v>
      </c>
    </row>
    <row r="763" spans="1:3" x14ac:dyDescent="0.3">
      <c r="A763" s="5">
        <v>44899</v>
      </c>
      <c r="B763" s="6">
        <v>50</v>
      </c>
      <c r="C763" s="6">
        <v>1</v>
      </c>
    </row>
    <row r="764" spans="1:3" x14ac:dyDescent="0.3">
      <c r="A764" s="6" t="s">
        <v>1086</v>
      </c>
      <c r="B764" s="6">
        <v>44</v>
      </c>
      <c r="C764" s="6">
        <v>1</v>
      </c>
    </row>
    <row r="765" spans="1:3" x14ac:dyDescent="0.3">
      <c r="A765" s="6" t="s">
        <v>1087</v>
      </c>
      <c r="B765" s="6">
        <v>41</v>
      </c>
      <c r="C765" s="6">
        <v>1</v>
      </c>
    </row>
    <row r="766" spans="1:3" x14ac:dyDescent="0.3">
      <c r="A766" s="6" t="s">
        <v>1088</v>
      </c>
      <c r="B766" s="6">
        <v>37</v>
      </c>
      <c r="C766" s="6">
        <v>1</v>
      </c>
    </row>
    <row r="767" spans="1:3" x14ac:dyDescent="0.3">
      <c r="A767" s="6" t="s">
        <v>1089</v>
      </c>
      <c r="B767" s="6">
        <v>30</v>
      </c>
      <c r="C767" s="6">
        <v>1</v>
      </c>
    </row>
    <row r="768" spans="1:3" x14ac:dyDescent="0.3">
      <c r="A768" s="6" t="s">
        <v>1090</v>
      </c>
      <c r="B768" s="6">
        <v>34</v>
      </c>
      <c r="C768" s="6">
        <v>1</v>
      </c>
    </row>
    <row r="769" spans="1:3" x14ac:dyDescent="0.3">
      <c r="A769" s="6" t="s">
        <v>1091</v>
      </c>
      <c r="B769" s="6">
        <v>43</v>
      </c>
      <c r="C769" s="6">
        <v>1</v>
      </c>
    </row>
    <row r="770" spans="1:3" x14ac:dyDescent="0.3">
      <c r="A770" s="6" t="s">
        <v>1092</v>
      </c>
      <c r="B770" s="6">
        <v>35</v>
      </c>
      <c r="C770" s="6">
        <v>1</v>
      </c>
    </row>
    <row r="771" spans="1:3" x14ac:dyDescent="0.3">
      <c r="A771" s="6" t="s">
        <v>1093</v>
      </c>
      <c r="B771" s="6">
        <v>31</v>
      </c>
      <c r="C771" s="6">
        <v>1</v>
      </c>
    </row>
    <row r="772" spans="1:3" x14ac:dyDescent="0.3">
      <c r="A772" s="6" t="s">
        <v>1094</v>
      </c>
      <c r="B772" s="6">
        <v>33</v>
      </c>
      <c r="C772" s="6">
        <v>1</v>
      </c>
    </row>
    <row r="773" spans="1:3" x14ac:dyDescent="0.3">
      <c r="A773" s="6" t="s">
        <v>1095</v>
      </c>
      <c r="B773" s="6">
        <v>36</v>
      </c>
      <c r="C773" s="6">
        <v>1</v>
      </c>
    </row>
    <row r="774" spans="1:3" x14ac:dyDescent="0.3">
      <c r="A774" s="6" t="s">
        <v>1096</v>
      </c>
      <c r="B774" s="6">
        <v>30</v>
      </c>
      <c r="C774" s="6">
        <v>1</v>
      </c>
    </row>
    <row r="775" spans="1:3" x14ac:dyDescent="0.3">
      <c r="A775" s="6" t="s">
        <v>1097</v>
      </c>
      <c r="B775" s="6">
        <v>32</v>
      </c>
      <c r="C775" s="6">
        <v>1</v>
      </c>
    </row>
    <row r="776" spans="1:3" x14ac:dyDescent="0.3">
      <c r="A776" s="6" t="s">
        <v>1098</v>
      </c>
      <c r="B776" s="6">
        <v>40</v>
      </c>
      <c r="C776" s="6">
        <v>1</v>
      </c>
    </row>
    <row r="777" spans="1:3" x14ac:dyDescent="0.3">
      <c r="A777" s="6" t="s">
        <v>1099</v>
      </c>
      <c r="B777" s="6">
        <v>34</v>
      </c>
      <c r="C777" s="6">
        <v>1</v>
      </c>
    </row>
    <row r="778" spans="1:3" x14ac:dyDescent="0.3">
      <c r="A778" s="6" t="s">
        <v>1100</v>
      </c>
      <c r="B778" s="6">
        <v>33</v>
      </c>
      <c r="C778" s="6">
        <v>1</v>
      </c>
    </row>
    <row r="779" spans="1:3" x14ac:dyDescent="0.3">
      <c r="A779" s="6" t="s">
        <v>1101</v>
      </c>
      <c r="B779" s="6">
        <v>36</v>
      </c>
      <c r="C779" s="6">
        <v>1</v>
      </c>
    </row>
    <row r="780" spans="1:3" x14ac:dyDescent="0.3">
      <c r="A780" s="6" t="s">
        <v>1102</v>
      </c>
      <c r="B780" s="6">
        <v>36</v>
      </c>
      <c r="C780" s="6">
        <v>1</v>
      </c>
    </row>
    <row r="781" spans="1:3" x14ac:dyDescent="0.3">
      <c r="A781" s="6" t="s">
        <v>1103</v>
      </c>
      <c r="B781" s="6">
        <v>44</v>
      </c>
      <c r="C781" s="6">
        <v>1</v>
      </c>
    </row>
    <row r="782" spans="1:3" x14ac:dyDescent="0.3">
      <c r="A782" s="5">
        <v>44566</v>
      </c>
      <c r="B782" s="6">
        <v>38</v>
      </c>
      <c r="C782" s="6">
        <v>0</v>
      </c>
    </row>
    <row r="783" spans="1:3" x14ac:dyDescent="0.3">
      <c r="A783" s="5">
        <v>44597</v>
      </c>
      <c r="B783" s="6">
        <v>31</v>
      </c>
      <c r="C783" s="6">
        <v>1</v>
      </c>
    </row>
    <row r="784" spans="1:3" x14ac:dyDescent="0.3">
      <c r="A784" s="5">
        <v>44625</v>
      </c>
      <c r="B784" s="6">
        <v>33</v>
      </c>
      <c r="C784" s="6">
        <v>0</v>
      </c>
    </row>
    <row r="785" spans="1:3" x14ac:dyDescent="0.3">
      <c r="A785" s="5">
        <v>44656</v>
      </c>
      <c r="B785" s="6">
        <v>30</v>
      </c>
      <c r="C785" s="6">
        <v>1</v>
      </c>
    </row>
    <row r="786" spans="1:3" x14ac:dyDescent="0.3">
      <c r="A786" s="5">
        <v>44686</v>
      </c>
      <c r="B786" s="6">
        <v>28</v>
      </c>
      <c r="C786" s="6">
        <v>0</v>
      </c>
    </row>
    <row r="787" spans="1:3" x14ac:dyDescent="0.3">
      <c r="A787" s="5">
        <v>44717</v>
      </c>
      <c r="B787" s="6">
        <v>32</v>
      </c>
      <c r="C787" s="6">
        <v>1</v>
      </c>
    </row>
    <row r="788" spans="1:3" x14ac:dyDescent="0.3">
      <c r="A788" s="5">
        <v>44747</v>
      </c>
      <c r="B788" s="6">
        <v>34</v>
      </c>
      <c r="C788" s="6">
        <v>1</v>
      </c>
    </row>
    <row r="789" spans="1:3" x14ac:dyDescent="0.3">
      <c r="A789" s="5">
        <v>44778</v>
      </c>
      <c r="B789" s="6">
        <v>37</v>
      </c>
      <c r="C789" s="6">
        <v>0</v>
      </c>
    </row>
    <row r="790" spans="1:3" x14ac:dyDescent="0.3">
      <c r="A790" s="5">
        <v>44809</v>
      </c>
      <c r="B790" s="6">
        <v>33</v>
      </c>
      <c r="C790" s="6">
        <v>1</v>
      </c>
    </row>
    <row r="791" spans="1:3" x14ac:dyDescent="0.3">
      <c r="A791" s="5">
        <v>44839</v>
      </c>
      <c r="B791" s="6">
        <v>30</v>
      </c>
      <c r="C791" s="6">
        <v>0</v>
      </c>
    </row>
    <row r="792" spans="1:3" x14ac:dyDescent="0.3">
      <c r="A792" s="5">
        <v>44870</v>
      </c>
      <c r="B792" s="6">
        <v>28</v>
      </c>
      <c r="C792" s="6">
        <v>1</v>
      </c>
    </row>
    <row r="793" spans="1:3" x14ac:dyDescent="0.3">
      <c r="A793" s="5">
        <v>44900</v>
      </c>
      <c r="B793" s="6">
        <v>29</v>
      </c>
      <c r="C793" s="6">
        <v>1</v>
      </c>
    </row>
    <row r="794" spans="1:3" x14ac:dyDescent="0.3">
      <c r="A794" s="6" t="s">
        <v>1104</v>
      </c>
      <c r="B794" s="6">
        <v>36</v>
      </c>
      <c r="C794" s="6">
        <v>1</v>
      </c>
    </row>
    <row r="795" spans="1:3" x14ac:dyDescent="0.3">
      <c r="A795" s="6" t="s">
        <v>1105</v>
      </c>
      <c r="B795" s="6">
        <v>39</v>
      </c>
      <c r="C795" s="6">
        <v>1</v>
      </c>
    </row>
    <row r="796" spans="1:3" x14ac:dyDescent="0.3">
      <c r="A796" s="6" t="s">
        <v>1106</v>
      </c>
      <c r="B796" s="6">
        <v>40</v>
      </c>
      <c r="C796" s="6">
        <v>1</v>
      </c>
    </row>
    <row r="797" spans="1:3" x14ac:dyDescent="0.3">
      <c r="A797" s="6" t="s">
        <v>1107</v>
      </c>
      <c r="B797" s="6">
        <v>37</v>
      </c>
      <c r="C797" s="6">
        <v>0</v>
      </c>
    </row>
    <row r="798" spans="1:3" x14ac:dyDescent="0.3">
      <c r="A798" s="6" t="s">
        <v>1108</v>
      </c>
      <c r="B798" s="6">
        <v>44</v>
      </c>
      <c r="C798" s="6">
        <v>1</v>
      </c>
    </row>
    <row r="799" spans="1:3" x14ac:dyDescent="0.3">
      <c r="A799" s="6" t="s">
        <v>1109</v>
      </c>
      <c r="B799" s="6">
        <v>38</v>
      </c>
      <c r="C799" s="6">
        <v>1</v>
      </c>
    </row>
    <row r="800" spans="1:3" x14ac:dyDescent="0.3">
      <c r="A800" s="6" t="s">
        <v>1110</v>
      </c>
      <c r="B800" s="6">
        <v>36</v>
      </c>
      <c r="C800" s="6">
        <v>0</v>
      </c>
    </row>
    <row r="801" spans="1:3" x14ac:dyDescent="0.3">
      <c r="A801" s="6" t="s">
        <v>1111</v>
      </c>
      <c r="B801" s="7">
        <v>38</v>
      </c>
      <c r="C801" s="7">
        <v>0</v>
      </c>
    </row>
    <row r="802" spans="1:3" x14ac:dyDescent="0.3">
      <c r="A802" s="6" t="s">
        <v>1112</v>
      </c>
      <c r="B802" s="7">
        <v>39</v>
      </c>
      <c r="C802" s="7">
        <v>0</v>
      </c>
    </row>
    <row r="803" spans="1:3" x14ac:dyDescent="0.3">
      <c r="A803" s="6" t="s">
        <v>1113</v>
      </c>
      <c r="B803" s="7">
        <v>36</v>
      </c>
      <c r="C803" s="7">
        <v>0</v>
      </c>
    </row>
    <row r="804" spans="1:3" x14ac:dyDescent="0.3">
      <c r="A804" s="6" t="s">
        <v>1114</v>
      </c>
      <c r="B804" s="7">
        <v>34</v>
      </c>
      <c r="C804" s="7">
        <v>0</v>
      </c>
    </row>
    <row r="805" spans="1:3" x14ac:dyDescent="0.3">
      <c r="A805" s="6" t="s">
        <v>1115</v>
      </c>
      <c r="B805" s="7">
        <v>33</v>
      </c>
      <c r="C805" s="7">
        <v>1</v>
      </c>
    </row>
    <row r="806" spans="1:3" x14ac:dyDescent="0.3">
      <c r="A806" s="6" t="s">
        <v>1116</v>
      </c>
      <c r="B806" s="7">
        <v>31</v>
      </c>
      <c r="C806" s="7">
        <v>0</v>
      </c>
    </row>
    <row r="807" spans="1:3" x14ac:dyDescent="0.3">
      <c r="A807" s="6" t="s">
        <v>1117</v>
      </c>
      <c r="B807" s="7">
        <v>35</v>
      </c>
      <c r="C807" s="7">
        <v>0</v>
      </c>
    </row>
    <row r="808" spans="1:3" x14ac:dyDescent="0.3">
      <c r="A808" s="6" t="s">
        <v>1118</v>
      </c>
      <c r="B808" s="7">
        <v>32</v>
      </c>
      <c r="C808" s="7">
        <v>0</v>
      </c>
    </row>
    <row r="809" spans="1:3" x14ac:dyDescent="0.3">
      <c r="A809" s="6" t="s">
        <v>1119</v>
      </c>
      <c r="B809" s="7">
        <v>35</v>
      </c>
      <c r="C809" s="7">
        <v>1</v>
      </c>
    </row>
    <row r="810" spans="1:3" x14ac:dyDescent="0.3">
      <c r="A810" s="6" t="s">
        <v>1120</v>
      </c>
      <c r="B810" s="7">
        <v>33</v>
      </c>
      <c r="C810" s="7">
        <v>0</v>
      </c>
    </row>
    <row r="811" spans="1:3" x14ac:dyDescent="0.3">
      <c r="A811" s="6" t="s">
        <v>1121</v>
      </c>
      <c r="B811" s="7">
        <v>31</v>
      </c>
      <c r="C811" s="7">
        <v>0</v>
      </c>
    </row>
    <row r="812" spans="1:3" x14ac:dyDescent="0.3">
      <c r="A812" s="6" t="s">
        <v>1122</v>
      </c>
      <c r="B812" s="7">
        <v>32</v>
      </c>
      <c r="C812" s="7">
        <v>0</v>
      </c>
    </row>
    <row r="813" spans="1:3" x14ac:dyDescent="0.3">
      <c r="A813" s="5">
        <v>44567</v>
      </c>
      <c r="B813" s="7">
        <v>28</v>
      </c>
      <c r="C813" s="7">
        <v>1</v>
      </c>
    </row>
    <row r="814" spans="1:3" x14ac:dyDescent="0.3">
      <c r="A814" s="5">
        <v>44598</v>
      </c>
      <c r="B814" s="7">
        <v>30</v>
      </c>
      <c r="C814" s="7">
        <v>1</v>
      </c>
    </row>
    <row r="815" spans="1:3" x14ac:dyDescent="0.3">
      <c r="A815" s="5">
        <v>44626</v>
      </c>
      <c r="B815" s="7">
        <v>33</v>
      </c>
      <c r="C815" s="7">
        <v>1</v>
      </c>
    </row>
    <row r="816" spans="1:3" x14ac:dyDescent="0.3">
      <c r="A816" s="5">
        <v>44657</v>
      </c>
      <c r="B816" s="7">
        <v>31</v>
      </c>
      <c r="C816" s="7">
        <v>0</v>
      </c>
    </row>
    <row r="817" spans="1:3" x14ac:dyDescent="0.3">
      <c r="A817" s="5">
        <v>44687</v>
      </c>
      <c r="B817" s="7">
        <v>29</v>
      </c>
      <c r="C817" s="7">
        <v>0</v>
      </c>
    </row>
    <row r="818" spans="1:3" x14ac:dyDescent="0.3">
      <c r="A818" s="5">
        <v>44718</v>
      </c>
      <c r="B818" s="7">
        <v>32</v>
      </c>
      <c r="C818" s="7">
        <v>0</v>
      </c>
    </row>
    <row r="819" spans="1:3" x14ac:dyDescent="0.3">
      <c r="A819" s="5">
        <v>44748</v>
      </c>
      <c r="B819" s="7">
        <v>33</v>
      </c>
      <c r="C819" s="7">
        <v>1</v>
      </c>
    </row>
    <row r="820" spans="1:3" x14ac:dyDescent="0.3">
      <c r="A820" s="5">
        <v>44779</v>
      </c>
      <c r="B820" s="7">
        <v>30</v>
      </c>
      <c r="C820" s="7">
        <v>1</v>
      </c>
    </row>
    <row r="821" spans="1:3" x14ac:dyDescent="0.3">
      <c r="A821" s="5">
        <v>44810</v>
      </c>
      <c r="B821" s="7">
        <v>31</v>
      </c>
      <c r="C821" s="7">
        <v>0</v>
      </c>
    </row>
    <row r="822" spans="1:3" x14ac:dyDescent="0.3">
      <c r="A822" s="5">
        <v>44840</v>
      </c>
      <c r="B822" s="7">
        <v>28</v>
      </c>
      <c r="C822" s="7">
        <v>0</v>
      </c>
    </row>
    <row r="823" spans="1:3" x14ac:dyDescent="0.3">
      <c r="A823" s="5">
        <v>44871</v>
      </c>
      <c r="B823" s="7">
        <v>30</v>
      </c>
      <c r="C823" s="7">
        <v>0</v>
      </c>
    </row>
    <row r="824" spans="1:3" x14ac:dyDescent="0.3">
      <c r="A824" s="5">
        <v>44901</v>
      </c>
      <c r="B824" s="7">
        <v>33</v>
      </c>
      <c r="C824" s="7">
        <v>0</v>
      </c>
    </row>
    <row r="825" spans="1:3" x14ac:dyDescent="0.3">
      <c r="A825" s="6" t="s">
        <v>1123</v>
      </c>
      <c r="B825" s="7">
        <v>32</v>
      </c>
      <c r="C825" s="7">
        <v>0</v>
      </c>
    </row>
    <row r="826" spans="1:3" x14ac:dyDescent="0.3">
      <c r="A826" s="6" t="s">
        <v>1124</v>
      </c>
      <c r="B826" s="7">
        <v>29</v>
      </c>
      <c r="C826" s="7">
        <v>1</v>
      </c>
    </row>
    <row r="827" spans="1:3" x14ac:dyDescent="0.3">
      <c r="A827" s="6" t="s">
        <v>1125</v>
      </c>
      <c r="B827" s="7">
        <v>30</v>
      </c>
      <c r="C827" s="7">
        <v>1</v>
      </c>
    </row>
    <row r="828" spans="1:3" x14ac:dyDescent="0.3">
      <c r="A828" s="6" t="s">
        <v>1126</v>
      </c>
      <c r="B828" s="7">
        <v>27</v>
      </c>
      <c r="C828" s="7">
        <v>1</v>
      </c>
    </row>
    <row r="829" spans="1:3" x14ac:dyDescent="0.3">
      <c r="A829" s="6" t="s">
        <v>1127</v>
      </c>
      <c r="B829" s="7">
        <v>25</v>
      </c>
      <c r="C829" s="7">
        <v>0</v>
      </c>
    </row>
    <row r="830" spans="1:3" x14ac:dyDescent="0.3">
      <c r="A830" s="6" t="s">
        <v>1128</v>
      </c>
      <c r="B830" s="7">
        <v>31</v>
      </c>
      <c r="C830" s="7">
        <v>0</v>
      </c>
    </row>
    <row r="831" spans="1:3" x14ac:dyDescent="0.3">
      <c r="A831" s="6" t="s">
        <v>1129</v>
      </c>
      <c r="B831" s="7">
        <v>23</v>
      </c>
      <c r="C831" s="7">
        <v>0</v>
      </c>
    </row>
    <row r="832" spans="1:3" x14ac:dyDescent="0.3">
      <c r="A832" s="6" t="s">
        <v>1130</v>
      </c>
      <c r="B832" s="7">
        <v>25</v>
      </c>
      <c r="C832" s="7">
        <v>1</v>
      </c>
    </row>
    <row r="833" spans="1:3" x14ac:dyDescent="0.3">
      <c r="A833" s="6" t="s">
        <v>1131</v>
      </c>
      <c r="B833" s="7">
        <v>29</v>
      </c>
      <c r="C833" s="7">
        <v>1</v>
      </c>
    </row>
    <row r="834" spans="1:3" x14ac:dyDescent="0.3">
      <c r="A834" s="6" t="s">
        <v>1132</v>
      </c>
      <c r="B834" s="7">
        <v>30</v>
      </c>
      <c r="C834" s="7">
        <v>1</v>
      </c>
    </row>
    <row r="835" spans="1:3" x14ac:dyDescent="0.3">
      <c r="A835" s="6" t="s">
        <v>1133</v>
      </c>
      <c r="B835" s="7">
        <v>32</v>
      </c>
      <c r="C835" s="7">
        <v>0</v>
      </c>
    </row>
    <row r="836" spans="1:3" x14ac:dyDescent="0.3">
      <c r="A836" s="6" t="s">
        <v>1134</v>
      </c>
      <c r="B836" s="7">
        <v>28</v>
      </c>
      <c r="C836" s="7">
        <v>0</v>
      </c>
    </row>
    <row r="837" spans="1:3" x14ac:dyDescent="0.3">
      <c r="A837" s="6" t="s">
        <v>1135</v>
      </c>
      <c r="B837" s="7">
        <v>25</v>
      </c>
      <c r="C837" s="7">
        <v>0</v>
      </c>
    </row>
    <row r="838" spans="1:3" x14ac:dyDescent="0.3">
      <c r="A838" s="6" t="s">
        <v>1136</v>
      </c>
      <c r="B838" s="7">
        <v>27</v>
      </c>
      <c r="C838" s="7">
        <v>1</v>
      </c>
    </row>
    <row r="839" spans="1:3" x14ac:dyDescent="0.3">
      <c r="A839" s="6" t="s">
        <v>1137</v>
      </c>
      <c r="B839" s="7">
        <v>24</v>
      </c>
      <c r="C839" s="7">
        <v>1</v>
      </c>
    </row>
    <row r="840" spans="1:3" x14ac:dyDescent="0.3">
      <c r="A840" s="6" t="s">
        <v>1138</v>
      </c>
      <c r="B840" s="7">
        <v>29</v>
      </c>
      <c r="C840" s="7">
        <v>0</v>
      </c>
    </row>
    <row r="841" spans="1:3" x14ac:dyDescent="0.3">
      <c r="A841" s="6" t="s">
        <v>1139</v>
      </c>
      <c r="B841" s="7">
        <v>30</v>
      </c>
      <c r="C841" s="7">
        <v>0</v>
      </c>
    </row>
    <row r="842" spans="1:3" x14ac:dyDescent="0.3">
      <c r="A842" s="6" t="s">
        <v>1140</v>
      </c>
      <c r="B842" s="7">
        <v>28</v>
      </c>
      <c r="C842" s="7">
        <v>0</v>
      </c>
    </row>
    <row r="843" spans="1:3" x14ac:dyDescent="0.3">
      <c r="A843" s="5">
        <v>44568</v>
      </c>
      <c r="B843" s="7">
        <v>26</v>
      </c>
      <c r="C843" s="7">
        <v>1</v>
      </c>
    </row>
    <row r="844" spans="1:3" x14ac:dyDescent="0.3">
      <c r="A844" s="5">
        <v>44599</v>
      </c>
      <c r="B844" s="7">
        <v>24</v>
      </c>
      <c r="C844" s="7">
        <v>0</v>
      </c>
    </row>
    <row r="845" spans="1:3" x14ac:dyDescent="0.3">
      <c r="A845" s="5">
        <v>44627</v>
      </c>
      <c r="B845" s="7">
        <v>25</v>
      </c>
      <c r="C845" s="7">
        <v>0</v>
      </c>
    </row>
    <row r="846" spans="1:3" x14ac:dyDescent="0.3">
      <c r="A846" s="5">
        <v>44658</v>
      </c>
      <c r="B846" s="7">
        <v>27</v>
      </c>
      <c r="C846" s="7">
        <v>1</v>
      </c>
    </row>
    <row r="847" spans="1:3" x14ac:dyDescent="0.3">
      <c r="A847" s="5">
        <v>44688</v>
      </c>
      <c r="B847" s="7">
        <v>28</v>
      </c>
      <c r="C847" s="7">
        <v>0</v>
      </c>
    </row>
    <row r="848" spans="1:3" x14ac:dyDescent="0.3">
      <c r="A848" s="5">
        <v>44719</v>
      </c>
      <c r="B848" s="7">
        <v>23</v>
      </c>
      <c r="C848" s="7">
        <v>1</v>
      </c>
    </row>
    <row r="849" spans="1:3" x14ac:dyDescent="0.3">
      <c r="A849" s="5">
        <v>44749</v>
      </c>
      <c r="B849" s="7">
        <v>25</v>
      </c>
      <c r="C849" s="7">
        <v>0</v>
      </c>
    </row>
    <row r="850" spans="1:3" x14ac:dyDescent="0.3">
      <c r="A850" s="5">
        <v>44780</v>
      </c>
      <c r="B850" s="7">
        <v>26</v>
      </c>
      <c r="C850" s="7">
        <v>1</v>
      </c>
    </row>
    <row r="851" spans="1:3" x14ac:dyDescent="0.3">
      <c r="A851" s="5">
        <v>44811</v>
      </c>
      <c r="B851" s="7">
        <v>24</v>
      </c>
      <c r="C851" s="7">
        <v>1</v>
      </c>
    </row>
    <row r="852" spans="1:3" x14ac:dyDescent="0.3">
      <c r="A852" s="5">
        <v>44841</v>
      </c>
      <c r="B852" s="7">
        <v>28</v>
      </c>
      <c r="C852" s="7">
        <v>1</v>
      </c>
    </row>
    <row r="853" spans="1:3" x14ac:dyDescent="0.3">
      <c r="A853" s="5">
        <v>44872</v>
      </c>
      <c r="B853" s="7">
        <v>36</v>
      </c>
      <c r="C853" s="7">
        <v>0</v>
      </c>
    </row>
    <row r="854" spans="1:3" x14ac:dyDescent="0.3">
      <c r="A854" s="5">
        <v>44902</v>
      </c>
      <c r="B854" s="7">
        <v>34</v>
      </c>
      <c r="C854" s="7">
        <v>0</v>
      </c>
    </row>
    <row r="855" spans="1:3" x14ac:dyDescent="0.3">
      <c r="A855" s="6" t="s">
        <v>1141</v>
      </c>
      <c r="B855" s="7">
        <v>35</v>
      </c>
      <c r="C855" s="7">
        <v>1</v>
      </c>
    </row>
    <row r="856" spans="1:3" x14ac:dyDescent="0.3">
      <c r="A856" s="6" t="s">
        <v>1142</v>
      </c>
      <c r="B856" s="7">
        <v>38</v>
      </c>
      <c r="C856" s="7">
        <v>0</v>
      </c>
    </row>
    <row r="857" spans="1:3" x14ac:dyDescent="0.3">
      <c r="A857" s="6" t="s">
        <v>1143</v>
      </c>
      <c r="B857" s="7">
        <v>60</v>
      </c>
      <c r="C857" s="7">
        <v>1</v>
      </c>
    </row>
    <row r="858" spans="1:3" x14ac:dyDescent="0.3">
      <c r="A858" s="6" t="s">
        <v>1144</v>
      </c>
      <c r="B858" s="7">
        <v>65</v>
      </c>
      <c r="C858" s="7">
        <v>0</v>
      </c>
    </row>
    <row r="859" spans="1:3" x14ac:dyDescent="0.3">
      <c r="A859" s="6" t="s">
        <v>1145</v>
      </c>
      <c r="B859" s="7">
        <v>85</v>
      </c>
      <c r="C859" s="7">
        <v>0</v>
      </c>
    </row>
    <row r="860" spans="1:3" x14ac:dyDescent="0.3">
      <c r="A860" s="6" t="s">
        <v>1146</v>
      </c>
      <c r="B860" s="7">
        <v>87</v>
      </c>
      <c r="C860" s="7">
        <v>1</v>
      </c>
    </row>
    <row r="861" spans="1:3" x14ac:dyDescent="0.3">
      <c r="A861" s="6" t="s">
        <v>1147</v>
      </c>
      <c r="B861" s="7">
        <v>100</v>
      </c>
      <c r="C861" s="7">
        <v>1</v>
      </c>
    </row>
    <row r="862" spans="1:3" x14ac:dyDescent="0.3">
      <c r="A862" s="6" t="s">
        <v>1148</v>
      </c>
      <c r="B862" s="7">
        <v>84</v>
      </c>
      <c r="C862" s="7">
        <v>1</v>
      </c>
    </row>
    <row r="863" spans="1:3" x14ac:dyDescent="0.3">
      <c r="A863" s="6" t="s">
        <v>1149</v>
      </c>
      <c r="B863" s="7">
        <v>79</v>
      </c>
      <c r="C863" s="7">
        <v>1</v>
      </c>
    </row>
    <row r="864" spans="1:3" x14ac:dyDescent="0.3">
      <c r="A864" s="6" t="s">
        <v>1150</v>
      </c>
      <c r="B864" s="7">
        <v>77</v>
      </c>
      <c r="C864" s="7">
        <v>1</v>
      </c>
    </row>
    <row r="865" spans="1:3" x14ac:dyDescent="0.3">
      <c r="A865" s="6" t="s">
        <v>1151</v>
      </c>
      <c r="B865" s="7">
        <v>76</v>
      </c>
      <c r="C865" s="7">
        <v>0</v>
      </c>
    </row>
    <row r="866" spans="1:3" x14ac:dyDescent="0.3">
      <c r="A866" s="6" t="s">
        <v>1152</v>
      </c>
      <c r="B866" s="7">
        <v>81</v>
      </c>
      <c r="C866" s="7">
        <v>1</v>
      </c>
    </row>
    <row r="867" spans="1:3" x14ac:dyDescent="0.3">
      <c r="A867" s="6" t="s">
        <v>1153</v>
      </c>
      <c r="B867" s="7">
        <v>85</v>
      </c>
      <c r="C867" s="7">
        <v>1</v>
      </c>
    </row>
    <row r="868" spans="1:3" x14ac:dyDescent="0.3">
      <c r="A868" s="6" t="s">
        <v>1154</v>
      </c>
      <c r="B868" s="7">
        <v>88</v>
      </c>
      <c r="C868" s="7">
        <v>1</v>
      </c>
    </row>
    <row r="869" spans="1:3" x14ac:dyDescent="0.3">
      <c r="A869" s="6" t="s">
        <v>1155</v>
      </c>
      <c r="B869" s="7">
        <v>98</v>
      </c>
      <c r="C869" s="7">
        <v>1</v>
      </c>
    </row>
    <row r="870" spans="1:3" x14ac:dyDescent="0.3">
      <c r="A870" s="6" t="s">
        <v>1156</v>
      </c>
      <c r="B870" s="7">
        <v>127</v>
      </c>
      <c r="C870" s="7">
        <v>1</v>
      </c>
    </row>
    <row r="871" spans="1:3" x14ac:dyDescent="0.3">
      <c r="A871" s="6" t="s">
        <v>1157</v>
      </c>
      <c r="B871" s="7">
        <v>125</v>
      </c>
      <c r="C871" s="7">
        <v>0</v>
      </c>
    </row>
    <row r="872" spans="1:3" x14ac:dyDescent="0.3">
      <c r="A872" s="6" t="s">
        <v>1158</v>
      </c>
      <c r="B872" s="7">
        <v>126</v>
      </c>
      <c r="C872" s="7">
        <v>1</v>
      </c>
    </row>
    <row r="873" spans="1:3" x14ac:dyDescent="0.3">
      <c r="A873" s="6" t="s">
        <v>1159</v>
      </c>
      <c r="B873" s="7">
        <v>124</v>
      </c>
      <c r="C873" s="7">
        <v>0</v>
      </c>
    </row>
    <row r="874" spans="1:3" x14ac:dyDescent="0.3">
      <c r="A874" s="5">
        <v>44569</v>
      </c>
      <c r="B874" s="7">
        <v>114</v>
      </c>
      <c r="C874" s="7">
        <v>0</v>
      </c>
    </row>
    <row r="875" spans="1:3" x14ac:dyDescent="0.3">
      <c r="A875" s="5">
        <v>44600</v>
      </c>
      <c r="B875" s="7">
        <v>109</v>
      </c>
      <c r="C875" s="7">
        <v>1</v>
      </c>
    </row>
    <row r="876" spans="1:3" x14ac:dyDescent="0.3">
      <c r="A876" s="5">
        <v>44628</v>
      </c>
      <c r="B876" s="7">
        <v>122</v>
      </c>
      <c r="C876" s="7">
        <v>1</v>
      </c>
    </row>
    <row r="877" spans="1:3" x14ac:dyDescent="0.3">
      <c r="A877" s="5">
        <v>44659</v>
      </c>
      <c r="B877" s="7">
        <v>124</v>
      </c>
      <c r="C877" s="7">
        <v>0</v>
      </c>
    </row>
    <row r="878" spans="1:3" x14ac:dyDescent="0.3">
      <c r="A878" s="5">
        <v>44689</v>
      </c>
      <c r="B878" s="7">
        <v>144</v>
      </c>
      <c r="C878" s="7">
        <v>1</v>
      </c>
    </row>
    <row r="879" spans="1:3" x14ac:dyDescent="0.3">
      <c r="A879" s="5">
        <v>44720</v>
      </c>
      <c r="B879" s="7">
        <v>150</v>
      </c>
      <c r="C879" s="7">
        <v>1</v>
      </c>
    </row>
    <row r="880" spans="1:3" x14ac:dyDescent="0.3">
      <c r="A880" s="5">
        <v>44750</v>
      </c>
      <c r="B880" s="7">
        <v>146</v>
      </c>
      <c r="C880" s="7">
        <v>0</v>
      </c>
    </row>
    <row r="881" spans="1:3" x14ac:dyDescent="0.3">
      <c r="A881" s="5">
        <v>44781</v>
      </c>
      <c r="B881" s="7">
        <v>142</v>
      </c>
      <c r="C881" s="7">
        <v>0</v>
      </c>
    </row>
    <row r="882" spans="1:3" x14ac:dyDescent="0.3">
      <c r="A882" s="5">
        <v>44812</v>
      </c>
      <c r="B882" s="7">
        <v>149</v>
      </c>
      <c r="C882" s="7">
        <v>1</v>
      </c>
    </row>
    <row r="883" spans="1:3" x14ac:dyDescent="0.3">
      <c r="A883" s="5">
        <v>44842</v>
      </c>
      <c r="B883" s="7">
        <v>153</v>
      </c>
      <c r="C883" s="7">
        <v>1</v>
      </c>
    </row>
    <row r="884" spans="1:3" x14ac:dyDescent="0.3">
      <c r="A884" s="5">
        <v>44873</v>
      </c>
      <c r="B884" s="7">
        <v>147</v>
      </c>
      <c r="C884" s="7">
        <v>1</v>
      </c>
    </row>
    <row r="885" spans="1:3" x14ac:dyDescent="0.3">
      <c r="A885" s="5">
        <v>44903</v>
      </c>
      <c r="B885" s="7">
        <v>139</v>
      </c>
      <c r="C885" s="7">
        <v>0</v>
      </c>
    </row>
    <row r="886" spans="1:3" x14ac:dyDescent="0.3">
      <c r="A886" s="6" t="s">
        <v>1160</v>
      </c>
      <c r="B886" s="7">
        <v>135</v>
      </c>
      <c r="C886" s="7">
        <v>1</v>
      </c>
    </row>
    <row r="887" spans="1:3" x14ac:dyDescent="0.3">
      <c r="A887" s="6" t="s">
        <v>1161</v>
      </c>
      <c r="B887" s="7">
        <v>128</v>
      </c>
      <c r="C887" s="7">
        <v>1</v>
      </c>
    </row>
    <row r="888" spans="1:3" x14ac:dyDescent="0.3">
      <c r="A888" s="6" t="s">
        <v>1162</v>
      </c>
      <c r="B888" s="7">
        <v>120</v>
      </c>
      <c r="C888" s="7">
        <v>1</v>
      </c>
    </row>
    <row r="889" spans="1:3" x14ac:dyDescent="0.3">
      <c r="A889" s="6" t="s">
        <v>1163</v>
      </c>
      <c r="B889" s="7">
        <v>109</v>
      </c>
      <c r="C889" s="7">
        <v>1</v>
      </c>
    </row>
    <row r="890" spans="1:3" x14ac:dyDescent="0.3">
      <c r="A890" s="6" t="s">
        <v>1164</v>
      </c>
      <c r="B890" s="7">
        <v>115</v>
      </c>
      <c r="C890" s="7">
        <v>1</v>
      </c>
    </row>
    <row r="891" spans="1:3" x14ac:dyDescent="0.3">
      <c r="A891" s="6" t="s">
        <v>1165</v>
      </c>
      <c r="B891" s="7">
        <v>124</v>
      </c>
      <c r="C891" s="7">
        <v>1</v>
      </c>
    </row>
    <row r="892" spans="1:3" x14ac:dyDescent="0.3">
      <c r="A892" s="6" t="s">
        <v>1166</v>
      </c>
      <c r="B892" s="7">
        <v>130</v>
      </c>
      <c r="C892" s="7">
        <v>1</v>
      </c>
    </row>
    <row r="893" spans="1:3" x14ac:dyDescent="0.3">
      <c r="A893" s="6" t="s">
        <v>1167</v>
      </c>
      <c r="B893" s="7">
        <v>136</v>
      </c>
      <c r="C893" s="7">
        <v>1</v>
      </c>
    </row>
    <row r="894" spans="1:3" x14ac:dyDescent="0.3">
      <c r="A894" s="6" t="s">
        <v>1168</v>
      </c>
      <c r="B894" s="7">
        <v>140</v>
      </c>
      <c r="C894" s="7">
        <v>1</v>
      </c>
    </row>
    <row r="895" spans="1:3" x14ac:dyDescent="0.3">
      <c r="A895" s="6" t="s">
        <v>1169</v>
      </c>
      <c r="B895" s="7">
        <v>146</v>
      </c>
      <c r="C895" s="7">
        <v>1</v>
      </c>
    </row>
    <row r="896" spans="1:3" x14ac:dyDescent="0.3">
      <c r="A896" s="6" t="s">
        <v>1170</v>
      </c>
      <c r="B896" s="7">
        <v>148</v>
      </c>
      <c r="C896" s="7">
        <v>1</v>
      </c>
    </row>
    <row r="897" spans="1:3" x14ac:dyDescent="0.3">
      <c r="A897" s="6" t="s">
        <v>1171</v>
      </c>
      <c r="B897" s="7">
        <v>154</v>
      </c>
      <c r="C897" s="7">
        <v>1</v>
      </c>
    </row>
    <row r="898" spans="1:3" x14ac:dyDescent="0.3">
      <c r="A898" s="6" t="s">
        <v>1172</v>
      </c>
      <c r="B898" s="7">
        <v>159</v>
      </c>
      <c r="C898" s="7">
        <v>1</v>
      </c>
    </row>
    <row r="899" spans="1:3" x14ac:dyDescent="0.3">
      <c r="A899" s="6" t="s">
        <v>1173</v>
      </c>
      <c r="B899" s="7">
        <v>164</v>
      </c>
      <c r="C899" s="7">
        <v>1</v>
      </c>
    </row>
    <row r="900" spans="1:3" x14ac:dyDescent="0.3">
      <c r="A900" s="6" t="s">
        <v>1174</v>
      </c>
      <c r="B900" s="7">
        <v>171</v>
      </c>
      <c r="C900" s="7">
        <v>1</v>
      </c>
    </row>
    <row r="901" spans="1:3" x14ac:dyDescent="0.3">
      <c r="A901" s="6" t="s">
        <v>1175</v>
      </c>
      <c r="B901" s="7">
        <v>214</v>
      </c>
      <c r="C901" s="7">
        <v>1</v>
      </c>
    </row>
    <row r="902" spans="1:3" x14ac:dyDescent="0.3">
      <c r="A902" s="6" t="s">
        <v>1176</v>
      </c>
      <c r="B902" s="7">
        <v>216</v>
      </c>
      <c r="C902" s="7">
        <v>1</v>
      </c>
    </row>
    <row r="903" spans="1:3" x14ac:dyDescent="0.3">
      <c r="A903" s="6" t="s">
        <v>1177</v>
      </c>
      <c r="B903" s="7">
        <v>218</v>
      </c>
      <c r="C903" s="7">
        <v>2</v>
      </c>
    </row>
    <row r="904" spans="1:3" x14ac:dyDescent="0.3">
      <c r="A904" s="6" t="s">
        <v>1178</v>
      </c>
      <c r="B904" s="7">
        <v>241</v>
      </c>
      <c r="C904" s="7">
        <v>2</v>
      </c>
    </row>
    <row r="905" spans="1:3" x14ac:dyDescent="0.3">
      <c r="A905" s="5">
        <v>44570</v>
      </c>
      <c r="B905" s="7">
        <v>246</v>
      </c>
      <c r="C905" s="7">
        <v>2</v>
      </c>
    </row>
    <row r="906" spans="1:3" x14ac:dyDescent="0.3">
      <c r="A906" s="5">
        <v>44601</v>
      </c>
      <c r="B906" s="7">
        <v>244</v>
      </c>
      <c r="C906" s="7">
        <v>2</v>
      </c>
    </row>
    <row r="907" spans="1:3" x14ac:dyDescent="0.3">
      <c r="A907" s="5">
        <v>44629</v>
      </c>
      <c r="B907" s="7">
        <v>239</v>
      </c>
      <c r="C907" s="7">
        <v>2</v>
      </c>
    </row>
    <row r="908" spans="1:3" x14ac:dyDescent="0.3">
      <c r="A908" s="5">
        <v>44660</v>
      </c>
      <c r="B908" s="7">
        <v>242</v>
      </c>
      <c r="C908" s="7">
        <v>2</v>
      </c>
    </row>
    <row r="909" spans="1:3" x14ac:dyDescent="0.3">
      <c r="A909" s="5">
        <v>44690</v>
      </c>
      <c r="B909" s="7">
        <v>240</v>
      </c>
      <c r="C909" s="7">
        <v>2</v>
      </c>
    </row>
    <row r="910" spans="1:3" x14ac:dyDescent="0.3">
      <c r="A910" s="5">
        <v>44721</v>
      </c>
      <c r="B910" s="7">
        <v>238</v>
      </c>
      <c r="C910" s="7">
        <v>2</v>
      </c>
    </row>
    <row r="911" spans="1:3" x14ac:dyDescent="0.3">
      <c r="A911" s="5">
        <v>44751</v>
      </c>
      <c r="B911" s="7">
        <v>239</v>
      </c>
      <c r="C911" s="7">
        <v>2</v>
      </c>
    </row>
    <row r="912" spans="1:3" x14ac:dyDescent="0.3">
      <c r="A912" s="5">
        <v>44782</v>
      </c>
      <c r="B912" s="7">
        <v>242</v>
      </c>
      <c r="C912" s="7">
        <v>2</v>
      </c>
    </row>
    <row r="913" spans="1:3" x14ac:dyDescent="0.3">
      <c r="A913" s="5">
        <v>44813</v>
      </c>
      <c r="B913" s="7">
        <v>254</v>
      </c>
      <c r="C913" s="7">
        <v>2</v>
      </c>
    </row>
    <row r="914" spans="1:3" x14ac:dyDescent="0.3">
      <c r="A914" s="5">
        <v>44843</v>
      </c>
      <c r="B914" s="7">
        <v>301</v>
      </c>
      <c r="C914" s="7">
        <v>2</v>
      </c>
    </row>
    <row r="915" spans="1:3" x14ac:dyDescent="0.3">
      <c r="A915" s="5">
        <v>44874</v>
      </c>
      <c r="B915" s="7">
        <v>293</v>
      </c>
      <c r="C915" s="7">
        <v>2</v>
      </c>
    </row>
    <row r="916" spans="1:3" x14ac:dyDescent="0.3">
      <c r="A916" s="5">
        <v>44904</v>
      </c>
      <c r="B916" s="7">
        <v>284</v>
      </c>
      <c r="C916" s="7">
        <v>2</v>
      </c>
    </row>
    <row r="917" spans="1:3" x14ac:dyDescent="0.3">
      <c r="A917" s="6" t="s">
        <v>1179</v>
      </c>
      <c r="B917" s="7">
        <v>283</v>
      </c>
      <c r="C917" s="7">
        <v>2</v>
      </c>
    </row>
    <row r="918" spans="1:3" x14ac:dyDescent="0.3">
      <c r="A918" s="6" t="s">
        <v>1180</v>
      </c>
      <c r="B918" s="7">
        <v>279</v>
      </c>
      <c r="C918" s="7">
        <v>2</v>
      </c>
    </row>
    <row r="919" spans="1:3" x14ac:dyDescent="0.3">
      <c r="A919" s="6" t="s">
        <v>1181</v>
      </c>
      <c r="B919" s="7">
        <v>274</v>
      </c>
      <c r="C919" s="7">
        <v>2</v>
      </c>
    </row>
    <row r="920" spans="1:3" x14ac:dyDescent="0.3">
      <c r="A920" s="6" t="s">
        <v>1182</v>
      </c>
      <c r="B920" s="7">
        <v>278</v>
      </c>
      <c r="C920" s="7">
        <v>1</v>
      </c>
    </row>
    <row r="921" spans="1:3" x14ac:dyDescent="0.3">
      <c r="A921" s="6" t="s">
        <v>1183</v>
      </c>
      <c r="B921" s="7">
        <v>273</v>
      </c>
      <c r="C921" s="7">
        <v>1</v>
      </c>
    </row>
    <row r="922" spans="1:3" x14ac:dyDescent="0.3">
      <c r="A922" s="6" t="s">
        <v>1184</v>
      </c>
      <c r="B922" s="7">
        <v>274</v>
      </c>
      <c r="C922" s="7">
        <v>1</v>
      </c>
    </row>
    <row r="923" spans="1:3" x14ac:dyDescent="0.3">
      <c r="A923" s="6" t="s">
        <v>1185</v>
      </c>
      <c r="B923" s="7">
        <v>266</v>
      </c>
      <c r="C923" s="7">
        <v>1</v>
      </c>
    </row>
    <row r="924" spans="1:3" x14ac:dyDescent="0.3">
      <c r="A924" s="6" t="s">
        <v>1186</v>
      </c>
      <c r="B924" s="7">
        <v>264</v>
      </c>
      <c r="C924" s="7">
        <v>1</v>
      </c>
    </row>
    <row r="925" spans="1:3" x14ac:dyDescent="0.3">
      <c r="A925" s="6" t="s">
        <v>1187</v>
      </c>
      <c r="B925" s="7">
        <v>233</v>
      </c>
      <c r="C925" s="7">
        <v>1</v>
      </c>
    </row>
    <row r="926" spans="1:3" x14ac:dyDescent="0.3">
      <c r="A926" s="6" t="s">
        <v>1188</v>
      </c>
      <c r="B926" s="7">
        <v>230</v>
      </c>
      <c r="C926" s="7">
        <v>1</v>
      </c>
    </row>
    <row r="927" spans="1:3" x14ac:dyDescent="0.3">
      <c r="A927" s="6" t="s">
        <v>1189</v>
      </c>
      <c r="B927" s="7">
        <v>177</v>
      </c>
      <c r="C927" s="7">
        <v>1</v>
      </c>
    </row>
    <row r="928" spans="1:3" x14ac:dyDescent="0.3">
      <c r="A928" s="6" t="s">
        <v>1190</v>
      </c>
      <c r="B928" s="7">
        <v>164</v>
      </c>
      <c r="C928" s="7">
        <v>1</v>
      </c>
    </row>
    <row r="929" spans="1:3" x14ac:dyDescent="0.3">
      <c r="A929" s="6" t="s">
        <v>1191</v>
      </c>
      <c r="B929" s="7">
        <v>159</v>
      </c>
      <c r="C929" s="7">
        <v>0</v>
      </c>
    </row>
    <row r="930" spans="1:3" x14ac:dyDescent="0.3">
      <c r="A930" s="6" t="s">
        <v>1192</v>
      </c>
      <c r="B930" s="7">
        <v>93</v>
      </c>
      <c r="C930" s="7">
        <v>1</v>
      </c>
    </row>
    <row r="931" spans="1:3" x14ac:dyDescent="0.3">
      <c r="A931" s="6" t="s">
        <v>1193</v>
      </c>
      <c r="B931" s="7">
        <v>91</v>
      </c>
      <c r="C931" s="7">
        <v>0</v>
      </c>
    </row>
    <row r="932" spans="1:3" x14ac:dyDescent="0.3">
      <c r="A932" s="6" t="s">
        <v>1194</v>
      </c>
      <c r="B932" s="7">
        <v>88</v>
      </c>
      <c r="C932" s="7">
        <v>1</v>
      </c>
    </row>
    <row r="933" spans="1:3" x14ac:dyDescent="0.3">
      <c r="A933" s="6" t="s">
        <v>1195</v>
      </c>
      <c r="B933" s="7">
        <v>84</v>
      </c>
      <c r="C933" s="7">
        <v>1</v>
      </c>
    </row>
    <row r="934" spans="1:3" x14ac:dyDescent="0.3">
      <c r="A934" s="6" t="s">
        <v>1196</v>
      </c>
      <c r="B934" s="7">
        <v>74</v>
      </c>
      <c r="C934" s="7">
        <v>1</v>
      </c>
    </row>
    <row r="935" spans="1:3" x14ac:dyDescent="0.3">
      <c r="A935" s="5">
        <v>44571</v>
      </c>
      <c r="B935" s="7">
        <v>65</v>
      </c>
      <c r="C935" s="7">
        <v>0</v>
      </c>
    </row>
    <row r="936" spans="1:3" x14ac:dyDescent="0.3">
      <c r="A936" s="5">
        <v>44602</v>
      </c>
      <c r="B936" s="7">
        <v>60</v>
      </c>
      <c r="C936" s="7">
        <v>0</v>
      </c>
    </row>
    <row r="937" spans="1:3" x14ac:dyDescent="0.3">
      <c r="A937" s="5">
        <v>44630</v>
      </c>
      <c r="B937" s="7">
        <v>54</v>
      </c>
      <c r="C937" s="7">
        <v>1</v>
      </c>
    </row>
    <row r="938" spans="1:3" x14ac:dyDescent="0.3">
      <c r="A938" s="5">
        <v>44661</v>
      </c>
      <c r="B938" s="7">
        <v>40</v>
      </c>
      <c r="C938" s="7">
        <v>1</v>
      </c>
    </row>
    <row r="939" spans="1:3" x14ac:dyDescent="0.3">
      <c r="A939" s="5">
        <v>44691</v>
      </c>
      <c r="B939" s="7">
        <v>35</v>
      </c>
      <c r="C939" s="7">
        <v>1</v>
      </c>
    </row>
    <row r="940" spans="1:3" x14ac:dyDescent="0.3">
      <c r="A940" s="5">
        <v>44722</v>
      </c>
      <c r="B940" s="7">
        <v>38</v>
      </c>
      <c r="C940" s="7">
        <v>0</v>
      </c>
    </row>
    <row r="941" spans="1:3" x14ac:dyDescent="0.3">
      <c r="A941" s="5">
        <v>44752</v>
      </c>
      <c r="B941" s="7">
        <v>35</v>
      </c>
      <c r="C941" s="7">
        <v>0</v>
      </c>
    </row>
    <row r="942" spans="1:3" x14ac:dyDescent="0.3">
      <c r="A942" s="5">
        <v>44783</v>
      </c>
      <c r="B942" s="7">
        <v>32</v>
      </c>
      <c r="C942" s="7">
        <v>1</v>
      </c>
    </row>
    <row r="943" spans="1:3" x14ac:dyDescent="0.3">
      <c r="A943" s="5">
        <v>44814</v>
      </c>
      <c r="B943" s="7">
        <v>30</v>
      </c>
      <c r="C943" s="7">
        <v>0</v>
      </c>
    </row>
    <row r="944" spans="1:3" x14ac:dyDescent="0.3">
      <c r="A944" s="5">
        <v>44844</v>
      </c>
      <c r="B944" s="7">
        <v>31</v>
      </c>
      <c r="C944" s="7">
        <v>1</v>
      </c>
    </row>
    <row r="945" spans="1:3" x14ac:dyDescent="0.3">
      <c r="A945" s="5">
        <v>44875</v>
      </c>
      <c r="B945" s="7">
        <v>28</v>
      </c>
      <c r="C945" s="7">
        <v>0</v>
      </c>
    </row>
    <row r="946" spans="1:3" x14ac:dyDescent="0.3">
      <c r="A946" s="5">
        <v>44905</v>
      </c>
      <c r="B946" s="7">
        <v>31</v>
      </c>
      <c r="C946" s="7">
        <v>1</v>
      </c>
    </row>
    <row r="947" spans="1:3" x14ac:dyDescent="0.3">
      <c r="A947" s="6" t="s">
        <v>1197</v>
      </c>
      <c r="B947" s="7">
        <v>30</v>
      </c>
      <c r="C947" s="7">
        <v>1</v>
      </c>
    </row>
    <row r="948" spans="1:3" x14ac:dyDescent="0.3">
      <c r="A948" s="6" t="s">
        <v>1198</v>
      </c>
      <c r="B948" s="7">
        <v>29</v>
      </c>
      <c r="C948" s="7">
        <v>1</v>
      </c>
    </row>
    <row r="949" spans="1:3" x14ac:dyDescent="0.3">
      <c r="A949" s="6" t="s">
        <v>1199</v>
      </c>
      <c r="B949" s="7">
        <v>31</v>
      </c>
      <c r="C949" s="7">
        <v>1</v>
      </c>
    </row>
    <row r="950" spans="1:3" x14ac:dyDescent="0.3">
      <c r="A950" s="6" t="s">
        <v>1200</v>
      </c>
      <c r="B950" s="7">
        <v>27</v>
      </c>
      <c r="C950" s="7">
        <v>0</v>
      </c>
    </row>
    <row r="951" spans="1:3" x14ac:dyDescent="0.3">
      <c r="A951" s="6" t="s">
        <v>1201</v>
      </c>
      <c r="B951" s="7">
        <v>25</v>
      </c>
      <c r="C951" s="7">
        <v>0</v>
      </c>
    </row>
    <row r="952" spans="1:3" x14ac:dyDescent="0.3">
      <c r="A952" s="6" t="s">
        <v>1202</v>
      </c>
      <c r="B952" s="7">
        <v>26</v>
      </c>
      <c r="C952" s="7">
        <v>0</v>
      </c>
    </row>
    <row r="953" spans="1:3" x14ac:dyDescent="0.3">
      <c r="A953" s="6" t="s">
        <v>1203</v>
      </c>
      <c r="B953" s="7">
        <v>24</v>
      </c>
      <c r="C953" s="7">
        <v>0</v>
      </c>
    </row>
    <row r="954" spans="1:3" x14ac:dyDescent="0.3">
      <c r="A954" s="6" t="s">
        <v>1204</v>
      </c>
      <c r="B954" s="7">
        <v>27</v>
      </c>
      <c r="C954" s="7">
        <v>0</v>
      </c>
    </row>
    <row r="955" spans="1:3" x14ac:dyDescent="0.3">
      <c r="A955" s="6" t="s">
        <v>1205</v>
      </c>
      <c r="B955" s="7">
        <v>12</v>
      </c>
      <c r="C955" s="7">
        <v>1</v>
      </c>
    </row>
    <row r="956" spans="1:3" x14ac:dyDescent="0.3">
      <c r="A956" s="6" t="s">
        <v>1206</v>
      </c>
      <c r="B956" s="7">
        <v>9</v>
      </c>
      <c r="C956" s="7">
        <v>1</v>
      </c>
    </row>
    <row r="957" spans="1:3" x14ac:dyDescent="0.3">
      <c r="A957" s="6" t="s">
        <v>1207</v>
      </c>
      <c r="B957" s="7">
        <v>10</v>
      </c>
      <c r="C957" s="7">
        <v>0</v>
      </c>
    </row>
    <row r="958" spans="1:3" x14ac:dyDescent="0.3">
      <c r="A958" s="6" t="s">
        <v>1208</v>
      </c>
      <c r="B958" s="7">
        <v>8</v>
      </c>
      <c r="C958" s="7">
        <v>0</v>
      </c>
    </row>
    <row r="959" spans="1:3" x14ac:dyDescent="0.3">
      <c r="A959" s="6" t="s">
        <v>1209</v>
      </c>
      <c r="B959" s="7">
        <v>7</v>
      </c>
      <c r="C959" s="7">
        <v>1</v>
      </c>
    </row>
    <row r="960" spans="1:3" x14ac:dyDescent="0.3">
      <c r="A960" s="6" t="s">
        <v>1210</v>
      </c>
      <c r="B960" s="7">
        <v>6</v>
      </c>
      <c r="C960" s="7">
        <v>1</v>
      </c>
    </row>
    <row r="961" spans="1:3" x14ac:dyDescent="0.3">
      <c r="A961" s="6" t="s">
        <v>1211</v>
      </c>
      <c r="B961" s="7">
        <v>5</v>
      </c>
      <c r="C961" s="7">
        <v>1</v>
      </c>
    </row>
    <row r="962" spans="1:3" x14ac:dyDescent="0.3">
      <c r="A962" s="6" t="s">
        <v>1212</v>
      </c>
      <c r="B962" s="7">
        <v>5</v>
      </c>
      <c r="C962" s="7">
        <v>0</v>
      </c>
    </row>
    <row r="963" spans="1:3" x14ac:dyDescent="0.3">
      <c r="A963" s="6" t="s">
        <v>1213</v>
      </c>
      <c r="B963" s="7">
        <v>8</v>
      </c>
      <c r="C963" s="7">
        <v>0</v>
      </c>
    </row>
    <row r="964" spans="1:3" x14ac:dyDescent="0.3">
      <c r="A964" s="6" t="s">
        <v>1214</v>
      </c>
      <c r="B964" s="7">
        <v>5</v>
      </c>
      <c r="C964" s="7">
        <v>0</v>
      </c>
    </row>
    <row r="965" spans="1:3" x14ac:dyDescent="0.3">
      <c r="A965" s="6" t="s">
        <v>1215</v>
      </c>
      <c r="B965" s="7">
        <v>7</v>
      </c>
      <c r="C965" s="7">
        <v>0</v>
      </c>
    </row>
    <row r="966" spans="1:3" x14ac:dyDescent="0.3">
      <c r="A966" s="5">
        <v>44572</v>
      </c>
      <c r="B966" s="7">
        <v>6</v>
      </c>
      <c r="C966" s="7">
        <v>1</v>
      </c>
    </row>
    <row r="967" spans="1:3" x14ac:dyDescent="0.3">
      <c r="A967" s="5">
        <v>44603</v>
      </c>
      <c r="B967" s="7">
        <v>5</v>
      </c>
      <c r="C967" s="7">
        <v>1</v>
      </c>
    </row>
    <row r="968" spans="1:3" x14ac:dyDescent="0.3">
      <c r="A968" s="5">
        <v>44631</v>
      </c>
      <c r="B968" s="7">
        <v>7</v>
      </c>
      <c r="C968" s="7">
        <v>1</v>
      </c>
    </row>
    <row r="969" spans="1:3" x14ac:dyDescent="0.3">
      <c r="A969" s="5">
        <v>44662</v>
      </c>
      <c r="B969" s="7">
        <v>9</v>
      </c>
      <c r="C969" s="7">
        <v>0</v>
      </c>
    </row>
    <row r="970" spans="1:3" x14ac:dyDescent="0.3">
      <c r="A970" s="5">
        <v>44692</v>
      </c>
      <c r="B970" s="7">
        <v>11</v>
      </c>
      <c r="C970" s="7">
        <v>0</v>
      </c>
    </row>
    <row r="971" spans="1:3" x14ac:dyDescent="0.3">
      <c r="A971" s="5">
        <v>44723</v>
      </c>
      <c r="B971" s="7">
        <v>10</v>
      </c>
      <c r="C971" s="7">
        <v>1</v>
      </c>
    </row>
    <row r="972" spans="1:3" x14ac:dyDescent="0.3">
      <c r="A972" s="5">
        <v>44753</v>
      </c>
      <c r="B972" s="7">
        <v>9</v>
      </c>
      <c r="C972" s="7">
        <v>0</v>
      </c>
    </row>
    <row r="973" spans="1:3" x14ac:dyDescent="0.3">
      <c r="A973" s="5">
        <v>44784</v>
      </c>
      <c r="B973" s="7">
        <v>11</v>
      </c>
      <c r="C973" s="7">
        <v>1</v>
      </c>
    </row>
    <row r="974" spans="1:3" x14ac:dyDescent="0.3">
      <c r="A974" s="5">
        <v>44815</v>
      </c>
      <c r="B974" s="7">
        <v>14</v>
      </c>
      <c r="C974" s="7">
        <v>1</v>
      </c>
    </row>
    <row r="975" spans="1:3" x14ac:dyDescent="0.3">
      <c r="A975" s="5">
        <v>44845</v>
      </c>
      <c r="B975" s="7">
        <v>12</v>
      </c>
      <c r="C975" s="7">
        <v>0</v>
      </c>
    </row>
    <row r="976" spans="1:3" x14ac:dyDescent="0.3">
      <c r="A976" s="5">
        <v>44876</v>
      </c>
      <c r="B976" s="7">
        <v>13</v>
      </c>
      <c r="C976" s="7">
        <v>0</v>
      </c>
    </row>
    <row r="977" spans="1:3" x14ac:dyDescent="0.3">
      <c r="A977" s="5">
        <v>44906</v>
      </c>
      <c r="B977" s="7">
        <v>15</v>
      </c>
      <c r="C977" s="7">
        <v>0</v>
      </c>
    </row>
    <row r="978" spans="1:3" x14ac:dyDescent="0.3">
      <c r="A978" s="6" t="s">
        <v>1216</v>
      </c>
      <c r="B978" s="7">
        <v>17</v>
      </c>
      <c r="C978" s="7">
        <v>0</v>
      </c>
    </row>
    <row r="979" spans="1:3" x14ac:dyDescent="0.3">
      <c r="A979" s="6" t="s">
        <v>1217</v>
      </c>
      <c r="B979" s="7">
        <v>18</v>
      </c>
      <c r="C979" s="7">
        <v>1</v>
      </c>
    </row>
    <row r="980" spans="1:3" x14ac:dyDescent="0.3">
      <c r="A980" s="6" t="s">
        <v>1218</v>
      </c>
      <c r="B980" s="7">
        <v>20</v>
      </c>
      <c r="C980" s="7">
        <v>1</v>
      </c>
    </row>
    <row r="981" spans="1:3" x14ac:dyDescent="0.3">
      <c r="A981" s="6" t="s">
        <v>1219</v>
      </c>
      <c r="B981" s="7">
        <v>17</v>
      </c>
      <c r="C981" s="7">
        <v>0</v>
      </c>
    </row>
    <row r="982" spans="1:3" x14ac:dyDescent="0.3">
      <c r="A982" s="6" t="s">
        <v>1220</v>
      </c>
      <c r="B982" s="7">
        <v>15</v>
      </c>
      <c r="C982" s="7">
        <v>0</v>
      </c>
    </row>
    <row r="983" spans="1:3" x14ac:dyDescent="0.3">
      <c r="A983" s="6" t="s">
        <v>1221</v>
      </c>
      <c r="B983" s="7">
        <v>17</v>
      </c>
      <c r="C983" s="7">
        <v>0</v>
      </c>
    </row>
    <row r="984" spans="1:3" x14ac:dyDescent="0.3">
      <c r="A984" s="6" t="s">
        <v>1222</v>
      </c>
      <c r="B984" s="7">
        <v>18</v>
      </c>
      <c r="C984" s="7">
        <v>1</v>
      </c>
    </row>
    <row r="985" spans="1:3" x14ac:dyDescent="0.3">
      <c r="A985" s="6" t="s">
        <v>1223</v>
      </c>
      <c r="B985" s="7">
        <v>19</v>
      </c>
      <c r="C985" s="7">
        <v>0</v>
      </c>
    </row>
    <row r="986" spans="1:3" x14ac:dyDescent="0.3">
      <c r="A986" s="6" t="s">
        <v>1224</v>
      </c>
      <c r="B986" s="7">
        <v>17</v>
      </c>
      <c r="C986" s="7">
        <v>0</v>
      </c>
    </row>
    <row r="987" spans="1:3" x14ac:dyDescent="0.3">
      <c r="A987" s="6" t="s">
        <v>1225</v>
      </c>
      <c r="B987" s="7">
        <v>20</v>
      </c>
      <c r="C987" s="7">
        <v>0</v>
      </c>
    </row>
    <row r="988" spans="1:3" x14ac:dyDescent="0.3">
      <c r="A988" s="6" t="s">
        <v>1226</v>
      </c>
      <c r="B988" s="7">
        <v>17</v>
      </c>
      <c r="C988" s="7">
        <v>0</v>
      </c>
    </row>
    <row r="989" spans="1:3" x14ac:dyDescent="0.3">
      <c r="A989" s="6" t="s">
        <v>1227</v>
      </c>
      <c r="B989" s="7">
        <v>18</v>
      </c>
      <c r="C989" s="7">
        <v>0</v>
      </c>
    </row>
    <row r="990" spans="1:3" x14ac:dyDescent="0.3">
      <c r="A990" s="6" t="s">
        <v>1228</v>
      </c>
      <c r="B990" s="7">
        <v>15</v>
      </c>
      <c r="C990" s="7">
        <v>0</v>
      </c>
    </row>
    <row r="991" spans="1:3" x14ac:dyDescent="0.3">
      <c r="A991" s="6" t="s">
        <v>1229</v>
      </c>
      <c r="B991" s="7">
        <v>17</v>
      </c>
      <c r="C991" s="7">
        <v>1</v>
      </c>
    </row>
    <row r="992" spans="1:3" x14ac:dyDescent="0.3">
      <c r="A992" s="6" t="s">
        <v>1230</v>
      </c>
      <c r="B992" s="7">
        <v>19</v>
      </c>
      <c r="C992" s="7">
        <v>0</v>
      </c>
    </row>
    <row r="993" spans="1:3" x14ac:dyDescent="0.3">
      <c r="A993" s="6" t="s">
        <v>1231</v>
      </c>
      <c r="B993" s="7">
        <v>17</v>
      </c>
      <c r="C993" s="7">
        <v>0</v>
      </c>
    </row>
    <row r="994" spans="1:3" x14ac:dyDescent="0.3">
      <c r="A994" s="6" t="s">
        <v>1232</v>
      </c>
      <c r="B994" s="7">
        <v>16</v>
      </c>
      <c r="C994" s="7">
        <v>0</v>
      </c>
    </row>
    <row r="995" spans="1:3" x14ac:dyDescent="0.3">
      <c r="A995" s="6" t="s">
        <v>1233</v>
      </c>
      <c r="B995" s="7">
        <v>15</v>
      </c>
      <c r="C995" s="7">
        <v>0</v>
      </c>
    </row>
    <row r="996" spans="1:3" x14ac:dyDescent="0.3">
      <c r="A996" s="5">
        <v>44573</v>
      </c>
      <c r="B996" s="7">
        <v>14</v>
      </c>
      <c r="C996" s="7">
        <v>1</v>
      </c>
    </row>
    <row r="997" spans="1:3" x14ac:dyDescent="0.3">
      <c r="A997" s="5">
        <v>44604</v>
      </c>
      <c r="B997" s="7">
        <v>16</v>
      </c>
      <c r="C997" s="7">
        <v>0</v>
      </c>
    </row>
    <row r="998" spans="1:3" x14ac:dyDescent="0.3">
      <c r="A998" s="5">
        <v>44632</v>
      </c>
      <c r="B998" s="7">
        <v>17</v>
      </c>
      <c r="C998" s="7">
        <v>1</v>
      </c>
    </row>
    <row r="999" spans="1:3" x14ac:dyDescent="0.3">
      <c r="A999" s="5">
        <v>44663</v>
      </c>
      <c r="B999" s="7">
        <v>15</v>
      </c>
      <c r="C999" s="7">
        <v>1</v>
      </c>
    </row>
    <row r="1000" spans="1:3" x14ac:dyDescent="0.3">
      <c r="A1000" s="5">
        <v>44693</v>
      </c>
      <c r="B1000" s="7">
        <v>16</v>
      </c>
      <c r="C1000" s="7">
        <v>0</v>
      </c>
    </row>
    <row r="1001" spans="1:3" x14ac:dyDescent="0.3">
      <c r="A1001" s="5">
        <v>44724</v>
      </c>
      <c r="B1001" s="7">
        <v>17</v>
      </c>
      <c r="C1001" s="7">
        <v>0</v>
      </c>
    </row>
    <row r="1002" spans="1:3" x14ac:dyDescent="0.3">
      <c r="A1002" s="5">
        <v>44754</v>
      </c>
      <c r="B1002" s="7">
        <v>17</v>
      </c>
      <c r="C1002" s="7">
        <v>0</v>
      </c>
    </row>
    <row r="1003" spans="1:3" x14ac:dyDescent="0.3">
      <c r="A1003" s="5">
        <v>44785</v>
      </c>
      <c r="B1003" s="7">
        <v>18</v>
      </c>
      <c r="C1003" s="7">
        <v>1</v>
      </c>
    </row>
    <row r="1004" spans="1:3" x14ac:dyDescent="0.3">
      <c r="A1004" s="5">
        <v>44816</v>
      </c>
      <c r="B1004" s="7">
        <v>20</v>
      </c>
      <c r="C1004" s="7">
        <v>0</v>
      </c>
    </row>
    <row r="1005" spans="1:3" x14ac:dyDescent="0.3">
      <c r="A1005" s="5">
        <v>44846</v>
      </c>
      <c r="B1005" s="7">
        <v>19</v>
      </c>
      <c r="C1005" s="7">
        <v>1</v>
      </c>
    </row>
    <row r="1006" spans="1:3" x14ac:dyDescent="0.3">
      <c r="A1006" s="5">
        <v>44877</v>
      </c>
      <c r="B1006" s="7">
        <v>22</v>
      </c>
      <c r="C1006" s="7">
        <v>0</v>
      </c>
    </row>
    <row r="1007" spans="1:3" x14ac:dyDescent="0.3">
      <c r="A1007" s="5">
        <v>44907</v>
      </c>
      <c r="B1007" s="7">
        <v>21</v>
      </c>
      <c r="C1007" s="7">
        <v>1</v>
      </c>
    </row>
    <row r="1008" spans="1:3" x14ac:dyDescent="0.3">
      <c r="A1008" s="6" t="s">
        <v>1234</v>
      </c>
      <c r="B1008" s="7">
        <v>19</v>
      </c>
      <c r="C1008" s="7">
        <v>1</v>
      </c>
    </row>
    <row r="1009" spans="1:3" x14ac:dyDescent="0.3">
      <c r="A1009" s="6" t="s">
        <v>1235</v>
      </c>
      <c r="B1009" s="7">
        <v>22</v>
      </c>
      <c r="C1009" s="7">
        <v>1</v>
      </c>
    </row>
    <row r="1010" spans="1:3" x14ac:dyDescent="0.3">
      <c r="A1010" s="6" t="s">
        <v>1236</v>
      </c>
      <c r="B1010" s="7">
        <v>21</v>
      </c>
      <c r="C1010" s="7">
        <v>0</v>
      </c>
    </row>
    <row r="1011" spans="1:3" x14ac:dyDescent="0.3">
      <c r="A1011" s="6" t="s">
        <v>1237</v>
      </c>
      <c r="B1011" s="7">
        <v>25</v>
      </c>
      <c r="C1011" s="7">
        <v>0</v>
      </c>
    </row>
    <row r="1012" spans="1:3" x14ac:dyDescent="0.3">
      <c r="A1012" s="6" t="s">
        <v>1238</v>
      </c>
      <c r="B1012" s="7">
        <v>13</v>
      </c>
      <c r="C1012" s="7">
        <v>0</v>
      </c>
    </row>
    <row r="1013" spans="1:3" x14ac:dyDescent="0.3">
      <c r="A1013" s="6" t="s">
        <v>1239</v>
      </c>
      <c r="B1013" s="7">
        <v>14</v>
      </c>
      <c r="C1013" s="7">
        <v>1</v>
      </c>
    </row>
    <row r="1014" spans="1:3" x14ac:dyDescent="0.3">
      <c r="A1014" s="6" t="s">
        <v>1240</v>
      </c>
      <c r="B1014" s="7">
        <v>15</v>
      </c>
      <c r="C1014" s="7">
        <v>1</v>
      </c>
    </row>
    <row r="1015" spans="1:3" x14ac:dyDescent="0.3">
      <c r="A1015" s="6" t="s">
        <v>1241</v>
      </c>
      <c r="B1015" s="7">
        <v>17</v>
      </c>
      <c r="C1015" s="7">
        <v>0</v>
      </c>
    </row>
    <row r="1016" spans="1:3" x14ac:dyDescent="0.3">
      <c r="A1016" s="6" t="s">
        <v>1242</v>
      </c>
      <c r="B1016" s="7">
        <v>15</v>
      </c>
      <c r="C1016" s="7">
        <v>0</v>
      </c>
    </row>
    <row r="1017" spans="1:3" x14ac:dyDescent="0.3">
      <c r="A1017" s="6" t="s">
        <v>1243</v>
      </c>
      <c r="B1017" s="7">
        <v>11</v>
      </c>
      <c r="C1017" s="7">
        <v>0</v>
      </c>
    </row>
    <row r="1018" spans="1:3" x14ac:dyDescent="0.3">
      <c r="A1018" s="6" t="s">
        <v>1244</v>
      </c>
      <c r="B1018" s="7">
        <v>10</v>
      </c>
      <c r="C1018" s="7">
        <v>1</v>
      </c>
    </row>
    <row r="1019" spans="1:3" x14ac:dyDescent="0.3">
      <c r="A1019" s="6" t="s">
        <v>1245</v>
      </c>
      <c r="B1019" s="7">
        <v>9</v>
      </c>
      <c r="C1019" s="7">
        <v>0</v>
      </c>
    </row>
    <row r="1020" spans="1:3" x14ac:dyDescent="0.3">
      <c r="A1020" s="6" t="s">
        <v>1246</v>
      </c>
      <c r="B1020" s="7">
        <v>7</v>
      </c>
      <c r="C1020" s="7">
        <v>0</v>
      </c>
    </row>
    <row r="1021" spans="1:3" x14ac:dyDescent="0.3">
      <c r="A1021" s="6" t="s">
        <v>1247</v>
      </c>
      <c r="B1021" s="7">
        <v>5</v>
      </c>
      <c r="C1021" s="7">
        <v>0</v>
      </c>
    </row>
    <row r="1022" spans="1:3" x14ac:dyDescent="0.3">
      <c r="A1022" s="6" t="s">
        <v>1248</v>
      </c>
      <c r="B1022" s="7">
        <v>3</v>
      </c>
      <c r="C1022" s="7">
        <v>1</v>
      </c>
    </row>
    <row r="1023" spans="1:3" x14ac:dyDescent="0.3">
      <c r="A1023" s="6" t="s">
        <v>1249</v>
      </c>
      <c r="B1023" s="7">
        <v>9</v>
      </c>
      <c r="C1023" s="7">
        <v>1</v>
      </c>
    </row>
    <row r="1024" spans="1:3" x14ac:dyDescent="0.3">
      <c r="A1024" s="6" t="s">
        <v>1250</v>
      </c>
      <c r="B1024" s="7">
        <v>11</v>
      </c>
      <c r="C1024" s="7">
        <v>0</v>
      </c>
    </row>
    <row r="1025" spans="1:3" x14ac:dyDescent="0.3">
      <c r="A1025" s="6" t="s">
        <v>1251</v>
      </c>
      <c r="B1025" s="7">
        <v>8</v>
      </c>
      <c r="C1025" s="7">
        <v>1</v>
      </c>
    </row>
    <row r="1026" spans="1:3" x14ac:dyDescent="0.3">
      <c r="A1026" s="6" t="s">
        <v>1252</v>
      </c>
      <c r="B1026" s="7">
        <v>6</v>
      </c>
      <c r="C1026" s="7">
        <v>1</v>
      </c>
    </row>
    <row r="1027" spans="1:3" x14ac:dyDescent="0.3">
      <c r="A1027" s="5">
        <v>44927</v>
      </c>
      <c r="B1027" s="7">
        <v>7</v>
      </c>
      <c r="C1027" s="7">
        <v>1</v>
      </c>
    </row>
    <row r="1028" spans="1:3" x14ac:dyDescent="0.3">
      <c r="A1028" s="5">
        <v>44958</v>
      </c>
      <c r="B1028" s="7">
        <v>9</v>
      </c>
      <c r="C1028" s="7">
        <v>0</v>
      </c>
    </row>
    <row r="1029" spans="1:3" x14ac:dyDescent="0.3">
      <c r="A1029" s="5">
        <v>44986</v>
      </c>
      <c r="B1029" s="7">
        <v>10</v>
      </c>
      <c r="C1029" s="7">
        <v>0</v>
      </c>
    </row>
    <row r="1030" spans="1:3" x14ac:dyDescent="0.3">
      <c r="A1030" s="5">
        <v>45017</v>
      </c>
      <c r="B1030" s="7">
        <v>11</v>
      </c>
      <c r="C1030" s="7">
        <v>0</v>
      </c>
    </row>
    <row r="1031" spans="1:3" x14ac:dyDescent="0.3">
      <c r="A1031" s="5">
        <v>45047</v>
      </c>
      <c r="B1031" s="7">
        <v>12</v>
      </c>
      <c r="C1031" s="7">
        <v>0</v>
      </c>
    </row>
    <row r="1032" spans="1:3" x14ac:dyDescent="0.3">
      <c r="A1032" s="5">
        <v>45078</v>
      </c>
      <c r="B1032" s="7">
        <v>13</v>
      </c>
      <c r="C1032" s="7">
        <v>1</v>
      </c>
    </row>
    <row r="1033" spans="1:3" x14ac:dyDescent="0.3">
      <c r="A1033" s="5">
        <v>45108</v>
      </c>
      <c r="B1033" s="7">
        <v>15</v>
      </c>
      <c r="C1033" s="7">
        <v>1</v>
      </c>
    </row>
    <row r="1034" spans="1:3" x14ac:dyDescent="0.3">
      <c r="A1034" s="5">
        <v>45139</v>
      </c>
      <c r="B1034" s="7">
        <v>12</v>
      </c>
      <c r="C1034" s="7">
        <v>1</v>
      </c>
    </row>
    <row r="1035" spans="1:3" x14ac:dyDescent="0.3">
      <c r="A1035" s="5">
        <v>45170</v>
      </c>
      <c r="B1035" s="7">
        <v>14</v>
      </c>
      <c r="C1035" s="7">
        <v>0</v>
      </c>
    </row>
    <row r="1036" spans="1:3" x14ac:dyDescent="0.3">
      <c r="A1036" s="5">
        <v>45200</v>
      </c>
      <c r="B1036" s="7">
        <v>15</v>
      </c>
      <c r="C1036" s="7">
        <v>0</v>
      </c>
    </row>
    <row r="1037" spans="1:3" x14ac:dyDescent="0.3">
      <c r="A1037" s="5">
        <v>45231</v>
      </c>
      <c r="B1037" s="7">
        <v>19</v>
      </c>
      <c r="C1037" s="7">
        <v>0</v>
      </c>
    </row>
    <row r="1038" spans="1:3" x14ac:dyDescent="0.3">
      <c r="A1038" s="5">
        <v>45261</v>
      </c>
      <c r="B1038" s="7">
        <v>18</v>
      </c>
      <c r="C1038" s="7">
        <v>1</v>
      </c>
    </row>
    <row r="1039" spans="1:3" x14ac:dyDescent="0.3">
      <c r="A1039" s="6" t="s">
        <v>1253</v>
      </c>
      <c r="B1039" s="7">
        <v>18</v>
      </c>
      <c r="C1039" s="7">
        <v>1</v>
      </c>
    </row>
    <row r="1040" spans="1:3" x14ac:dyDescent="0.3">
      <c r="A1040" s="6" t="s">
        <v>1254</v>
      </c>
      <c r="B1040" s="7">
        <v>15</v>
      </c>
      <c r="C1040" s="7">
        <v>0</v>
      </c>
    </row>
    <row r="1041" spans="1:3" x14ac:dyDescent="0.3">
      <c r="A1041" s="6" t="s">
        <v>1255</v>
      </c>
      <c r="B1041" s="7">
        <v>10</v>
      </c>
      <c r="C1041" s="7">
        <v>1</v>
      </c>
    </row>
    <row r="1042" spans="1:3" x14ac:dyDescent="0.3">
      <c r="A1042" s="6" t="s">
        <v>1256</v>
      </c>
      <c r="B1042" s="7">
        <v>12</v>
      </c>
      <c r="C1042" s="7">
        <v>1</v>
      </c>
    </row>
    <row r="1043" spans="1:3" x14ac:dyDescent="0.3">
      <c r="A1043" s="6" t="s">
        <v>1257</v>
      </c>
      <c r="B1043" s="7">
        <v>13</v>
      </c>
      <c r="C1043" s="7">
        <v>0</v>
      </c>
    </row>
    <row r="1044" spans="1:3" x14ac:dyDescent="0.3">
      <c r="A1044" s="6" t="s">
        <v>1258</v>
      </c>
      <c r="B1044" s="7">
        <v>14</v>
      </c>
      <c r="C1044" s="7">
        <v>1</v>
      </c>
    </row>
    <row r="1045" spans="1:3" x14ac:dyDescent="0.3">
      <c r="A1045" s="6" t="s">
        <v>1259</v>
      </c>
      <c r="B1045" s="7">
        <v>15</v>
      </c>
      <c r="C1045" s="7">
        <v>0</v>
      </c>
    </row>
    <row r="1046" spans="1:3" x14ac:dyDescent="0.3">
      <c r="A1046" s="6" t="s">
        <v>1260</v>
      </c>
      <c r="B1046" s="7">
        <v>10</v>
      </c>
      <c r="C1046" s="7">
        <v>1</v>
      </c>
    </row>
    <row r="1047" spans="1:3" x14ac:dyDescent="0.3">
      <c r="A1047" s="6" t="s">
        <v>1261</v>
      </c>
      <c r="B1047" s="7">
        <v>11</v>
      </c>
      <c r="C1047" s="7">
        <v>0</v>
      </c>
    </row>
    <row r="1048" spans="1:3" x14ac:dyDescent="0.3">
      <c r="A1048" s="6" t="s">
        <v>1262</v>
      </c>
      <c r="B1048" s="7">
        <v>12</v>
      </c>
      <c r="C1048" s="7">
        <v>1</v>
      </c>
    </row>
    <row r="1049" spans="1:3" x14ac:dyDescent="0.3">
      <c r="A1049" s="6" t="s">
        <v>1263</v>
      </c>
      <c r="B1049" s="7">
        <v>16</v>
      </c>
      <c r="C1049" s="7">
        <v>0</v>
      </c>
    </row>
    <row r="1050" spans="1:3" x14ac:dyDescent="0.3">
      <c r="A1050" s="6" t="s">
        <v>1264</v>
      </c>
      <c r="B1050" s="7">
        <v>16</v>
      </c>
      <c r="C1050" s="7">
        <v>1</v>
      </c>
    </row>
    <row r="1051" spans="1:3" x14ac:dyDescent="0.3">
      <c r="A1051" s="6" t="s">
        <v>1265</v>
      </c>
      <c r="B1051" s="7">
        <v>14</v>
      </c>
      <c r="C1051" s="7">
        <v>0</v>
      </c>
    </row>
    <row r="1052" spans="1:3" x14ac:dyDescent="0.3">
      <c r="A1052" s="6" t="s">
        <v>1266</v>
      </c>
      <c r="B1052" s="7">
        <v>17</v>
      </c>
      <c r="C1052" s="7">
        <v>0</v>
      </c>
    </row>
    <row r="1053" spans="1:3" x14ac:dyDescent="0.3">
      <c r="A1053" s="6" t="s">
        <v>1267</v>
      </c>
      <c r="B1053" s="7">
        <v>18</v>
      </c>
      <c r="C1053" s="7">
        <v>0</v>
      </c>
    </row>
    <row r="1054" spans="1:3" x14ac:dyDescent="0.3">
      <c r="A1054" s="6" t="s">
        <v>1268</v>
      </c>
      <c r="B1054" s="7">
        <v>16</v>
      </c>
      <c r="C1054" s="7">
        <v>0</v>
      </c>
    </row>
    <row r="1055" spans="1:3" x14ac:dyDescent="0.3">
      <c r="A1055" s="6" t="s">
        <v>1269</v>
      </c>
      <c r="B1055" s="7">
        <v>15</v>
      </c>
      <c r="C1055" s="7">
        <v>0</v>
      </c>
    </row>
    <row r="1056" spans="1:3" x14ac:dyDescent="0.3">
      <c r="A1056" s="6" t="s">
        <v>1270</v>
      </c>
      <c r="B1056" s="7">
        <v>14</v>
      </c>
      <c r="C1056" s="7">
        <v>0</v>
      </c>
    </row>
    <row r="1057" spans="1:3" x14ac:dyDescent="0.3">
      <c r="A1057" s="6" t="s">
        <v>1271</v>
      </c>
      <c r="B1057" s="7">
        <v>14</v>
      </c>
      <c r="C1057" s="7">
        <v>0</v>
      </c>
    </row>
    <row r="1058" spans="1:3" x14ac:dyDescent="0.3">
      <c r="A1058" s="5">
        <v>44928</v>
      </c>
      <c r="B1058" s="7">
        <v>28</v>
      </c>
      <c r="C1058" s="7">
        <v>0</v>
      </c>
    </row>
    <row r="1059" spans="1:3" x14ac:dyDescent="0.3">
      <c r="A1059" s="5">
        <v>44959</v>
      </c>
      <c r="B1059" s="7">
        <v>29</v>
      </c>
      <c r="C1059" s="7">
        <v>0</v>
      </c>
    </row>
    <row r="1060" spans="1:3" x14ac:dyDescent="0.3">
      <c r="A1060" s="5">
        <v>44987</v>
      </c>
      <c r="B1060" s="7">
        <v>24</v>
      </c>
      <c r="C1060" s="7">
        <v>0</v>
      </c>
    </row>
    <row r="1061" spans="1:3" x14ac:dyDescent="0.3">
      <c r="A1061" s="5">
        <v>45018</v>
      </c>
      <c r="B1061" s="7">
        <v>28</v>
      </c>
      <c r="C1061" s="7">
        <v>0</v>
      </c>
    </row>
    <row r="1062" spans="1:3" x14ac:dyDescent="0.3">
      <c r="A1062" s="5">
        <v>45048</v>
      </c>
      <c r="B1062" s="7">
        <v>27</v>
      </c>
      <c r="C1062" s="7">
        <v>0</v>
      </c>
    </row>
    <row r="1063" spans="1:3" x14ac:dyDescent="0.3">
      <c r="A1063" s="5">
        <v>45079</v>
      </c>
      <c r="B1063" s="7">
        <v>26</v>
      </c>
      <c r="C1063" s="7">
        <v>0</v>
      </c>
    </row>
    <row r="1064" spans="1:3" x14ac:dyDescent="0.3">
      <c r="A1064" s="5">
        <v>45109</v>
      </c>
      <c r="B1064" s="7">
        <v>28</v>
      </c>
      <c r="C1064" s="7">
        <v>0</v>
      </c>
    </row>
    <row r="1065" spans="1:3" x14ac:dyDescent="0.3">
      <c r="A1065" s="5">
        <v>45140</v>
      </c>
      <c r="B1065" s="7">
        <v>29</v>
      </c>
      <c r="C1065" s="7">
        <v>0</v>
      </c>
    </row>
    <row r="1066" spans="1:3" x14ac:dyDescent="0.3">
      <c r="A1066" s="5">
        <v>45171</v>
      </c>
      <c r="B1066" s="7">
        <v>30</v>
      </c>
      <c r="C1066" s="7">
        <v>0</v>
      </c>
    </row>
    <row r="1067" spans="1:3" x14ac:dyDescent="0.3">
      <c r="A1067" s="5">
        <v>45201</v>
      </c>
      <c r="B1067" s="7">
        <v>35</v>
      </c>
      <c r="C1067" s="7">
        <v>0</v>
      </c>
    </row>
    <row r="1068" spans="1:3" x14ac:dyDescent="0.3">
      <c r="A1068" s="5">
        <v>45232</v>
      </c>
      <c r="B1068" s="7">
        <v>39</v>
      </c>
      <c r="C1068" s="7">
        <v>0</v>
      </c>
    </row>
    <row r="1069" spans="1:3" x14ac:dyDescent="0.3">
      <c r="A1069" s="5">
        <v>45262</v>
      </c>
      <c r="B1069" s="7">
        <v>42</v>
      </c>
      <c r="C1069" s="7">
        <v>0</v>
      </c>
    </row>
    <row r="1070" spans="1:3" x14ac:dyDescent="0.3">
      <c r="A1070" s="6" t="s">
        <v>1272</v>
      </c>
      <c r="B1070" s="7">
        <v>45</v>
      </c>
      <c r="C1070" s="7">
        <v>0</v>
      </c>
    </row>
    <row r="1071" spans="1:3" x14ac:dyDescent="0.3">
      <c r="A1071" s="6" t="s">
        <v>1273</v>
      </c>
      <c r="B1071" s="7">
        <v>49</v>
      </c>
      <c r="C1071" s="7">
        <v>0</v>
      </c>
    </row>
    <row r="1072" spans="1:3" x14ac:dyDescent="0.3">
      <c r="A1072" s="6" t="s">
        <v>1274</v>
      </c>
      <c r="B1072" s="7">
        <v>50</v>
      </c>
      <c r="C1072" s="7">
        <v>0</v>
      </c>
    </row>
    <row r="1073" spans="1:3" x14ac:dyDescent="0.3">
      <c r="A1073" s="6" t="s">
        <v>1275</v>
      </c>
      <c r="B1073" s="7">
        <v>51</v>
      </c>
      <c r="C1073" s="7">
        <v>0</v>
      </c>
    </row>
    <row r="1074" spans="1:3" x14ac:dyDescent="0.3">
      <c r="A1074" s="6" t="s">
        <v>1276</v>
      </c>
      <c r="B1074" s="7">
        <v>48</v>
      </c>
      <c r="C1074" s="7">
        <v>0</v>
      </c>
    </row>
    <row r="1075" spans="1:3" x14ac:dyDescent="0.3">
      <c r="A1075" s="6" t="s">
        <v>1277</v>
      </c>
      <c r="B1075" s="7">
        <v>49</v>
      </c>
      <c r="C1075" s="7">
        <v>1</v>
      </c>
    </row>
    <row r="1076" spans="1:3" x14ac:dyDescent="0.3">
      <c r="A1076" s="6" t="s">
        <v>1278</v>
      </c>
      <c r="B1076" s="7">
        <v>51</v>
      </c>
      <c r="C1076" s="7">
        <v>0</v>
      </c>
    </row>
    <row r="1077" spans="1:3" x14ac:dyDescent="0.3">
      <c r="A1077" s="6" t="s">
        <v>1279</v>
      </c>
      <c r="B1077" s="7">
        <v>55</v>
      </c>
      <c r="C1077" s="7">
        <v>1</v>
      </c>
    </row>
    <row r="1078" spans="1:3" x14ac:dyDescent="0.3">
      <c r="A1078" s="6" t="s">
        <v>1280</v>
      </c>
      <c r="B1078" s="7">
        <v>53</v>
      </c>
      <c r="C1078" s="7">
        <v>0</v>
      </c>
    </row>
    <row r="1079" spans="1:3" x14ac:dyDescent="0.3">
      <c r="A1079" s="6" t="s">
        <v>1281</v>
      </c>
      <c r="B1079" s="7">
        <v>56</v>
      </c>
      <c r="C1079" s="7">
        <v>1</v>
      </c>
    </row>
    <row r="1080" spans="1:3" x14ac:dyDescent="0.3">
      <c r="A1080" s="6" t="s">
        <v>1282</v>
      </c>
      <c r="B1080" s="7">
        <v>53</v>
      </c>
      <c r="C1080" s="7">
        <v>1</v>
      </c>
    </row>
    <row r="1081" spans="1:3" x14ac:dyDescent="0.3">
      <c r="A1081" s="6" t="s">
        <v>1283</v>
      </c>
      <c r="B1081" s="7">
        <v>50</v>
      </c>
      <c r="C1081" s="7">
        <v>0</v>
      </c>
    </row>
    <row r="1082" spans="1:3" x14ac:dyDescent="0.3">
      <c r="A1082" s="6" t="s">
        <v>1284</v>
      </c>
      <c r="B1082" s="7">
        <v>48</v>
      </c>
      <c r="C1082" s="7">
        <v>1</v>
      </c>
    </row>
    <row r="1083" spans="1:3" x14ac:dyDescent="0.3">
      <c r="A1083" s="6" t="s">
        <v>1285</v>
      </c>
      <c r="B1083" s="7">
        <v>45</v>
      </c>
      <c r="C1083" s="7">
        <v>1</v>
      </c>
    </row>
    <row r="1084" spans="1:3" x14ac:dyDescent="0.3">
      <c r="A1084" s="6" t="s">
        <v>1286</v>
      </c>
      <c r="B1084" s="7">
        <v>41</v>
      </c>
      <c r="C1084" s="7">
        <v>0</v>
      </c>
    </row>
    <row r="1085" spans="1:3" x14ac:dyDescent="0.3">
      <c r="A1085" s="6" t="s">
        <v>1287</v>
      </c>
      <c r="B1085" s="7">
        <v>35</v>
      </c>
      <c r="C1085" s="7">
        <v>0</v>
      </c>
    </row>
    <row r="1086" spans="1:3" x14ac:dyDescent="0.3">
      <c r="A1086" s="5">
        <v>44929</v>
      </c>
      <c r="B1086" s="7">
        <v>34</v>
      </c>
      <c r="C1086" s="7">
        <v>1</v>
      </c>
    </row>
    <row r="1087" spans="1:3" x14ac:dyDescent="0.3">
      <c r="A1087" s="5">
        <v>44960</v>
      </c>
      <c r="B1087" s="7">
        <v>36</v>
      </c>
      <c r="C1087" s="7">
        <v>1</v>
      </c>
    </row>
    <row r="1088" spans="1:3" x14ac:dyDescent="0.3">
      <c r="A1088" s="5">
        <v>44988</v>
      </c>
      <c r="B1088" s="7">
        <v>33</v>
      </c>
      <c r="C1088" s="7">
        <v>0</v>
      </c>
    </row>
    <row r="1089" spans="1:3" x14ac:dyDescent="0.3">
      <c r="A1089" s="5">
        <v>45019</v>
      </c>
      <c r="B1089" s="7">
        <v>35</v>
      </c>
      <c r="C1089" s="7">
        <v>0</v>
      </c>
    </row>
    <row r="1090" spans="1:3" x14ac:dyDescent="0.3">
      <c r="A1090" s="5">
        <v>45049</v>
      </c>
      <c r="B1090" s="7">
        <v>37</v>
      </c>
      <c r="C1090" s="7">
        <v>1</v>
      </c>
    </row>
    <row r="1091" spans="1:3" x14ac:dyDescent="0.3">
      <c r="A1091" s="5">
        <v>45080</v>
      </c>
      <c r="B1091" s="7">
        <v>35</v>
      </c>
      <c r="C1091" s="7">
        <v>1</v>
      </c>
    </row>
    <row r="1092" spans="1:3" x14ac:dyDescent="0.3">
      <c r="A1092" s="5">
        <v>45110</v>
      </c>
      <c r="B1092" s="7">
        <v>33</v>
      </c>
      <c r="C1092" s="7">
        <v>0</v>
      </c>
    </row>
    <row r="1093" spans="1:3" x14ac:dyDescent="0.3">
      <c r="A1093" s="5">
        <v>45141</v>
      </c>
      <c r="B1093" s="7">
        <v>34</v>
      </c>
      <c r="C1093" s="7">
        <v>0</v>
      </c>
    </row>
    <row r="1094" spans="1:3" x14ac:dyDescent="0.3">
      <c r="A1094" s="5">
        <v>45172</v>
      </c>
      <c r="B1094" s="7">
        <v>36</v>
      </c>
      <c r="C1094" s="7">
        <v>1</v>
      </c>
    </row>
    <row r="1095" spans="1:3" x14ac:dyDescent="0.3">
      <c r="A1095" s="5">
        <v>45202</v>
      </c>
      <c r="B1095" s="7">
        <v>33</v>
      </c>
      <c r="C1095" s="7">
        <v>1</v>
      </c>
    </row>
    <row r="1096" spans="1:3" x14ac:dyDescent="0.3">
      <c r="A1096" s="5">
        <v>45233</v>
      </c>
      <c r="B1096" s="7">
        <v>36</v>
      </c>
      <c r="C1096" s="7">
        <v>1</v>
      </c>
    </row>
    <row r="1097" spans="1:3" x14ac:dyDescent="0.3">
      <c r="A1097" s="5">
        <v>45263</v>
      </c>
      <c r="B1097" s="7">
        <v>39</v>
      </c>
      <c r="C1097" s="7">
        <v>0</v>
      </c>
    </row>
    <row r="1098" spans="1:3" x14ac:dyDescent="0.3">
      <c r="A1098" s="6" t="s">
        <v>1288</v>
      </c>
      <c r="B1098" s="7">
        <v>38</v>
      </c>
      <c r="C1098" s="7">
        <v>0</v>
      </c>
    </row>
    <row r="1099" spans="1:3" x14ac:dyDescent="0.3">
      <c r="A1099" s="6" t="s">
        <v>1289</v>
      </c>
      <c r="B1099" s="7">
        <v>37</v>
      </c>
      <c r="C1099" s="7">
        <v>1</v>
      </c>
    </row>
    <row r="1100" spans="1:3" x14ac:dyDescent="0.3">
      <c r="A1100" s="6" t="s">
        <v>1290</v>
      </c>
      <c r="B1100" s="7">
        <v>34</v>
      </c>
      <c r="C1100" s="7">
        <v>0</v>
      </c>
    </row>
    <row r="1101" spans="1:3" x14ac:dyDescent="0.3">
      <c r="A1101" s="6" t="s">
        <v>1291</v>
      </c>
      <c r="B1101" s="7">
        <v>35</v>
      </c>
      <c r="C1101" s="7">
        <v>1</v>
      </c>
    </row>
    <row r="1102" spans="1:3" x14ac:dyDescent="0.3">
      <c r="A1102" s="6" t="s">
        <v>1292</v>
      </c>
      <c r="B1102" s="7">
        <v>36</v>
      </c>
      <c r="C1102" s="7">
        <v>0</v>
      </c>
    </row>
    <row r="1103" spans="1:3" x14ac:dyDescent="0.3">
      <c r="A1103" s="6" t="s">
        <v>1293</v>
      </c>
      <c r="B1103" s="7">
        <v>38</v>
      </c>
      <c r="C1103" s="7">
        <v>0</v>
      </c>
    </row>
    <row r="1104" spans="1:3" x14ac:dyDescent="0.3">
      <c r="A1104" s="6" t="s">
        <v>1294</v>
      </c>
      <c r="B1104" s="7">
        <v>34</v>
      </c>
      <c r="C1104" s="7">
        <v>1</v>
      </c>
    </row>
    <row r="1105" spans="1:3" x14ac:dyDescent="0.3">
      <c r="A1105" s="6" t="s">
        <v>1295</v>
      </c>
      <c r="B1105" s="7">
        <v>33</v>
      </c>
      <c r="C1105" s="7">
        <v>0</v>
      </c>
    </row>
    <row r="1106" spans="1:3" x14ac:dyDescent="0.3">
      <c r="A1106" s="6" t="s">
        <v>1296</v>
      </c>
      <c r="B1106" s="7">
        <v>35</v>
      </c>
      <c r="C1106" s="7">
        <v>1</v>
      </c>
    </row>
    <row r="1107" spans="1:3" x14ac:dyDescent="0.3">
      <c r="A1107" s="6" t="s">
        <v>1297</v>
      </c>
      <c r="B1107" s="7">
        <v>36</v>
      </c>
      <c r="C1107" s="7">
        <v>0</v>
      </c>
    </row>
    <row r="1108" spans="1:3" x14ac:dyDescent="0.3">
      <c r="A1108" s="6" t="s">
        <v>1298</v>
      </c>
      <c r="B1108" s="7">
        <v>33</v>
      </c>
      <c r="C1108" s="7">
        <v>1</v>
      </c>
    </row>
    <row r="1109" spans="1:3" x14ac:dyDescent="0.3">
      <c r="A1109" s="6" t="s">
        <v>1299</v>
      </c>
      <c r="B1109" s="7">
        <v>27</v>
      </c>
      <c r="C1109" s="7">
        <v>1</v>
      </c>
    </row>
    <row r="1110" spans="1:3" x14ac:dyDescent="0.3">
      <c r="A1110" s="6" t="s">
        <v>1300</v>
      </c>
      <c r="B1110" s="7">
        <v>29</v>
      </c>
      <c r="C1110" s="7">
        <v>0</v>
      </c>
    </row>
    <row r="1111" spans="1:3" x14ac:dyDescent="0.3">
      <c r="A1111" s="6" t="s">
        <v>1301</v>
      </c>
      <c r="B1111" s="7">
        <v>25</v>
      </c>
      <c r="C1111" s="7">
        <v>1</v>
      </c>
    </row>
    <row r="1112" spans="1:3" x14ac:dyDescent="0.3">
      <c r="A1112" s="6" t="s">
        <v>1302</v>
      </c>
      <c r="B1112" s="7">
        <v>24</v>
      </c>
      <c r="C1112" s="7">
        <v>0</v>
      </c>
    </row>
    <row r="1113" spans="1:3" x14ac:dyDescent="0.3">
      <c r="A1113" s="6" t="s">
        <v>1303</v>
      </c>
      <c r="B1113" s="7">
        <v>25</v>
      </c>
      <c r="C1113" s="7">
        <v>1</v>
      </c>
    </row>
    <row r="1114" spans="1:3" x14ac:dyDescent="0.3">
      <c r="A1114" s="6" t="s">
        <v>1304</v>
      </c>
      <c r="B1114" s="7">
        <v>28</v>
      </c>
      <c r="C1114" s="7">
        <v>0</v>
      </c>
    </row>
    <row r="1115" spans="1:3" x14ac:dyDescent="0.3">
      <c r="A1115" s="6" t="s">
        <v>1305</v>
      </c>
      <c r="B1115" s="7">
        <v>29</v>
      </c>
      <c r="C1115" s="7">
        <v>0</v>
      </c>
    </row>
    <row r="1116" spans="1:3" x14ac:dyDescent="0.3">
      <c r="A1116" s="6" t="s">
        <v>1306</v>
      </c>
      <c r="B1116" s="7">
        <v>30</v>
      </c>
      <c r="C1116" s="7">
        <v>1</v>
      </c>
    </row>
    <row r="1117" spans="1:3" x14ac:dyDescent="0.3">
      <c r="A1117" s="5">
        <v>44930</v>
      </c>
      <c r="B1117" s="7">
        <v>29</v>
      </c>
      <c r="C1117" s="7">
        <v>1</v>
      </c>
    </row>
    <row r="1118" spans="1:3" x14ac:dyDescent="0.3">
      <c r="A1118" s="5">
        <v>44961</v>
      </c>
      <c r="B1118" s="7">
        <v>25</v>
      </c>
      <c r="C1118" s="7">
        <v>1</v>
      </c>
    </row>
    <row r="1119" spans="1:3" x14ac:dyDescent="0.3">
      <c r="A1119" s="5">
        <v>44989</v>
      </c>
      <c r="B1119" s="7">
        <v>28</v>
      </c>
      <c r="C1119" s="7">
        <v>1</v>
      </c>
    </row>
    <row r="1120" spans="1:3" x14ac:dyDescent="0.3">
      <c r="A1120" s="5">
        <v>45020</v>
      </c>
      <c r="B1120" s="7">
        <v>27</v>
      </c>
      <c r="C1120" s="7">
        <v>0</v>
      </c>
    </row>
    <row r="1121" spans="1:3" x14ac:dyDescent="0.3">
      <c r="A1121" s="5">
        <v>45050</v>
      </c>
      <c r="B1121" s="7">
        <v>25</v>
      </c>
      <c r="C1121" s="7">
        <v>0</v>
      </c>
    </row>
    <row r="1122" spans="1:3" x14ac:dyDescent="0.3">
      <c r="A1122" s="5">
        <v>45081</v>
      </c>
      <c r="B1122" s="7">
        <v>28</v>
      </c>
      <c r="C1122" s="7">
        <v>0</v>
      </c>
    </row>
    <row r="1123" spans="1:3" x14ac:dyDescent="0.3">
      <c r="A1123" s="5">
        <v>45111</v>
      </c>
      <c r="B1123" s="7">
        <v>20</v>
      </c>
      <c r="C1123" s="7">
        <v>0</v>
      </c>
    </row>
    <row r="1124" spans="1:3" x14ac:dyDescent="0.3">
      <c r="A1124" s="5">
        <v>45142</v>
      </c>
      <c r="B1124" s="7">
        <v>19</v>
      </c>
      <c r="C1124" s="7">
        <v>0</v>
      </c>
    </row>
    <row r="1125" spans="1:3" x14ac:dyDescent="0.3">
      <c r="A1125" s="5">
        <v>45173</v>
      </c>
      <c r="B1125" s="7">
        <v>16</v>
      </c>
      <c r="C1125" s="7">
        <v>0</v>
      </c>
    </row>
    <row r="1126" spans="1:3" x14ac:dyDescent="0.3">
      <c r="A1126" s="5">
        <v>45203</v>
      </c>
      <c r="B1126" s="7">
        <v>18</v>
      </c>
      <c r="C1126" s="7">
        <v>1</v>
      </c>
    </row>
    <row r="1127" spans="1:3" x14ac:dyDescent="0.3">
      <c r="A1127" s="5">
        <v>45234</v>
      </c>
      <c r="B1127" s="7">
        <v>25</v>
      </c>
      <c r="C1127" s="7">
        <v>1</v>
      </c>
    </row>
    <row r="1128" spans="1:3" x14ac:dyDescent="0.3">
      <c r="A1128" s="5">
        <v>45264</v>
      </c>
      <c r="B1128" s="7">
        <v>24</v>
      </c>
      <c r="C1128" s="7">
        <v>1</v>
      </c>
    </row>
    <row r="1129" spans="1:3" x14ac:dyDescent="0.3">
      <c r="A1129" s="6" t="s">
        <v>1307</v>
      </c>
      <c r="B1129" s="7">
        <v>26</v>
      </c>
      <c r="C1129" s="7">
        <v>2</v>
      </c>
    </row>
    <row r="1130" spans="1:3" x14ac:dyDescent="0.3">
      <c r="A1130" s="6" t="s">
        <v>1308</v>
      </c>
      <c r="B1130" s="7">
        <v>27</v>
      </c>
      <c r="C1130" s="7">
        <v>0</v>
      </c>
    </row>
    <row r="1131" spans="1:3" x14ac:dyDescent="0.3">
      <c r="A1131" s="6" t="s">
        <v>1309</v>
      </c>
      <c r="B1131" s="7">
        <v>23</v>
      </c>
      <c r="C1131" s="7">
        <v>0</v>
      </c>
    </row>
    <row r="1132" spans="1:3" x14ac:dyDescent="0.3">
      <c r="A1132" s="6" t="s">
        <v>1310</v>
      </c>
      <c r="B1132" s="7">
        <v>21</v>
      </c>
      <c r="C1132" s="7">
        <v>0</v>
      </c>
    </row>
    <row r="1133" spans="1:3" x14ac:dyDescent="0.3">
      <c r="A1133" s="6" t="s">
        <v>1311</v>
      </c>
      <c r="B1133" s="7">
        <v>22</v>
      </c>
      <c r="C1133" s="7">
        <v>0</v>
      </c>
    </row>
    <row r="1134" spans="1:3" x14ac:dyDescent="0.3">
      <c r="A1134" s="6" t="s">
        <v>1312</v>
      </c>
      <c r="B1134" s="7">
        <v>19</v>
      </c>
      <c r="C1134" s="7">
        <v>0</v>
      </c>
    </row>
    <row r="1135" spans="1:3" x14ac:dyDescent="0.3">
      <c r="A1135" s="6" t="s">
        <v>1313</v>
      </c>
      <c r="B1135" s="7">
        <v>21</v>
      </c>
      <c r="C1135" s="7">
        <v>1</v>
      </c>
    </row>
    <row r="1136" spans="1:3" x14ac:dyDescent="0.3">
      <c r="A1136" s="6" t="s">
        <v>1314</v>
      </c>
      <c r="B1136" s="7">
        <v>20</v>
      </c>
      <c r="C1136" s="7">
        <v>1</v>
      </c>
    </row>
    <row r="1137" spans="1:3" x14ac:dyDescent="0.3">
      <c r="A1137" s="6" t="s">
        <v>1315</v>
      </c>
      <c r="B1137" s="7">
        <v>22</v>
      </c>
      <c r="C1137" s="7">
        <v>0</v>
      </c>
    </row>
    <row r="1138" spans="1:3" x14ac:dyDescent="0.3">
      <c r="A1138" s="6" t="s">
        <v>1316</v>
      </c>
      <c r="B1138" s="7">
        <v>19</v>
      </c>
      <c r="C1138" s="7">
        <v>0</v>
      </c>
    </row>
    <row r="1139" spans="1:3" x14ac:dyDescent="0.3">
      <c r="A1139" s="6" t="s">
        <v>1317</v>
      </c>
      <c r="B1139" s="7">
        <v>24</v>
      </c>
      <c r="C1139" s="7">
        <v>1</v>
      </c>
    </row>
    <row r="1140" spans="1:3" x14ac:dyDescent="0.3">
      <c r="A1140" s="6" t="s">
        <v>1318</v>
      </c>
      <c r="B1140" s="7">
        <v>25</v>
      </c>
      <c r="C1140" s="7">
        <v>1</v>
      </c>
    </row>
    <row r="1141" spans="1:3" x14ac:dyDescent="0.3">
      <c r="A1141" s="6" t="s">
        <v>1319</v>
      </c>
      <c r="B1141" s="7">
        <v>20</v>
      </c>
      <c r="C1141" s="7">
        <v>1</v>
      </c>
    </row>
    <row r="1142" spans="1:3" x14ac:dyDescent="0.3">
      <c r="A1142" s="6" t="s">
        <v>1320</v>
      </c>
      <c r="B1142" s="7">
        <v>19</v>
      </c>
      <c r="C1142" s="7">
        <v>0</v>
      </c>
    </row>
    <row r="1143" spans="1:3" x14ac:dyDescent="0.3">
      <c r="A1143" s="6" t="s">
        <v>1321</v>
      </c>
      <c r="B1143" s="7">
        <v>20</v>
      </c>
      <c r="C1143" s="7">
        <v>1</v>
      </c>
    </row>
    <row r="1144" spans="1:3" x14ac:dyDescent="0.3">
      <c r="A1144" s="6" t="s">
        <v>1322</v>
      </c>
      <c r="B1144" s="7">
        <v>21</v>
      </c>
      <c r="C1144" s="7">
        <v>0</v>
      </c>
    </row>
    <row r="1145" spans="1:3" x14ac:dyDescent="0.3">
      <c r="A1145" s="6" t="s">
        <v>1323</v>
      </c>
      <c r="B1145" s="7">
        <v>18</v>
      </c>
      <c r="C1145" s="7">
        <v>1</v>
      </c>
    </row>
    <row r="1146" spans="1:3" x14ac:dyDescent="0.3">
      <c r="A1146" s="6" t="s">
        <v>1324</v>
      </c>
      <c r="B1146" s="7">
        <v>15</v>
      </c>
      <c r="C1146" s="7">
        <v>0</v>
      </c>
    </row>
    <row r="1147" spans="1:3" x14ac:dyDescent="0.3">
      <c r="A1147" s="5">
        <v>44931</v>
      </c>
      <c r="B1147" s="7">
        <v>16</v>
      </c>
      <c r="C1147" s="7">
        <v>0</v>
      </c>
    </row>
    <row r="1148" spans="1:3" x14ac:dyDescent="0.3">
      <c r="A1148" s="5">
        <v>44962</v>
      </c>
      <c r="B1148" s="7">
        <v>14</v>
      </c>
      <c r="C1148" s="7">
        <v>1</v>
      </c>
    </row>
    <row r="1149" spans="1:3" x14ac:dyDescent="0.3">
      <c r="A1149" s="5">
        <v>44990</v>
      </c>
      <c r="B1149" s="7">
        <v>16</v>
      </c>
      <c r="C1149" s="7">
        <v>0</v>
      </c>
    </row>
    <row r="1150" spans="1:3" x14ac:dyDescent="0.3">
      <c r="A1150" s="5">
        <v>45021</v>
      </c>
      <c r="B1150" s="7">
        <v>15</v>
      </c>
      <c r="C1150" s="7">
        <v>1</v>
      </c>
    </row>
    <row r="1151" spans="1:3" x14ac:dyDescent="0.3">
      <c r="A1151" s="6"/>
      <c r="B1151" s="4"/>
      <c r="C1151" s="4"/>
    </row>
    <row r="1152" spans="1:3" x14ac:dyDescent="0.3">
      <c r="A1152" s="6"/>
      <c r="B1152" s="4"/>
      <c r="C1152" s="4"/>
    </row>
    <row r="1153" spans="1:3" x14ac:dyDescent="0.3">
      <c r="A1153" s="6"/>
      <c r="B1153" s="4"/>
      <c r="C1153" s="4"/>
    </row>
    <row r="1154" spans="1:3" x14ac:dyDescent="0.3">
      <c r="A1154" s="6"/>
      <c r="B1154" s="4"/>
      <c r="C1154" s="4"/>
    </row>
    <row r="1155" spans="1:3" x14ac:dyDescent="0.3">
      <c r="A1155" s="6"/>
      <c r="B1155" s="4"/>
      <c r="C1155" s="4"/>
    </row>
    <row r="1156" spans="1:3" x14ac:dyDescent="0.3">
      <c r="A1156" s="6"/>
      <c r="B1156" s="4"/>
      <c r="C1156" s="4"/>
    </row>
    <row r="1157" spans="1:3" x14ac:dyDescent="0.3">
      <c r="A1157" s="6"/>
      <c r="B1157" s="4"/>
      <c r="C1157" s="4"/>
    </row>
    <row r="1158" spans="1:3" x14ac:dyDescent="0.3">
      <c r="A1158" s="6"/>
      <c r="B1158" s="4"/>
      <c r="C1158" s="4"/>
    </row>
    <row r="1159" spans="1:3" x14ac:dyDescent="0.3">
      <c r="A1159" s="6"/>
      <c r="B1159" s="4"/>
      <c r="C1159" s="4"/>
    </row>
    <row r="1160" spans="1:3" x14ac:dyDescent="0.3">
      <c r="A1160" s="6"/>
      <c r="B1160" s="4"/>
      <c r="C1160" s="4"/>
    </row>
    <row r="1161" spans="1:3" x14ac:dyDescent="0.3">
      <c r="A1161" s="6"/>
      <c r="B1161" s="4"/>
      <c r="C1161" s="4"/>
    </row>
    <row r="1162" spans="1:3" x14ac:dyDescent="0.3">
      <c r="A1162" s="6"/>
      <c r="B1162" s="4"/>
      <c r="C1162" s="4"/>
    </row>
    <row r="1163" spans="1:3" x14ac:dyDescent="0.3">
      <c r="A1163" s="6"/>
      <c r="B1163" s="4"/>
      <c r="C1163" s="4"/>
    </row>
    <row r="1164" spans="1:3" x14ac:dyDescent="0.3">
      <c r="A1164" s="6"/>
      <c r="B1164" s="4"/>
      <c r="C1164" s="4"/>
    </row>
    <row r="1165" spans="1:3" x14ac:dyDescent="0.3">
      <c r="A1165" s="6"/>
      <c r="B1165" s="4"/>
      <c r="C1165" s="4"/>
    </row>
    <row r="1166" spans="1:3" x14ac:dyDescent="0.3">
      <c r="A1166" s="6"/>
      <c r="B1166" s="4"/>
      <c r="C1166" s="4"/>
    </row>
    <row r="1167" spans="1:3" x14ac:dyDescent="0.3">
      <c r="A1167" s="6"/>
      <c r="B1167" s="4"/>
      <c r="C1167" s="4"/>
    </row>
    <row r="1168" spans="1:3" x14ac:dyDescent="0.3">
      <c r="A1168" s="6"/>
      <c r="B1168" s="4"/>
      <c r="C1168" s="4"/>
    </row>
    <row r="1169" spans="1:3" x14ac:dyDescent="0.3">
      <c r="A1169" s="6"/>
      <c r="B1169" s="4"/>
      <c r="C1169" s="4"/>
    </row>
    <row r="1170" spans="1:3" x14ac:dyDescent="0.3">
      <c r="A1170" s="6"/>
      <c r="B1170" s="4"/>
      <c r="C1170" s="4"/>
    </row>
    <row r="1171" spans="1:3" x14ac:dyDescent="0.3">
      <c r="A1171" s="6"/>
      <c r="B1171" s="4"/>
      <c r="C1171" s="4"/>
    </row>
    <row r="1172" spans="1:3" x14ac:dyDescent="0.3">
      <c r="A1172" s="6"/>
      <c r="B1172" s="4"/>
      <c r="C1172" s="4"/>
    </row>
    <row r="1173" spans="1:3" x14ac:dyDescent="0.3">
      <c r="A1173" s="6"/>
      <c r="B1173" s="4"/>
      <c r="C1173" s="4"/>
    </row>
    <row r="1174" spans="1:3" x14ac:dyDescent="0.3">
      <c r="A1174" s="6"/>
      <c r="B1174" s="4"/>
      <c r="C1174" s="4"/>
    </row>
    <row r="1175" spans="1:3" x14ac:dyDescent="0.3">
      <c r="A1175" s="6"/>
      <c r="B1175" s="4"/>
      <c r="C1175" s="4"/>
    </row>
    <row r="1176" spans="1:3" x14ac:dyDescent="0.3">
      <c r="A1176" s="6"/>
      <c r="B1176" s="4"/>
      <c r="C1176" s="4"/>
    </row>
    <row r="1177" spans="1:3" x14ac:dyDescent="0.3">
      <c r="A1177" s="6"/>
      <c r="B1177" s="4"/>
      <c r="C1177" s="4"/>
    </row>
    <row r="1178" spans="1:3" x14ac:dyDescent="0.3">
      <c r="A1178" s="6"/>
      <c r="B1178" s="4"/>
      <c r="C1178" s="4"/>
    </row>
    <row r="1179" spans="1:3" x14ac:dyDescent="0.3">
      <c r="A1179" s="6"/>
      <c r="B1179" s="4"/>
      <c r="C1179" s="4"/>
    </row>
    <row r="1180" spans="1:3" x14ac:dyDescent="0.3">
      <c r="A1180" s="6"/>
      <c r="B1180" s="4"/>
      <c r="C1180" s="4"/>
    </row>
    <row r="1181" spans="1:3" x14ac:dyDescent="0.3">
      <c r="A1181" s="6"/>
      <c r="B1181" s="4"/>
      <c r="C1181" s="4"/>
    </row>
    <row r="1182" spans="1:3" x14ac:dyDescent="0.3">
      <c r="A1182" s="6"/>
      <c r="B1182" s="4"/>
      <c r="C1182" s="4"/>
    </row>
    <row r="1183" spans="1:3" x14ac:dyDescent="0.3">
      <c r="A1183" s="6"/>
      <c r="B1183" s="4"/>
      <c r="C1183" s="4"/>
    </row>
    <row r="1184" spans="1:3" x14ac:dyDescent="0.3">
      <c r="A1184" s="6"/>
      <c r="B1184" s="4"/>
      <c r="C1184" s="4"/>
    </row>
    <row r="1185" spans="1:3" x14ac:dyDescent="0.3">
      <c r="A1185" s="6"/>
      <c r="B1185" s="4"/>
      <c r="C1185" s="4"/>
    </row>
    <row r="1186" spans="1:3" x14ac:dyDescent="0.3">
      <c r="A1186" s="6"/>
      <c r="B1186" s="4"/>
      <c r="C1186" s="4"/>
    </row>
    <row r="1187" spans="1:3" x14ac:dyDescent="0.3">
      <c r="A1187" s="6"/>
      <c r="B1187" s="4"/>
      <c r="C1187" s="4"/>
    </row>
    <row r="1188" spans="1:3" x14ac:dyDescent="0.3">
      <c r="A1188" s="6"/>
      <c r="B1188" s="4"/>
      <c r="C1188" s="4"/>
    </row>
    <row r="1189" spans="1:3" x14ac:dyDescent="0.3">
      <c r="A1189" s="6"/>
      <c r="B1189" s="4"/>
      <c r="C1189" s="4"/>
    </row>
    <row r="1190" spans="1:3" x14ac:dyDescent="0.3">
      <c r="A1190" s="6"/>
      <c r="B1190" s="4"/>
      <c r="C1190" s="4"/>
    </row>
    <row r="1191" spans="1:3" x14ac:dyDescent="0.3">
      <c r="A1191" s="6"/>
      <c r="B1191" s="4"/>
      <c r="C1191" s="4"/>
    </row>
    <row r="1192" spans="1:3" x14ac:dyDescent="0.3">
      <c r="A1192" s="6"/>
      <c r="B1192" s="4"/>
      <c r="C1192" s="4"/>
    </row>
    <row r="1193" spans="1:3" x14ac:dyDescent="0.3">
      <c r="A1193" s="6"/>
      <c r="B1193" s="4"/>
      <c r="C1193" s="4"/>
    </row>
    <row r="1194" spans="1:3" x14ac:dyDescent="0.3">
      <c r="A1194" s="6"/>
      <c r="B1194" s="4"/>
      <c r="C1194" s="4"/>
    </row>
    <row r="1195" spans="1:3" x14ac:dyDescent="0.3">
      <c r="A1195" s="6"/>
      <c r="B1195" s="4"/>
      <c r="C1195" s="4"/>
    </row>
    <row r="1196" spans="1:3" x14ac:dyDescent="0.3">
      <c r="A1196" s="6"/>
      <c r="B1196" s="4"/>
      <c r="C1196" s="4"/>
    </row>
    <row r="1197" spans="1:3" x14ac:dyDescent="0.3">
      <c r="A1197" s="6"/>
      <c r="B1197" s="4"/>
      <c r="C1197" s="4"/>
    </row>
    <row r="1198" spans="1:3" x14ac:dyDescent="0.3">
      <c r="A1198" s="6"/>
      <c r="B1198" s="4"/>
      <c r="C1198" s="4"/>
    </row>
    <row r="1199" spans="1:3" x14ac:dyDescent="0.3">
      <c r="A1199" s="6"/>
      <c r="B1199" s="4"/>
      <c r="C1199" s="4"/>
    </row>
    <row r="1200" spans="1:3" x14ac:dyDescent="0.3">
      <c r="A1200" s="6"/>
      <c r="B1200" s="4"/>
      <c r="C1200" s="4"/>
    </row>
    <row r="1201" spans="1:3" x14ac:dyDescent="0.3">
      <c r="A1201" s="6"/>
      <c r="B1201" s="4"/>
      <c r="C1201" s="4"/>
    </row>
    <row r="1202" spans="1:3" x14ac:dyDescent="0.3">
      <c r="A1202" s="6"/>
      <c r="B1202" s="4"/>
      <c r="C1202" s="4"/>
    </row>
    <row r="1203" spans="1:3" x14ac:dyDescent="0.3">
      <c r="A1203" s="6"/>
      <c r="B1203" s="4"/>
      <c r="C1203" s="4"/>
    </row>
    <row r="1204" spans="1:3" x14ac:dyDescent="0.3">
      <c r="A1204" s="6"/>
      <c r="B1204" s="4"/>
      <c r="C1204" s="4"/>
    </row>
    <row r="1205" spans="1:3" x14ac:dyDescent="0.3">
      <c r="A1205" s="6"/>
      <c r="B1205" s="4"/>
      <c r="C1205" s="4"/>
    </row>
    <row r="1206" spans="1:3" x14ac:dyDescent="0.3">
      <c r="A1206" s="6"/>
      <c r="B1206" s="4"/>
      <c r="C1206" s="4"/>
    </row>
    <row r="1207" spans="1:3" x14ac:dyDescent="0.3">
      <c r="A1207" s="6"/>
      <c r="B1207" s="4"/>
      <c r="C1207" s="4"/>
    </row>
    <row r="1208" spans="1:3" x14ac:dyDescent="0.3">
      <c r="A1208" s="6"/>
      <c r="B1208" s="4"/>
      <c r="C1208" s="4"/>
    </row>
    <row r="1209" spans="1:3" x14ac:dyDescent="0.3">
      <c r="A1209" s="6"/>
      <c r="B1209" s="4"/>
      <c r="C1209" s="4"/>
    </row>
    <row r="1210" spans="1:3" x14ac:dyDescent="0.3">
      <c r="A1210" s="6"/>
      <c r="B1210" s="4"/>
      <c r="C1210" s="4"/>
    </row>
    <row r="1211" spans="1:3" x14ac:dyDescent="0.3">
      <c r="A1211" s="6"/>
      <c r="B1211" s="4"/>
      <c r="C1211" s="4"/>
    </row>
    <row r="1212" spans="1:3" x14ac:dyDescent="0.3">
      <c r="A1212" s="6"/>
      <c r="B1212" s="4"/>
      <c r="C1212" s="4"/>
    </row>
    <row r="1213" spans="1:3" x14ac:dyDescent="0.3">
      <c r="A1213" s="6"/>
      <c r="B1213" s="4"/>
      <c r="C1213" s="4"/>
    </row>
    <row r="1214" spans="1:3" x14ac:dyDescent="0.3">
      <c r="A1214" s="6"/>
      <c r="B1214" s="4"/>
      <c r="C1214" s="4"/>
    </row>
    <row r="1215" spans="1:3" x14ac:dyDescent="0.3">
      <c r="A1215" s="6"/>
      <c r="B1215" s="4"/>
      <c r="C1215" s="4"/>
    </row>
    <row r="1216" spans="1:3" x14ac:dyDescent="0.3">
      <c r="A1216" s="6"/>
      <c r="B1216" s="4"/>
      <c r="C1216" s="4"/>
    </row>
    <row r="1217" spans="1:3" x14ac:dyDescent="0.3">
      <c r="A1217" s="6"/>
      <c r="B1217" s="4"/>
      <c r="C1217" s="4"/>
    </row>
    <row r="1218" spans="1:3" x14ac:dyDescent="0.3">
      <c r="A1218" s="6"/>
      <c r="B1218" s="4"/>
      <c r="C1218" s="4"/>
    </row>
    <row r="1219" spans="1:3" x14ac:dyDescent="0.3">
      <c r="A1219" s="6"/>
      <c r="B1219" s="4"/>
      <c r="C1219" s="4"/>
    </row>
    <row r="1220" spans="1:3" x14ac:dyDescent="0.3">
      <c r="A1220" s="6"/>
      <c r="B1220" s="4"/>
      <c r="C1220" s="4"/>
    </row>
    <row r="1221" spans="1:3" x14ac:dyDescent="0.3">
      <c r="A1221" s="6"/>
      <c r="B1221" s="4"/>
      <c r="C1221" s="4"/>
    </row>
    <row r="1222" spans="1:3" x14ac:dyDescent="0.3">
      <c r="A1222" s="6"/>
      <c r="B1222" s="4"/>
      <c r="C1222" s="4"/>
    </row>
    <row r="1223" spans="1:3" x14ac:dyDescent="0.3">
      <c r="A1223" s="6"/>
      <c r="B1223" s="4"/>
      <c r="C1223" s="4"/>
    </row>
    <row r="1224" spans="1:3" x14ac:dyDescent="0.3">
      <c r="A1224" s="6"/>
      <c r="B1224" s="4"/>
      <c r="C1224" s="4"/>
    </row>
    <row r="1225" spans="1:3" x14ac:dyDescent="0.3">
      <c r="A1225" s="6"/>
      <c r="B1225" s="4"/>
      <c r="C1225" s="4"/>
    </row>
    <row r="1226" spans="1:3" x14ac:dyDescent="0.3">
      <c r="A1226" s="6"/>
      <c r="B1226" s="4"/>
      <c r="C1226" s="4"/>
    </row>
    <row r="1227" spans="1:3" x14ac:dyDescent="0.3">
      <c r="A1227" s="6"/>
      <c r="B1227" s="4"/>
      <c r="C1227" s="4"/>
    </row>
    <row r="1228" spans="1:3" x14ac:dyDescent="0.3">
      <c r="A1228" s="6"/>
      <c r="B1228" s="4"/>
      <c r="C1228" s="4"/>
    </row>
    <row r="1229" spans="1:3" x14ac:dyDescent="0.3">
      <c r="A1229" s="6"/>
      <c r="B1229" s="4"/>
      <c r="C1229" s="4"/>
    </row>
    <row r="1230" spans="1:3" x14ac:dyDescent="0.3">
      <c r="A1230" s="6"/>
      <c r="B1230" s="4"/>
      <c r="C1230" s="4"/>
    </row>
    <row r="1231" spans="1:3" x14ac:dyDescent="0.3">
      <c r="A1231" s="6"/>
      <c r="B1231" s="4"/>
      <c r="C1231" s="4"/>
    </row>
    <row r="1232" spans="1:3" x14ac:dyDescent="0.3">
      <c r="A1232" s="6"/>
      <c r="B1232" s="4"/>
      <c r="C1232" s="4"/>
    </row>
    <row r="1233" spans="1:3" x14ac:dyDescent="0.3">
      <c r="A1233" s="6"/>
      <c r="B1233" s="4"/>
      <c r="C1233" s="4"/>
    </row>
    <row r="1234" spans="1:3" x14ac:dyDescent="0.3">
      <c r="A1234" s="6"/>
      <c r="B1234" s="4"/>
      <c r="C1234" s="4"/>
    </row>
    <row r="1235" spans="1:3" x14ac:dyDescent="0.3">
      <c r="A1235" s="6"/>
      <c r="B1235" s="4"/>
      <c r="C1235" s="4"/>
    </row>
    <row r="1236" spans="1:3" x14ac:dyDescent="0.3">
      <c r="A1236" s="6"/>
      <c r="B1236" s="4"/>
      <c r="C1236" s="4"/>
    </row>
    <row r="1237" spans="1:3" x14ac:dyDescent="0.3">
      <c r="A1237" s="6"/>
      <c r="B1237" s="4"/>
      <c r="C1237" s="4"/>
    </row>
    <row r="1238" spans="1:3" x14ac:dyDescent="0.3">
      <c r="A1238" s="6"/>
      <c r="B1238" s="4"/>
      <c r="C1238" s="4"/>
    </row>
    <row r="1239" spans="1:3" x14ac:dyDescent="0.3">
      <c r="A1239" s="6"/>
      <c r="B1239" s="4"/>
      <c r="C1239" s="4"/>
    </row>
    <row r="1240" spans="1:3" x14ac:dyDescent="0.3">
      <c r="A1240" s="6"/>
      <c r="B1240" s="4"/>
      <c r="C1240" s="4"/>
    </row>
    <row r="1241" spans="1:3" x14ac:dyDescent="0.3">
      <c r="A1241" s="6"/>
      <c r="B1241" s="4"/>
      <c r="C1241" s="4"/>
    </row>
    <row r="1242" spans="1:3" x14ac:dyDescent="0.3">
      <c r="A1242" s="6"/>
      <c r="B1242" s="4"/>
      <c r="C1242" s="4"/>
    </row>
    <row r="1243" spans="1:3" x14ac:dyDescent="0.3">
      <c r="A1243" s="6"/>
      <c r="B1243" s="4"/>
      <c r="C1243" s="4"/>
    </row>
    <row r="1244" spans="1:3" x14ac:dyDescent="0.3">
      <c r="A1244" s="6"/>
      <c r="B1244" s="4"/>
      <c r="C1244" s="4"/>
    </row>
    <row r="1245" spans="1:3" x14ac:dyDescent="0.3">
      <c r="A1245" s="6"/>
      <c r="B1245" s="4"/>
      <c r="C1245" s="4"/>
    </row>
    <row r="1246" spans="1:3" x14ac:dyDescent="0.3">
      <c r="A1246" s="6"/>
      <c r="B1246" s="4"/>
      <c r="C1246" s="4"/>
    </row>
    <row r="1247" spans="1:3" x14ac:dyDescent="0.3">
      <c r="A1247" s="6"/>
      <c r="B1247" s="4"/>
      <c r="C1247" s="4"/>
    </row>
    <row r="1248" spans="1:3" x14ac:dyDescent="0.3">
      <c r="A1248" s="6"/>
      <c r="B1248" s="4"/>
      <c r="C1248" s="4"/>
    </row>
    <row r="1249" spans="1:3" x14ac:dyDescent="0.3">
      <c r="A1249" s="6"/>
      <c r="B1249" s="4"/>
      <c r="C1249" s="4"/>
    </row>
    <row r="1250" spans="1:3" x14ac:dyDescent="0.3">
      <c r="A1250" s="6"/>
      <c r="B1250" s="4"/>
      <c r="C1250" s="4"/>
    </row>
    <row r="1251" spans="1:3" x14ac:dyDescent="0.3">
      <c r="A1251" s="6"/>
      <c r="B1251" s="4"/>
      <c r="C1251" s="4"/>
    </row>
    <row r="1252" spans="1:3" x14ac:dyDescent="0.3">
      <c r="A1252" s="6"/>
      <c r="B1252" s="4"/>
      <c r="C1252" s="4"/>
    </row>
    <row r="1253" spans="1:3" x14ac:dyDescent="0.3">
      <c r="A1253" s="6"/>
      <c r="B1253" s="4"/>
      <c r="C1253" s="4"/>
    </row>
    <row r="1254" spans="1:3" x14ac:dyDescent="0.3">
      <c r="A1254" s="6"/>
      <c r="B1254" s="4"/>
      <c r="C1254" s="4"/>
    </row>
    <row r="1255" spans="1:3" x14ac:dyDescent="0.3">
      <c r="A1255" s="6"/>
      <c r="B1255" s="4"/>
      <c r="C1255" s="4"/>
    </row>
    <row r="1256" spans="1:3" x14ac:dyDescent="0.3">
      <c r="A1256" s="6"/>
      <c r="B1256" s="4"/>
      <c r="C1256" s="4"/>
    </row>
    <row r="1257" spans="1:3" x14ac:dyDescent="0.3">
      <c r="A1257" s="6"/>
      <c r="B1257" s="4"/>
      <c r="C1257" s="4"/>
    </row>
    <row r="1258" spans="1:3" x14ac:dyDescent="0.3">
      <c r="A1258" s="6"/>
      <c r="B1258" s="4"/>
      <c r="C1258" s="4"/>
    </row>
    <row r="1259" spans="1:3" x14ac:dyDescent="0.3">
      <c r="A1259" s="6"/>
      <c r="B1259" s="4"/>
      <c r="C1259" s="4"/>
    </row>
    <row r="1260" spans="1:3" x14ac:dyDescent="0.3">
      <c r="A1260" s="6"/>
      <c r="B1260" s="4"/>
      <c r="C1260" s="4"/>
    </row>
    <row r="1261" spans="1:3" x14ac:dyDescent="0.3">
      <c r="A1261" s="6"/>
      <c r="B1261" s="4"/>
      <c r="C1261" s="4"/>
    </row>
    <row r="1262" spans="1:3" x14ac:dyDescent="0.3">
      <c r="A1262" s="6"/>
      <c r="B1262" s="4"/>
      <c r="C1262" s="4"/>
    </row>
    <row r="1263" spans="1:3" x14ac:dyDescent="0.3">
      <c r="A1263" s="6"/>
      <c r="B1263" s="4"/>
      <c r="C1263" s="4"/>
    </row>
    <row r="1264" spans="1:3" x14ac:dyDescent="0.3">
      <c r="A1264" s="6"/>
      <c r="B1264" s="4"/>
      <c r="C1264" s="4"/>
    </row>
    <row r="1265" spans="1:3" x14ac:dyDescent="0.3">
      <c r="A1265" s="6"/>
      <c r="B1265" s="4"/>
      <c r="C1265" s="4"/>
    </row>
    <row r="1266" spans="1:3" x14ac:dyDescent="0.3">
      <c r="A1266" s="6"/>
      <c r="B1266" s="4"/>
      <c r="C1266" s="4"/>
    </row>
    <row r="1267" spans="1:3" x14ac:dyDescent="0.3">
      <c r="A1267" s="6"/>
      <c r="B1267" s="4"/>
      <c r="C1267" s="4"/>
    </row>
    <row r="1268" spans="1:3" x14ac:dyDescent="0.3">
      <c r="A1268" s="6"/>
      <c r="B1268" s="4"/>
      <c r="C1268" s="4"/>
    </row>
    <row r="1269" spans="1:3" x14ac:dyDescent="0.3">
      <c r="A1269" s="6"/>
      <c r="B1269" s="4"/>
      <c r="C1269" s="4"/>
    </row>
    <row r="1270" spans="1:3" x14ac:dyDescent="0.3">
      <c r="A1270" s="6"/>
      <c r="B1270" s="4"/>
      <c r="C1270" s="4"/>
    </row>
    <row r="1271" spans="1:3" x14ac:dyDescent="0.3">
      <c r="A1271" s="6"/>
      <c r="B1271" s="4"/>
      <c r="C1271" s="4"/>
    </row>
    <row r="1272" spans="1:3" x14ac:dyDescent="0.3">
      <c r="A1272" s="6"/>
      <c r="B1272" s="4"/>
      <c r="C1272" s="4"/>
    </row>
    <row r="1273" spans="1:3" x14ac:dyDescent="0.3">
      <c r="A1273" s="6"/>
      <c r="B1273" s="4"/>
      <c r="C1273" s="4"/>
    </row>
    <row r="1274" spans="1:3" x14ac:dyDescent="0.3">
      <c r="A1274" s="6"/>
      <c r="B1274" s="4"/>
      <c r="C1274" s="4"/>
    </row>
    <row r="1275" spans="1:3" x14ac:dyDescent="0.3">
      <c r="A1275" s="6"/>
      <c r="B1275" s="4"/>
      <c r="C1275" s="4"/>
    </row>
    <row r="1276" spans="1:3" x14ac:dyDescent="0.3">
      <c r="A1276" s="6"/>
      <c r="B1276" s="4"/>
      <c r="C1276" s="4"/>
    </row>
    <row r="1277" spans="1:3" x14ac:dyDescent="0.3">
      <c r="A1277" s="6"/>
      <c r="B1277" s="4"/>
      <c r="C1277" s="4"/>
    </row>
    <row r="1278" spans="1:3" x14ac:dyDescent="0.3">
      <c r="A1278" s="6"/>
      <c r="B1278" s="4"/>
      <c r="C1278" s="4"/>
    </row>
    <row r="1279" spans="1:3" x14ac:dyDescent="0.3">
      <c r="A1279" s="6"/>
      <c r="B1279" s="4"/>
      <c r="C1279" s="4"/>
    </row>
    <row r="1280" spans="1:3" x14ac:dyDescent="0.3">
      <c r="A1280" s="6"/>
      <c r="B1280" s="4"/>
      <c r="C1280" s="4"/>
    </row>
    <row r="1281" spans="1:3" x14ac:dyDescent="0.3">
      <c r="A1281" s="6"/>
      <c r="B1281" s="4"/>
      <c r="C1281" s="4"/>
    </row>
    <row r="1282" spans="1:3" x14ac:dyDescent="0.3">
      <c r="A1282" s="6"/>
      <c r="B1282" s="4"/>
      <c r="C1282" s="4"/>
    </row>
    <row r="1283" spans="1:3" x14ac:dyDescent="0.3">
      <c r="A1283" s="6"/>
      <c r="B1283" s="4"/>
      <c r="C1283" s="4"/>
    </row>
    <row r="1284" spans="1:3" x14ac:dyDescent="0.3">
      <c r="A1284" s="6"/>
      <c r="B1284" s="4"/>
      <c r="C1284" s="4"/>
    </row>
    <row r="1285" spans="1:3" x14ac:dyDescent="0.3">
      <c r="A1285" s="6"/>
      <c r="B1285" s="4"/>
      <c r="C1285" s="4"/>
    </row>
    <row r="1286" spans="1:3" x14ac:dyDescent="0.3">
      <c r="A1286" s="6"/>
      <c r="B1286" s="4"/>
      <c r="C1286" s="4"/>
    </row>
    <row r="1287" spans="1:3" x14ac:dyDescent="0.3">
      <c r="A1287" s="6"/>
      <c r="B1287" s="4"/>
      <c r="C1287" s="4"/>
    </row>
    <row r="1288" spans="1:3" x14ac:dyDescent="0.3">
      <c r="A1288" s="6"/>
      <c r="B1288" s="4"/>
      <c r="C1288" s="4"/>
    </row>
    <row r="1289" spans="1:3" x14ac:dyDescent="0.3">
      <c r="A1289" s="6"/>
      <c r="B1289" s="4"/>
      <c r="C1289" s="4"/>
    </row>
    <row r="1290" spans="1:3" x14ac:dyDescent="0.3">
      <c r="A1290" s="6"/>
      <c r="B1290" s="4"/>
      <c r="C1290" s="4"/>
    </row>
    <row r="1291" spans="1:3" x14ac:dyDescent="0.3">
      <c r="A1291" s="6"/>
      <c r="B1291" s="4"/>
      <c r="C1291" s="4"/>
    </row>
    <row r="1292" spans="1:3" x14ac:dyDescent="0.3">
      <c r="A1292" s="6"/>
      <c r="B1292" s="4"/>
      <c r="C1292" s="4"/>
    </row>
    <row r="1293" spans="1:3" x14ac:dyDescent="0.3">
      <c r="A1293" s="6"/>
      <c r="B1293" s="4"/>
      <c r="C1293" s="4"/>
    </row>
    <row r="1294" spans="1:3" x14ac:dyDescent="0.3">
      <c r="A1294" s="6"/>
      <c r="B1294" s="4"/>
      <c r="C1294" s="4"/>
    </row>
    <row r="1295" spans="1:3" x14ac:dyDescent="0.3">
      <c r="A1295" s="6"/>
      <c r="B1295" s="4"/>
      <c r="C1295" s="4"/>
    </row>
    <row r="1296" spans="1:3" x14ac:dyDescent="0.3">
      <c r="A1296" s="6"/>
      <c r="B1296" s="4"/>
      <c r="C1296" s="4"/>
    </row>
    <row r="1297" spans="1:3" x14ac:dyDescent="0.3">
      <c r="A1297" s="6"/>
      <c r="B1297" s="4"/>
      <c r="C1297" s="4"/>
    </row>
    <row r="1298" spans="1:3" x14ac:dyDescent="0.3">
      <c r="A1298" s="6"/>
      <c r="B1298" s="4"/>
      <c r="C1298" s="4"/>
    </row>
    <row r="1299" spans="1:3" x14ac:dyDescent="0.3">
      <c r="A1299" s="6"/>
      <c r="B1299" s="4"/>
      <c r="C1299" s="4"/>
    </row>
    <row r="1300" spans="1:3" x14ac:dyDescent="0.3">
      <c r="A1300" s="6"/>
      <c r="B1300" s="4"/>
      <c r="C1300" s="4"/>
    </row>
    <row r="1301" spans="1:3" x14ac:dyDescent="0.3">
      <c r="A1301" s="6"/>
      <c r="B1301" s="4"/>
      <c r="C1301" s="4"/>
    </row>
    <row r="1302" spans="1:3" x14ac:dyDescent="0.3">
      <c r="A1302" s="6"/>
      <c r="B1302" s="4"/>
      <c r="C1302" s="4"/>
    </row>
    <row r="1303" spans="1:3" x14ac:dyDescent="0.3">
      <c r="A1303" s="6"/>
      <c r="B1303" s="4"/>
      <c r="C1303" s="4"/>
    </row>
    <row r="1304" spans="1:3" x14ac:dyDescent="0.3">
      <c r="A1304" s="6"/>
      <c r="B1304" s="4"/>
      <c r="C1304" s="4"/>
    </row>
    <row r="1305" spans="1:3" x14ac:dyDescent="0.3">
      <c r="A1305" s="6"/>
      <c r="B1305" s="4"/>
      <c r="C1305" s="4"/>
    </row>
    <row r="1306" spans="1:3" x14ac:dyDescent="0.3">
      <c r="A1306" s="6"/>
      <c r="B1306" s="4"/>
      <c r="C1306" s="4"/>
    </row>
    <row r="1307" spans="1:3" x14ac:dyDescent="0.3">
      <c r="A1307" s="6"/>
      <c r="B1307" s="4"/>
      <c r="C1307" s="4"/>
    </row>
    <row r="1308" spans="1:3" x14ac:dyDescent="0.3">
      <c r="A1308" s="6"/>
      <c r="B1308" s="4"/>
      <c r="C1308" s="4"/>
    </row>
    <row r="1309" spans="1:3" x14ac:dyDescent="0.3">
      <c r="A1309" s="6"/>
      <c r="B1309" s="4"/>
      <c r="C1309" s="4"/>
    </row>
    <row r="1310" spans="1:3" x14ac:dyDescent="0.3">
      <c r="A1310" s="6"/>
      <c r="B1310" s="4"/>
      <c r="C1310" s="4"/>
    </row>
    <row r="1311" spans="1:3" x14ac:dyDescent="0.3">
      <c r="A1311" s="6"/>
      <c r="B1311" s="4"/>
      <c r="C1311" s="4"/>
    </row>
    <row r="1312" spans="1:3" x14ac:dyDescent="0.3">
      <c r="A1312" s="6"/>
      <c r="B1312" s="4"/>
      <c r="C1312" s="4"/>
    </row>
    <row r="1313" spans="1:3" x14ac:dyDescent="0.3">
      <c r="A1313" s="6"/>
      <c r="B1313" s="4"/>
      <c r="C1313" s="4"/>
    </row>
    <row r="1314" spans="1:3" x14ac:dyDescent="0.3">
      <c r="A1314" s="6"/>
      <c r="B1314" s="4"/>
      <c r="C1314" s="4"/>
    </row>
    <row r="1315" spans="1:3" x14ac:dyDescent="0.3">
      <c r="A1315" s="6"/>
      <c r="B1315" s="4"/>
      <c r="C1315" s="4"/>
    </row>
    <row r="1316" spans="1:3" x14ac:dyDescent="0.3">
      <c r="A1316" s="6"/>
      <c r="B1316" s="4"/>
      <c r="C1316" s="4"/>
    </row>
    <row r="1317" spans="1:3" x14ac:dyDescent="0.3">
      <c r="A1317" s="6"/>
      <c r="B1317" s="4"/>
      <c r="C1317" s="4"/>
    </row>
    <row r="1318" spans="1:3" x14ac:dyDescent="0.3">
      <c r="A1318" s="6"/>
      <c r="B1318" s="4"/>
      <c r="C1318" s="4"/>
    </row>
    <row r="1319" spans="1:3" x14ac:dyDescent="0.3">
      <c r="A1319" s="6"/>
      <c r="B1319" s="4"/>
      <c r="C1319" s="4"/>
    </row>
    <row r="1320" spans="1:3" x14ac:dyDescent="0.3">
      <c r="A1320" s="6"/>
      <c r="B1320" s="4"/>
      <c r="C1320" s="4"/>
    </row>
    <row r="1321" spans="1:3" x14ac:dyDescent="0.3">
      <c r="A1321" s="6"/>
      <c r="B1321" s="4"/>
      <c r="C1321" s="4"/>
    </row>
    <row r="1322" spans="1:3" x14ac:dyDescent="0.3">
      <c r="A1322" s="6"/>
      <c r="B1322" s="4"/>
      <c r="C1322" s="4"/>
    </row>
    <row r="1323" spans="1:3" x14ac:dyDescent="0.3">
      <c r="A1323" s="6"/>
      <c r="B1323" s="4"/>
      <c r="C1323" s="4"/>
    </row>
    <row r="1324" spans="1:3" x14ac:dyDescent="0.3">
      <c r="A1324" s="6"/>
      <c r="B1324" s="4"/>
      <c r="C1324" s="4"/>
    </row>
    <row r="1325" spans="1:3" x14ac:dyDescent="0.3">
      <c r="A1325" s="6"/>
      <c r="B1325" s="4"/>
      <c r="C1325" s="4"/>
    </row>
    <row r="1326" spans="1:3" x14ac:dyDescent="0.3">
      <c r="A1326" s="6"/>
      <c r="B1326" s="4"/>
      <c r="C1326" s="4"/>
    </row>
    <row r="1327" spans="1:3" x14ac:dyDescent="0.3">
      <c r="A1327" s="6"/>
      <c r="B1327" s="4"/>
      <c r="C1327" s="4"/>
    </row>
    <row r="1328" spans="1:3" x14ac:dyDescent="0.3">
      <c r="A1328" s="6"/>
      <c r="B1328" s="4"/>
      <c r="C1328" s="4"/>
    </row>
    <row r="1329" spans="1:3" x14ac:dyDescent="0.3">
      <c r="A1329" s="6"/>
      <c r="B1329" s="4"/>
      <c r="C1329" s="4"/>
    </row>
    <row r="1330" spans="1:3" x14ac:dyDescent="0.3">
      <c r="A1330" s="6"/>
      <c r="B1330" s="4"/>
      <c r="C1330" s="4"/>
    </row>
    <row r="1331" spans="1:3" x14ac:dyDescent="0.3">
      <c r="A1331" s="6"/>
      <c r="B1331" s="4"/>
      <c r="C1331" s="4"/>
    </row>
    <row r="1332" spans="1:3" x14ac:dyDescent="0.3">
      <c r="A1332" s="6"/>
      <c r="B1332" s="4"/>
      <c r="C1332" s="4"/>
    </row>
    <row r="1333" spans="1:3" x14ac:dyDescent="0.3">
      <c r="A1333" s="6"/>
      <c r="B1333" s="4"/>
      <c r="C1333" s="4"/>
    </row>
    <row r="1334" spans="1:3" x14ac:dyDescent="0.3">
      <c r="A1334" s="6"/>
      <c r="B1334" s="4"/>
      <c r="C1334" s="4"/>
    </row>
    <row r="1335" spans="1:3" x14ac:dyDescent="0.3">
      <c r="A1335" s="6"/>
      <c r="B1335" s="4"/>
      <c r="C1335" s="4"/>
    </row>
    <row r="1336" spans="1:3" x14ac:dyDescent="0.3">
      <c r="A1336" s="6"/>
      <c r="B1336" s="4"/>
      <c r="C1336" s="4"/>
    </row>
    <row r="1337" spans="1:3" x14ac:dyDescent="0.3">
      <c r="A1337" s="6"/>
      <c r="B1337" s="4"/>
      <c r="C1337" s="4"/>
    </row>
    <row r="1338" spans="1:3" x14ac:dyDescent="0.3">
      <c r="A1338" s="6"/>
      <c r="B1338" s="4"/>
      <c r="C1338" s="4"/>
    </row>
    <row r="1339" spans="1:3" x14ac:dyDescent="0.3">
      <c r="A1339" s="6"/>
      <c r="B1339" s="4"/>
      <c r="C1339" s="4"/>
    </row>
    <row r="1340" spans="1:3" x14ac:dyDescent="0.3">
      <c r="A1340" s="6"/>
      <c r="B1340" s="4"/>
      <c r="C1340" s="4"/>
    </row>
    <row r="1341" spans="1:3" x14ac:dyDescent="0.3">
      <c r="A1341" s="6"/>
      <c r="B1341" s="4"/>
      <c r="C1341" s="4"/>
    </row>
    <row r="1342" spans="1:3" x14ac:dyDescent="0.3">
      <c r="A1342" s="6"/>
      <c r="B1342" s="4"/>
      <c r="C1342" s="4"/>
    </row>
    <row r="1343" spans="1:3" x14ac:dyDescent="0.3">
      <c r="A1343" s="6"/>
      <c r="B1343" s="4"/>
      <c r="C1343" s="4"/>
    </row>
    <row r="1344" spans="1:3" x14ac:dyDescent="0.3">
      <c r="A1344" s="6"/>
      <c r="B1344" s="4"/>
      <c r="C1344" s="4"/>
    </row>
    <row r="1345" spans="1:3" x14ac:dyDescent="0.3">
      <c r="A1345" s="6"/>
      <c r="B1345" s="4"/>
      <c r="C1345" s="4"/>
    </row>
    <row r="1346" spans="1:3" x14ac:dyDescent="0.3">
      <c r="A1346" s="6"/>
      <c r="B1346" s="4"/>
      <c r="C1346" s="4"/>
    </row>
    <row r="1347" spans="1:3" x14ac:dyDescent="0.3">
      <c r="A1347" s="6"/>
      <c r="B1347" s="4"/>
      <c r="C1347" s="4"/>
    </row>
    <row r="1348" spans="1:3" x14ac:dyDescent="0.3">
      <c r="A1348" s="6"/>
      <c r="B1348" s="4"/>
      <c r="C1348" s="4"/>
    </row>
    <row r="1349" spans="1:3" x14ac:dyDescent="0.3">
      <c r="A1349" s="6"/>
      <c r="B1349" s="4"/>
      <c r="C1349" s="4"/>
    </row>
    <row r="1350" spans="1:3" x14ac:dyDescent="0.3">
      <c r="A1350" s="6"/>
      <c r="B1350" s="4"/>
      <c r="C1350" s="4"/>
    </row>
    <row r="1351" spans="1:3" x14ac:dyDescent="0.3">
      <c r="A1351" s="6"/>
      <c r="B1351" s="4"/>
      <c r="C1351" s="4"/>
    </row>
    <row r="1352" spans="1:3" x14ac:dyDescent="0.3">
      <c r="A1352" s="6"/>
      <c r="B1352" s="4"/>
      <c r="C1352" s="4"/>
    </row>
    <row r="1353" spans="1:3" x14ac:dyDescent="0.3">
      <c r="A1353" s="6"/>
      <c r="B1353" s="4"/>
      <c r="C1353" s="4"/>
    </row>
    <row r="1354" spans="1:3" x14ac:dyDescent="0.3">
      <c r="A1354" s="6"/>
      <c r="B1354" s="4"/>
      <c r="C1354" s="4"/>
    </row>
    <row r="1355" spans="1:3" x14ac:dyDescent="0.3">
      <c r="A1355" s="6"/>
      <c r="B1355" s="4"/>
      <c r="C1355" s="4"/>
    </row>
    <row r="1356" spans="1:3" x14ac:dyDescent="0.3">
      <c r="A1356" s="6"/>
      <c r="B1356" s="4"/>
      <c r="C1356" s="4"/>
    </row>
    <row r="1357" spans="1:3" x14ac:dyDescent="0.3">
      <c r="A1357" s="6"/>
      <c r="B1357" s="4"/>
      <c r="C1357" s="4"/>
    </row>
    <row r="1358" spans="1:3" x14ac:dyDescent="0.3">
      <c r="A1358" s="6"/>
      <c r="B1358" s="4"/>
      <c r="C1358" s="4"/>
    </row>
    <row r="1359" spans="1:3" x14ac:dyDescent="0.3">
      <c r="A1359" s="6"/>
      <c r="B1359" s="4"/>
      <c r="C1359" s="4"/>
    </row>
    <row r="1360" spans="1:3" x14ac:dyDescent="0.3">
      <c r="A1360" s="6"/>
      <c r="B1360" s="4"/>
      <c r="C1360" s="4"/>
    </row>
    <row r="1361" spans="1:3" x14ac:dyDescent="0.3">
      <c r="A1361" s="6"/>
      <c r="B1361" s="4"/>
      <c r="C1361" s="4"/>
    </row>
    <row r="1362" spans="1:3" x14ac:dyDescent="0.3">
      <c r="A1362" s="6"/>
      <c r="B1362" s="4"/>
      <c r="C1362" s="4"/>
    </row>
    <row r="1363" spans="1:3" x14ac:dyDescent="0.3">
      <c r="A1363" s="6"/>
      <c r="B1363" s="4"/>
      <c r="C1363" s="4"/>
    </row>
    <row r="1364" spans="1:3" x14ac:dyDescent="0.3">
      <c r="A1364" s="6"/>
      <c r="B1364" s="4"/>
      <c r="C1364" s="4"/>
    </row>
    <row r="1365" spans="1:3" x14ac:dyDescent="0.3">
      <c r="A1365" s="6"/>
      <c r="B1365" s="4"/>
      <c r="C1365" s="4"/>
    </row>
    <row r="1366" spans="1:3" x14ac:dyDescent="0.3">
      <c r="A1366" s="6"/>
      <c r="B1366" s="4"/>
      <c r="C1366" s="4"/>
    </row>
    <row r="1367" spans="1:3" x14ac:dyDescent="0.3">
      <c r="A1367" s="6"/>
      <c r="B1367" s="4"/>
      <c r="C1367" s="4"/>
    </row>
    <row r="1368" spans="1:3" x14ac:dyDescent="0.3">
      <c r="A1368" s="6"/>
      <c r="B1368" s="4"/>
      <c r="C1368" s="4"/>
    </row>
    <row r="1369" spans="1:3" x14ac:dyDescent="0.3">
      <c r="A1369" s="6"/>
      <c r="B1369" s="4"/>
      <c r="C1369" s="4"/>
    </row>
    <row r="1370" spans="1:3" x14ac:dyDescent="0.3">
      <c r="A1370" s="6"/>
      <c r="B1370" s="4"/>
      <c r="C1370" s="4"/>
    </row>
    <row r="1371" spans="1:3" x14ac:dyDescent="0.3">
      <c r="A1371" s="6"/>
      <c r="B1371" s="4"/>
      <c r="C1371" s="4"/>
    </row>
    <row r="1372" spans="1:3" x14ac:dyDescent="0.3">
      <c r="A1372" s="6"/>
      <c r="B1372" s="4"/>
      <c r="C1372" s="4"/>
    </row>
    <row r="1373" spans="1:3" x14ac:dyDescent="0.3">
      <c r="A1373" s="6"/>
      <c r="B1373" s="4"/>
      <c r="C1373" s="4"/>
    </row>
    <row r="1374" spans="1:3" x14ac:dyDescent="0.3">
      <c r="A1374" s="6"/>
      <c r="B1374" s="4"/>
      <c r="C1374" s="4"/>
    </row>
    <row r="1375" spans="1:3" x14ac:dyDescent="0.3">
      <c r="A1375" s="6"/>
      <c r="B1375" s="4"/>
      <c r="C1375" s="4"/>
    </row>
    <row r="1376" spans="1:3" x14ac:dyDescent="0.3">
      <c r="A1376" s="6"/>
      <c r="B1376" s="4"/>
      <c r="C1376" s="4"/>
    </row>
    <row r="1377" spans="1:3" x14ac:dyDescent="0.3">
      <c r="A1377" s="6"/>
      <c r="B1377" s="4"/>
      <c r="C1377" s="4"/>
    </row>
    <row r="1378" spans="1:3" x14ac:dyDescent="0.3">
      <c r="A1378" s="6"/>
      <c r="B1378" s="4"/>
      <c r="C1378" s="4"/>
    </row>
    <row r="1379" spans="1:3" x14ac:dyDescent="0.3">
      <c r="A1379" s="6"/>
      <c r="B1379" s="4"/>
      <c r="C1379" s="4"/>
    </row>
    <row r="1380" spans="1:3" x14ac:dyDescent="0.3">
      <c r="A1380" s="6"/>
      <c r="B1380" s="4"/>
      <c r="C1380" s="4"/>
    </row>
    <row r="1381" spans="1:3" x14ac:dyDescent="0.3">
      <c r="A1381" s="6"/>
      <c r="B1381" s="4"/>
      <c r="C1381" s="4"/>
    </row>
    <row r="1382" spans="1:3" x14ac:dyDescent="0.3">
      <c r="A1382" s="6"/>
      <c r="B1382" s="4"/>
      <c r="C1382" s="4"/>
    </row>
    <row r="1383" spans="1:3" x14ac:dyDescent="0.3">
      <c r="A1383" s="6"/>
      <c r="B1383" s="4"/>
      <c r="C1383" s="4"/>
    </row>
    <row r="1384" spans="1:3" x14ac:dyDescent="0.3">
      <c r="A1384" s="6"/>
      <c r="B1384" s="4"/>
      <c r="C1384" s="4"/>
    </row>
    <row r="1385" spans="1:3" x14ac:dyDescent="0.3">
      <c r="A1385" s="6"/>
      <c r="B1385" s="4"/>
      <c r="C1385" s="4"/>
    </row>
    <row r="1386" spans="1:3" x14ac:dyDescent="0.3">
      <c r="A1386" s="6"/>
      <c r="B1386" s="4"/>
      <c r="C1386" s="4"/>
    </row>
    <row r="1387" spans="1:3" x14ac:dyDescent="0.3">
      <c r="A1387" s="6"/>
      <c r="B1387" s="4"/>
      <c r="C1387" s="4"/>
    </row>
    <row r="1388" spans="1:3" x14ac:dyDescent="0.3">
      <c r="A1388" s="6"/>
      <c r="B1388" s="4"/>
      <c r="C1388" s="4"/>
    </row>
    <row r="1389" spans="1:3" x14ac:dyDescent="0.3">
      <c r="A1389" s="6"/>
      <c r="B1389" s="4"/>
      <c r="C1389" s="4"/>
    </row>
    <row r="1390" spans="1:3" x14ac:dyDescent="0.3">
      <c r="A1390" s="6"/>
      <c r="B1390" s="4"/>
      <c r="C1390" s="4"/>
    </row>
    <row r="1391" spans="1:3" x14ac:dyDescent="0.3">
      <c r="A1391" s="6"/>
      <c r="B1391" s="4"/>
      <c r="C1391" s="4"/>
    </row>
    <row r="1392" spans="1:3" x14ac:dyDescent="0.3">
      <c r="A1392" s="6"/>
      <c r="B1392" s="4"/>
      <c r="C1392" s="4"/>
    </row>
    <row r="1393" spans="1:3" x14ac:dyDescent="0.3">
      <c r="A1393" s="6"/>
      <c r="B1393" s="4"/>
      <c r="C1393" s="4"/>
    </row>
    <row r="1394" spans="1:3" x14ac:dyDescent="0.3">
      <c r="A1394" s="6"/>
      <c r="B1394" s="4"/>
      <c r="C1394" s="4"/>
    </row>
    <row r="1395" spans="1:3" x14ac:dyDescent="0.3">
      <c r="A1395" s="6"/>
      <c r="B1395" s="4"/>
      <c r="C1395" s="4"/>
    </row>
    <row r="1396" spans="1:3" x14ac:dyDescent="0.3">
      <c r="A1396" s="6"/>
      <c r="B1396" s="4"/>
      <c r="C1396" s="4"/>
    </row>
    <row r="1397" spans="1:3" x14ac:dyDescent="0.3">
      <c r="A1397" s="6"/>
      <c r="B1397" s="4"/>
      <c r="C1397" s="4"/>
    </row>
    <row r="1398" spans="1:3" x14ac:dyDescent="0.3">
      <c r="A1398" s="6"/>
      <c r="B1398" s="4"/>
      <c r="C1398" s="4"/>
    </row>
    <row r="1399" spans="1:3" x14ac:dyDescent="0.3">
      <c r="A1399" s="6"/>
      <c r="B1399" s="4"/>
      <c r="C1399" s="4"/>
    </row>
    <row r="1400" spans="1:3" x14ac:dyDescent="0.3">
      <c r="A1400" s="6"/>
      <c r="B1400" s="4"/>
      <c r="C1400" s="4"/>
    </row>
    <row r="1401" spans="1:3" x14ac:dyDescent="0.3">
      <c r="A1401" s="6"/>
      <c r="B1401" s="4"/>
      <c r="C1401" s="4"/>
    </row>
    <row r="1402" spans="1:3" x14ac:dyDescent="0.3">
      <c r="A1402" s="6"/>
      <c r="B1402" s="4"/>
      <c r="C1402" s="4"/>
    </row>
    <row r="1403" spans="1:3" x14ac:dyDescent="0.3">
      <c r="A1403" s="6"/>
      <c r="B1403" s="4"/>
      <c r="C1403" s="4"/>
    </row>
    <row r="1404" spans="1:3" x14ac:dyDescent="0.3">
      <c r="A1404" s="6"/>
      <c r="B1404" s="4"/>
      <c r="C1404" s="4"/>
    </row>
    <row r="1405" spans="1:3" x14ac:dyDescent="0.3">
      <c r="A1405" s="6"/>
      <c r="B1405" s="4"/>
      <c r="C1405" s="4"/>
    </row>
    <row r="1406" spans="1:3" x14ac:dyDescent="0.3">
      <c r="A1406" s="6"/>
      <c r="B1406" s="4"/>
      <c r="C1406" s="4"/>
    </row>
    <row r="1407" spans="1:3" x14ac:dyDescent="0.3">
      <c r="A1407" s="6"/>
      <c r="B1407" s="4"/>
      <c r="C1407" s="4"/>
    </row>
    <row r="1408" spans="1:3" x14ac:dyDescent="0.3">
      <c r="A1408" s="6"/>
      <c r="B1408" s="4"/>
      <c r="C1408" s="4"/>
    </row>
    <row r="1409" spans="1:3" x14ac:dyDescent="0.3">
      <c r="A1409" s="6"/>
      <c r="B1409" s="4"/>
      <c r="C1409" s="4"/>
    </row>
    <row r="1410" spans="1:3" x14ac:dyDescent="0.3">
      <c r="A1410" s="6"/>
      <c r="B1410" s="4"/>
      <c r="C1410" s="4"/>
    </row>
    <row r="1411" spans="1:3" x14ac:dyDescent="0.3">
      <c r="A1411" s="6"/>
      <c r="B1411" s="4"/>
      <c r="C1411" s="4"/>
    </row>
    <row r="1412" spans="1:3" x14ac:dyDescent="0.3">
      <c r="A1412" s="6"/>
      <c r="B1412" s="4"/>
      <c r="C1412" s="4"/>
    </row>
    <row r="1413" spans="1:3" x14ac:dyDescent="0.3">
      <c r="A1413" s="6"/>
      <c r="B1413" s="4"/>
      <c r="C1413" s="4"/>
    </row>
    <row r="1414" spans="1:3" x14ac:dyDescent="0.3">
      <c r="A1414" s="6"/>
      <c r="B1414" s="4"/>
      <c r="C1414" s="4"/>
    </row>
    <row r="1415" spans="1:3" x14ac:dyDescent="0.3">
      <c r="A1415" s="6"/>
      <c r="B1415" s="4"/>
      <c r="C1415" s="4"/>
    </row>
    <row r="1416" spans="1:3" x14ac:dyDescent="0.3">
      <c r="A1416" s="6"/>
      <c r="B1416" s="4"/>
      <c r="C1416" s="4"/>
    </row>
    <row r="1417" spans="1:3" x14ac:dyDescent="0.3">
      <c r="A1417" s="6"/>
      <c r="B1417" s="4"/>
      <c r="C1417" s="4"/>
    </row>
    <row r="1418" spans="1:3" x14ac:dyDescent="0.3">
      <c r="A1418" s="6"/>
      <c r="B1418" s="4"/>
      <c r="C1418" s="4"/>
    </row>
    <row r="1419" spans="1:3" x14ac:dyDescent="0.3">
      <c r="A1419" s="6"/>
      <c r="B1419" s="4"/>
      <c r="C1419" s="4"/>
    </row>
    <row r="1420" spans="1:3" x14ac:dyDescent="0.3">
      <c r="A1420" s="6"/>
      <c r="B1420" s="4"/>
      <c r="C1420" s="4"/>
    </row>
    <row r="1421" spans="1:3" x14ac:dyDescent="0.3">
      <c r="A1421" s="6"/>
      <c r="B1421" s="4"/>
      <c r="C1421" s="4"/>
    </row>
    <row r="1422" spans="1:3" x14ac:dyDescent="0.3">
      <c r="A1422" s="6"/>
      <c r="B1422" s="4"/>
      <c r="C1422" s="4"/>
    </row>
    <row r="1423" spans="1:3" x14ac:dyDescent="0.3">
      <c r="A1423" s="6"/>
      <c r="B1423" s="4"/>
      <c r="C1423" s="4"/>
    </row>
    <row r="1424" spans="1:3" x14ac:dyDescent="0.3">
      <c r="A1424" s="6"/>
      <c r="B1424" s="4"/>
      <c r="C1424" s="4"/>
    </row>
    <row r="1425" spans="1:3" x14ac:dyDescent="0.3">
      <c r="A1425" s="6"/>
      <c r="B1425" s="4"/>
      <c r="C1425" s="4"/>
    </row>
    <row r="1426" spans="1:3" x14ac:dyDescent="0.3">
      <c r="A1426" s="6"/>
      <c r="B1426" s="4"/>
      <c r="C1426" s="4"/>
    </row>
    <row r="1427" spans="1:3" x14ac:dyDescent="0.3">
      <c r="A1427" s="6"/>
      <c r="B1427" s="4"/>
      <c r="C1427" s="4"/>
    </row>
    <row r="1428" spans="1:3" x14ac:dyDescent="0.3">
      <c r="A1428" s="6"/>
      <c r="B1428" s="4"/>
      <c r="C1428" s="4"/>
    </row>
    <row r="1429" spans="1:3" x14ac:dyDescent="0.3">
      <c r="A1429" s="6"/>
      <c r="B1429" s="4"/>
      <c r="C1429" s="4"/>
    </row>
    <row r="1430" spans="1:3" x14ac:dyDescent="0.3">
      <c r="A1430" s="6"/>
      <c r="B1430" s="4"/>
      <c r="C1430" s="4"/>
    </row>
    <row r="1431" spans="1:3" x14ac:dyDescent="0.3">
      <c r="A1431" s="6"/>
      <c r="B1431" s="4"/>
      <c r="C1431" s="4"/>
    </row>
    <row r="1432" spans="1:3" x14ac:dyDescent="0.3">
      <c r="A1432" s="6"/>
      <c r="B1432" s="4"/>
      <c r="C1432" s="4"/>
    </row>
    <row r="1433" spans="1:3" x14ac:dyDescent="0.3">
      <c r="A1433" s="6"/>
      <c r="B1433" s="4"/>
      <c r="C1433" s="4"/>
    </row>
    <row r="1434" spans="1:3" x14ac:dyDescent="0.3">
      <c r="A1434" s="6"/>
      <c r="B1434" s="4"/>
      <c r="C1434" s="4"/>
    </row>
    <row r="1435" spans="1:3" x14ac:dyDescent="0.3">
      <c r="A1435" s="6"/>
      <c r="B1435" s="4"/>
      <c r="C1435" s="4"/>
    </row>
    <row r="1436" spans="1:3" x14ac:dyDescent="0.3">
      <c r="A1436" s="6"/>
      <c r="B1436" s="4"/>
      <c r="C1436" s="4"/>
    </row>
    <row r="1437" spans="1:3" x14ac:dyDescent="0.3">
      <c r="A1437" s="6"/>
      <c r="B1437" s="4"/>
      <c r="C1437" s="4"/>
    </row>
    <row r="1438" spans="1:3" x14ac:dyDescent="0.3">
      <c r="A1438" s="6"/>
      <c r="B1438" s="4"/>
      <c r="C1438" s="4"/>
    </row>
    <row r="1439" spans="1:3" x14ac:dyDescent="0.3">
      <c r="A1439" s="6"/>
      <c r="B1439" s="4"/>
      <c r="C1439" s="4"/>
    </row>
    <row r="1440" spans="1:3" x14ac:dyDescent="0.3">
      <c r="A1440" s="6"/>
      <c r="B1440" s="4"/>
      <c r="C1440" s="4"/>
    </row>
    <row r="1441" spans="1:3" x14ac:dyDescent="0.3">
      <c r="A1441" s="6"/>
      <c r="B1441" s="4"/>
      <c r="C1441" s="4"/>
    </row>
    <row r="1442" spans="1:3" x14ac:dyDescent="0.3">
      <c r="A1442" s="6"/>
      <c r="B1442" s="4"/>
      <c r="C1442" s="4"/>
    </row>
    <row r="1443" spans="1:3" x14ac:dyDescent="0.3">
      <c r="A1443" s="6"/>
      <c r="B1443" s="4"/>
      <c r="C1443" s="4"/>
    </row>
    <row r="1444" spans="1:3" x14ac:dyDescent="0.3">
      <c r="A1444" s="6"/>
      <c r="B1444" s="4"/>
      <c r="C1444" s="4"/>
    </row>
    <row r="1445" spans="1:3" x14ac:dyDescent="0.3">
      <c r="A1445" s="6"/>
      <c r="B1445" s="4"/>
      <c r="C1445" s="4"/>
    </row>
    <row r="1446" spans="1:3" x14ac:dyDescent="0.3">
      <c r="A1446" s="6"/>
      <c r="B1446" s="4"/>
      <c r="C1446" s="4"/>
    </row>
    <row r="1447" spans="1:3" x14ac:dyDescent="0.3">
      <c r="A1447" s="6"/>
      <c r="B1447" s="4"/>
      <c r="C1447" s="4"/>
    </row>
    <row r="1448" spans="1:3" x14ac:dyDescent="0.3">
      <c r="A1448" s="6"/>
      <c r="B1448" s="4"/>
      <c r="C1448" s="4"/>
    </row>
    <row r="1449" spans="1:3" x14ac:dyDescent="0.3">
      <c r="A1449" s="6"/>
      <c r="B1449" s="4"/>
      <c r="C1449" s="4"/>
    </row>
    <row r="1450" spans="1:3" x14ac:dyDescent="0.3">
      <c r="A1450" s="6"/>
      <c r="B1450" s="4"/>
      <c r="C1450" s="4"/>
    </row>
    <row r="1451" spans="1:3" x14ac:dyDescent="0.3">
      <c r="A1451" s="6"/>
      <c r="B1451" s="4"/>
      <c r="C1451" s="4"/>
    </row>
    <row r="1452" spans="1:3" x14ac:dyDescent="0.3">
      <c r="A1452" s="6"/>
      <c r="B1452" s="4"/>
      <c r="C1452" s="4"/>
    </row>
    <row r="1453" spans="1:3" x14ac:dyDescent="0.3">
      <c r="A1453" s="6"/>
      <c r="B1453" s="4"/>
      <c r="C1453" s="4"/>
    </row>
    <row r="1454" spans="1:3" x14ac:dyDescent="0.3">
      <c r="A1454" s="6"/>
      <c r="B1454" s="4"/>
      <c r="C1454" s="4"/>
    </row>
    <row r="1455" spans="1:3" x14ac:dyDescent="0.3">
      <c r="A1455" s="6"/>
      <c r="B1455" s="4"/>
      <c r="C1455" s="4"/>
    </row>
    <row r="1456" spans="1:3" x14ac:dyDescent="0.3">
      <c r="A1456" s="6"/>
      <c r="B1456" s="4"/>
      <c r="C1456" s="4"/>
    </row>
    <row r="1457" spans="1:3" x14ac:dyDescent="0.3">
      <c r="A1457" s="6"/>
      <c r="B1457" s="4"/>
      <c r="C1457" s="4"/>
    </row>
    <row r="1458" spans="1:3" x14ac:dyDescent="0.3">
      <c r="A1458" s="6"/>
      <c r="B1458" s="4"/>
      <c r="C1458" s="4"/>
    </row>
    <row r="1459" spans="1:3" x14ac:dyDescent="0.3">
      <c r="A1459" s="6"/>
      <c r="B1459" s="4"/>
      <c r="C1459" s="4"/>
    </row>
    <row r="1460" spans="1:3" x14ac:dyDescent="0.3">
      <c r="A1460" s="6"/>
      <c r="B1460" s="4"/>
      <c r="C1460" s="4"/>
    </row>
    <row r="1461" spans="1:3" x14ac:dyDescent="0.3">
      <c r="A1461" s="6"/>
      <c r="B1461" s="4"/>
      <c r="C1461" s="4"/>
    </row>
    <row r="1462" spans="1:3" x14ac:dyDescent="0.3">
      <c r="A1462" s="6"/>
      <c r="B1462" s="4"/>
      <c r="C1462" s="4"/>
    </row>
    <row r="1463" spans="1:3" x14ac:dyDescent="0.3">
      <c r="A1463" s="6"/>
      <c r="B1463" s="4"/>
      <c r="C1463" s="4"/>
    </row>
    <row r="1464" spans="1:3" x14ac:dyDescent="0.3">
      <c r="A1464" s="6"/>
      <c r="B1464" s="4"/>
      <c r="C1464" s="4"/>
    </row>
    <row r="1465" spans="1:3" x14ac:dyDescent="0.3">
      <c r="A1465" s="6"/>
      <c r="B1465" s="4"/>
      <c r="C1465" s="4"/>
    </row>
    <row r="1466" spans="1:3" x14ac:dyDescent="0.3">
      <c r="A1466" s="6"/>
      <c r="B1466" s="4"/>
      <c r="C1466" s="4"/>
    </row>
    <row r="1467" spans="1:3" x14ac:dyDescent="0.3">
      <c r="A1467" s="6"/>
      <c r="B1467" s="4"/>
      <c r="C1467" s="4"/>
    </row>
    <row r="1468" spans="1:3" x14ac:dyDescent="0.3">
      <c r="A1468" s="6"/>
      <c r="B1468" s="4"/>
      <c r="C1468" s="4"/>
    </row>
    <row r="1469" spans="1:3" x14ac:dyDescent="0.3">
      <c r="A1469" s="6"/>
      <c r="B1469" s="4"/>
      <c r="C1469" s="4"/>
    </row>
    <row r="1470" spans="1:3" x14ac:dyDescent="0.3">
      <c r="A1470" s="6"/>
      <c r="B1470" s="4"/>
      <c r="C1470" s="4"/>
    </row>
    <row r="1471" spans="1:3" x14ac:dyDescent="0.3">
      <c r="A1471" s="6"/>
      <c r="B1471" s="4"/>
      <c r="C1471" s="4"/>
    </row>
    <row r="1472" spans="1:3" x14ac:dyDescent="0.3">
      <c r="A1472" s="6"/>
      <c r="B1472" s="4"/>
      <c r="C1472" s="4"/>
    </row>
    <row r="1473" spans="1:3" x14ac:dyDescent="0.3">
      <c r="A1473" s="6"/>
      <c r="B1473" s="4"/>
      <c r="C1473" s="4"/>
    </row>
    <row r="1474" spans="1:3" x14ac:dyDescent="0.3">
      <c r="A1474" s="6"/>
      <c r="B1474" s="4"/>
      <c r="C1474" s="4"/>
    </row>
    <row r="1475" spans="1:3" x14ac:dyDescent="0.3">
      <c r="A1475" s="6"/>
      <c r="B1475" s="4"/>
      <c r="C1475" s="4"/>
    </row>
    <row r="1476" spans="1:3" x14ac:dyDescent="0.3">
      <c r="A1476" s="6"/>
      <c r="B1476" s="4"/>
      <c r="C1476" s="4"/>
    </row>
    <row r="1477" spans="1:3" x14ac:dyDescent="0.3">
      <c r="A1477" s="6"/>
      <c r="B1477" s="4"/>
      <c r="C1477" s="4"/>
    </row>
    <row r="1478" spans="1:3" x14ac:dyDescent="0.3">
      <c r="A1478" s="6"/>
      <c r="B1478" s="4"/>
      <c r="C1478" s="4"/>
    </row>
    <row r="1479" spans="1:3" x14ac:dyDescent="0.3">
      <c r="A1479" s="6"/>
      <c r="B1479" s="4"/>
      <c r="C1479" s="4"/>
    </row>
    <row r="1480" spans="1:3" x14ac:dyDescent="0.3">
      <c r="A1480" s="6"/>
      <c r="B1480" s="4"/>
      <c r="C1480" s="4"/>
    </row>
    <row r="1481" spans="1:3" x14ac:dyDescent="0.3">
      <c r="A1481" s="6"/>
      <c r="B1481" s="4"/>
      <c r="C1481" s="4"/>
    </row>
    <row r="1482" spans="1:3" x14ac:dyDescent="0.3">
      <c r="A1482" s="6"/>
      <c r="B1482" s="4"/>
      <c r="C1482" s="4"/>
    </row>
    <row r="1483" spans="1:3" x14ac:dyDescent="0.3">
      <c r="A1483" s="6"/>
      <c r="B1483" s="4"/>
      <c r="C1483" s="4"/>
    </row>
    <row r="1484" spans="1:3" x14ac:dyDescent="0.3">
      <c r="A1484" s="6"/>
      <c r="B1484" s="4"/>
      <c r="C1484" s="4"/>
    </row>
    <row r="1485" spans="1:3" x14ac:dyDescent="0.3">
      <c r="A1485" s="6"/>
      <c r="B1485" s="4"/>
      <c r="C1485" s="4"/>
    </row>
    <row r="1486" spans="1:3" x14ac:dyDescent="0.3">
      <c r="A1486" s="6"/>
      <c r="B1486" s="4"/>
      <c r="C1486" s="4"/>
    </row>
    <row r="1487" spans="1:3" x14ac:dyDescent="0.3">
      <c r="A1487" s="6"/>
      <c r="B1487" s="4"/>
      <c r="C1487" s="4"/>
    </row>
    <row r="1488" spans="1:3" x14ac:dyDescent="0.3">
      <c r="A1488" s="6"/>
      <c r="B1488" s="4"/>
      <c r="C1488" s="4"/>
    </row>
    <row r="1489" spans="1:3" x14ac:dyDescent="0.3">
      <c r="A1489" s="6"/>
      <c r="B1489" s="4"/>
      <c r="C1489" s="4"/>
    </row>
    <row r="1490" spans="1:3" x14ac:dyDescent="0.3">
      <c r="A1490" s="6"/>
      <c r="B1490" s="4"/>
      <c r="C1490" s="4"/>
    </row>
    <row r="1491" spans="1:3" x14ac:dyDescent="0.3">
      <c r="A1491" s="6"/>
      <c r="B1491" s="4"/>
      <c r="C1491" s="4"/>
    </row>
    <row r="1492" spans="1:3" x14ac:dyDescent="0.3">
      <c r="A1492" s="6"/>
      <c r="B1492" s="4"/>
      <c r="C1492" s="4"/>
    </row>
    <row r="1493" spans="1:3" x14ac:dyDescent="0.3">
      <c r="A1493" s="6"/>
      <c r="B1493" s="4"/>
      <c r="C1493" s="4"/>
    </row>
    <row r="1494" spans="1:3" x14ac:dyDescent="0.3">
      <c r="A1494" s="6"/>
      <c r="B1494" s="4"/>
      <c r="C1494" s="4"/>
    </row>
    <row r="1495" spans="1:3" x14ac:dyDescent="0.3">
      <c r="A1495" s="6"/>
      <c r="B1495" s="4"/>
      <c r="C1495" s="4"/>
    </row>
    <row r="1496" spans="1:3" x14ac:dyDescent="0.3">
      <c r="A1496" s="6"/>
      <c r="B1496" s="4"/>
      <c r="C1496" s="4"/>
    </row>
    <row r="1497" spans="1:3" x14ac:dyDescent="0.3">
      <c r="A1497" s="6"/>
      <c r="B1497" s="4"/>
      <c r="C1497" s="4"/>
    </row>
    <row r="1498" spans="1:3" x14ac:dyDescent="0.3">
      <c r="A1498" s="6"/>
      <c r="B1498" s="4"/>
      <c r="C1498" s="4"/>
    </row>
    <row r="1499" spans="1:3" x14ac:dyDescent="0.3">
      <c r="A1499" s="6"/>
      <c r="B1499" s="4"/>
      <c r="C1499" s="4"/>
    </row>
    <row r="1500" spans="1:3" x14ac:dyDescent="0.3">
      <c r="A1500" s="6"/>
      <c r="B1500" s="4"/>
      <c r="C1500" s="4"/>
    </row>
    <row r="1501" spans="1:3" x14ac:dyDescent="0.3">
      <c r="A1501" s="6"/>
      <c r="B1501" s="4"/>
      <c r="C1501" s="4"/>
    </row>
    <row r="1502" spans="1:3" x14ac:dyDescent="0.3">
      <c r="A1502" s="6"/>
      <c r="B1502" s="4"/>
      <c r="C1502" s="4"/>
    </row>
    <row r="1503" spans="1:3" x14ac:dyDescent="0.3">
      <c r="A1503" s="6"/>
      <c r="B1503" s="4"/>
      <c r="C1503" s="4"/>
    </row>
    <row r="1504" spans="1:3" x14ac:dyDescent="0.3">
      <c r="A1504" s="6"/>
      <c r="B1504" s="4"/>
      <c r="C1504" s="4"/>
    </row>
    <row r="1505" spans="1:3" x14ac:dyDescent="0.3">
      <c r="A1505" s="6"/>
      <c r="B1505" s="4"/>
      <c r="C1505" s="4"/>
    </row>
    <row r="1506" spans="1:3" x14ac:dyDescent="0.3">
      <c r="A1506" s="6"/>
      <c r="B1506" s="4"/>
      <c r="C1506" s="4"/>
    </row>
    <row r="1507" spans="1:3" x14ac:dyDescent="0.3">
      <c r="A1507" s="6"/>
      <c r="B1507" s="4"/>
      <c r="C1507" s="4"/>
    </row>
    <row r="1508" spans="1:3" x14ac:dyDescent="0.3">
      <c r="A1508" s="6"/>
      <c r="B1508" s="4"/>
      <c r="C1508" s="4"/>
    </row>
    <row r="1509" spans="1:3" x14ac:dyDescent="0.3">
      <c r="A1509" s="6"/>
      <c r="B1509" s="4"/>
      <c r="C1509" s="4"/>
    </row>
    <row r="1510" spans="1:3" x14ac:dyDescent="0.3">
      <c r="A1510" s="6"/>
      <c r="B1510" s="4"/>
      <c r="C1510" s="4"/>
    </row>
    <row r="1511" spans="1:3" x14ac:dyDescent="0.3">
      <c r="A1511" s="6"/>
      <c r="B1511" s="4"/>
      <c r="C1511" s="4"/>
    </row>
    <row r="1512" spans="1:3" x14ac:dyDescent="0.3">
      <c r="A1512" s="6"/>
      <c r="B1512" s="4"/>
      <c r="C1512" s="4"/>
    </row>
    <row r="1513" spans="1:3" x14ac:dyDescent="0.3">
      <c r="A1513" s="6"/>
      <c r="B1513" s="4"/>
      <c r="C1513" s="4"/>
    </row>
    <row r="1514" spans="1:3" x14ac:dyDescent="0.3">
      <c r="A1514" s="6"/>
      <c r="B1514" s="4"/>
      <c r="C1514" s="4"/>
    </row>
    <row r="1515" spans="1:3" x14ac:dyDescent="0.3">
      <c r="A1515" s="6"/>
      <c r="B1515" s="4"/>
      <c r="C1515" s="4"/>
    </row>
    <row r="1516" spans="1:3" x14ac:dyDescent="0.3">
      <c r="A1516" s="6"/>
      <c r="B1516" s="4"/>
      <c r="C1516" s="4"/>
    </row>
    <row r="1517" spans="1:3" x14ac:dyDescent="0.3">
      <c r="A1517" s="6"/>
      <c r="B1517" s="4"/>
      <c r="C1517" s="4"/>
    </row>
    <row r="1518" spans="1:3" x14ac:dyDescent="0.3">
      <c r="A1518" s="6"/>
      <c r="B1518" s="4"/>
      <c r="C1518" s="4"/>
    </row>
    <row r="1519" spans="1:3" x14ac:dyDescent="0.3">
      <c r="A1519" s="6"/>
      <c r="B1519" s="4"/>
      <c r="C1519" s="4"/>
    </row>
    <row r="1520" spans="1:3" x14ac:dyDescent="0.3">
      <c r="A1520" s="6"/>
      <c r="B1520" s="4"/>
      <c r="C1520" s="4"/>
    </row>
    <row r="1521" spans="1:3" x14ac:dyDescent="0.3">
      <c r="A1521" s="6"/>
      <c r="B1521" s="4"/>
      <c r="C1521" s="4"/>
    </row>
    <row r="1522" spans="1:3" x14ac:dyDescent="0.3">
      <c r="A1522" s="6"/>
      <c r="B1522" s="4"/>
      <c r="C1522" s="4"/>
    </row>
    <row r="1523" spans="1:3" x14ac:dyDescent="0.3">
      <c r="A1523" s="6"/>
      <c r="B1523" s="4"/>
      <c r="C1523" s="4"/>
    </row>
    <row r="1524" spans="1:3" x14ac:dyDescent="0.3">
      <c r="A1524" s="6"/>
      <c r="B1524" s="4"/>
      <c r="C1524" s="4"/>
    </row>
    <row r="1525" spans="1:3" x14ac:dyDescent="0.3">
      <c r="A1525" s="6"/>
      <c r="B1525" s="4"/>
      <c r="C1525" s="4"/>
    </row>
    <row r="1526" spans="1:3" x14ac:dyDescent="0.3">
      <c r="A1526" s="6"/>
      <c r="B1526" s="4"/>
      <c r="C1526" s="4"/>
    </row>
    <row r="1527" spans="1:3" x14ac:dyDescent="0.3">
      <c r="A1527" s="6"/>
      <c r="B1527" s="4"/>
      <c r="C1527" s="4"/>
    </row>
    <row r="1528" spans="1:3" x14ac:dyDescent="0.3">
      <c r="A1528" s="6"/>
      <c r="B1528" s="4"/>
      <c r="C1528" s="4"/>
    </row>
    <row r="1529" spans="1:3" x14ac:dyDescent="0.3">
      <c r="A1529" s="6"/>
      <c r="B1529" s="4"/>
      <c r="C1529" s="4"/>
    </row>
    <row r="1530" spans="1:3" x14ac:dyDescent="0.3">
      <c r="A1530" s="6"/>
      <c r="B1530" s="4"/>
      <c r="C1530" s="4"/>
    </row>
    <row r="1531" spans="1:3" x14ac:dyDescent="0.3">
      <c r="A1531" s="6"/>
      <c r="B1531" s="4"/>
      <c r="C1531" s="4"/>
    </row>
    <row r="1532" spans="1:3" x14ac:dyDescent="0.3">
      <c r="A1532" s="6"/>
      <c r="B1532" s="4"/>
      <c r="C1532" s="4"/>
    </row>
    <row r="1533" spans="1:3" x14ac:dyDescent="0.3">
      <c r="A1533" s="6"/>
      <c r="B1533" s="4"/>
      <c r="C1533" s="4"/>
    </row>
    <row r="1534" spans="1:3" x14ac:dyDescent="0.3">
      <c r="A1534" s="6"/>
      <c r="B1534" s="4"/>
      <c r="C1534" s="4"/>
    </row>
    <row r="1535" spans="1:3" x14ac:dyDescent="0.3">
      <c r="A1535" s="6"/>
      <c r="B1535" s="4"/>
      <c r="C1535" s="4"/>
    </row>
    <row r="1536" spans="1:3" x14ac:dyDescent="0.3">
      <c r="A1536" s="6"/>
      <c r="B1536" s="4"/>
      <c r="C1536" s="4"/>
    </row>
    <row r="1537" spans="1:3" x14ac:dyDescent="0.3">
      <c r="A1537" s="6"/>
      <c r="B1537" s="4"/>
      <c r="C1537" s="4"/>
    </row>
    <row r="1538" spans="1:3" x14ac:dyDescent="0.3">
      <c r="A1538" s="6"/>
      <c r="B1538" s="4"/>
      <c r="C1538" s="4"/>
    </row>
    <row r="1539" spans="1:3" x14ac:dyDescent="0.3">
      <c r="A1539" s="6"/>
      <c r="B1539" s="4"/>
      <c r="C1539" s="4"/>
    </row>
    <row r="1540" spans="1:3" x14ac:dyDescent="0.3">
      <c r="A1540" s="6"/>
      <c r="B1540" s="4"/>
      <c r="C1540" s="4"/>
    </row>
    <row r="1541" spans="1:3" x14ac:dyDescent="0.3">
      <c r="A1541" s="6"/>
      <c r="B1541" s="4"/>
      <c r="C1541" s="4"/>
    </row>
    <row r="1542" spans="1:3" x14ac:dyDescent="0.3">
      <c r="A1542" s="6"/>
      <c r="B1542" s="4"/>
      <c r="C1542" s="4"/>
    </row>
    <row r="1543" spans="1:3" x14ac:dyDescent="0.3">
      <c r="A1543" s="6"/>
      <c r="B1543" s="4"/>
      <c r="C1543" s="4"/>
    </row>
    <row r="1544" spans="1:3" x14ac:dyDescent="0.3">
      <c r="A1544" s="6"/>
      <c r="B1544" s="4"/>
      <c r="C1544" s="4"/>
    </row>
    <row r="1545" spans="1:3" x14ac:dyDescent="0.3">
      <c r="A1545" s="6"/>
      <c r="B1545" s="4"/>
      <c r="C1545" s="4"/>
    </row>
    <row r="1546" spans="1:3" x14ac:dyDescent="0.3">
      <c r="A1546" s="6"/>
      <c r="B1546" s="4"/>
      <c r="C1546" s="4"/>
    </row>
    <row r="1547" spans="1:3" x14ac:dyDescent="0.3">
      <c r="A1547" s="6"/>
      <c r="B1547" s="4"/>
      <c r="C1547" s="4"/>
    </row>
    <row r="1548" spans="1:3" x14ac:dyDescent="0.3">
      <c r="A1548" s="6"/>
      <c r="B1548" s="4"/>
      <c r="C1548" s="4"/>
    </row>
    <row r="1549" spans="1:3" x14ac:dyDescent="0.3">
      <c r="A1549" s="6"/>
      <c r="B1549" s="4"/>
      <c r="C1549" s="4"/>
    </row>
    <row r="1550" spans="1:3" x14ac:dyDescent="0.3">
      <c r="A1550" s="6"/>
      <c r="B1550" s="4"/>
      <c r="C1550" s="4"/>
    </row>
    <row r="1551" spans="1:3" x14ac:dyDescent="0.3">
      <c r="A1551" s="6"/>
      <c r="B1551" s="4"/>
      <c r="C1551" s="4"/>
    </row>
    <row r="1552" spans="1:3" x14ac:dyDescent="0.3">
      <c r="A1552" s="6"/>
      <c r="B1552" s="4"/>
      <c r="C1552" s="4"/>
    </row>
    <row r="1553" spans="1:3" x14ac:dyDescent="0.3">
      <c r="A1553" s="6"/>
      <c r="B1553" s="4"/>
      <c r="C1553" s="4"/>
    </row>
    <row r="1554" spans="1:3" x14ac:dyDescent="0.3">
      <c r="A1554" s="6"/>
      <c r="B1554" s="4"/>
      <c r="C1554" s="4"/>
    </row>
    <row r="1555" spans="1:3" x14ac:dyDescent="0.3">
      <c r="A1555" s="6"/>
      <c r="B1555" s="4"/>
      <c r="C1555" s="4"/>
    </row>
    <row r="1556" spans="1:3" x14ac:dyDescent="0.3">
      <c r="A1556" s="6"/>
      <c r="B1556" s="4"/>
      <c r="C1556" s="4"/>
    </row>
    <row r="1557" spans="1:3" x14ac:dyDescent="0.3">
      <c r="A1557" s="6"/>
      <c r="B1557" s="4"/>
      <c r="C1557" s="4"/>
    </row>
    <row r="1558" spans="1:3" x14ac:dyDescent="0.3">
      <c r="A1558" s="6"/>
      <c r="B1558" s="4"/>
      <c r="C1558" s="4"/>
    </row>
    <row r="1559" spans="1:3" x14ac:dyDescent="0.3">
      <c r="A1559" s="6"/>
      <c r="B1559" s="4"/>
      <c r="C1559" s="4"/>
    </row>
    <row r="1560" spans="1:3" x14ac:dyDescent="0.3">
      <c r="A1560" s="6"/>
      <c r="B1560" s="4"/>
      <c r="C1560" s="4"/>
    </row>
    <row r="1561" spans="1:3" x14ac:dyDescent="0.3">
      <c r="A1561" s="6"/>
      <c r="B1561" s="4"/>
      <c r="C1561" s="4"/>
    </row>
    <row r="1562" spans="1:3" x14ac:dyDescent="0.3">
      <c r="A1562" s="6"/>
      <c r="B1562" s="4"/>
      <c r="C1562" s="4"/>
    </row>
    <row r="1563" spans="1:3" x14ac:dyDescent="0.3">
      <c r="A1563" s="6"/>
      <c r="B1563" s="4"/>
      <c r="C1563" s="4"/>
    </row>
    <row r="1564" spans="1:3" x14ac:dyDescent="0.3">
      <c r="A1564" s="6"/>
      <c r="B1564" s="4"/>
      <c r="C1564" s="4"/>
    </row>
    <row r="1565" spans="1:3" x14ac:dyDescent="0.3">
      <c r="A1565" s="6"/>
      <c r="B1565" s="4"/>
      <c r="C1565" s="4"/>
    </row>
    <row r="1566" spans="1:3" x14ac:dyDescent="0.3">
      <c r="A1566" s="6"/>
      <c r="B1566" s="4"/>
      <c r="C1566" s="4"/>
    </row>
    <row r="1567" spans="1:3" x14ac:dyDescent="0.3">
      <c r="A1567" s="6"/>
      <c r="B1567" s="4"/>
      <c r="C1567" s="4"/>
    </row>
    <row r="1568" spans="1:3" x14ac:dyDescent="0.3">
      <c r="A1568" s="6"/>
      <c r="B1568" s="4"/>
      <c r="C1568" s="4"/>
    </row>
    <row r="1569" spans="1:3" x14ac:dyDescent="0.3">
      <c r="A1569" s="6"/>
      <c r="B1569" s="4"/>
      <c r="C1569" s="4"/>
    </row>
    <row r="1570" spans="1:3" x14ac:dyDescent="0.3">
      <c r="A1570" s="6"/>
      <c r="B1570" s="4"/>
      <c r="C1570" s="4"/>
    </row>
    <row r="1571" spans="1:3" x14ac:dyDescent="0.3">
      <c r="A1571" s="6"/>
      <c r="B1571" s="4"/>
      <c r="C1571" s="4"/>
    </row>
    <row r="1572" spans="1:3" x14ac:dyDescent="0.3">
      <c r="A1572" s="6"/>
      <c r="B1572" s="4"/>
      <c r="C1572" s="4"/>
    </row>
    <row r="1573" spans="1:3" x14ac:dyDescent="0.3">
      <c r="A1573" s="6"/>
      <c r="B1573" s="4"/>
      <c r="C1573" s="4"/>
    </row>
    <row r="1574" spans="1:3" x14ac:dyDescent="0.3">
      <c r="A1574" s="6"/>
      <c r="B1574" s="4"/>
      <c r="C1574" s="4"/>
    </row>
    <row r="1575" spans="1:3" x14ac:dyDescent="0.3">
      <c r="A1575" s="6"/>
      <c r="B1575" s="4"/>
      <c r="C1575" s="4"/>
    </row>
    <row r="1576" spans="1:3" x14ac:dyDescent="0.3">
      <c r="A1576" s="6"/>
      <c r="B1576" s="4"/>
      <c r="C1576" s="4"/>
    </row>
    <row r="1577" spans="1:3" x14ac:dyDescent="0.3">
      <c r="A1577" s="6"/>
      <c r="B1577" s="4"/>
      <c r="C1577" s="4"/>
    </row>
    <row r="1578" spans="1:3" x14ac:dyDescent="0.3">
      <c r="A1578" s="6"/>
      <c r="B1578" s="4"/>
      <c r="C1578" s="4"/>
    </row>
    <row r="1579" spans="1:3" x14ac:dyDescent="0.3">
      <c r="A1579" s="6"/>
      <c r="B1579" s="4"/>
      <c r="C1579" s="4"/>
    </row>
    <row r="1580" spans="1:3" x14ac:dyDescent="0.3">
      <c r="A1580" s="6"/>
      <c r="B1580" s="4"/>
      <c r="C1580" s="4"/>
    </row>
    <row r="1581" spans="1:3" x14ac:dyDescent="0.3">
      <c r="A1581" s="6"/>
      <c r="B1581" s="4"/>
      <c r="C1581" s="4"/>
    </row>
    <row r="1582" spans="1:3" x14ac:dyDescent="0.3">
      <c r="A1582" s="6"/>
      <c r="B1582" s="4"/>
      <c r="C1582" s="4"/>
    </row>
    <row r="1583" spans="1:3" x14ac:dyDescent="0.3">
      <c r="A1583" s="6"/>
      <c r="B1583" s="4"/>
      <c r="C1583" s="4"/>
    </row>
    <row r="1584" spans="1:3" x14ac:dyDescent="0.3">
      <c r="A1584" s="6"/>
      <c r="B1584" s="4"/>
      <c r="C1584" s="4"/>
    </row>
    <row r="1585" spans="1:3" x14ac:dyDescent="0.3">
      <c r="A1585" s="6"/>
      <c r="B1585" s="4"/>
      <c r="C1585" s="4"/>
    </row>
    <row r="1586" spans="1:3" x14ac:dyDescent="0.3">
      <c r="A1586" s="6"/>
      <c r="B1586" s="4"/>
      <c r="C1586" s="4"/>
    </row>
    <row r="1587" spans="1:3" x14ac:dyDescent="0.3">
      <c r="A1587" s="6"/>
      <c r="B1587" s="4"/>
      <c r="C1587" s="4"/>
    </row>
    <row r="1588" spans="1:3" x14ac:dyDescent="0.3">
      <c r="A1588" s="6"/>
      <c r="B1588" s="4"/>
      <c r="C1588" s="4"/>
    </row>
    <row r="1589" spans="1:3" x14ac:dyDescent="0.3">
      <c r="A1589" s="6"/>
      <c r="B1589" s="4"/>
      <c r="C1589" s="4"/>
    </row>
    <row r="1590" spans="1:3" x14ac:dyDescent="0.3">
      <c r="A1590" s="6"/>
      <c r="B1590" s="4"/>
      <c r="C1590" s="4"/>
    </row>
    <row r="1591" spans="1:3" x14ac:dyDescent="0.3">
      <c r="A1591" s="6"/>
      <c r="B1591" s="4"/>
      <c r="C1591" s="4"/>
    </row>
    <row r="1592" spans="1:3" x14ac:dyDescent="0.3">
      <c r="A1592" s="6"/>
      <c r="B1592" s="4"/>
      <c r="C1592" s="4"/>
    </row>
    <row r="1593" spans="1:3" x14ac:dyDescent="0.3">
      <c r="A1593" s="6"/>
      <c r="B1593" s="4"/>
      <c r="C1593" s="4"/>
    </row>
    <row r="1594" spans="1:3" x14ac:dyDescent="0.3">
      <c r="A1594" s="6"/>
      <c r="B1594" s="4"/>
      <c r="C1594" s="4"/>
    </row>
    <row r="1595" spans="1:3" x14ac:dyDescent="0.3">
      <c r="A1595" s="6"/>
      <c r="B1595" s="4"/>
      <c r="C1595" s="4"/>
    </row>
    <row r="1596" spans="1:3" x14ac:dyDescent="0.3">
      <c r="A1596" s="6"/>
      <c r="B1596" s="4"/>
      <c r="C1596" s="4"/>
    </row>
    <row r="1597" spans="1:3" x14ac:dyDescent="0.3">
      <c r="A1597" s="6"/>
      <c r="B1597" s="4"/>
      <c r="C1597" s="4"/>
    </row>
    <row r="1598" spans="1:3" x14ac:dyDescent="0.3">
      <c r="A1598" s="6"/>
      <c r="B1598" s="4"/>
      <c r="C1598" s="4"/>
    </row>
    <row r="1599" spans="1:3" x14ac:dyDescent="0.3">
      <c r="A1599" s="6"/>
      <c r="B1599" s="4"/>
      <c r="C1599" s="4"/>
    </row>
    <row r="1600" spans="1:3" x14ac:dyDescent="0.3">
      <c r="A1600" s="6"/>
      <c r="B1600" s="4"/>
      <c r="C1600" s="4"/>
    </row>
    <row r="1601" spans="1:3" x14ac:dyDescent="0.3">
      <c r="A1601" s="6"/>
      <c r="B1601" s="4"/>
      <c r="C1601" s="4"/>
    </row>
    <row r="1602" spans="1:3" x14ac:dyDescent="0.3">
      <c r="A1602" s="6"/>
      <c r="B1602" s="4"/>
      <c r="C1602" s="4"/>
    </row>
    <row r="1603" spans="1:3" x14ac:dyDescent="0.3">
      <c r="A1603" s="6"/>
      <c r="B1603" s="4"/>
      <c r="C1603" s="4"/>
    </row>
    <row r="1604" spans="1:3" x14ac:dyDescent="0.3">
      <c r="A1604" s="6"/>
      <c r="B1604" s="4"/>
      <c r="C1604" s="4"/>
    </row>
    <row r="1605" spans="1:3" x14ac:dyDescent="0.3">
      <c r="A1605" s="6"/>
      <c r="B1605" s="4"/>
      <c r="C1605" s="4"/>
    </row>
    <row r="1606" spans="1:3" x14ac:dyDescent="0.3">
      <c r="A1606" s="6"/>
      <c r="B1606" s="4"/>
      <c r="C1606" s="4"/>
    </row>
    <row r="1607" spans="1:3" x14ac:dyDescent="0.3">
      <c r="A1607" s="6"/>
      <c r="B1607" s="4"/>
      <c r="C1607" s="4"/>
    </row>
    <row r="1608" spans="1:3" x14ac:dyDescent="0.3">
      <c r="A1608" s="6"/>
      <c r="B1608" s="4"/>
      <c r="C1608" s="4"/>
    </row>
    <row r="1609" spans="1:3" x14ac:dyDescent="0.3">
      <c r="A1609" s="6"/>
      <c r="B1609" s="4"/>
      <c r="C1609" s="4"/>
    </row>
    <row r="1610" spans="1:3" x14ac:dyDescent="0.3">
      <c r="A1610" s="6"/>
      <c r="B1610" s="4"/>
      <c r="C1610" s="4"/>
    </row>
    <row r="1611" spans="1:3" x14ac:dyDescent="0.3">
      <c r="A1611" s="6"/>
      <c r="B1611" s="4"/>
      <c r="C1611" s="4"/>
    </row>
    <row r="1612" spans="1:3" x14ac:dyDescent="0.3">
      <c r="A1612" s="6"/>
      <c r="B1612" s="4"/>
      <c r="C1612" s="4"/>
    </row>
    <row r="1613" spans="1:3" x14ac:dyDescent="0.3">
      <c r="A1613" s="6"/>
      <c r="B1613" s="4"/>
      <c r="C1613" s="4"/>
    </row>
    <row r="1614" spans="1:3" x14ac:dyDescent="0.3">
      <c r="A1614" s="6"/>
      <c r="B1614" s="4"/>
      <c r="C1614" s="4"/>
    </row>
    <row r="1615" spans="1:3" x14ac:dyDescent="0.3">
      <c r="A1615" s="6"/>
      <c r="B1615" s="4"/>
      <c r="C1615" s="4"/>
    </row>
    <row r="1616" spans="1:3" x14ac:dyDescent="0.3">
      <c r="A1616" s="6"/>
      <c r="B1616" s="4"/>
      <c r="C1616" s="4"/>
    </row>
    <row r="1617" spans="1:3" x14ac:dyDescent="0.3">
      <c r="A1617" s="6"/>
      <c r="B1617" s="4"/>
      <c r="C1617" s="4"/>
    </row>
    <row r="1618" spans="1:3" x14ac:dyDescent="0.3">
      <c r="A1618" s="6"/>
      <c r="B1618" s="4"/>
      <c r="C1618" s="4"/>
    </row>
    <row r="1619" spans="1:3" x14ac:dyDescent="0.3">
      <c r="A1619" s="6"/>
      <c r="B1619" s="4"/>
      <c r="C1619" s="4"/>
    </row>
    <row r="1620" spans="1:3" x14ac:dyDescent="0.3">
      <c r="A1620" s="6"/>
      <c r="B1620" s="4"/>
      <c r="C1620" s="4"/>
    </row>
    <row r="1621" spans="1:3" x14ac:dyDescent="0.3">
      <c r="A1621" s="6"/>
      <c r="B1621" s="4"/>
      <c r="C1621" s="4"/>
    </row>
    <row r="1622" spans="1:3" x14ac:dyDescent="0.3">
      <c r="A1622" s="6"/>
      <c r="B1622" s="4"/>
      <c r="C1622" s="4"/>
    </row>
    <row r="1623" spans="1:3" x14ac:dyDescent="0.3">
      <c r="A1623" s="6"/>
      <c r="B1623" s="4"/>
      <c r="C1623" s="4"/>
    </row>
    <row r="1624" spans="1:3" x14ac:dyDescent="0.3">
      <c r="A1624" s="6"/>
      <c r="B1624" s="4"/>
      <c r="C1624" s="4"/>
    </row>
    <row r="1625" spans="1:3" x14ac:dyDescent="0.3">
      <c r="A1625" s="6"/>
      <c r="B1625" s="4"/>
      <c r="C1625" s="4"/>
    </row>
    <row r="1626" spans="1:3" x14ac:dyDescent="0.3">
      <c r="A1626" s="6"/>
      <c r="B1626" s="4"/>
      <c r="C1626" s="4"/>
    </row>
    <row r="1627" spans="1:3" x14ac:dyDescent="0.3">
      <c r="A1627" s="6"/>
      <c r="B1627" s="4"/>
      <c r="C1627" s="4"/>
    </row>
    <row r="1628" spans="1:3" x14ac:dyDescent="0.3">
      <c r="A1628" s="6"/>
      <c r="B1628" s="4"/>
      <c r="C1628" s="4"/>
    </row>
    <row r="1629" spans="1:3" x14ac:dyDescent="0.3">
      <c r="A1629" s="6"/>
      <c r="B1629" s="4"/>
      <c r="C1629" s="4"/>
    </row>
    <row r="1630" spans="1:3" x14ac:dyDescent="0.3">
      <c r="A1630" s="6"/>
      <c r="B1630" s="4"/>
      <c r="C1630" s="4"/>
    </row>
    <row r="1631" spans="1:3" x14ac:dyDescent="0.3">
      <c r="A1631" s="6"/>
      <c r="B1631" s="4"/>
      <c r="C1631" s="4"/>
    </row>
    <row r="1632" spans="1:3" x14ac:dyDescent="0.3">
      <c r="A1632" s="6"/>
      <c r="B1632" s="4"/>
      <c r="C1632" s="4"/>
    </row>
    <row r="1633" spans="1:3" x14ac:dyDescent="0.3">
      <c r="A1633" s="6"/>
      <c r="B1633" s="4"/>
      <c r="C1633" s="4"/>
    </row>
    <row r="1634" spans="1:3" x14ac:dyDescent="0.3">
      <c r="A1634" s="6"/>
      <c r="B1634" s="4"/>
      <c r="C1634" s="4"/>
    </row>
    <row r="1635" spans="1:3" x14ac:dyDescent="0.3">
      <c r="A1635" s="6"/>
      <c r="B1635" s="4"/>
      <c r="C1635" s="4"/>
    </row>
    <row r="1636" spans="1:3" x14ac:dyDescent="0.3">
      <c r="A1636" s="6"/>
      <c r="B1636" s="4"/>
      <c r="C1636" s="4"/>
    </row>
    <row r="1637" spans="1:3" x14ac:dyDescent="0.3">
      <c r="A1637" s="6"/>
      <c r="B1637" s="4"/>
      <c r="C1637" s="4"/>
    </row>
    <row r="1638" spans="1:3" x14ac:dyDescent="0.3">
      <c r="A1638" s="6"/>
      <c r="B1638" s="4"/>
      <c r="C1638" s="4"/>
    </row>
    <row r="1639" spans="1:3" x14ac:dyDescent="0.3">
      <c r="A1639" s="6"/>
      <c r="B1639" s="4"/>
      <c r="C1639" s="4"/>
    </row>
    <row r="1640" spans="1:3" x14ac:dyDescent="0.3">
      <c r="A1640" s="6"/>
      <c r="B1640" s="4"/>
      <c r="C1640" s="4"/>
    </row>
    <row r="1641" spans="1:3" x14ac:dyDescent="0.3">
      <c r="A1641" s="6"/>
      <c r="B1641" s="4"/>
      <c r="C1641" s="4"/>
    </row>
    <row r="1642" spans="1:3" x14ac:dyDescent="0.3">
      <c r="A1642" s="6"/>
      <c r="B1642" s="4"/>
      <c r="C1642" s="4"/>
    </row>
    <row r="1643" spans="1:3" x14ac:dyDescent="0.3">
      <c r="A1643" s="6"/>
      <c r="B1643" s="4"/>
      <c r="C1643" s="4"/>
    </row>
    <row r="1644" spans="1:3" x14ac:dyDescent="0.3">
      <c r="A1644" s="6"/>
      <c r="B1644" s="4"/>
      <c r="C1644" s="4"/>
    </row>
    <row r="1645" spans="1:3" x14ac:dyDescent="0.3">
      <c r="A1645" s="6"/>
      <c r="B1645" s="4"/>
      <c r="C1645" s="4"/>
    </row>
    <row r="1646" spans="1:3" x14ac:dyDescent="0.3">
      <c r="A1646" s="6"/>
      <c r="B1646" s="4"/>
      <c r="C1646" s="4"/>
    </row>
    <row r="1647" spans="1:3" x14ac:dyDescent="0.3">
      <c r="A1647" s="6"/>
      <c r="B1647" s="4"/>
      <c r="C1647" s="4"/>
    </row>
    <row r="1648" spans="1:3" x14ac:dyDescent="0.3">
      <c r="A1648" s="6"/>
      <c r="B1648" s="4"/>
      <c r="C1648" s="4"/>
    </row>
    <row r="1649" spans="1:3" x14ac:dyDescent="0.3">
      <c r="A1649" s="6"/>
      <c r="B1649" s="4"/>
      <c r="C1649" s="4"/>
    </row>
    <row r="1650" spans="1:3" x14ac:dyDescent="0.3">
      <c r="A1650" s="6"/>
      <c r="B1650" s="4"/>
      <c r="C1650" s="4"/>
    </row>
    <row r="1651" spans="1:3" x14ac:dyDescent="0.3">
      <c r="A1651" s="6"/>
      <c r="B1651" s="4"/>
      <c r="C1651" s="4"/>
    </row>
    <row r="1652" spans="1:3" x14ac:dyDescent="0.3">
      <c r="A1652" s="6"/>
      <c r="B1652" s="4"/>
      <c r="C1652" s="4"/>
    </row>
    <row r="1653" spans="1:3" x14ac:dyDescent="0.3">
      <c r="A1653" s="6"/>
      <c r="B1653" s="4"/>
      <c r="C1653" s="4"/>
    </row>
    <row r="1654" spans="1:3" x14ac:dyDescent="0.3">
      <c r="A1654" s="6"/>
      <c r="B1654" s="4"/>
      <c r="C1654" s="4"/>
    </row>
    <row r="1655" spans="1:3" x14ac:dyDescent="0.3">
      <c r="A1655" s="6"/>
      <c r="B1655" s="4"/>
      <c r="C1655" s="4"/>
    </row>
    <row r="1656" spans="1:3" x14ac:dyDescent="0.3">
      <c r="A1656" s="6"/>
      <c r="B1656" s="4"/>
      <c r="C1656" s="4"/>
    </row>
    <row r="1657" spans="1:3" x14ac:dyDescent="0.3">
      <c r="A1657" s="6"/>
      <c r="B1657" s="4"/>
      <c r="C1657" s="4"/>
    </row>
    <row r="1658" spans="1:3" x14ac:dyDescent="0.3">
      <c r="A1658" s="6"/>
      <c r="B1658" s="4"/>
      <c r="C1658" s="4"/>
    </row>
    <row r="1659" spans="1:3" x14ac:dyDescent="0.3">
      <c r="A1659" s="6"/>
      <c r="B1659" s="4"/>
      <c r="C1659" s="4"/>
    </row>
    <row r="1660" spans="1:3" x14ac:dyDescent="0.3">
      <c r="A1660" s="6"/>
      <c r="B1660" s="4"/>
      <c r="C1660" s="4"/>
    </row>
    <row r="1661" spans="1:3" x14ac:dyDescent="0.3">
      <c r="A1661" s="6"/>
      <c r="B1661" s="4"/>
      <c r="C1661" s="4"/>
    </row>
    <row r="1662" spans="1:3" x14ac:dyDescent="0.3">
      <c r="A1662" s="6"/>
      <c r="B1662" s="4"/>
      <c r="C1662" s="4"/>
    </row>
    <row r="1663" spans="1:3" x14ac:dyDescent="0.3">
      <c r="A1663" s="6"/>
      <c r="B1663" s="4"/>
      <c r="C1663" s="4"/>
    </row>
    <row r="1664" spans="1:3" x14ac:dyDescent="0.3">
      <c r="A1664" s="6"/>
      <c r="B1664" s="4"/>
      <c r="C1664" s="4"/>
    </row>
    <row r="1665" spans="1:3" x14ac:dyDescent="0.3">
      <c r="A1665" s="6"/>
      <c r="B1665" s="4"/>
      <c r="C1665" s="4"/>
    </row>
    <row r="1666" spans="1:3" x14ac:dyDescent="0.3">
      <c r="A1666" s="6"/>
      <c r="B1666" s="4"/>
      <c r="C1666" s="4"/>
    </row>
    <row r="1667" spans="1:3" x14ac:dyDescent="0.3">
      <c r="A1667" s="6"/>
      <c r="B1667" s="4"/>
      <c r="C1667" s="4"/>
    </row>
    <row r="1668" spans="1:3" x14ac:dyDescent="0.3">
      <c r="A1668" s="6"/>
      <c r="B1668" s="4"/>
      <c r="C1668" s="4"/>
    </row>
    <row r="1669" spans="1:3" x14ac:dyDescent="0.3">
      <c r="A1669" s="6"/>
      <c r="B1669" s="4"/>
      <c r="C1669" s="4"/>
    </row>
    <row r="1670" spans="1:3" x14ac:dyDescent="0.3">
      <c r="A1670" s="6"/>
      <c r="B1670" s="4"/>
      <c r="C1670" s="4"/>
    </row>
    <row r="1671" spans="1:3" x14ac:dyDescent="0.3">
      <c r="A1671" s="6"/>
      <c r="B1671" s="4"/>
      <c r="C1671" s="4"/>
    </row>
    <row r="1672" spans="1:3" x14ac:dyDescent="0.3">
      <c r="A1672" s="6"/>
      <c r="B1672" s="4"/>
      <c r="C1672" s="4"/>
    </row>
    <row r="1673" spans="1:3" x14ac:dyDescent="0.3">
      <c r="A1673" s="6"/>
      <c r="B1673" s="4"/>
      <c r="C1673" s="4"/>
    </row>
    <row r="1674" spans="1:3" x14ac:dyDescent="0.3">
      <c r="A1674" s="6"/>
      <c r="B1674" s="4"/>
      <c r="C1674" s="4"/>
    </row>
    <row r="1675" spans="1:3" x14ac:dyDescent="0.3">
      <c r="A1675" s="6"/>
      <c r="B1675" s="4"/>
      <c r="C1675" s="4"/>
    </row>
    <row r="1676" spans="1:3" x14ac:dyDescent="0.3">
      <c r="A1676" s="6"/>
      <c r="B1676" s="4"/>
      <c r="C1676" s="4"/>
    </row>
    <row r="1677" spans="1:3" x14ac:dyDescent="0.3">
      <c r="A1677" s="6"/>
      <c r="B1677" s="4"/>
      <c r="C1677" s="4"/>
    </row>
    <row r="1678" spans="1:3" x14ac:dyDescent="0.3">
      <c r="A1678" s="6"/>
      <c r="B1678" s="4"/>
      <c r="C1678" s="4"/>
    </row>
    <row r="1679" spans="1:3" x14ac:dyDescent="0.3">
      <c r="A1679" s="6"/>
      <c r="B1679" s="4"/>
      <c r="C1679" s="4"/>
    </row>
    <row r="1680" spans="1:3" x14ac:dyDescent="0.3">
      <c r="A1680" s="6"/>
      <c r="B1680" s="4"/>
      <c r="C1680" s="4"/>
    </row>
    <row r="1681" spans="1:3" x14ac:dyDescent="0.3">
      <c r="A1681" s="6"/>
      <c r="B1681" s="4"/>
      <c r="C1681" s="4"/>
    </row>
    <row r="1682" spans="1:3" x14ac:dyDescent="0.3">
      <c r="A1682" s="6"/>
      <c r="B1682" s="4"/>
      <c r="C1682" s="4"/>
    </row>
    <row r="1683" spans="1:3" x14ac:dyDescent="0.3">
      <c r="A1683" s="6"/>
      <c r="B1683" s="4"/>
      <c r="C1683" s="4"/>
    </row>
    <row r="1684" spans="1:3" x14ac:dyDescent="0.3">
      <c r="A1684" s="6"/>
      <c r="B1684" s="4"/>
      <c r="C1684" s="4"/>
    </row>
    <row r="1685" spans="1:3" x14ac:dyDescent="0.3">
      <c r="A1685" s="6"/>
      <c r="B1685" s="4"/>
      <c r="C1685" s="4"/>
    </row>
    <row r="1686" spans="1:3" x14ac:dyDescent="0.3">
      <c r="A1686" s="6"/>
      <c r="B1686" s="4"/>
      <c r="C1686" s="4"/>
    </row>
    <row r="1687" spans="1:3" x14ac:dyDescent="0.3">
      <c r="A1687" s="6"/>
      <c r="B1687" s="4"/>
      <c r="C1687" s="4"/>
    </row>
    <row r="1688" spans="1:3" x14ac:dyDescent="0.3">
      <c r="A1688" s="6"/>
      <c r="B1688" s="4"/>
      <c r="C1688" s="4"/>
    </row>
    <row r="1689" spans="1:3" x14ac:dyDescent="0.3">
      <c r="A1689" s="6"/>
      <c r="B1689" s="4"/>
      <c r="C1689" s="4"/>
    </row>
    <row r="1690" spans="1:3" x14ac:dyDescent="0.3">
      <c r="A1690" s="6"/>
      <c r="B1690" s="4"/>
      <c r="C1690" s="4"/>
    </row>
    <row r="1691" spans="1:3" x14ac:dyDescent="0.3">
      <c r="A1691" s="6"/>
      <c r="B1691" s="4"/>
      <c r="C1691" s="4"/>
    </row>
    <row r="1692" spans="1:3" x14ac:dyDescent="0.3">
      <c r="A1692" s="6"/>
      <c r="B1692" s="4"/>
      <c r="C1692" s="4"/>
    </row>
    <row r="1693" spans="1:3" x14ac:dyDescent="0.3">
      <c r="A1693" s="6"/>
      <c r="B1693" s="4"/>
      <c r="C1693" s="4"/>
    </row>
    <row r="1694" spans="1:3" x14ac:dyDescent="0.3">
      <c r="A1694" s="6"/>
      <c r="B1694" s="4"/>
      <c r="C1694" s="4"/>
    </row>
    <row r="1695" spans="1:3" x14ac:dyDescent="0.3">
      <c r="A1695" s="6"/>
      <c r="B1695" s="4"/>
      <c r="C1695" s="4"/>
    </row>
    <row r="1696" spans="1:3" x14ac:dyDescent="0.3">
      <c r="A1696" s="6"/>
      <c r="B1696" s="4"/>
      <c r="C1696" s="4"/>
    </row>
    <row r="1697" spans="1:3" x14ac:dyDescent="0.3">
      <c r="A1697" s="6"/>
      <c r="B1697" s="4"/>
      <c r="C1697" s="4"/>
    </row>
    <row r="1698" spans="1:3" x14ac:dyDescent="0.3">
      <c r="A1698" s="6"/>
      <c r="B1698" s="4"/>
      <c r="C1698" s="4"/>
    </row>
    <row r="1699" spans="1:3" x14ac:dyDescent="0.3">
      <c r="A1699" s="6"/>
      <c r="B1699" s="4"/>
      <c r="C1699" s="4"/>
    </row>
    <row r="1700" spans="1:3" x14ac:dyDescent="0.3">
      <c r="A1700" s="6"/>
      <c r="B1700" s="4"/>
      <c r="C1700" s="4"/>
    </row>
    <row r="1701" spans="1:3" x14ac:dyDescent="0.3">
      <c r="A1701" s="6"/>
      <c r="B1701" s="4"/>
      <c r="C1701" s="4"/>
    </row>
    <row r="1702" spans="1:3" x14ac:dyDescent="0.3">
      <c r="A1702" s="6"/>
      <c r="B1702" s="4"/>
      <c r="C1702" s="4"/>
    </row>
    <row r="1703" spans="1:3" x14ac:dyDescent="0.3">
      <c r="A1703" s="6"/>
      <c r="B1703" s="4"/>
      <c r="C1703" s="4"/>
    </row>
    <row r="1704" spans="1:3" x14ac:dyDescent="0.3">
      <c r="A1704" s="6"/>
      <c r="B1704" s="4"/>
      <c r="C1704" s="4"/>
    </row>
    <row r="1705" spans="1:3" x14ac:dyDescent="0.3">
      <c r="A1705" s="6"/>
      <c r="B1705" s="4"/>
      <c r="C1705" s="4"/>
    </row>
    <row r="1706" spans="1:3" x14ac:dyDescent="0.3">
      <c r="A1706" s="6"/>
      <c r="B1706" s="4"/>
      <c r="C1706" s="4"/>
    </row>
    <row r="1707" spans="1:3" x14ac:dyDescent="0.3">
      <c r="A1707" s="6"/>
      <c r="B1707" s="4"/>
      <c r="C1707" s="4"/>
    </row>
    <row r="1708" spans="1:3" x14ac:dyDescent="0.3">
      <c r="A1708" s="6"/>
      <c r="B1708" s="4"/>
      <c r="C1708" s="4"/>
    </row>
    <row r="1709" spans="1:3" x14ac:dyDescent="0.3">
      <c r="A1709" s="6"/>
      <c r="B1709" s="4"/>
      <c r="C1709" s="4"/>
    </row>
    <row r="1710" spans="1:3" x14ac:dyDescent="0.3">
      <c r="A1710" s="6"/>
      <c r="B1710" s="4"/>
      <c r="C1710" s="4"/>
    </row>
    <row r="1711" spans="1:3" x14ac:dyDescent="0.3">
      <c r="A1711" s="6"/>
      <c r="B1711" s="4"/>
      <c r="C1711" s="4"/>
    </row>
    <row r="1712" spans="1:3" x14ac:dyDescent="0.3">
      <c r="A1712" s="6"/>
      <c r="B1712" s="4"/>
      <c r="C1712" s="4"/>
    </row>
    <row r="1713" spans="1:3" x14ac:dyDescent="0.3">
      <c r="A1713" s="6"/>
      <c r="B1713" s="4"/>
      <c r="C1713" s="4"/>
    </row>
    <row r="1714" spans="1:3" x14ac:dyDescent="0.3">
      <c r="A1714" s="6"/>
      <c r="B1714" s="4"/>
      <c r="C1714" s="4"/>
    </row>
    <row r="1715" spans="1:3" x14ac:dyDescent="0.3">
      <c r="A1715" s="6"/>
      <c r="B1715" s="4"/>
      <c r="C1715" s="4"/>
    </row>
    <row r="1716" spans="1:3" x14ac:dyDescent="0.3">
      <c r="A1716" s="6"/>
      <c r="B1716" s="4"/>
      <c r="C1716" s="4"/>
    </row>
    <row r="1717" spans="1:3" x14ac:dyDescent="0.3">
      <c r="A1717" s="6"/>
      <c r="B1717" s="4"/>
      <c r="C1717" s="4"/>
    </row>
    <row r="1718" spans="1:3" x14ac:dyDescent="0.3">
      <c r="A1718" s="6"/>
      <c r="B1718" s="4"/>
      <c r="C1718" s="4"/>
    </row>
    <row r="1719" spans="1:3" x14ac:dyDescent="0.3">
      <c r="A1719" s="6"/>
      <c r="B1719" s="4"/>
      <c r="C1719" s="4"/>
    </row>
    <row r="1720" spans="1:3" x14ac:dyDescent="0.3">
      <c r="A1720" s="6"/>
      <c r="B1720" s="4"/>
      <c r="C1720" s="4"/>
    </row>
    <row r="1721" spans="1:3" x14ac:dyDescent="0.3">
      <c r="A1721" s="6"/>
      <c r="B1721" s="4"/>
      <c r="C1721" s="4"/>
    </row>
    <row r="1722" spans="1:3" x14ac:dyDescent="0.3">
      <c r="A1722" s="6"/>
      <c r="B1722" s="4"/>
      <c r="C1722" s="4"/>
    </row>
    <row r="1723" spans="1:3" x14ac:dyDescent="0.3">
      <c r="A1723" s="6"/>
      <c r="B1723" s="4"/>
      <c r="C1723" s="4"/>
    </row>
    <row r="1724" spans="1:3" x14ac:dyDescent="0.3">
      <c r="A1724" s="6"/>
      <c r="B1724" s="4"/>
      <c r="C1724" s="4"/>
    </row>
    <row r="1725" spans="1:3" x14ac:dyDescent="0.3">
      <c r="A1725" s="6"/>
      <c r="B1725" s="4"/>
      <c r="C1725" s="4"/>
    </row>
    <row r="1726" spans="1:3" x14ac:dyDescent="0.3">
      <c r="A1726" s="6"/>
      <c r="B1726" s="4"/>
      <c r="C1726" s="4"/>
    </row>
    <row r="1727" spans="1:3" x14ac:dyDescent="0.3">
      <c r="A1727" s="6"/>
      <c r="B1727" s="4"/>
      <c r="C1727" s="4"/>
    </row>
    <row r="1728" spans="1:3" x14ac:dyDescent="0.3">
      <c r="A1728" s="6"/>
      <c r="B1728" s="4"/>
      <c r="C1728" s="4"/>
    </row>
    <row r="1729" spans="1:3" x14ac:dyDescent="0.3">
      <c r="A1729" s="6"/>
      <c r="B1729" s="4"/>
      <c r="C1729" s="4"/>
    </row>
    <row r="1730" spans="1:3" x14ac:dyDescent="0.3">
      <c r="A1730" s="6"/>
      <c r="B1730" s="4"/>
      <c r="C1730" s="4"/>
    </row>
    <row r="1731" spans="1:3" x14ac:dyDescent="0.3">
      <c r="A1731" s="6"/>
      <c r="B1731" s="4"/>
      <c r="C1731" s="4"/>
    </row>
    <row r="1732" spans="1:3" x14ac:dyDescent="0.3">
      <c r="A1732" s="6"/>
      <c r="B1732" s="4"/>
      <c r="C1732" s="4"/>
    </row>
    <row r="1733" spans="1:3" x14ac:dyDescent="0.3">
      <c r="A1733" s="6"/>
      <c r="B1733" s="4"/>
      <c r="C1733" s="4"/>
    </row>
    <row r="1734" spans="1:3" x14ac:dyDescent="0.3">
      <c r="A1734" s="6"/>
      <c r="B1734" s="4"/>
      <c r="C1734" s="4"/>
    </row>
    <row r="1735" spans="1:3" x14ac:dyDescent="0.3">
      <c r="A1735" s="6"/>
      <c r="B1735" s="4"/>
      <c r="C1735" s="4"/>
    </row>
    <row r="1736" spans="1:3" x14ac:dyDescent="0.3">
      <c r="A1736" s="6"/>
      <c r="B1736" s="4"/>
      <c r="C1736" s="4"/>
    </row>
    <row r="1737" spans="1:3" x14ac:dyDescent="0.3">
      <c r="A1737" s="6"/>
      <c r="B1737" s="4"/>
      <c r="C1737" s="4"/>
    </row>
    <row r="1738" spans="1:3" x14ac:dyDescent="0.3">
      <c r="A1738" s="6"/>
      <c r="B1738" s="4"/>
      <c r="C1738" s="4"/>
    </row>
    <row r="1739" spans="1:3" x14ac:dyDescent="0.3">
      <c r="A1739" s="6"/>
      <c r="B1739" s="4"/>
      <c r="C1739" s="4"/>
    </row>
    <row r="1740" spans="1:3" x14ac:dyDescent="0.3">
      <c r="A1740" s="6"/>
      <c r="B1740" s="4"/>
      <c r="C1740" s="4"/>
    </row>
    <row r="1741" spans="1:3" x14ac:dyDescent="0.3">
      <c r="A1741" s="6"/>
      <c r="B1741" s="4"/>
      <c r="C1741" s="4"/>
    </row>
    <row r="1742" spans="1:3" x14ac:dyDescent="0.3">
      <c r="A1742" s="6"/>
      <c r="B1742" s="4"/>
      <c r="C1742" s="4"/>
    </row>
    <row r="1743" spans="1:3" x14ac:dyDescent="0.3">
      <c r="A1743" s="6"/>
      <c r="B1743" s="4"/>
      <c r="C1743" s="4"/>
    </row>
    <row r="1744" spans="1:3" x14ac:dyDescent="0.3">
      <c r="A1744" s="6"/>
      <c r="B1744" s="4"/>
      <c r="C1744" s="4"/>
    </row>
    <row r="1745" spans="1:3" x14ac:dyDescent="0.3">
      <c r="A1745" s="6"/>
      <c r="B1745" s="4"/>
      <c r="C1745" s="4"/>
    </row>
    <row r="1746" spans="1:3" x14ac:dyDescent="0.3">
      <c r="A1746" s="6"/>
      <c r="B1746" s="4"/>
      <c r="C1746" s="4"/>
    </row>
    <row r="1747" spans="1:3" x14ac:dyDescent="0.3">
      <c r="A1747" s="6"/>
      <c r="B1747" s="4"/>
      <c r="C1747" s="4"/>
    </row>
    <row r="1748" spans="1:3" x14ac:dyDescent="0.3">
      <c r="A1748" s="6"/>
      <c r="B1748" s="4"/>
      <c r="C1748" s="4"/>
    </row>
    <row r="1749" spans="1:3" x14ac:dyDescent="0.3">
      <c r="A1749" s="6"/>
      <c r="B1749" s="4"/>
      <c r="C1749" s="4"/>
    </row>
    <row r="1750" spans="1:3" x14ac:dyDescent="0.3">
      <c r="A1750" s="6"/>
      <c r="B1750" s="4"/>
      <c r="C1750" s="4"/>
    </row>
    <row r="1751" spans="1:3" x14ac:dyDescent="0.3">
      <c r="A1751" s="6"/>
      <c r="B1751" s="4"/>
      <c r="C1751" s="4"/>
    </row>
    <row r="1752" spans="1:3" x14ac:dyDescent="0.3">
      <c r="A1752" s="6"/>
      <c r="B1752" s="4"/>
      <c r="C1752" s="4"/>
    </row>
    <row r="1753" spans="1:3" x14ac:dyDescent="0.3">
      <c r="A1753" s="6"/>
      <c r="B1753" s="4"/>
      <c r="C1753" s="4"/>
    </row>
    <row r="1754" spans="1:3" x14ac:dyDescent="0.3">
      <c r="A1754" s="6"/>
      <c r="B1754" s="4"/>
      <c r="C1754" s="4"/>
    </row>
    <row r="1755" spans="1:3" x14ac:dyDescent="0.3">
      <c r="A1755" s="6"/>
      <c r="B1755" s="4"/>
      <c r="C1755" s="4"/>
    </row>
    <row r="1756" spans="1:3" x14ac:dyDescent="0.3">
      <c r="A1756" s="6"/>
      <c r="B1756" s="4"/>
      <c r="C1756" s="4"/>
    </row>
    <row r="1757" spans="1:3" x14ac:dyDescent="0.3">
      <c r="A1757" s="6"/>
      <c r="B1757" s="4"/>
      <c r="C1757" s="4"/>
    </row>
    <row r="1758" spans="1:3" x14ac:dyDescent="0.3">
      <c r="A1758" s="6"/>
      <c r="B1758" s="4"/>
      <c r="C1758" s="4"/>
    </row>
    <row r="1759" spans="1:3" x14ac:dyDescent="0.3">
      <c r="A1759" s="6"/>
      <c r="B1759" s="4"/>
      <c r="C1759" s="4"/>
    </row>
    <row r="1760" spans="1:3" x14ac:dyDescent="0.3">
      <c r="A1760" s="6"/>
      <c r="B1760" s="4"/>
      <c r="C1760" s="4"/>
    </row>
    <row r="1761" spans="1:3" x14ac:dyDescent="0.3">
      <c r="A1761" s="6"/>
      <c r="B1761" s="4"/>
      <c r="C1761" s="4"/>
    </row>
    <row r="1762" spans="1:3" x14ac:dyDescent="0.3">
      <c r="A1762" s="6"/>
      <c r="B1762" s="4"/>
      <c r="C1762" s="4"/>
    </row>
    <row r="1763" spans="1:3" x14ac:dyDescent="0.3">
      <c r="A1763" s="6"/>
      <c r="B1763" s="4"/>
      <c r="C1763" s="4"/>
    </row>
    <row r="1764" spans="1:3" x14ac:dyDescent="0.3">
      <c r="A1764" s="6"/>
      <c r="B1764" s="4"/>
      <c r="C1764" s="4"/>
    </row>
    <row r="1765" spans="1:3" x14ac:dyDescent="0.3">
      <c r="A1765" s="6"/>
      <c r="B1765" s="4"/>
      <c r="C1765" s="4"/>
    </row>
    <row r="1766" spans="1:3" x14ac:dyDescent="0.3">
      <c r="A1766" s="6"/>
      <c r="B1766" s="4"/>
      <c r="C1766" s="4"/>
    </row>
    <row r="1767" spans="1:3" x14ac:dyDescent="0.3">
      <c r="A1767" s="6"/>
      <c r="B1767" s="4"/>
      <c r="C1767" s="4"/>
    </row>
    <row r="1768" spans="1:3" x14ac:dyDescent="0.3">
      <c r="A1768" s="6"/>
      <c r="B1768" s="4"/>
      <c r="C1768" s="4"/>
    </row>
    <row r="1769" spans="1:3" x14ac:dyDescent="0.3">
      <c r="A1769" s="6"/>
      <c r="B1769" s="4"/>
      <c r="C1769" s="4"/>
    </row>
    <row r="1770" spans="1:3" x14ac:dyDescent="0.3">
      <c r="A1770" s="6"/>
      <c r="B1770" s="4"/>
      <c r="C1770" s="4"/>
    </row>
    <row r="1771" spans="1:3" x14ac:dyDescent="0.3">
      <c r="A1771" s="6"/>
      <c r="B1771" s="4"/>
      <c r="C1771" s="4"/>
    </row>
    <row r="1772" spans="1:3" x14ac:dyDescent="0.3">
      <c r="A1772" s="6"/>
      <c r="B1772" s="4"/>
      <c r="C1772" s="4"/>
    </row>
    <row r="1773" spans="1:3" x14ac:dyDescent="0.3">
      <c r="A1773" s="6"/>
      <c r="B1773" s="4"/>
      <c r="C1773" s="4"/>
    </row>
    <row r="1774" spans="1:3" x14ac:dyDescent="0.3">
      <c r="A1774" s="6"/>
      <c r="B1774" s="4"/>
      <c r="C1774" s="4"/>
    </row>
    <row r="1775" spans="1:3" x14ac:dyDescent="0.3">
      <c r="A1775" s="6"/>
      <c r="B1775" s="4"/>
      <c r="C1775" s="4"/>
    </row>
    <row r="1776" spans="1:3" x14ac:dyDescent="0.3">
      <c r="A1776" s="6"/>
      <c r="B1776" s="4"/>
      <c r="C1776" s="4"/>
    </row>
    <row r="1777" spans="1:3" x14ac:dyDescent="0.3">
      <c r="A1777" s="6"/>
      <c r="B1777" s="4"/>
      <c r="C1777" s="4"/>
    </row>
    <row r="1778" spans="1:3" x14ac:dyDescent="0.3">
      <c r="A1778" s="6"/>
      <c r="B1778" s="4"/>
      <c r="C1778" s="4"/>
    </row>
    <row r="1779" spans="1:3" x14ac:dyDescent="0.3">
      <c r="A1779" s="6"/>
      <c r="B1779" s="4"/>
      <c r="C1779" s="4"/>
    </row>
    <row r="1780" spans="1:3" x14ac:dyDescent="0.3">
      <c r="A1780" s="6"/>
      <c r="B1780" s="4"/>
      <c r="C1780" s="4"/>
    </row>
    <row r="1781" spans="1:3" x14ac:dyDescent="0.3">
      <c r="A1781" s="6"/>
      <c r="B1781" s="4"/>
      <c r="C1781" s="4"/>
    </row>
    <row r="1782" spans="1:3" x14ac:dyDescent="0.3">
      <c r="A1782" s="6"/>
      <c r="B1782" s="4"/>
      <c r="C1782" s="4"/>
    </row>
    <row r="1783" spans="1:3" x14ac:dyDescent="0.3">
      <c r="A1783" s="6"/>
      <c r="B1783" s="4"/>
      <c r="C1783" s="4"/>
    </row>
    <row r="1784" spans="1:3" x14ac:dyDescent="0.3">
      <c r="A1784" s="6"/>
      <c r="B1784" s="4"/>
      <c r="C1784" s="4"/>
    </row>
    <row r="1785" spans="1:3" x14ac:dyDescent="0.3">
      <c r="A1785" s="6"/>
      <c r="B1785" s="4"/>
      <c r="C1785" s="4"/>
    </row>
    <row r="1786" spans="1:3" x14ac:dyDescent="0.3">
      <c r="A1786" s="6"/>
      <c r="B1786" s="4"/>
      <c r="C1786" s="4"/>
    </row>
    <row r="1787" spans="1:3" x14ac:dyDescent="0.3">
      <c r="A1787" s="6"/>
      <c r="B1787" s="4"/>
      <c r="C1787" s="4"/>
    </row>
    <row r="1788" spans="1:3" x14ac:dyDescent="0.3">
      <c r="A1788" s="6"/>
      <c r="B1788" s="4"/>
      <c r="C1788" s="4"/>
    </row>
    <row r="1789" spans="1:3" x14ac:dyDescent="0.3">
      <c r="A1789" s="6"/>
      <c r="B1789" s="4"/>
      <c r="C1789" s="4"/>
    </row>
    <row r="1790" spans="1:3" x14ac:dyDescent="0.3">
      <c r="A1790" s="6"/>
      <c r="B1790" s="4"/>
      <c r="C1790" s="4"/>
    </row>
    <row r="1791" spans="1:3" x14ac:dyDescent="0.3">
      <c r="A1791" s="6"/>
      <c r="B1791" s="4"/>
      <c r="C1791" s="4"/>
    </row>
    <row r="1792" spans="1:3" x14ac:dyDescent="0.3">
      <c r="A1792" s="6"/>
      <c r="B1792" s="4"/>
      <c r="C1792" s="4"/>
    </row>
    <row r="1793" spans="1:3" x14ac:dyDescent="0.3">
      <c r="A1793" s="6"/>
      <c r="B1793" s="4"/>
      <c r="C1793" s="4"/>
    </row>
    <row r="1794" spans="1:3" x14ac:dyDescent="0.3">
      <c r="A1794" s="6"/>
      <c r="B1794" s="4"/>
      <c r="C1794" s="4"/>
    </row>
    <row r="1795" spans="1:3" x14ac:dyDescent="0.3">
      <c r="A1795" s="6"/>
      <c r="B1795" s="4"/>
      <c r="C1795" s="4"/>
    </row>
    <row r="1796" spans="1:3" x14ac:dyDescent="0.3">
      <c r="A1796" s="6"/>
      <c r="B1796" s="4"/>
      <c r="C1796" s="4"/>
    </row>
    <row r="1797" spans="1:3" x14ac:dyDescent="0.3">
      <c r="A1797" s="6"/>
      <c r="B1797" s="4"/>
      <c r="C1797" s="4"/>
    </row>
    <row r="1798" spans="1:3" x14ac:dyDescent="0.3">
      <c r="A1798" s="6"/>
      <c r="B1798" s="4"/>
      <c r="C1798" s="4"/>
    </row>
    <row r="1799" spans="1:3" x14ac:dyDescent="0.3">
      <c r="A1799" s="6"/>
      <c r="B1799" s="4"/>
      <c r="C1799" s="4"/>
    </row>
    <row r="1800" spans="1:3" x14ac:dyDescent="0.3">
      <c r="A1800" s="6"/>
      <c r="B1800" s="4"/>
      <c r="C1800" s="4"/>
    </row>
    <row r="1801" spans="1:3" x14ac:dyDescent="0.3">
      <c r="A1801" s="6"/>
      <c r="B1801" s="4"/>
      <c r="C1801" s="4"/>
    </row>
    <row r="1802" spans="1:3" x14ac:dyDescent="0.3">
      <c r="A1802" s="6"/>
      <c r="B1802" s="4"/>
      <c r="C1802" s="4"/>
    </row>
    <row r="1803" spans="1:3" x14ac:dyDescent="0.3">
      <c r="A1803" s="6"/>
      <c r="B1803" s="4"/>
      <c r="C1803" s="4"/>
    </row>
    <row r="1804" spans="1:3" x14ac:dyDescent="0.3">
      <c r="A1804" s="6"/>
      <c r="B1804" s="4"/>
      <c r="C1804" s="4"/>
    </row>
    <row r="1805" spans="1:3" x14ac:dyDescent="0.3">
      <c r="A1805" s="6"/>
      <c r="B1805" s="4"/>
      <c r="C1805" s="4"/>
    </row>
    <row r="1806" spans="1:3" x14ac:dyDescent="0.3">
      <c r="A1806" s="6"/>
      <c r="B1806" s="4"/>
      <c r="C1806" s="4"/>
    </row>
    <row r="1807" spans="1:3" x14ac:dyDescent="0.3">
      <c r="A1807" s="6"/>
      <c r="B1807" s="4"/>
      <c r="C1807" s="4"/>
    </row>
    <row r="1808" spans="1:3" x14ac:dyDescent="0.3">
      <c r="A1808" s="6"/>
      <c r="B1808" s="4"/>
      <c r="C1808" s="4"/>
    </row>
    <row r="1809" spans="1:3" x14ac:dyDescent="0.3">
      <c r="A1809" s="6"/>
      <c r="B1809" s="4"/>
      <c r="C1809" s="4"/>
    </row>
    <row r="1810" spans="1:3" x14ac:dyDescent="0.3">
      <c r="A1810" s="6"/>
      <c r="B1810" s="4"/>
      <c r="C1810" s="4"/>
    </row>
    <row r="1811" spans="1:3" x14ac:dyDescent="0.3">
      <c r="A1811" s="6"/>
      <c r="B1811" s="4"/>
      <c r="C1811" s="4"/>
    </row>
    <row r="1812" spans="1:3" x14ac:dyDescent="0.3">
      <c r="A1812" s="6"/>
      <c r="B1812" s="4"/>
      <c r="C1812" s="4"/>
    </row>
    <row r="1813" spans="1:3" x14ac:dyDescent="0.3">
      <c r="A1813" s="6"/>
      <c r="B1813" s="4"/>
      <c r="C1813" s="4"/>
    </row>
    <row r="1814" spans="1:3" x14ac:dyDescent="0.3">
      <c r="A1814" s="6"/>
      <c r="B1814" s="4"/>
      <c r="C1814" s="4"/>
    </row>
    <row r="1815" spans="1:3" x14ac:dyDescent="0.3">
      <c r="A1815" s="6"/>
      <c r="B1815" s="4"/>
      <c r="C1815" s="4"/>
    </row>
    <row r="1816" spans="1:3" x14ac:dyDescent="0.3">
      <c r="A1816" s="6"/>
      <c r="B1816" s="4"/>
      <c r="C1816" s="4"/>
    </row>
    <row r="1817" spans="1:3" x14ac:dyDescent="0.3">
      <c r="A1817" s="6"/>
      <c r="B1817" s="4"/>
      <c r="C1817" s="4"/>
    </row>
    <row r="1818" spans="1:3" x14ac:dyDescent="0.3">
      <c r="A1818" s="6"/>
      <c r="B1818" s="4"/>
      <c r="C1818" s="4"/>
    </row>
    <row r="1819" spans="1:3" x14ac:dyDescent="0.3">
      <c r="A1819" s="6"/>
      <c r="B1819" s="4"/>
      <c r="C1819" s="4"/>
    </row>
    <row r="1820" spans="1:3" x14ac:dyDescent="0.3">
      <c r="A1820" s="6"/>
      <c r="B1820" s="4"/>
      <c r="C1820" s="4"/>
    </row>
    <row r="1821" spans="1:3" x14ac:dyDescent="0.3">
      <c r="A1821" s="6"/>
      <c r="B1821" s="4"/>
      <c r="C1821" s="4"/>
    </row>
    <row r="1822" spans="1:3" x14ac:dyDescent="0.3">
      <c r="A1822" s="6"/>
      <c r="B1822" s="4"/>
      <c r="C1822" s="4"/>
    </row>
    <row r="1823" spans="1:3" x14ac:dyDescent="0.3">
      <c r="A1823" s="6"/>
      <c r="B1823" s="4"/>
      <c r="C1823" s="4"/>
    </row>
    <row r="1824" spans="1:3" x14ac:dyDescent="0.3">
      <c r="A1824" s="6"/>
      <c r="B1824" s="4"/>
      <c r="C1824" s="4"/>
    </row>
    <row r="1825" spans="1:3" x14ac:dyDescent="0.3">
      <c r="A1825" s="6"/>
      <c r="B1825" s="4"/>
      <c r="C1825" s="4"/>
    </row>
    <row r="1826" spans="1:3" x14ac:dyDescent="0.3">
      <c r="A1826" s="6"/>
      <c r="B1826" s="4"/>
      <c r="C1826" s="4"/>
    </row>
    <row r="1827" spans="1:3" x14ac:dyDescent="0.3">
      <c r="A1827" s="6"/>
      <c r="B1827" s="4"/>
      <c r="C1827" s="4"/>
    </row>
    <row r="1828" spans="1:3" x14ac:dyDescent="0.3">
      <c r="A1828" s="6"/>
      <c r="B1828" s="4"/>
      <c r="C1828" s="4"/>
    </row>
    <row r="1829" spans="1:3" x14ac:dyDescent="0.3">
      <c r="A1829" s="6"/>
      <c r="B1829" s="4"/>
      <c r="C1829" s="4"/>
    </row>
    <row r="1830" spans="1:3" x14ac:dyDescent="0.3">
      <c r="A1830" s="6"/>
      <c r="B1830" s="4"/>
      <c r="C1830" s="4"/>
    </row>
    <row r="1831" spans="1:3" x14ac:dyDescent="0.3">
      <c r="A1831" s="6"/>
      <c r="B1831" s="4"/>
      <c r="C1831" s="4"/>
    </row>
    <row r="1832" spans="1:3" x14ac:dyDescent="0.3">
      <c r="A1832" s="6"/>
      <c r="B1832" s="4"/>
      <c r="C1832" s="4"/>
    </row>
    <row r="1833" spans="1:3" x14ac:dyDescent="0.3">
      <c r="A1833" s="6"/>
      <c r="B1833" s="4"/>
      <c r="C1833" s="4"/>
    </row>
    <row r="1834" spans="1:3" x14ac:dyDescent="0.3">
      <c r="A1834" s="6"/>
      <c r="B1834" s="4"/>
      <c r="C1834" s="4"/>
    </row>
    <row r="1835" spans="1:3" x14ac:dyDescent="0.3">
      <c r="A1835" s="6"/>
      <c r="B1835" s="4"/>
      <c r="C1835" s="4"/>
    </row>
    <row r="1836" spans="1:3" x14ac:dyDescent="0.3">
      <c r="A1836" s="6"/>
      <c r="B1836" s="4"/>
      <c r="C1836" s="4"/>
    </row>
    <row r="1837" spans="1:3" x14ac:dyDescent="0.3">
      <c r="A1837" s="6"/>
      <c r="B1837" s="4"/>
      <c r="C1837" s="4"/>
    </row>
    <row r="1838" spans="1:3" x14ac:dyDescent="0.3">
      <c r="A1838" s="6"/>
      <c r="B1838" s="4"/>
      <c r="C1838" s="4"/>
    </row>
    <row r="1839" spans="1:3" x14ac:dyDescent="0.3">
      <c r="A1839" s="6"/>
      <c r="B1839" s="4"/>
      <c r="C1839" s="4"/>
    </row>
    <row r="1840" spans="1:3" x14ac:dyDescent="0.3">
      <c r="A1840" s="6"/>
      <c r="B1840" s="4"/>
      <c r="C1840" s="4"/>
    </row>
    <row r="1841" spans="1:3" x14ac:dyDescent="0.3">
      <c r="A1841" s="6"/>
      <c r="B1841" s="4"/>
      <c r="C1841" s="4"/>
    </row>
    <row r="1842" spans="1:3" x14ac:dyDescent="0.3">
      <c r="A1842" s="6"/>
      <c r="B1842" s="4"/>
      <c r="C1842" s="4"/>
    </row>
    <row r="1843" spans="1:3" x14ac:dyDescent="0.3">
      <c r="A1843" s="6"/>
      <c r="B1843" s="4"/>
      <c r="C1843" s="4"/>
    </row>
    <row r="1844" spans="1:3" x14ac:dyDescent="0.3">
      <c r="A1844" s="6"/>
      <c r="B1844" s="4"/>
      <c r="C1844" s="4"/>
    </row>
    <row r="1845" spans="1:3" x14ac:dyDescent="0.3">
      <c r="A1845" s="6"/>
      <c r="B1845" s="4"/>
      <c r="C1845" s="4"/>
    </row>
    <row r="1846" spans="1:3" x14ac:dyDescent="0.3">
      <c r="A1846" s="6"/>
      <c r="B1846" s="4"/>
      <c r="C1846" s="4"/>
    </row>
    <row r="1847" spans="1:3" x14ac:dyDescent="0.3">
      <c r="A1847" s="6"/>
      <c r="B1847" s="4"/>
      <c r="C1847" s="4"/>
    </row>
    <row r="1848" spans="1:3" x14ac:dyDescent="0.3">
      <c r="A1848" s="6"/>
      <c r="B1848" s="4"/>
      <c r="C1848" s="4"/>
    </row>
    <row r="1849" spans="1:3" x14ac:dyDescent="0.3">
      <c r="A1849" s="6"/>
      <c r="B1849" s="4"/>
      <c r="C1849" s="4"/>
    </row>
    <row r="1850" spans="1:3" x14ac:dyDescent="0.3">
      <c r="A1850" s="6"/>
      <c r="B1850" s="4"/>
      <c r="C1850" s="4"/>
    </row>
    <row r="1851" spans="1:3" x14ac:dyDescent="0.3">
      <c r="A1851" s="6"/>
      <c r="B1851" s="4"/>
      <c r="C1851" s="4"/>
    </row>
    <row r="1852" spans="1:3" x14ac:dyDescent="0.3">
      <c r="A1852" s="6"/>
      <c r="B1852" s="4"/>
      <c r="C1852" s="4"/>
    </row>
    <row r="1853" spans="1:3" x14ac:dyDescent="0.3">
      <c r="A1853" s="6"/>
      <c r="B1853" s="4"/>
      <c r="C1853" s="4"/>
    </row>
    <row r="1854" spans="1:3" x14ac:dyDescent="0.3">
      <c r="A1854" s="6"/>
      <c r="B1854" s="4"/>
      <c r="C1854" s="4"/>
    </row>
    <row r="1855" spans="1:3" x14ac:dyDescent="0.3">
      <c r="A1855" s="6"/>
      <c r="B1855" s="4"/>
      <c r="C1855" s="4"/>
    </row>
    <row r="1856" spans="1:3" x14ac:dyDescent="0.3">
      <c r="A1856" s="6"/>
      <c r="B1856" s="4"/>
      <c r="C1856" s="4"/>
    </row>
    <row r="1857" spans="1:3" x14ac:dyDescent="0.3">
      <c r="A1857" s="6"/>
      <c r="B1857" s="4"/>
      <c r="C1857" s="4"/>
    </row>
    <row r="1858" spans="1:3" x14ac:dyDescent="0.3">
      <c r="A1858" s="6"/>
      <c r="B1858" s="4"/>
      <c r="C1858" s="4"/>
    </row>
    <row r="1859" spans="1:3" x14ac:dyDescent="0.3">
      <c r="A1859" s="6"/>
      <c r="B1859" s="4"/>
      <c r="C1859" s="4"/>
    </row>
    <row r="1860" spans="1:3" x14ac:dyDescent="0.3">
      <c r="A1860" s="6"/>
      <c r="B1860" s="4"/>
      <c r="C1860" s="4"/>
    </row>
    <row r="1861" spans="1:3" x14ac:dyDescent="0.3">
      <c r="A1861" s="6"/>
      <c r="B1861" s="4"/>
      <c r="C1861" s="4"/>
    </row>
    <row r="1862" spans="1:3" x14ac:dyDescent="0.3">
      <c r="A1862" s="6"/>
      <c r="B1862" s="4"/>
      <c r="C1862" s="4"/>
    </row>
    <row r="1863" spans="1:3" x14ac:dyDescent="0.3">
      <c r="A1863" s="6"/>
      <c r="B1863" s="4"/>
      <c r="C1863" s="4"/>
    </row>
    <row r="1864" spans="1:3" x14ac:dyDescent="0.3">
      <c r="A1864" s="6"/>
      <c r="B1864" s="4"/>
      <c r="C1864" s="4"/>
    </row>
    <row r="1865" spans="1:3" x14ac:dyDescent="0.3">
      <c r="A1865" s="6"/>
      <c r="B1865" s="4"/>
      <c r="C1865" s="4"/>
    </row>
    <row r="1866" spans="1:3" x14ac:dyDescent="0.3">
      <c r="A1866" s="6"/>
      <c r="B1866" s="4"/>
      <c r="C1866" s="4"/>
    </row>
    <row r="1867" spans="1:3" x14ac:dyDescent="0.3">
      <c r="A1867" s="6"/>
      <c r="B1867" s="4"/>
      <c r="C1867" s="4"/>
    </row>
    <row r="1868" spans="1:3" x14ac:dyDescent="0.3">
      <c r="A1868" s="6"/>
      <c r="B1868" s="4"/>
      <c r="C1868" s="4"/>
    </row>
    <row r="1869" spans="1:3" x14ac:dyDescent="0.3">
      <c r="A1869" s="6"/>
      <c r="B1869" s="4"/>
      <c r="C1869" s="4"/>
    </row>
    <row r="1870" spans="1:3" x14ac:dyDescent="0.3">
      <c r="A1870" s="6"/>
      <c r="B1870" s="4"/>
      <c r="C1870" s="4"/>
    </row>
    <row r="1871" spans="1:3" x14ac:dyDescent="0.3">
      <c r="A1871" s="6"/>
      <c r="B1871" s="4"/>
      <c r="C1871" s="4"/>
    </row>
    <row r="1872" spans="1:3" x14ac:dyDescent="0.3">
      <c r="A1872" s="6"/>
      <c r="B1872" s="4"/>
      <c r="C1872" s="4"/>
    </row>
    <row r="1873" spans="1:3" x14ac:dyDescent="0.3">
      <c r="A1873" s="6"/>
      <c r="B1873" s="4"/>
      <c r="C1873" s="4"/>
    </row>
    <row r="1874" spans="1:3" x14ac:dyDescent="0.3">
      <c r="A1874" s="6"/>
      <c r="B1874" s="4"/>
      <c r="C1874" s="4"/>
    </row>
    <row r="1875" spans="1:3" x14ac:dyDescent="0.3">
      <c r="A1875" s="6"/>
      <c r="B1875" s="4"/>
      <c r="C1875" s="4"/>
    </row>
    <row r="1876" spans="1:3" x14ac:dyDescent="0.3">
      <c r="A1876" s="6"/>
      <c r="B1876" s="4"/>
      <c r="C1876" s="4"/>
    </row>
    <row r="1877" spans="1:3" x14ac:dyDescent="0.3">
      <c r="A1877" s="6"/>
      <c r="B1877" s="4"/>
      <c r="C1877" s="4"/>
    </row>
    <row r="1878" spans="1:3" x14ac:dyDescent="0.3">
      <c r="A1878" s="6"/>
      <c r="B1878" s="4"/>
      <c r="C1878" s="4"/>
    </row>
    <row r="1879" spans="1:3" x14ac:dyDescent="0.3">
      <c r="A1879" s="6"/>
      <c r="B1879" s="4"/>
      <c r="C1879" s="4"/>
    </row>
    <row r="1880" spans="1:3" x14ac:dyDescent="0.3">
      <c r="A1880" s="6"/>
      <c r="B1880" s="4"/>
      <c r="C1880" s="4"/>
    </row>
    <row r="1881" spans="1:3" x14ac:dyDescent="0.3">
      <c r="A1881" s="6"/>
      <c r="B1881" s="4"/>
      <c r="C1881" s="4"/>
    </row>
    <row r="1882" spans="1:3" x14ac:dyDescent="0.3">
      <c r="A1882" s="6"/>
      <c r="B1882" s="4"/>
      <c r="C1882" s="4"/>
    </row>
    <row r="1883" spans="1:3" x14ac:dyDescent="0.3">
      <c r="A1883" s="6"/>
      <c r="B1883" s="4"/>
      <c r="C1883" s="4"/>
    </row>
    <row r="1884" spans="1:3" x14ac:dyDescent="0.3">
      <c r="A1884" s="6"/>
      <c r="B1884" s="4"/>
      <c r="C1884" s="4"/>
    </row>
    <row r="1885" spans="1:3" x14ac:dyDescent="0.3">
      <c r="A1885" s="6"/>
      <c r="B1885" s="4"/>
      <c r="C1885" s="4"/>
    </row>
    <row r="1886" spans="1:3" x14ac:dyDescent="0.3">
      <c r="A1886" s="6"/>
      <c r="B1886" s="4"/>
      <c r="C1886" s="4"/>
    </row>
    <row r="1887" spans="1:3" x14ac:dyDescent="0.3">
      <c r="A1887" s="6"/>
      <c r="B1887" s="4"/>
      <c r="C1887" s="4"/>
    </row>
    <row r="1888" spans="1:3" x14ac:dyDescent="0.3">
      <c r="A1888" s="6"/>
      <c r="B1888" s="4"/>
      <c r="C1888" s="4"/>
    </row>
    <row r="1889" spans="1:3" x14ac:dyDescent="0.3">
      <c r="A1889" s="6"/>
      <c r="B1889" s="4"/>
      <c r="C1889" s="4"/>
    </row>
    <row r="1890" spans="1:3" x14ac:dyDescent="0.3">
      <c r="A1890" s="6"/>
      <c r="B1890" s="4"/>
      <c r="C1890" s="4"/>
    </row>
    <row r="1891" spans="1:3" x14ac:dyDescent="0.3">
      <c r="A1891" s="6"/>
      <c r="B1891" s="4"/>
      <c r="C1891" s="4"/>
    </row>
    <row r="1892" spans="1:3" x14ac:dyDescent="0.3">
      <c r="A1892" s="6"/>
      <c r="B1892" s="4"/>
      <c r="C1892" s="4"/>
    </row>
    <row r="1893" spans="1:3" x14ac:dyDescent="0.3">
      <c r="A1893" s="6"/>
      <c r="B1893" s="4"/>
      <c r="C1893" s="4"/>
    </row>
    <row r="1894" spans="1:3" x14ac:dyDescent="0.3">
      <c r="A1894" s="6"/>
      <c r="B1894" s="4"/>
      <c r="C1894" s="4"/>
    </row>
    <row r="1895" spans="1:3" x14ac:dyDescent="0.3">
      <c r="A1895" s="6"/>
      <c r="B1895" s="4"/>
      <c r="C1895" s="4"/>
    </row>
    <row r="1896" spans="1:3" x14ac:dyDescent="0.3">
      <c r="A1896" s="6"/>
      <c r="B1896" s="4"/>
      <c r="C1896" s="4"/>
    </row>
    <row r="1897" spans="1:3" x14ac:dyDescent="0.3">
      <c r="A1897" s="6"/>
      <c r="B1897" s="4"/>
      <c r="C1897" s="4"/>
    </row>
    <row r="1898" spans="1:3" x14ac:dyDescent="0.3">
      <c r="A1898" s="6"/>
      <c r="B1898" s="4"/>
      <c r="C1898" s="4"/>
    </row>
    <row r="1899" spans="1:3" x14ac:dyDescent="0.3">
      <c r="A1899" s="6"/>
      <c r="B1899" s="4"/>
      <c r="C1899" s="4"/>
    </row>
    <row r="1900" spans="1:3" x14ac:dyDescent="0.3">
      <c r="A1900" s="6"/>
      <c r="B1900" s="4"/>
      <c r="C1900" s="4"/>
    </row>
    <row r="1901" spans="1:3" x14ac:dyDescent="0.3">
      <c r="A1901" s="6"/>
      <c r="B1901" s="4"/>
      <c r="C1901" s="4"/>
    </row>
    <row r="1902" spans="1:3" x14ac:dyDescent="0.3">
      <c r="A1902" s="6"/>
      <c r="B1902" s="4"/>
      <c r="C1902" s="4"/>
    </row>
    <row r="1903" spans="1:3" x14ac:dyDescent="0.3">
      <c r="A1903" s="6"/>
      <c r="B1903" s="4"/>
      <c r="C1903" s="4"/>
    </row>
    <row r="1904" spans="1:3" x14ac:dyDescent="0.3">
      <c r="A1904" s="6"/>
      <c r="B1904" s="4"/>
      <c r="C1904" s="4"/>
    </row>
    <row r="1905" spans="1:3" x14ac:dyDescent="0.3">
      <c r="A1905" s="6"/>
      <c r="B1905" s="4"/>
      <c r="C1905" s="4"/>
    </row>
    <row r="1906" spans="1:3" x14ac:dyDescent="0.3">
      <c r="A1906" s="6"/>
      <c r="B1906" s="4"/>
      <c r="C1906" s="4"/>
    </row>
    <row r="1907" spans="1:3" x14ac:dyDescent="0.3">
      <c r="A1907" s="6"/>
      <c r="B1907" s="4"/>
      <c r="C1907" s="4"/>
    </row>
    <row r="1908" spans="1:3" x14ac:dyDescent="0.3">
      <c r="A1908" s="6"/>
      <c r="B1908" s="4"/>
      <c r="C1908" s="4"/>
    </row>
    <row r="1909" spans="1:3" x14ac:dyDescent="0.3">
      <c r="A1909" s="6"/>
      <c r="B1909" s="4"/>
      <c r="C1909" s="4"/>
    </row>
    <row r="1910" spans="1:3" x14ac:dyDescent="0.3">
      <c r="A1910" s="6"/>
      <c r="B1910" s="4"/>
      <c r="C1910" s="4"/>
    </row>
    <row r="1911" spans="1:3" x14ac:dyDescent="0.3">
      <c r="A1911" s="6"/>
      <c r="B1911" s="4"/>
      <c r="C1911" s="4"/>
    </row>
    <row r="1912" spans="1:3" x14ac:dyDescent="0.3">
      <c r="A1912" s="6"/>
      <c r="B1912" s="4"/>
      <c r="C1912" s="4"/>
    </row>
    <row r="1913" spans="1:3" x14ac:dyDescent="0.3">
      <c r="A1913" s="6"/>
      <c r="B1913" s="4"/>
      <c r="C1913" s="4"/>
    </row>
    <row r="1914" spans="1:3" x14ac:dyDescent="0.3">
      <c r="A1914" s="6"/>
      <c r="B1914" s="4"/>
      <c r="C1914" s="4"/>
    </row>
    <row r="1915" spans="1:3" x14ac:dyDescent="0.3">
      <c r="A1915" s="6"/>
      <c r="B1915" s="4"/>
      <c r="C1915" s="4"/>
    </row>
    <row r="1916" spans="1:3" x14ac:dyDescent="0.3">
      <c r="A1916" s="6"/>
      <c r="B1916" s="4"/>
      <c r="C1916" s="4"/>
    </row>
    <row r="1917" spans="1:3" x14ac:dyDescent="0.3">
      <c r="A1917" s="6"/>
      <c r="B1917" s="4"/>
      <c r="C1917" s="4"/>
    </row>
    <row r="1918" spans="1:3" x14ac:dyDescent="0.3">
      <c r="A1918" s="6"/>
      <c r="B1918" s="4"/>
      <c r="C1918" s="4"/>
    </row>
    <row r="1919" spans="1:3" x14ac:dyDescent="0.3">
      <c r="A1919" s="6"/>
      <c r="B1919" s="4"/>
      <c r="C1919" s="4"/>
    </row>
    <row r="1920" spans="1:3" x14ac:dyDescent="0.3">
      <c r="A1920" s="6"/>
      <c r="B1920" s="4"/>
      <c r="C1920" s="4"/>
    </row>
    <row r="1921" spans="1:3" x14ac:dyDescent="0.3">
      <c r="A1921" s="6"/>
      <c r="B1921" s="4"/>
      <c r="C1921" s="4"/>
    </row>
    <row r="1922" spans="1:3" x14ac:dyDescent="0.3">
      <c r="A1922" s="6"/>
      <c r="B1922" s="4"/>
      <c r="C1922" s="4"/>
    </row>
    <row r="1923" spans="1:3" x14ac:dyDescent="0.3">
      <c r="A1923" s="6"/>
      <c r="B1923" s="4"/>
      <c r="C1923" s="4"/>
    </row>
    <row r="1924" spans="1:3" x14ac:dyDescent="0.3">
      <c r="A1924" s="6"/>
      <c r="B1924" s="4"/>
      <c r="C1924" s="4"/>
    </row>
    <row r="1925" spans="1:3" x14ac:dyDescent="0.3">
      <c r="A1925" s="6"/>
      <c r="B1925" s="4"/>
      <c r="C1925" s="4"/>
    </row>
    <row r="1926" spans="1:3" x14ac:dyDescent="0.3">
      <c r="A1926" s="6"/>
      <c r="B1926" s="4"/>
      <c r="C1926" s="4"/>
    </row>
    <row r="1927" spans="1:3" x14ac:dyDescent="0.3">
      <c r="A1927" s="6"/>
      <c r="B1927" s="4"/>
      <c r="C1927" s="4"/>
    </row>
    <row r="1928" spans="1:3" x14ac:dyDescent="0.3">
      <c r="A1928" s="6"/>
      <c r="B1928" s="4"/>
      <c r="C1928" s="4"/>
    </row>
    <row r="1929" spans="1:3" x14ac:dyDescent="0.3">
      <c r="A1929" s="6"/>
      <c r="B1929" s="4"/>
      <c r="C1929" s="4"/>
    </row>
    <row r="1930" spans="1:3" x14ac:dyDescent="0.3">
      <c r="A1930" s="6"/>
      <c r="B1930" s="4"/>
      <c r="C1930" s="4"/>
    </row>
    <row r="1931" spans="1:3" x14ac:dyDescent="0.3">
      <c r="A1931" s="6"/>
      <c r="B1931" s="4"/>
      <c r="C1931" s="4"/>
    </row>
    <row r="1932" spans="1:3" x14ac:dyDescent="0.3">
      <c r="A1932" s="6"/>
      <c r="B1932" s="4"/>
      <c r="C1932" s="4"/>
    </row>
    <row r="1933" spans="1:3" x14ac:dyDescent="0.3">
      <c r="A1933" s="6"/>
      <c r="B1933" s="4"/>
      <c r="C1933" s="4"/>
    </row>
    <row r="1934" spans="1:3" x14ac:dyDescent="0.3">
      <c r="A1934" s="6"/>
      <c r="B1934" s="4"/>
      <c r="C1934" s="4"/>
    </row>
    <row r="1935" spans="1:3" x14ac:dyDescent="0.3">
      <c r="A1935" s="6"/>
      <c r="B1935" s="4"/>
      <c r="C1935" s="4"/>
    </row>
    <row r="1936" spans="1:3" x14ac:dyDescent="0.3">
      <c r="A1936" s="6"/>
      <c r="B1936" s="4"/>
      <c r="C1936" s="4"/>
    </row>
    <row r="1937" spans="1:3" x14ac:dyDescent="0.3">
      <c r="A1937" s="6"/>
      <c r="B1937" s="4"/>
      <c r="C1937" s="4"/>
    </row>
    <row r="1938" spans="1:3" x14ac:dyDescent="0.3">
      <c r="A1938" s="6"/>
      <c r="B1938" s="4"/>
      <c r="C1938" s="4"/>
    </row>
    <row r="1939" spans="1:3" x14ac:dyDescent="0.3">
      <c r="A1939" s="6"/>
      <c r="B1939" s="4"/>
      <c r="C1939" s="4"/>
    </row>
    <row r="1940" spans="1:3" x14ac:dyDescent="0.3">
      <c r="A1940" s="6"/>
      <c r="B1940" s="4"/>
      <c r="C1940" s="4"/>
    </row>
    <row r="1941" spans="1:3" x14ac:dyDescent="0.3">
      <c r="A1941" s="6"/>
      <c r="B1941" s="4"/>
      <c r="C1941" s="4"/>
    </row>
    <row r="1942" spans="1:3" x14ac:dyDescent="0.3">
      <c r="A1942" s="6"/>
      <c r="B1942" s="4"/>
      <c r="C1942" s="4"/>
    </row>
    <row r="1943" spans="1:3" x14ac:dyDescent="0.3">
      <c r="A1943" s="6"/>
      <c r="B1943" s="4"/>
      <c r="C1943" s="4"/>
    </row>
    <row r="1944" spans="1:3" x14ac:dyDescent="0.3">
      <c r="A1944" s="6"/>
      <c r="B1944" s="4"/>
      <c r="C1944" s="4"/>
    </row>
    <row r="1945" spans="1:3" x14ac:dyDescent="0.3">
      <c r="A1945" s="6"/>
      <c r="B1945" s="4"/>
      <c r="C1945" s="4"/>
    </row>
    <row r="1946" spans="1:3" x14ac:dyDescent="0.3">
      <c r="A1946" s="6"/>
      <c r="B1946" s="4"/>
      <c r="C1946" s="4"/>
    </row>
    <row r="1947" spans="1:3" x14ac:dyDescent="0.3">
      <c r="A1947" s="6"/>
      <c r="B1947" s="4"/>
      <c r="C1947" s="4"/>
    </row>
    <row r="1948" spans="1:3" x14ac:dyDescent="0.3">
      <c r="A1948" s="6"/>
      <c r="B1948" s="4"/>
      <c r="C1948" s="4"/>
    </row>
    <row r="1949" spans="1:3" x14ac:dyDescent="0.3">
      <c r="A1949" s="6"/>
      <c r="B1949" s="4"/>
      <c r="C1949" s="4"/>
    </row>
    <row r="1950" spans="1:3" x14ac:dyDescent="0.3">
      <c r="A1950" s="6"/>
      <c r="B1950" s="4"/>
      <c r="C1950" s="4"/>
    </row>
    <row r="1951" spans="1:3" x14ac:dyDescent="0.3">
      <c r="A1951" s="6"/>
      <c r="B1951" s="4"/>
      <c r="C1951" s="4"/>
    </row>
    <row r="1952" spans="1:3" x14ac:dyDescent="0.3">
      <c r="A1952" s="6"/>
      <c r="B1952" s="4"/>
      <c r="C1952" s="4"/>
    </row>
    <row r="1953" spans="1:3" x14ac:dyDescent="0.3">
      <c r="A1953" s="6"/>
      <c r="B1953" s="4"/>
      <c r="C1953" s="4"/>
    </row>
    <row r="1954" spans="1:3" x14ac:dyDescent="0.3">
      <c r="A1954" s="6"/>
      <c r="B1954" s="4"/>
      <c r="C1954" s="4"/>
    </row>
    <row r="1955" spans="1:3" x14ac:dyDescent="0.3">
      <c r="A1955" s="6"/>
      <c r="B1955" s="4"/>
      <c r="C1955" s="4"/>
    </row>
    <row r="1956" spans="1:3" x14ac:dyDescent="0.3">
      <c r="A1956" s="6"/>
      <c r="B1956" s="4"/>
      <c r="C1956" s="4"/>
    </row>
    <row r="1957" spans="1:3" x14ac:dyDescent="0.3">
      <c r="A1957" s="6"/>
      <c r="B1957" s="4"/>
      <c r="C1957" s="4"/>
    </row>
    <row r="1958" spans="1:3" x14ac:dyDescent="0.3">
      <c r="A1958" s="6"/>
      <c r="B1958" s="4"/>
      <c r="C1958" s="4"/>
    </row>
    <row r="1959" spans="1:3" x14ac:dyDescent="0.3">
      <c r="A1959" s="6"/>
      <c r="B1959" s="4"/>
      <c r="C1959" s="4"/>
    </row>
    <row r="1960" spans="1:3" x14ac:dyDescent="0.3">
      <c r="A1960" s="6"/>
      <c r="B1960" s="4"/>
      <c r="C1960" s="4"/>
    </row>
    <row r="1961" spans="1:3" x14ac:dyDescent="0.3">
      <c r="A1961" s="6"/>
      <c r="B1961" s="4"/>
      <c r="C1961" s="4"/>
    </row>
    <row r="1962" spans="1:3" x14ac:dyDescent="0.3">
      <c r="A1962" s="6"/>
      <c r="B1962" s="4"/>
      <c r="C1962" s="4"/>
    </row>
    <row r="1963" spans="1:3" x14ac:dyDescent="0.3">
      <c r="A1963" s="6"/>
      <c r="B1963" s="4"/>
      <c r="C1963" s="4"/>
    </row>
    <row r="1964" spans="1:3" x14ac:dyDescent="0.3">
      <c r="A1964" s="6"/>
      <c r="B1964" s="4"/>
      <c r="C1964" s="4"/>
    </row>
    <row r="1965" spans="1:3" x14ac:dyDescent="0.3">
      <c r="A1965" s="6"/>
      <c r="B1965" s="4"/>
      <c r="C1965" s="4"/>
    </row>
    <row r="1966" spans="1:3" x14ac:dyDescent="0.3">
      <c r="A1966" s="6"/>
      <c r="B1966" s="4"/>
      <c r="C1966" s="4"/>
    </row>
    <row r="1967" spans="1:3" x14ac:dyDescent="0.3">
      <c r="A1967" s="6"/>
      <c r="B1967" s="4"/>
      <c r="C1967" s="4"/>
    </row>
    <row r="1968" spans="1:3" x14ac:dyDescent="0.3">
      <c r="A1968" s="6"/>
      <c r="B1968" s="4"/>
      <c r="C1968" s="4"/>
    </row>
    <row r="1969" spans="1:3" x14ac:dyDescent="0.3">
      <c r="A1969" s="6"/>
      <c r="B1969" s="4"/>
      <c r="C1969" s="4"/>
    </row>
    <row r="1970" spans="1:3" x14ac:dyDescent="0.3">
      <c r="A1970" s="6"/>
      <c r="B1970" s="4"/>
      <c r="C1970" s="4"/>
    </row>
    <row r="1971" spans="1:3" x14ac:dyDescent="0.3">
      <c r="A1971" s="6"/>
      <c r="B1971" s="4"/>
      <c r="C1971" s="4"/>
    </row>
    <row r="1972" spans="1:3" x14ac:dyDescent="0.3">
      <c r="A1972" s="6"/>
      <c r="B1972" s="4"/>
      <c r="C1972" s="4"/>
    </row>
    <row r="1973" spans="1:3" x14ac:dyDescent="0.3">
      <c r="A1973" s="6"/>
      <c r="B1973" s="4"/>
      <c r="C1973" s="4"/>
    </row>
    <row r="1974" spans="1:3" x14ac:dyDescent="0.3">
      <c r="A1974" s="6"/>
      <c r="B1974" s="4"/>
      <c r="C1974" s="4"/>
    </row>
    <row r="1975" spans="1:3" x14ac:dyDescent="0.3">
      <c r="A1975" s="6"/>
      <c r="B1975" s="4"/>
      <c r="C1975" s="4"/>
    </row>
    <row r="1976" spans="1:3" x14ac:dyDescent="0.3">
      <c r="A1976" s="6"/>
      <c r="B1976" s="4"/>
      <c r="C1976" s="4"/>
    </row>
    <row r="1977" spans="1:3" x14ac:dyDescent="0.3">
      <c r="A1977" s="6"/>
      <c r="B1977" s="4"/>
      <c r="C1977" s="4"/>
    </row>
    <row r="1978" spans="1:3" x14ac:dyDescent="0.3">
      <c r="A1978" s="6"/>
      <c r="B1978" s="4"/>
      <c r="C1978" s="4"/>
    </row>
    <row r="1979" spans="1:3" x14ac:dyDescent="0.3">
      <c r="A1979" s="6"/>
      <c r="B1979" s="4"/>
      <c r="C1979" s="4"/>
    </row>
    <row r="1980" spans="1:3" x14ac:dyDescent="0.3">
      <c r="A1980" s="6"/>
      <c r="B1980" s="4"/>
      <c r="C1980" s="4"/>
    </row>
    <row r="1981" spans="1:3" x14ac:dyDescent="0.3">
      <c r="A1981" s="6"/>
      <c r="B1981" s="4"/>
      <c r="C1981" s="4"/>
    </row>
    <row r="1982" spans="1:3" x14ac:dyDescent="0.3">
      <c r="A1982" s="6"/>
      <c r="B1982" s="4"/>
      <c r="C1982" s="4"/>
    </row>
    <row r="1983" spans="1:3" x14ac:dyDescent="0.3">
      <c r="A1983" s="6"/>
      <c r="B1983" s="4"/>
      <c r="C1983" s="4"/>
    </row>
    <row r="1984" spans="1:3" x14ac:dyDescent="0.3">
      <c r="A1984" s="6"/>
      <c r="B1984" s="4"/>
      <c r="C1984" s="4"/>
    </row>
    <row r="1985" spans="1:3" x14ac:dyDescent="0.3">
      <c r="A1985" s="6"/>
      <c r="B1985" s="4"/>
      <c r="C1985" s="4"/>
    </row>
    <row r="1986" spans="1:3" x14ac:dyDescent="0.3">
      <c r="A1986" s="6"/>
      <c r="B1986" s="4"/>
      <c r="C1986" s="4"/>
    </row>
    <row r="1987" spans="1:3" x14ac:dyDescent="0.3">
      <c r="A1987" s="6"/>
      <c r="B1987" s="4"/>
      <c r="C1987" s="4"/>
    </row>
    <row r="1988" spans="1:3" x14ac:dyDescent="0.3">
      <c r="A1988" s="6"/>
      <c r="B1988" s="4"/>
      <c r="C1988" s="4"/>
    </row>
    <row r="1989" spans="1:3" x14ac:dyDescent="0.3">
      <c r="A1989" s="6"/>
      <c r="B1989" s="4"/>
      <c r="C1989" s="4"/>
    </row>
    <row r="1990" spans="1:3" x14ac:dyDescent="0.3">
      <c r="A1990" s="6"/>
      <c r="B1990" s="4"/>
      <c r="C1990" s="4"/>
    </row>
    <row r="1991" spans="1:3" x14ac:dyDescent="0.3">
      <c r="A1991" s="6"/>
      <c r="B1991" s="4"/>
      <c r="C1991" s="4"/>
    </row>
    <row r="1992" spans="1:3" x14ac:dyDescent="0.3">
      <c r="A1992" s="6"/>
      <c r="B1992" s="4"/>
      <c r="C1992" s="4"/>
    </row>
    <row r="1993" spans="1:3" x14ac:dyDescent="0.3">
      <c r="A1993" s="6"/>
      <c r="B1993" s="4"/>
      <c r="C1993" s="4"/>
    </row>
    <row r="1994" spans="1:3" x14ac:dyDescent="0.3">
      <c r="A1994" s="6"/>
      <c r="B1994" s="4"/>
      <c r="C1994" s="4"/>
    </row>
    <row r="1995" spans="1:3" x14ac:dyDescent="0.3">
      <c r="A1995" s="6"/>
      <c r="B1995" s="4"/>
      <c r="C1995" s="4"/>
    </row>
    <row r="1996" spans="1:3" x14ac:dyDescent="0.3">
      <c r="A1996" s="6"/>
      <c r="B1996" s="4"/>
      <c r="C1996" s="4"/>
    </row>
    <row r="1997" spans="1:3" x14ac:dyDescent="0.3">
      <c r="A1997" s="6"/>
      <c r="B1997" s="4"/>
      <c r="C1997" s="4"/>
    </row>
    <row r="1998" spans="1:3" x14ac:dyDescent="0.3">
      <c r="A1998" s="6"/>
      <c r="B1998" s="4"/>
      <c r="C1998" s="4"/>
    </row>
    <row r="1999" spans="1:3" x14ac:dyDescent="0.3">
      <c r="A1999" s="6"/>
      <c r="B1999" s="4"/>
      <c r="C1999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EE95-7B73-4DD2-A190-C6A4773DDF6E}">
  <dimension ref="A1:N582"/>
  <sheetViews>
    <sheetView workbookViewId="0">
      <selection activeCell="F14" sqref="F14"/>
    </sheetView>
  </sheetViews>
  <sheetFormatPr defaultRowHeight="14.4" x14ac:dyDescent="0.3"/>
  <cols>
    <col min="1" max="1" width="10.33203125" style="1" bestFit="1" customWidth="1"/>
    <col min="2" max="2" width="12.6640625" style="1" customWidth="1"/>
    <col min="3" max="3" width="12.44140625" style="2" customWidth="1"/>
    <col min="4" max="4" width="12.33203125" style="2" customWidth="1"/>
    <col min="5" max="6" width="15.21875" style="2" bestFit="1" customWidth="1"/>
    <col min="7" max="8" width="18" style="2" bestFit="1" customWidth="1"/>
    <col min="9" max="9" width="10.21875" style="2" bestFit="1" customWidth="1"/>
    <col min="11" max="11" width="30.88671875" bestFit="1" customWidth="1"/>
    <col min="12" max="12" width="12" bestFit="1" customWidth="1"/>
  </cols>
  <sheetData>
    <row r="1" spans="1:14" ht="43.2" x14ac:dyDescent="0.3">
      <c r="A1" s="10" t="s">
        <v>622</v>
      </c>
      <c r="B1" s="10" t="s">
        <v>623</v>
      </c>
      <c r="C1" s="10" t="s">
        <v>1328</v>
      </c>
      <c r="D1" s="10" t="s">
        <v>1330</v>
      </c>
      <c r="E1" s="10" t="s">
        <v>1331</v>
      </c>
      <c r="F1" s="10" t="s">
        <v>1329</v>
      </c>
      <c r="G1" s="10" t="s">
        <v>1332</v>
      </c>
      <c r="H1" s="10" t="s">
        <v>1333</v>
      </c>
      <c r="I1" s="10" t="s">
        <v>1326</v>
      </c>
    </row>
    <row r="2" spans="1:14" x14ac:dyDescent="0.3">
      <c r="A2" s="1" t="s">
        <v>81</v>
      </c>
      <c r="B2" s="1">
        <v>3</v>
      </c>
      <c r="K2" s="21"/>
      <c r="L2" s="22"/>
    </row>
    <row r="3" spans="1:14" x14ac:dyDescent="0.3">
      <c r="A3" s="1" t="s">
        <v>83</v>
      </c>
      <c r="B3" s="1">
        <v>3</v>
      </c>
      <c r="C3" s="2">
        <f>B3-B2</f>
        <v>0</v>
      </c>
      <c r="D3" s="2">
        <f t="shared" ref="D3:D62" si="0">B3-$B$2</f>
        <v>0</v>
      </c>
      <c r="E3" s="2">
        <f>B3/B2*100</f>
        <v>100</v>
      </c>
      <c r="F3" s="2">
        <f t="shared" ref="F3:F66" si="1">(B3/$B$2)*100</f>
        <v>100</v>
      </c>
      <c r="G3" s="2">
        <f t="shared" ref="G3:G62" si="2">E3-100</f>
        <v>0</v>
      </c>
      <c r="H3" s="2">
        <f t="shared" ref="H3:H62" si="3">F3-100</f>
        <v>0</v>
      </c>
      <c r="K3" s="19" t="s">
        <v>1334</v>
      </c>
      <c r="L3" s="20">
        <f>AVERAGE(B2:B582)</f>
        <v>315.46471600688466</v>
      </c>
    </row>
    <row r="4" spans="1:14" x14ac:dyDescent="0.3">
      <c r="A4" s="1" t="s">
        <v>84</v>
      </c>
      <c r="B4" s="1">
        <v>8</v>
      </c>
      <c r="C4" s="2">
        <f t="shared" ref="C4:C67" si="4">B4-B3</f>
        <v>5</v>
      </c>
      <c r="D4" s="2">
        <f t="shared" si="0"/>
        <v>5</v>
      </c>
      <c r="E4" s="2">
        <f t="shared" ref="E4:E67" si="5">B4/B3*100</f>
        <v>266.66666666666663</v>
      </c>
      <c r="F4" s="2">
        <f t="shared" si="1"/>
        <v>266.66666666666663</v>
      </c>
      <c r="G4" s="2">
        <f t="shared" si="2"/>
        <v>166.66666666666663</v>
      </c>
      <c r="H4" s="2">
        <f t="shared" si="3"/>
        <v>166.66666666666663</v>
      </c>
      <c r="I4" s="2">
        <f t="shared" ref="I4:I67" si="6">C4-C3</f>
        <v>5</v>
      </c>
      <c r="K4" s="12" t="s">
        <v>1335</v>
      </c>
      <c r="L4" s="13">
        <f>AVEDEV(B2:B582)</f>
        <v>272.10176531056629</v>
      </c>
    </row>
    <row r="5" spans="1:14" x14ac:dyDescent="0.3">
      <c r="A5" s="1" t="s">
        <v>86</v>
      </c>
      <c r="B5" s="1">
        <v>2</v>
      </c>
      <c r="C5" s="2">
        <f t="shared" si="4"/>
        <v>-6</v>
      </c>
      <c r="D5" s="2">
        <f t="shared" si="0"/>
        <v>-1</v>
      </c>
      <c r="E5" s="2">
        <f t="shared" si="5"/>
        <v>25</v>
      </c>
      <c r="F5" s="2">
        <f t="shared" si="1"/>
        <v>66.666666666666657</v>
      </c>
      <c r="G5" s="2">
        <f t="shared" si="2"/>
        <v>-75</v>
      </c>
      <c r="H5" s="2">
        <f t="shared" si="3"/>
        <v>-33.333333333333343</v>
      </c>
      <c r="I5" s="2">
        <f t="shared" si="6"/>
        <v>-11</v>
      </c>
      <c r="K5" s="12" t="s">
        <v>1336</v>
      </c>
      <c r="L5" s="13">
        <f>_xlfn.VAR.S(B2:B582)</f>
        <v>335726.31125289336</v>
      </c>
    </row>
    <row r="6" spans="1:14" x14ac:dyDescent="0.3">
      <c r="A6" s="1" t="s">
        <v>87</v>
      </c>
      <c r="B6" s="1">
        <v>26</v>
      </c>
      <c r="C6" s="2">
        <f t="shared" si="4"/>
        <v>24</v>
      </c>
      <c r="D6" s="2">
        <f t="shared" si="0"/>
        <v>23</v>
      </c>
      <c r="E6" s="2">
        <f t="shared" si="5"/>
        <v>1300</v>
      </c>
      <c r="F6" s="2">
        <f t="shared" si="1"/>
        <v>866.66666666666663</v>
      </c>
      <c r="G6" s="2">
        <f t="shared" si="2"/>
        <v>1200</v>
      </c>
      <c r="H6" s="2">
        <f t="shared" si="3"/>
        <v>766.66666666666663</v>
      </c>
      <c r="I6" s="2">
        <f t="shared" si="6"/>
        <v>30</v>
      </c>
      <c r="K6" s="12" t="s">
        <v>1337</v>
      </c>
      <c r="L6" s="13">
        <f>LARGE(B2:B582,1)-SMALL(B2:B582,1)</f>
        <v>11503</v>
      </c>
    </row>
    <row r="7" spans="1:14" x14ac:dyDescent="0.3">
      <c r="A7" s="1" t="s">
        <v>88</v>
      </c>
      <c r="B7" s="1">
        <v>2</v>
      </c>
      <c r="C7" s="2">
        <f t="shared" si="4"/>
        <v>-24</v>
      </c>
      <c r="D7" s="2">
        <f t="shared" si="0"/>
        <v>-1</v>
      </c>
      <c r="E7" s="2">
        <f t="shared" si="5"/>
        <v>7.6923076923076925</v>
      </c>
      <c r="F7" s="2">
        <f t="shared" si="1"/>
        <v>66.666666666666657</v>
      </c>
      <c r="G7" s="2">
        <f t="shared" si="2"/>
        <v>-92.307692307692307</v>
      </c>
      <c r="H7" s="2">
        <f t="shared" si="3"/>
        <v>-33.333333333333343</v>
      </c>
      <c r="I7" s="2">
        <f t="shared" si="6"/>
        <v>-48</v>
      </c>
      <c r="K7" s="12"/>
      <c r="L7" s="13"/>
    </row>
    <row r="8" spans="1:14" x14ac:dyDescent="0.3">
      <c r="A8" s="1" t="s">
        <v>90</v>
      </c>
      <c r="B8" s="1">
        <v>14</v>
      </c>
      <c r="C8" s="2">
        <f t="shared" si="4"/>
        <v>12</v>
      </c>
      <c r="D8" s="2">
        <f t="shared" si="0"/>
        <v>11</v>
      </c>
      <c r="E8" s="2">
        <f t="shared" si="5"/>
        <v>700</v>
      </c>
      <c r="F8" s="2">
        <f t="shared" si="1"/>
        <v>466.66666666666669</v>
      </c>
      <c r="G8" s="2">
        <f t="shared" si="2"/>
        <v>600</v>
      </c>
      <c r="H8" s="2">
        <f t="shared" si="3"/>
        <v>366.66666666666669</v>
      </c>
      <c r="I8" s="2">
        <f t="shared" si="6"/>
        <v>36</v>
      </c>
      <c r="K8" s="12" t="s">
        <v>1338</v>
      </c>
      <c r="L8" s="13">
        <f>AVERAGE(C3:C582)</f>
        <v>5.8620689655172413E-2</v>
      </c>
      <c r="M8" s="13" t="s">
        <v>1341</v>
      </c>
      <c r="N8" s="13">
        <f>(D582-D3)/580</f>
        <v>5.8620689655172413E-2</v>
      </c>
    </row>
    <row r="9" spans="1:14" x14ac:dyDescent="0.3">
      <c r="A9" s="1" t="s">
        <v>92</v>
      </c>
      <c r="B9" s="1">
        <v>26</v>
      </c>
      <c r="C9" s="2">
        <f t="shared" si="4"/>
        <v>12</v>
      </c>
      <c r="D9" s="2">
        <f t="shared" si="0"/>
        <v>23</v>
      </c>
      <c r="E9" s="2">
        <f t="shared" si="5"/>
        <v>185.71428571428572</v>
      </c>
      <c r="F9" s="2">
        <f t="shared" si="1"/>
        <v>866.66666666666663</v>
      </c>
      <c r="G9" s="2">
        <f t="shared" si="2"/>
        <v>85.714285714285722</v>
      </c>
      <c r="H9" s="2">
        <f t="shared" si="3"/>
        <v>766.66666666666663</v>
      </c>
      <c r="I9" s="2">
        <f t="shared" si="6"/>
        <v>0</v>
      </c>
      <c r="K9" s="12" t="s">
        <v>1339</v>
      </c>
      <c r="L9" s="13">
        <f>(POWER(PRODUCT(E3,E582), (1/580)))*100</f>
        <v>101.58268458026176</v>
      </c>
      <c r="M9" s="13" t="s">
        <v>1343</v>
      </c>
      <c r="N9" s="13">
        <f>(POWER(F582/F3, (1/580)))*100</f>
        <v>100.43409561925985</v>
      </c>
    </row>
    <row r="10" spans="1:14" x14ac:dyDescent="0.3">
      <c r="A10" s="1" t="s">
        <v>93</v>
      </c>
      <c r="B10" s="1">
        <v>10</v>
      </c>
      <c r="C10" s="2">
        <f t="shared" si="4"/>
        <v>-16</v>
      </c>
      <c r="D10" s="2">
        <f t="shared" si="0"/>
        <v>7</v>
      </c>
      <c r="E10" s="2">
        <f t="shared" si="5"/>
        <v>38.461538461538467</v>
      </c>
      <c r="F10" s="2">
        <f t="shared" si="1"/>
        <v>333.33333333333337</v>
      </c>
      <c r="G10" s="2">
        <f t="shared" si="2"/>
        <v>-61.538461538461533</v>
      </c>
      <c r="H10" s="2">
        <f t="shared" si="3"/>
        <v>233.33333333333337</v>
      </c>
      <c r="I10" s="2">
        <f t="shared" si="6"/>
        <v>-28</v>
      </c>
      <c r="K10" s="14" t="s">
        <v>1340</v>
      </c>
      <c r="L10" s="15">
        <f>L9-100</f>
        <v>1.5826845802617555</v>
      </c>
      <c r="M10" s="15" t="s">
        <v>1342</v>
      </c>
      <c r="N10" s="15">
        <f>N9-100</f>
        <v>0.43409561925984974</v>
      </c>
    </row>
    <row r="11" spans="1:14" x14ac:dyDescent="0.3">
      <c r="A11" s="1" t="s">
        <v>94</v>
      </c>
      <c r="B11" s="1">
        <v>13</v>
      </c>
      <c r="C11" s="2">
        <f t="shared" si="4"/>
        <v>3</v>
      </c>
      <c r="D11" s="2">
        <f t="shared" si="0"/>
        <v>10</v>
      </c>
      <c r="E11" s="2">
        <f t="shared" si="5"/>
        <v>130</v>
      </c>
      <c r="F11" s="2">
        <f t="shared" si="1"/>
        <v>433.33333333333331</v>
      </c>
      <c r="G11" s="2">
        <f t="shared" si="2"/>
        <v>30</v>
      </c>
      <c r="H11" s="2">
        <f t="shared" si="3"/>
        <v>333.33333333333331</v>
      </c>
      <c r="I11" s="2">
        <f t="shared" si="6"/>
        <v>19</v>
      </c>
      <c r="K11" s="17"/>
      <c r="L11" s="18"/>
      <c r="M11" s="18"/>
      <c r="N11" s="18"/>
    </row>
    <row r="12" spans="1:14" x14ac:dyDescent="0.3">
      <c r="A12" s="1" t="s">
        <v>95</v>
      </c>
      <c r="B12" s="1">
        <v>4</v>
      </c>
      <c r="C12" s="2">
        <f t="shared" si="4"/>
        <v>-9</v>
      </c>
      <c r="D12" s="2">
        <f t="shared" si="0"/>
        <v>1</v>
      </c>
      <c r="E12" s="2">
        <f t="shared" si="5"/>
        <v>30.76923076923077</v>
      </c>
      <c r="F12" s="2">
        <f t="shared" si="1"/>
        <v>133.33333333333331</v>
      </c>
      <c r="G12" s="2">
        <f t="shared" si="2"/>
        <v>-69.230769230769226</v>
      </c>
      <c r="H12" s="2">
        <f t="shared" si="3"/>
        <v>33.333333333333314</v>
      </c>
      <c r="I12" s="2">
        <f t="shared" si="6"/>
        <v>-12</v>
      </c>
      <c r="K12" s="16"/>
    </row>
    <row r="13" spans="1:14" x14ac:dyDescent="0.3">
      <c r="A13" s="1" t="s">
        <v>96</v>
      </c>
      <c r="B13" s="1">
        <v>5</v>
      </c>
      <c r="C13" s="2">
        <f t="shared" si="4"/>
        <v>1</v>
      </c>
      <c r="D13" s="2">
        <f t="shared" si="0"/>
        <v>2</v>
      </c>
      <c r="E13" s="2">
        <f t="shared" si="5"/>
        <v>125</v>
      </c>
      <c r="F13" s="2">
        <f t="shared" si="1"/>
        <v>166.66666666666669</v>
      </c>
      <c r="G13" s="2">
        <f t="shared" si="2"/>
        <v>25</v>
      </c>
      <c r="H13" s="2">
        <f t="shared" si="3"/>
        <v>66.666666666666686</v>
      </c>
      <c r="I13" s="2">
        <f t="shared" si="6"/>
        <v>10</v>
      </c>
      <c r="K13" s="16"/>
    </row>
    <row r="14" spans="1:14" x14ac:dyDescent="0.3">
      <c r="A14" s="1" t="s">
        <v>97</v>
      </c>
      <c r="B14" s="1">
        <v>14</v>
      </c>
      <c r="C14" s="2">
        <f t="shared" si="4"/>
        <v>9</v>
      </c>
      <c r="D14" s="2">
        <f t="shared" si="0"/>
        <v>11</v>
      </c>
      <c r="E14" s="2">
        <f t="shared" si="5"/>
        <v>280</v>
      </c>
      <c r="F14" s="2">
        <f t="shared" si="1"/>
        <v>466.66666666666669</v>
      </c>
      <c r="G14" s="2">
        <f t="shared" si="2"/>
        <v>180</v>
      </c>
      <c r="H14" s="2">
        <f t="shared" si="3"/>
        <v>366.66666666666669</v>
      </c>
      <c r="I14" s="2">
        <f t="shared" si="6"/>
        <v>8</v>
      </c>
      <c r="K14" s="16"/>
    </row>
    <row r="15" spans="1:14" x14ac:dyDescent="0.3">
      <c r="A15" s="1" t="s">
        <v>98</v>
      </c>
      <c r="B15" s="1">
        <v>14</v>
      </c>
      <c r="C15" s="2">
        <f t="shared" si="4"/>
        <v>0</v>
      </c>
      <c r="D15" s="2">
        <f t="shared" si="0"/>
        <v>11</v>
      </c>
      <c r="E15" s="2">
        <f t="shared" si="5"/>
        <v>100</v>
      </c>
      <c r="F15" s="2">
        <f t="shared" si="1"/>
        <v>466.66666666666669</v>
      </c>
      <c r="G15" s="2">
        <f t="shared" si="2"/>
        <v>0</v>
      </c>
      <c r="H15" s="2">
        <f t="shared" si="3"/>
        <v>366.66666666666669</v>
      </c>
      <c r="I15" s="2">
        <f t="shared" si="6"/>
        <v>-9</v>
      </c>
      <c r="K15" s="16"/>
    </row>
    <row r="16" spans="1:14" x14ac:dyDescent="0.3">
      <c r="A16" s="1" t="s">
        <v>99</v>
      </c>
      <c r="B16" s="1">
        <v>3</v>
      </c>
      <c r="C16" s="2">
        <f t="shared" si="4"/>
        <v>-11</v>
      </c>
      <c r="D16" s="2">
        <f t="shared" si="0"/>
        <v>0</v>
      </c>
      <c r="E16" s="2">
        <f t="shared" si="5"/>
        <v>21.428571428571427</v>
      </c>
      <c r="F16" s="2">
        <f t="shared" si="1"/>
        <v>100</v>
      </c>
      <c r="G16" s="2">
        <f t="shared" si="2"/>
        <v>-78.571428571428569</v>
      </c>
      <c r="H16" s="2">
        <f t="shared" si="3"/>
        <v>0</v>
      </c>
      <c r="I16" s="2">
        <f t="shared" si="6"/>
        <v>-11</v>
      </c>
      <c r="K16" s="16"/>
    </row>
    <row r="17" spans="1:9" x14ac:dyDescent="0.3">
      <c r="A17" s="1" t="s">
        <v>100</v>
      </c>
      <c r="B17" s="1">
        <v>69</v>
      </c>
      <c r="C17" s="2">
        <f t="shared" si="4"/>
        <v>66</v>
      </c>
      <c r="D17" s="2">
        <f t="shared" si="0"/>
        <v>66</v>
      </c>
      <c r="E17" s="2">
        <f t="shared" si="5"/>
        <v>2300</v>
      </c>
      <c r="F17" s="2">
        <f t="shared" si="1"/>
        <v>2300</v>
      </c>
      <c r="G17" s="2">
        <f t="shared" si="2"/>
        <v>2200</v>
      </c>
      <c r="H17" s="2">
        <f t="shared" si="3"/>
        <v>2200</v>
      </c>
      <c r="I17" s="2">
        <f t="shared" si="6"/>
        <v>77</v>
      </c>
    </row>
    <row r="18" spans="1:9" x14ac:dyDescent="0.3">
      <c r="A18" s="1" t="s">
        <v>101</v>
      </c>
      <c r="B18" s="1">
        <v>12</v>
      </c>
      <c r="C18" s="2">
        <f t="shared" si="4"/>
        <v>-57</v>
      </c>
      <c r="D18" s="2">
        <f t="shared" si="0"/>
        <v>9</v>
      </c>
      <c r="E18" s="2">
        <f t="shared" si="5"/>
        <v>17.391304347826086</v>
      </c>
      <c r="F18" s="2">
        <f t="shared" si="1"/>
        <v>400</v>
      </c>
      <c r="G18" s="2">
        <f t="shared" si="2"/>
        <v>-82.608695652173907</v>
      </c>
      <c r="H18" s="2">
        <f t="shared" si="3"/>
        <v>300</v>
      </c>
      <c r="I18" s="2">
        <f t="shared" si="6"/>
        <v>-123</v>
      </c>
    </row>
    <row r="19" spans="1:9" x14ac:dyDescent="0.3">
      <c r="A19" s="1" t="s">
        <v>102</v>
      </c>
      <c r="B19" s="1">
        <v>42</v>
      </c>
      <c r="C19" s="2">
        <f t="shared" si="4"/>
        <v>30</v>
      </c>
      <c r="D19" s="2">
        <f t="shared" si="0"/>
        <v>39</v>
      </c>
      <c r="E19" s="2">
        <f t="shared" si="5"/>
        <v>350</v>
      </c>
      <c r="F19" s="2">
        <f t="shared" si="1"/>
        <v>1400</v>
      </c>
      <c r="G19" s="2">
        <f t="shared" si="2"/>
        <v>250</v>
      </c>
      <c r="H19" s="2">
        <f t="shared" si="3"/>
        <v>1300</v>
      </c>
      <c r="I19" s="2">
        <f t="shared" si="6"/>
        <v>87</v>
      </c>
    </row>
    <row r="20" spans="1:9" x14ac:dyDescent="0.3">
      <c r="A20" s="1" t="s">
        <v>103</v>
      </c>
      <c r="B20" s="1">
        <v>10</v>
      </c>
      <c r="C20" s="2">
        <f t="shared" si="4"/>
        <v>-32</v>
      </c>
      <c r="D20" s="2">
        <f t="shared" si="0"/>
        <v>7</v>
      </c>
      <c r="E20" s="2">
        <f t="shared" si="5"/>
        <v>23.809523809523807</v>
      </c>
      <c r="F20" s="2">
        <f t="shared" si="1"/>
        <v>333.33333333333337</v>
      </c>
      <c r="G20" s="2">
        <f t="shared" si="2"/>
        <v>-76.19047619047619</v>
      </c>
      <c r="H20" s="2">
        <f t="shared" si="3"/>
        <v>233.33333333333337</v>
      </c>
      <c r="I20" s="2">
        <f t="shared" si="6"/>
        <v>-62</v>
      </c>
    </row>
    <row r="21" spans="1:9" x14ac:dyDescent="0.3">
      <c r="A21" s="1" t="s">
        <v>104</v>
      </c>
      <c r="B21" s="1">
        <v>18</v>
      </c>
      <c r="C21" s="2">
        <f t="shared" si="4"/>
        <v>8</v>
      </c>
      <c r="D21" s="2">
        <f t="shared" si="0"/>
        <v>15</v>
      </c>
      <c r="E21" s="2">
        <f t="shared" si="5"/>
        <v>180</v>
      </c>
      <c r="F21" s="2">
        <f t="shared" si="1"/>
        <v>600</v>
      </c>
      <c r="G21" s="2">
        <f t="shared" si="2"/>
        <v>80</v>
      </c>
      <c r="H21" s="2">
        <f t="shared" si="3"/>
        <v>500</v>
      </c>
      <c r="I21" s="2">
        <f t="shared" si="6"/>
        <v>40</v>
      </c>
    </row>
    <row r="22" spans="1:9" x14ac:dyDescent="0.3">
      <c r="A22" s="1" t="s">
        <v>105</v>
      </c>
      <c r="B22" s="1">
        <v>41</v>
      </c>
      <c r="C22" s="2">
        <f t="shared" si="4"/>
        <v>23</v>
      </c>
      <c r="D22" s="2">
        <f t="shared" si="0"/>
        <v>38</v>
      </c>
      <c r="E22" s="2">
        <f t="shared" si="5"/>
        <v>227.77777777777777</v>
      </c>
      <c r="F22" s="2">
        <f t="shared" si="1"/>
        <v>1366.6666666666665</v>
      </c>
      <c r="G22" s="2">
        <f t="shared" si="2"/>
        <v>127.77777777777777</v>
      </c>
      <c r="H22" s="2">
        <f t="shared" si="3"/>
        <v>1266.6666666666665</v>
      </c>
      <c r="I22" s="2">
        <f t="shared" si="6"/>
        <v>15</v>
      </c>
    </row>
    <row r="23" spans="1:9" x14ac:dyDescent="0.3">
      <c r="A23" s="1" t="s">
        <v>106</v>
      </c>
      <c r="B23" s="1">
        <v>38</v>
      </c>
      <c r="C23" s="2">
        <f t="shared" si="4"/>
        <v>-3</v>
      </c>
      <c r="D23" s="2">
        <f t="shared" si="0"/>
        <v>35</v>
      </c>
      <c r="E23" s="2">
        <f t="shared" si="5"/>
        <v>92.682926829268297</v>
      </c>
      <c r="F23" s="2">
        <f t="shared" si="1"/>
        <v>1266.6666666666665</v>
      </c>
      <c r="G23" s="2">
        <f t="shared" si="2"/>
        <v>-7.3170731707317032</v>
      </c>
      <c r="H23" s="2">
        <f t="shared" si="3"/>
        <v>1166.6666666666665</v>
      </c>
      <c r="I23" s="2">
        <f t="shared" si="6"/>
        <v>-26</v>
      </c>
    </row>
    <row r="24" spans="1:9" x14ac:dyDescent="0.3">
      <c r="A24" s="1" t="s">
        <v>107</v>
      </c>
      <c r="B24" s="1">
        <v>42</v>
      </c>
      <c r="C24" s="2">
        <f t="shared" si="4"/>
        <v>4</v>
      </c>
      <c r="D24" s="2">
        <f t="shared" si="0"/>
        <v>39</v>
      </c>
      <c r="E24" s="2">
        <f t="shared" si="5"/>
        <v>110.5263157894737</v>
      </c>
      <c r="F24" s="2">
        <f t="shared" si="1"/>
        <v>1400</v>
      </c>
      <c r="G24" s="2">
        <f t="shared" si="2"/>
        <v>10.526315789473699</v>
      </c>
      <c r="H24" s="2">
        <f t="shared" si="3"/>
        <v>1300</v>
      </c>
      <c r="I24" s="2">
        <f t="shared" si="6"/>
        <v>7</v>
      </c>
    </row>
    <row r="25" spans="1:9" x14ac:dyDescent="0.3">
      <c r="A25" s="1" t="s">
        <v>108</v>
      </c>
      <c r="B25" s="1">
        <v>11</v>
      </c>
      <c r="C25" s="2">
        <f t="shared" si="4"/>
        <v>-31</v>
      </c>
      <c r="D25" s="2">
        <f t="shared" si="0"/>
        <v>8</v>
      </c>
      <c r="E25" s="2">
        <f t="shared" si="5"/>
        <v>26.190476190476193</v>
      </c>
      <c r="F25" s="2">
        <f t="shared" si="1"/>
        <v>366.66666666666663</v>
      </c>
      <c r="G25" s="2">
        <f t="shared" si="2"/>
        <v>-73.80952380952381</v>
      </c>
      <c r="H25" s="2">
        <f t="shared" si="3"/>
        <v>266.66666666666663</v>
      </c>
      <c r="I25" s="2">
        <f t="shared" si="6"/>
        <v>-35</v>
      </c>
    </row>
    <row r="26" spans="1:9" x14ac:dyDescent="0.3">
      <c r="A26" s="1" t="s">
        <v>109</v>
      </c>
      <c r="B26" s="1">
        <v>19</v>
      </c>
      <c r="C26" s="2">
        <f t="shared" si="4"/>
        <v>8</v>
      </c>
      <c r="D26" s="2">
        <f t="shared" si="0"/>
        <v>16</v>
      </c>
      <c r="E26" s="2">
        <f t="shared" si="5"/>
        <v>172.72727272727272</v>
      </c>
      <c r="F26" s="2">
        <f t="shared" si="1"/>
        <v>633.33333333333326</v>
      </c>
      <c r="G26" s="2">
        <f t="shared" si="2"/>
        <v>72.72727272727272</v>
      </c>
      <c r="H26" s="2">
        <f t="shared" si="3"/>
        <v>533.33333333333326</v>
      </c>
      <c r="I26" s="2">
        <f t="shared" si="6"/>
        <v>39</v>
      </c>
    </row>
    <row r="27" spans="1:9" x14ac:dyDescent="0.3">
      <c r="A27" s="1" t="s">
        <v>110</v>
      </c>
      <c r="B27" s="1">
        <v>17</v>
      </c>
      <c r="C27" s="2">
        <f t="shared" si="4"/>
        <v>-2</v>
      </c>
      <c r="D27" s="2">
        <f t="shared" si="0"/>
        <v>14</v>
      </c>
      <c r="E27" s="2">
        <f t="shared" si="5"/>
        <v>89.473684210526315</v>
      </c>
      <c r="F27" s="2">
        <f t="shared" si="1"/>
        <v>566.66666666666674</v>
      </c>
      <c r="G27" s="2">
        <f t="shared" si="2"/>
        <v>-10.526315789473685</v>
      </c>
      <c r="H27" s="2">
        <f t="shared" si="3"/>
        <v>466.66666666666674</v>
      </c>
      <c r="I27" s="2">
        <f t="shared" si="6"/>
        <v>-10</v>
      </c>
    </row>
    <row r="28" spans="1:9" x14ac:dyDescent="0.3">
      <c r="A28" s="1" t="s">
        <v>111</v>
      </c>
      <c r="B28" s="1">
        <v>23</v>
      </c>
      <c r="C28" s="2">
        <f t="shared" si="4"/>
        <v>6</v>
      </c>
      <c r="D28" s="2">
        <f t="shared" si="0"/>
        <v>20</v>
      </c>
      <c r="E28" s="2">
        <f t="shared" si="5"/>
        <v>135.29411764705884</v>
      </c>
      <c r="F28" s="2">
        <f t="shared" si="1"/>
        <v>766.66666666666674</v>
      </c>
      <c r="G28" s="2">
        <f t="shared" si="2"/>
        <v>35.29411764705884</v>
      </c>
      <c r="H28" s="2">
        <f t="shared" si="3"/>
        <v>666.66666666666674</v>
      </c>
      <c r="I28" s="2">
        <f t="shared" si="6"/>
        <v>8</v>
      </c>
    </row>
    <row r="29" spans="1:9" x14ac:dyDescent="0.3">
      <c r="A29" s="1" t="s">
        <v>112</v>
      </c>
      <c r="B29" s="1">
        <v>17</v>
      </c>
      <c r="C29" s="2">
        <f t="shared" si="4"/>
        <v>-6</v>
      </c>
      <c r="D29" s="2">
        <f t="shared" si="0"/>
        <v>14</v>
      </c>
      <c r="E29" s="2">
        <f t="shared" si="5"/>
        <v>73.91304347826086</v>
      </c>
      <c r="F29" s="2">
        <f t="shared" si="1"/>
        <v>566.66666666666674</v>
      </c>
      <c r="G29" s="2">
        <f t="shared" si="2"/>
        <v>-26.08695652173914</v>
      </c>
      <c r="H29" s="2">
        <f t="shared" si="3"/>
        <v>466.66666666666674</v>
      </c>
      <c r="I29" s="2">
        <f t="shared" si="6"/>
        <v>-12</v>
      </c>
    </row>
    <row r="30" spans="1:9" x14ac:dyDescent="0.3">
      <c r="A30" s="1" t="s">
        <v>113</v>
      </c>
      <c r="B30" s="1">
        <v>48</v>
      </c>
      <c r="C30" s="2">
        <f t="shared" si="4"/>
        <v>31</v>
      </c>
      <c r="D30" s="2">
        <f t="shared" si="0"/>
        <v>45</v>
      </c>
      <c r="E30" s="2">
        <f t="shared" si="5"/>
        <v>282.35294117647061</v>
      </c>
      <c r="F30" s="2">
        <f t="shared" si="1"/>
        <v>1600</v>
      </c>
      <c r="G30" s="2">
        <f t="shared" si="2"/>
        <v>182.35294117647061</v>
      </c>
      <c r="H30" s="2">
        <f t="shared" si="3"/>
        <v>1500</v>
      </c>
      <c r="I30" s="2">
        <f t="shared" si="6"/>
        <v>37</v>
      </c>
    </row>
    <row r="31" spans="1:9" x14ac:dyDescent="0.3">
      <c r="A31" s="1" t="s">
        <v>114</v>
      </c>
      <c r="B31" s="1">
        <v>14</v>
      </c>
      <c r="C31" s="2">
        <f t="shared" si="4"/>
        <v>-34</v>
      </c>
      <c r="D31" s="2">
        <f t="shared" si="0"/>
        <v>11</v>
      </c>
      <c r="E31" s="2">
        <f t="shared" si="5"/>
        <v>29.166666666666668</v>
      </c>
      <c r="F31" s="2">
        <f t="shared" si="1"/>
        <v>466.66666666666669</v>
      </c>
      <c r="G31" s="2">
        <f t="shared" si="2"/>
        <v>-70.833333333333329</v>
      </c>
      <c r="H31" s="2">
        <f t="shared" si="3"/>
        <v>366.66666666666669</v>
      </c>
      <c r="I31" s="2">
        <f t="shared" si="6"/>
        <v>-65</v>
      </c>
    </row>
    <row r="32" spans="1:9" x14ac:dyDescent="0.3">
      <c r="A32" s="1" t="s">
        <v>115</v>
      </c>
      <c r="B32" s="1">
        <v>22</v>
      </c>
      <c r="C32" s="2">
        <f t="shared" si="4"/>
        <v>8</v>
      </c>
      <c r="D32" s="2">
        <f t="shared" si="0"/>
        <v>19</v>
      </c>
      <c r="E32" s="2">
        <f t="shared" si="5"/>
        <v>157.14285714285714</v>
      </c>
      <c r="F32" s="2">
        <f t="shared" si="1"/>
        <v>733.33333333333326</v>
      </c>
      <c r="G32" s="2">
        <f t="shared" si="2"/>
        <v>57.142857142857139</v>
      </c>
      <c r="H32" s="2">
        <f t="shared" si="3"/>
        <v>633.33333333333326</v>
      </c>
      <c r="I32" s="2">
        <f t="shared" si="6"/>
        <v>42</v>
      </c>
    </row>
    <row r="33" spans="1:9" x14ac:dyDescent="0.3">
      <c r="A33" s="1" t="s">
        <v>116</v>
      </c>
      <c r="B33" s="1">
        <v>22</v>
      </c>
      <c r="C33" s="2">
        <f t="shared" si="4"/>
        <v>0</v>
      </c>
      <c r="D33" s="2">
        <f t="shared" si="0"/>
        <v>19</v>
      </c>
      <c r="E33" s="2">
        <f t="shared" si="5"/>
        <v>100</v>
      </c>
      <c r="F33" s="2">
        <f t="shared" si="1"/>
        <v>733.33333333333326</v>
      </c>
      <c r="G33" s="2">
        <f t="shared" si="2"/>
        <v>0</v>
      </c>
      <c r="H33" s="2">
        <f t="shared" si="3"/>
        <v>633.33333333333326</v>
      </c>
      <c r="I33" s="2">
        <f t="shared" si="6"/>
        <v>-8</v>
      </c>
    </row>
    <row r="34" spans="1:9" x14ac:dyDescent="0.3">
      <c r="A34" s="1" t="s">
        <v>117</v>
      </c>
      <c r="B34" s="1">
        <v>19</v>
      </c>
      <c r="C34" s="2">
        <f t="shared" si="4"/>
        <v>-3</v>
      </c>
      <c r="D34" s="2">
        <f t="shared" si="0"/>
        <v>16</v>
      </c>
      <c r="E34" s="2">
        <f t="shared" si="5"/>
        <v>86.36363636363636</v>
      </c>
      <c r="F34" s="2">
        <f t="shared" si="1"/>
        <v>633.33333333333326</v>
      </c>
      <c r="G34" s="2">
        <f t="shared" si="2"/>
        <v>-13.63636363636364</v>
      </c>
      <c r="H34" s="2">
        <f t="shared" si="3"/>
        <v>533.33333333333326</v>
      </c>
      <c r="I34" s="2">
        <f t="shared" si="6"/>
        <v>-3</v>
      </c>
    </row>
    <row r="35" spans="1:9" x14ac:dyDescent="0.3">
      <c r="A35" s="1" t="s">
        <v>118</v>
      </c>
      <c r="B35" s="1">
        <v>34</v>
      </c>
      <c r="C35" s="2">
        <f t="shared" si="4"/>
        <v>15</v>
      </c>
      <c r="D35" s="2">
        <f t="shared" si="0"/>
        <v>31</v>
      </c>
      <c r="E35" s="2">
        <f t="shared" si="5"/>
        <v>178.94736842105263</v>
      </c>
      <c r="F35" s="2">
        <f t="shared" si="1"/>
        <v>1133.3333333333335</v>
      </c>
      <c r="G35" s="2">
        <f t="shared" si="2"/>
        <v>78.94736842105263</v>
      </c>
      <c r="H35" s="2">
        <f t="shared" si="3"/>
        <v>1033.3333333333335</v>
      </c>
      <c r="I35" s="2">
        <f t="shared" si="6"/>
        <v>18</v>
      </c>
    </row>
    <row r="36" spans="1:9" x14ac:dyDescent="0.3">
      <c r="A36" s="1" t="s">
        <v>120</v>
      </c>
      <c r="B36" s="1">
        <v>17</v>
      </c>
      <c r="C36" s="2">
        <f t="shared" si="4"/>
        <v>-17</v>
      </c>
      <c r="D36" s="2">
        <f t="shared" si="0"/>
        <v>14</v>
      </c>
      <c r="E36" s="2">
        <f t="shared" si="5"/>
        <v>50</v>
      </c>
      <c r="F36" s="2">
        <f t="shared" si="1"/>
        <v>566.66666666666674</v>
      </c>
      <c r="G36" s="2">
        <f t="shared" si="2"/>
        <v>-50</v>
      </c>
      <c r="H36" s="2">
        <f t="shared" si="3"/>
        <v>466.66666666666674</v>
      </c>
      <c r="I36" s="2">
        <f t="shared" si="6"/>
        <v>-32</v>
      </c>
    </row>
    <row r="37" spans="1:9" x14ac:dyDescent="0.3">
      <c r="A37" s="1" t="s">
        <v>121</v>
      </c>
      <c r="B37" s="1">
        <v>13</v>
      </c>
      <c r="C37" s="2">
        <f t="shared" si="4"/>
        <v>-4</v>
      </c>
      <c r="D37" s="2">
        <f t="shared" si="0"/>
        <v>10</v>
      </c>
      <c r="E37" s="2">
        <f t="shared" si="5"/>
        <v>76.470588235294116</v>
      </c>
      <c r="F37" s="2">
        <f t="shared" si="1"/>
        <v>433.33333333333331</v>
      </c>
      <c r="G37" s="2">
        <f t="shared" si="2"/>
        <v>-23.529411764705884</v>
      </c>
      <c r="H37" s="2">
        <f t="shared" si="3"/>
        <v>333.33333333333331</v>
      </c>
      <c r="I37" s="2">
        <f t="shared" si="6"/>
        <v>13</v>
      </c>
    </row>
    <row r="38" spans="1:9" x14ac:dyDescent="0.3">
      <c r="A38" s="1" t="s">
        <v>122</v>
      </c>
      <c r="B38" s="1">
        <v>13</v>
      </c>
      <c r="C38" s="2">
        <f t="shared" si="4"/>
        <v>0</v>
      </c>
      <c r="D38" s="2">
        <f t="shared" si="0"/>
        <v>10</v>
      </c>
      <c r="E38" s="2">
        <f t="shared" si="5"/>
        <v>100</v>
      </c>
      <c r="F38" s="2">
        <f t="shared" si="1"/>
        <v>433.33333333333331</v>
      </c>
      <c r="G38" s="2">
        <f t="shared" si="2"/>
        <v>0</v>
      </c>
      <c r="H38" s="2">
        <f t="shared" si="3"/>
        <v>333.33333333333331</v>
      </c>
      <c r="I38" s="2">
        <f t="shared" si="6"/>
        <v>4</v>
      </c>
    </row>
    <row r="39" spans="1:9" x14ac:dyDescent="0.3">
      <c r="A39" s="1" t="s">
        <v>123</v>
      </c>
      <c r="B39" s="1">
        <v>21</v>
      </c>
      <c r="C39" s="2">
        <f t="shared" si="4"/>
        <v>8</v>
      </c>
      <c r="D39" s="2">
        <f t="shared" si="0"/>
        <v>18</v>
      </c>
      <c r="E39" s="2">
        <f t="shared" si="5"/>
        <v>161.53846153846155</v>
      </c>
      <c r="F39" s="2">
        <f t="shared" si="1"/>
        <v>700</v>
      </c>
      <c r="G39" s="2">
        <f t="shared" si="2"/>
        <v>61.538461538461547</v>
      </c>
      <c r="H39" s="2">
        <f t="shared" si="3"/>
        <v>600</v>
      </c>
      <c r="I39" s="2">
        <f t="shared" si="6"/>
        <v>8</v>
      </c>
    </row>
    <row r="40" spans="1:9" x14ac:dyDescent="0.3">
      <c r="A40" s="1" t="s">
        <v>124</v>
      </c>
      <c r="B40" s="1">
        <v>17</v>
      </c>
      <c r="C40" s="2">
        <f t="shared" si="4"/>
        <v>-4</v>
      </c>
      <c r="D40" s="2">
        <f t="shared" si="0"/>
        <v>14</v>
      </c>
      <c r="E40" s="2">
        <f t="shared" si="5"/>
        <v>80.952380952380949</v>
      </c>
      <c r="F40" s="2">
        <f t="shared" si="1"/>
        <v>566.66666666666674</v>
      </c>
      <c r="G40" s="2">
        <f t="shared" si="2"/>
        <v>-19.047619047619051</v>
      </c>
      <c r="H40" s="2">
        <f t="shared" si="3"/>
        <v>466.66666666666674</v>
      </c>
      <c r="I40" s="2">
        <f t="shared" si="6"/>
        <v>-12</v>
      </c>
    </row>
    <row r="41" spans="1:9" x14ac:dyDescent="0.3">
      <c r="A41" s="1" t="s">
        <v>125</v>
      </c>
      <c r="B41" s="1">
        <v>10</v>
      </c>
      <c r="C41" s="2">
        <f t="shared" si="4"/>
        <v>-7</v>
      </c>
      <c r="D41" s="2">
        <f t="shared" si="0"/>
        <v>7</v>
      </c>
      <c r="E41" s="2">
        <f t="shared" si="5"/>
        <v>58.82352941176471</v>
      </c>
      <c r="F41" s="2">
        <f t="shared" si="1"/>
        <v>333.33333333333337</v>
      </c>
      <c r="G41" s="2">
        <f t="shared" si="2"/>
        <v>-41.17647058823529</v>
      </c>
      <c r="H41" s="2">
        <f t="shared" si="3"/>
        <v>233.33333333333337</v>
      </c>
      <c r="I41" s="2">
        <f t="shared" si="6"/>
        <v>-3</v>
      </c>
    </row>
    <row r="42" spans="1:9" x14ac:dyDescent="0.3">
      <c r="A42" s="1" t="s">
        <v>126</v>
      </c>
      <c r="B42" s="1">
        <v>13</v>
      </c>
      <c r="C42" s="2">
        <f t="shared" si="4"/>
        <v>3</v>
      </c>
      <c r="D42" s="2">
        <f t="shared" si="0"/>
        <v>10</v>
      </c>
      <c r="E42" s="2">
        <f t="shared" si="5"/>
        <v>130</v>
      </c>
      <c r="F42" s="2">
        <f t="shared" si="1"/>
        <v>433.33333333333331</v>
      </c>
      <c r="G42" s="2">
        <f t="shared" si="2"/>
        <v>30</v>
      </c>
      <c r="H42" s="2">
        <f t="shared" si="3"/>
        <v>333.33333333333331</v>
      </c>
      <c r="I42" s="2">
        <f t="shared" si="6"/>
        <v>10</v>
      </c>
    </row>
    <row r="43" spans="1:9" x14ac:dyDescent="0.3">
      <c r="A43" s="1" t="s">
        <v>127</v>
      </c>
      <c r="B43" s="1">
        <v>26</v>
      </c>
      <c r="C43" s="2">
        <f t="shared" si="4"/>
        <v>13</v>
      </c>
      <c r="D43" s="2">
        <f t="shared" si="0"/>
        <v>23</v>
      </c>
      <c r="E43" s="2">
        <f t="shared" si="5"/>
        <v>200</v>
      </c>
      <c r="F43" s="2">
        <f t="shared" si="1"/>
        <v>866.66666666666663</v>
      </c>
      <c r="G43" s="2">
        <f t="shared" si="2"/>
        <v>100</v>
      </c>
      <c r="H43" s="2">
        <f t="shared" si="3"/>
        <v>766.66666666666663</v>
      </c>
      <c r="I43" s="2">
        <f t="shared" si="6"/>
        <v>10</v>
      </c>
    </row>
    <row r="44" spans="1:9" x14ac:dyDescent="0.3">
      <c r="A44" s="1" t="s">
        <v>128</v>
      </c>
      <c r="B44" s="1">
        <v>35</v>
      </c>
      <c r="C44" s="2">
        <f t="shared" si="4"/>
        <v>9</v>
      </c>
      <c r="D44" s="2">
        <f t="shared" si="0"/>
        <v>32</v>
      </c>
      <c r="E44" s="2">
        <f t="shared" si="5"/>
        <v>134.61538461538461</v>
      </c>
      <c r="F44" s="2">
        <f t="shared" si="1"/>
        <v>1166.6666666666665</v>
      </c>
      <c r="G44" s="2">
        <f t="shared" si="2"/>
        <v>34.615384615384613</v>
      </c>
      <c r="H44" s="2">
        <f t="shared" si="3"/>
        <v>1066.6666666666665</v>
      </c>
      <c r="I44" s="2">
        <f t="shared" si="6"/>
        <v>-4</v>
      </c>
    </row>
    <row r="45" spans="1:9" x14ac:dyDescent="0.3">
      <c r="A45" s="1" t="s">
        <v>129</v>
      </c>
      <c r="B45" s="1">
        <v>13</v>
      </c>
      <c r="C45" s="2">
        <f t="shared" si="4"/>
        <v>-22</v>
      </c>
      <c r="D45" s="2">
        <f t="shared" si="0"/>
        <v>10</v>
      </c>
      <c r="E45" s="2">
        <f t="shared" si="5"/>
        <v>37.142857142857146</v>
      </c>
      <c r="F45" s="2">
        <f t="shared" si="1"/>
        <v>433.33333333333331</v>
      </c>
      <c r="G45" s="2">
        <f t="shared" si="2"/>
        <v>-62.857142857142854</v>
      </c>
      <c r="H45" s="2">
        <f t="shared" si="3"/>
        <v>333.33333333333331</v>
      </c>
      <c r="I45" s="2">
        <f t="shared" si="6"/>
        <v>-31</v>
      </c>
    </row>
    <row r="46" spans="1:9" x14ac:dyDescent="0.3">
      <c r="A46" s="1" t="s">
        <v>130</v>
      </c>
      <c r="B46" s="1">
        <v>28</v>
      </c>
      <c r="C46" s="2">
        <f t="shared" si="4"/>
        <v>15</v>
      </c>
      <c r="D46" s="2">
        <f t="shared" si="0"/>
        <v>25</v>
      </c>
      <c r="E46" s="2">
        <f t="shared" si="5"/>
        <v>215.38461538461539</v>
      </c>
      <c r="F46" s="2">
        <f t="shared" si="1"/>
        <v>933.33333333333337</v>
      </c>
      <c r="G46" s="2">
        <f t="shared" si="2"/>
        <v>115.38461538461539</v>
      </c>
      <c r="H46" s="2">
        <f t="shared" si="3"/>
        <v>833.33333333333337</v>
      </c>
      <c r="I46" s="2">
        <f t="shared" si="6"/>
        <v>37</v>
      </c>
    </row>
    <row r="47" spans="1:9" x14ac:dyDescent="0.3">
      <c r="A47" s="1" t="s">
        <v>131</v>
      </c>
      <c r="B47" s="1">
        <v>24</v>
      </c>
      <c r="C47" s="2">
        <f t="shared" si="4"/>
        <v>-4</v>
      </c>
      <c r="D47" s="2">
        <f t="shared" si="0"/>
        <v>21</v>
      </c>
      <c r="E47" s="2">
        <f t="shared" si="5"/>
        <v>85.714285714285708</v>
      </c>
      <c r="F47" s="2">
        <f t="shared" si="1"/>
        <v>800</v>
      </c>
      <c r="G47" s="2">
        <f t="shared" si="2"/>
        <v>-14.285714285714292</v>
      </c>
      <c r="H47" s="2">
        <f t="shared" si="3"/>
        <v>700</v>
      </c>
      <c r="I47" s="2">
        <f t="shared" si="6"/>
        <v>-19</v>
      </c>
    </row>
    <row r="48" spans="1:9" x14ac:dyDescent="0.3">
      <c r="A48" s="1" t="s">
        <v>132</v>
      </c>
      <c r="B48" s="1">
        <v>11</v>
      </c>
      <c r="C48" s="2">
        <f t="shared" si="4"/>
        <v>-13</v>
      </c>
      <c r="D48" s="2">
        <f t="shared" si="0"/>
        <v>8</v>
      </c>
      <c r="E48" s="2">
        <f t="shared" si="5"/>
        <v>45.833333333333329</v>
      </c>
      <c r="F48" s="2">
        <f t="shared" si="1"/>
        <v>366.66666666666663</v>
      </c>
      <c r="G48" s="2">
        <f t="shared" si="2"/>
        <v>-54.166666666666671</v>
      </c>
      <c r="H48" s="2">
        <f t="shared" si="3"/>
        <v>266.66666666666663</v>
      </c>
      <c r="I48" s="2">
        <f t="shared" si="6"/>
        <v>-9</v>
      </c>
    </row>
    <row r="49" spans="1:9" x14ac:dyDescent="0.3">
      <c r="A49" s="1" t="s">
        <v>133</v>
      </c>
      <c r="B49" s="1">
        <v>25</v>
      </c>
      <c r="C49" s="2">
        <f t="shared" si="4"/>
        <v>14</v>
      </c>
      <c r="D49" s="2">
        <f t="shared" si="0"/>
        <v>22</v>
      </c>
      <c r="E49" s="2">
        <f t="shared" si="5"/>
        <v>227.27272727272728</v>
      </c>
      <c r="F49" s="2">
        <f t="shared" si="1"/>
        <v>833.33333333333337</v>
      </c>
      <c r="G49" s="2">
        <f t="shared" si="2"/>
        <v>127.27272727272728</v>
      </c>
      <c r="H49" s="2">
        <f t="shared" si="3"/>
        <v>733.33333333333337</v>
      </c>
      <c r="I49" s="2">
        <f t="shared" si="6"/>
        <v>27</v>
      </c>
    </row>
    <row r="50" spans="1:9" x14ac:dyDescent="0.3">
      <c r="A50" s="1" t="s">
        <v>134</v>
      </c>
      <c r="B50" s="1">
        <v>71</v>
      </c>
      <c r="C50" s="2">
        <f t="shared" si="4"/>
        <v>46</v>
      </c>
      <c r="D50" s="2">
        <f t="shared" si="0"/>
        <v>68</v>
      </c>
      <c r="E50" s="2">
        <f t="shared" si="5"/>
        <v>284</v>
      </c>
      <c r="F50" s="2">
        <f t="shared" si="1"/>
        <v>2366.666666666667</v>
      </c>
      <c r="G50" s="2">
        <f t="shared" si="2"/>
        <v>184</v>
      </c>
      <c r="H50" s="2">
        <f t="shared" si="3"/>
        <v>2266.666666666667</v>
      </c>
      <c r="I50" s="2">
        <f t="shared" si="6"/>
        <v>32</v>
      </c>
    </row>
    <row r="51" spans="1:9" x14ac:dyDescent="0.3">
      <c r="A51" s="1" t="s">
        <v>135</v>
      </c>
      <c r="B51" s="1">
        <v>14</v>
      </c>
      <c r="C51" s="2">
        <f t="shared" si="4"/>
        <v>-57</v>
      </c>
      <c r="D51" s="2">
        <f t="shared" si="0"/>
        <v>11</v>
      </c>
      <c r="E51" s="2">
        <f t="shared" si="5"/>
        <v>19.718309859154928</v>
      </c>
      <c r="F51" s="2">
        <f t="shared" si="1"/>
        <v>466.66666666666669</v>
      </c>
      <c r="G51" s="2">
        <f t="shared" si="2"/>
        <v>-80.281690140845072</v>
      </c>
      <c r="H51" s="2">
        <f t="shared" si="3"/>
        <v>366.66666666666669</v>
      </c>
      <c r="I51" s="2">
        <f t="shared" si="6"/>
        <v>-103</v>
      </c>
    </row>
    <row r="52" spans="1:9" x14ac:dyDescent="0.3">
      <c r="A52" s="1" t="s">
        <v>136</v>
      </c>
      <c r="B52" s="1">
        <v>21</v>
      </c>
      <c r="C52" s="2">
        <f t="shared" si="4"/>
        <v>7</v>
      </c>
      <c r="D52" s="2">
        <f t="shared" si="0"/>
        <v>18</v>
      </c>
      <c r="E52" s="2">
        <f t="shared" si="5"/>
        <v>150</v>
      </c>
      <c r="F52" s="2">
        <f t="shared" si="1"/>
        <v>700</v>
      </c>
      <c r="G52" s="2">
        <f t="shared" si="2"/>
        <v>50</v>
      </c>
      <c r="H52" s="2">
        <f t="shared" si="3"/>
        <v>600</v>
      </c>
      <c r="I52" s="2">
        <f t="shared" si="6"/>
        <v>64</v>
      </c>
    </row>
    <row r="53" spans="1:9" x14ac:dyDescent="0.3">
      <c r="A53" s="1" t="s">
        <v>137</v>
      </c>
      <c r="B53" s="1">
        <v>7</v>
      </c>
      <c r="C53" s="2">
        <f t="shared" si="4"/>
        <v>-14</v>
      </c>
      <c r="D53" s="2">
        <f t="shared" si="0"/>
        <v>4</v>
      </c>
      <c r="E53" s="2">
        <f t="shared" si="5"/>
        <v>33.333333333333329</v>
      </c>
      <c r="F53" s="2">
        <f t="shared" si="1"/>
        <v>233.33333333333334</v>
      </c>
      <c r="G53" s="2">
        <f t="shared" si="2"/>
        <v>-66.666666666666671</v>
      </c>
      <c r="H53" s="2">
        <f t="shared" si="3"/>
        <v>133.33333333333334</v>
      </c>
      <c r="I53" s="2">
        <f t="shared" si="6"/>
        <v>-21</v>
      </c>
    </row>
    <row r="54" spans="1:9" x14ac:dyDescent="0.3">
      <c r="A54" s="1" t="s">
        <v>138</v>
      </c>
      <c r="B54" s="1">
        <v>38</v>
      </c>
      <c r="C54" s="2">
        <f t="shared" si="4"/>
        <v>31</v>
      </c>
      <c r="D54" s="2">
        <f t="shared" si="0"/>
        <v>35</v>
      </c>
      <c r="E54" s="2">
        <f t="shared" si="5"/>
        <v>542.85714285714289</v>
      </c>
      <c r="F54" s="2">
        <f t="shared" si="1"/>
        <v>1266.6666666666665</v>
      </c>
      <c r="G54" s="2">
        <f t="shared" si="2"/>
        <v>442.85714285714289</v>
      </c>
      <c r="H54" s="2">
        <f t="shared" si="3"/>
        <v>1166.6666666666665</v>
      </c>
      <c r="I54" s="2">
        <f t="shared" si="6"/>
        <v>45</v>
      </c>
    </row>
    <row r="55" spans="1:9" x14ac:dyDescent="0.3">
      <c r="A55" s="1" t="s">
        <v>139</v>
      </c>
      <c r="B55" s="1">
        <v>29</v>
      </c>
      <c r="C55" s="2">
        <f t="shared" si="4"/>
        <v>-9</v>
      </c>
      <c r="D55" s="2">
        <f t="shared" si="0"/>
        <v>26</v>
      </c>
      <c r="E55" s="2">
        <f t="shared" si="5"/>
        <v>76.31578947368422</v>
      </c>
      <c r="F55" s="2">
        <f t="shared" si="1"/>
        <v>966.66666666666663</v>
      </c>
      <c r="G55" s="2">
        <f t="shared" si="2"/>
        <v>-23.68421052631578</v>
      </c>
      <c r="H55" s="2">
        <f t="shared" si="3"/>
        <v>866.66666666666663</v>
      </c>
      <c r="I55" s="2">
        <f t="shared" si="6"/>
        <v>-40</v>
      </c>
    </row>
    <row r="56" spans="1:9" x14ac:dyDescent="0.3">
      <c r="A56" s="1" t="s">
        <v>140</v>
      </c>
      <c r="B56" s="1">
        <v>6</v>
      </c>
      <c r="C56" s="2">
        <f t="shared" si="4"/>
        <v>-23</v>
      </c>
      <c r="D56" s="2">
        <f t="shared" si="0"/>
        <v>3</v>
      </c>
      <c r="E56" s="2">
        <f t="shared" si="5"/>
        <v>20.689655172413794</v>
      </c>
      <c r="F56" s="2">
        <f t="shared" si="1"/>
        <v>200</v>
      </c>
      <c r="G56" s="2">
        <f t="shared" si="2"/>
        <v>-79.310344827586206</v>
      </c>
      <c r="H56" s="2">
        <f t="shared" si="3"/>
        <v>100</v>
      </c>
      <c r="I56" s="2">
        <f t="shared" si="6"/>
        <v>-14</v>
      </c>
    </row>
    <row r="57" spans="1:9" x14ac:dyDescent="0.3">
      <c r="A57" s="1" t="s">
        <v>141</v>
      </c>
      <c r="B57" s="1">
        <v>21</v>
      </c>
      <c r="C57" s="2">
        <f t="shared" si="4"/>
        <v>15</v>
      </c>
      <c r="D57" s="2">
        <f t="shared" si="0"/>
        <v>18</v>
      </c>
      <c r="E57" s="2">
        <f t="shared" si="5"/>
        <v>350</v>
      </c>
      <c r="F57" s="2">
        <f t="shared" si="1"/>
        <v>700</v>
      </c>
      <c r="G57" s="2">
        <f t="shared" si="2"/>
        <v>250</v>
      </c>
      <c r="H57" s="2">
        <f t="shared" si="3"/>
        <v>600</v>
      </c>
      <c r="I57" s="2">
        <f t="shared" si="6"/>
        <v>38</v>
      </c>
    </row>
    <row r="58" spans="1:9" x14ac:dyDescent="0.3">
      <c r="A58" s="1" t="s">
        <v>142</v>
      </c>
      <c r="B58" s="1">
        <v>78</v>
      </c>
      <c r="C58" s="2">
        <f t="shared" si="4"/>
        <v>57</v>
      </c>
      <c r="D58" s="2">
        <f t="shared" si="0"/>
        <v>75</v>
      </c>
      <c r="E58" s="2">
        <f t="shared" si="5"/>
        <v>371.42857142857144</v>
      </c>
      <c r="F58" s="2">
        <f t="shared" si="1"/>
        <v>2600</v>
      </c>
      <c r="G58" s="2">
        <f t="shared" si="2"/>
        <v>271.42857142857144</v>
      </c>
      <c r="H58" s="2">
        <f t="shared" si="3"/>
        <v>2500</v>
      </c>
      <c r="I58" s="2">
        <f t="shared" si="6"/>
        <v>42</v>
      </c>
    </row>
    <row r="59" spans="1:9" x14ac:dyDescent="0.3">
      <c r="A59" s="1" t="s">
        <v>143</v>
      </c>
      <c r="B59" s="1">
        <v>27</v>
      </c>
      <c r="C59" s="2">
        <f t="shared" si="4"/>
        <v>-51</v>
      </c>
      <c r="D59" s="2">
        <f t="shared" si="0"/>
        <v>24</v>
      </c>
      <c r="E59" s="2">
        <f t="shared" si="5"/>
        <v>34.615384615384613</v>
      </c>
      <c r="F59" s="2">
        <f t="shared" si="1"/>
        <v>900</v>
      </c>
      <c r="G59" s="2">
        <f t="shared" si="2"/>
        <v>-65.384615384615387</v>
      </c>
      <c r="H59" s="2">
        <f t="shared" si="3"/>
        <v>800</v>
      </c>
      <c r="I59" s="2">
        <f t="shared" si="6"/>
        <v>-108</v>
      </c>
    </row>
    <row r="60" spans="1:9" x14ac:dyDescent="0.3">
      <c r="A60" s="1" t="s">
        <v>144</v>
      </c>
      <c r="B60" s="1">
        <v>27</v>
      </c>
      <c r="C60" s="2">
        <f t="shared" si="4"/>
        <v>0</v>
      </c>
      <c r="D60" s="2">
        <f t="shared" si="0"/>
        <v>24</v>
      </c>
      <c r="E60" s="2">
        <f t="shared" si="5"/>
        <v>100</v>
      </c>
      <c r="F60" s="2">
        <f t="shared" si="1"/>
        <v>900</v>
      </c>
      <c r="G60" s="2">
        <f t="shared" si="2"/>
        <v>0</v>
      </c>
      <c r="H60" s="2">
        <f t="shared" si="3"/>
        <v>800</v>
      </c>
      <c r="I60" s="2">
        <f t="shared" si="6"/>
        <v>51</v>
      </c>
    </row>
    <row r="61" spans="1:9" x14ac:dyDescent="0.3">
      <c r="A61" s="1" t="s">
        <v>145</v>
      </c>
      <c r="B61" s="1">
        <v>43</v>
      </c>
      <c r="C61" s="2">
        <f t="shared" si="4"/>
        <v>16</v>
      </c>
      <c r="D61" s="2">
        <f t="shared" si="0"/>
        <v>40</v>
      </c>
      <c r="E61" s="2">
        <f t="shared" si="5"/>
        <v>159.25925925925927</v>
      </c>
      <c r="F61" s="2">
        <f t="shared" si="1"/>
        <v>1433.3333333333335</v>
      </c>
      <c r="G61" s="2">
        <f t="shared" si="2"/>
        <v>59.259259259259267</v>
      </c>
      <c r="H61" s="2">
        <f t="shared" si="3"/>
        <v>1333.3333333333335</v>
      </c>
      <c r="I61" s="2">
        <f t="shared" si="6"/>
        <v>16</v>
      </c>
    </row>
    <row r="62" spans="1:9" x14ac:dyDescent="0.3">
      <c r="A62" s="1" t="s">
        <v>146</v>
      </c>
      <c r="B62" s="1">
        <v>37</v>
      </c>
      <c r="C62" s="2">
        <f t="shared" si="4"/>
        <v>-6</v>
      </c>
      <c r="D62" s="2">
        <f t="shared" si="0"/>
        <v>34</v>
      </c>
      <c r="E62" s="2">
        <f t="shared" si="5"/>
        <v>86.04651162790698</v>
      </c>
      <c r="F62" s="2">
        <f t="shared" si="1"/>
        <v>1233.3333333333335</v>
      </c>
      <c r="G62" s="2">
        <f t="shared" si="2"/>
        <v>-13.95348837209302</v>
      </c>
      <c r="H62" s="2">
        <f t="shared" si="3"/>
        <v>1133.3333333333335</v>
      </c>
      <c r="I62" s="2">
        <f t="shared" si="6"/>
        <v>-22</v>
      </c>
    </row>
    <row r="63" spans="1:9" x14ac:dyDescent="0.3">
      <c r="A63" s="1" t="s">
        <v>147</v>
      </c>
      <c r="B63" s="1">
        <v>15</v>
      </c>
      <c r="C63" s="2">
        <f t="shared" si="4"/>
        <v>-22</v>
      </c>
      <c r="D63" s="2">
        <f t="shared" ref="D63:D120" si="7">B63-$B$2</f>
        <v>12</v>
      </c>
      <c r="E63" s="2">
        <f t="shared" si="5"/>
        <v>40.54054054054054</v>
      </c>
      <c r="F63" s="2">
        <f t="shared" si="1"/>
        <v>500</v>
      </c>
      <c r="G63" s="2">
        <f t="shared" ref="G63:G120" si="8">E63-100</f>
        <v>-59.45945945945946</v>
      </c>
      <c r="H63" s="2">
        <f t="shared" ref="H63:H120" si="9">F63-100</f>
        <v>400</v>
      </c>
      <c r="I63" s="2">
        <f t="shared" si="6"/>
        <v>-16</v>
      </c>
    </row>
    <row r="64" spans="1:9" x14ac:dyDescent="0.3">
      <c r="A64" s="1" t="s">
        <v>148</v>
      </c>
      <c r="B64" s="1">
        <v>38</v>
      </c>
      <c r="C64" s="2">
        <f t="shared" si="4"/>
        <v>23</v>
      </c>
      <c r="D64" s="2">
        <f t="shared" si="7"/>
        <v>35</v>
      </c>
      <c r="E64" s="2">
        <f t="shared" si="5"/>
        <v>253.33333333333331</v>
      </c>
      <c r="F64" s="2">
        <f t="shared" si="1"/>
        <v>1266.6666666666665</v>
      </c>
      <c r="G64" s="2">
        <f t="shared" si="8"/>
        <v>153.33333333333331</v>
      </c>
      <c r="H64" s="2">
        <f t="shared" si="9"/>
        <v>1166.6666666666665</v>
      </c>
      <c r="I64" s="2">
        <f t="shared" si="6"/>
        <v>45</v>
      </c>
    </row>
    <row r="65" spans="1:9" x14ac:dyDescent="0.3">
      <c r="A65" s="1" t="s">
        <v>149</v>
      </c>
      <c r="B65" s="1">
        <v>30</v>
      </c>
      <c r="C65" s="2">
        <f t="shared" si="4"/>
        <v>-8</v>
      </c>
      <c r="D65" s="2">
        <f t="shared" si="7"/>
        <v>27</v>
      </c>
      <c r="E65" s="2">
        <f t="shared" si="5"/>
        <v>78.94736842105263</v>
      </c>
      <c r="F65" s="2">
        <f t="shared" si="1"/>
        <v>1000</v>
      </c>
      <c r="G65" s="2">
        <f t="shared" si="8"/>
        <v>-21.05263157894737</v>
      </c>
      <c r="H65" s="2">
        <f t="shared" si="9"/>
        <v>900</v>
      </c>
      <c r="I65" s="2">
        <f t="shared" si="6"/>
        <v>-31</v>
      </c>
    </row>
    <row r="66" spans="1:9" x14ac:dyDescent="0.3">
      <c r="A66" s="1" t="s">
        <v>150</v>
      </c>
      <c r="B66" s="1">
        <v>35</v>
      </c>
      <c r="C66" s="2">
        <f t="shared" si="4"/>
        <v>5</v>
      </c>
      <c r="D66" s="2">
        <f t="shared" si="7"/>
        <v>32</v>
      </c>
      <c r="E66" s="2">
        <f t="shared" si="5"/>
        <v>116.66666666666667</v>
      </c>
      <c r="F66" s="2">
        <f t="shared" si="1"/>
        <v>1166.6666666666665</v>
      </c>
      <c r="G66" s="2">
        <f t="shared" si="8"/>
        <v>16.666666666666671</v>
      </c>
      <c r="H66" s="2">
        <f t="shared" si="9"/>
        <v>1066.6666666666665</v>
      </c>
      <c r="I66" s="2">
        <f t="shared" si="6"/>
        <v>13</v>
      </c>
    </row>
    <row r="67" spans="1:9" x14ac:dyDescent="0.3">
      <c r="A67" s="1" t="s">
        <v>151</v>
      </c>
      <c r="B67" s="1">
        <v>52</v>
      </c>
      <c r="C67" s="2">
        <f t="shared" si="4"/>
        <v>17</v>
      </c>
      <c r="D67" s="2">
        <f t="shared" si="7"/>
        <v>49</v>
      </c>
      <c r="E67" s="2">
        <f t="shared" si="5"/>
        <v>148.57142857142858</v>
      </c>
      <c r="F67" s="2">
        <f t="shared" ref="F67:F130" si="10">(B67/$B$2)*100</f>
        <v>1733.3333333333333</v>
      </c>
      <c r="G67" s="2">
        <f t="shared" si="8"/>
        <v>48.571428571428584</v>
      </c>
      <c r="H67" s="2">
        <f t="shared" si="9"/>
        <v>1633.3333333333333</v>
      </c>
      <c r="I67" s="2">
        <f t="shared" si="6"/>
        <v>12</v>
      </c>
    </row>
    <row r="68" spans="1:9" x14ac:dyDescent="0.3">
      <c r="A68" s="1" t="s">
        <v>152</v>
      </c>
      <c r="B68" s="1">
        <v>74</v>
      </c>
      <c r="C68" s="2">
        <f t="shared" ref="C68:C131" si="11">B68-B67</f>
        <v>22</v>
      </c>
      <c r="D68" s="2">
        <f t="shared" si="7"/>
        <v>71</v>
      </c>
      <c r="E68" s="2">
        <f t="shared" ref="E68:E131" si="12">B68/B67*100</f>
        <v>142.30769230769232</v>
      </c>
      <c r="F68" s="2">
        <f t="shared" si="10"/>
        <v>2466.666666666667</v>
      </c>
      <c r="G68" s="2">
        <f t="shared" si="8"/>
        <v>42.307692307692321</v>
      </c>
      <c r="H68" s="2">
        <f t="shared" si="9"/>
        <v>2366.666666666667</v>
      </c>
      <c r="I68" s="2">
        <f t="shared" ref="I68:I131" si="13">C68-C67</f>
        <v>5</v>
      </c>
    </row>
    <row r="69" spans="1:9" x14ac:dyDescent="0.3">
      <c r="A69" s="1" t="s">
        <v>153</v>
      </c>
      <c r="B69" s="1">
        <v>68</v>
      </c>
      <c r="C69" s="2">
        <f t="shared" si="11"/>
        <v>-6</v>
      </c>
      <c r="D69" s="2">
        <f t="shared" si="7"/>
        <v>65</v>
      </c>
      <c r="E69" s="2">
        <f t="shared" si="12"/>
        <v>91.891891891891902</v>
      </c>
      <c r="F69" s="2">
        <f t="shared" si="10"/>
        <v>2266.666666666667</v>
      </c>
      <c r="G69" s="2">
        <f t="shared" si="8"/>
        <v>-8.1081081081080981</v>
      </c>
      <c r="H69" s="2">
        <f t="shared" si="9"/>
        <v>2166.666666666667</v>
      </c>
      <c r="I69" s="2">
        <f t="shared" si="13"/>
        <v>-28</v>
      </c>
    </row>
    <row r="70" spans="1:9" x14ac:dyDescent="0.3">
      <c r="A70" s="1" t="s">
        <v>154</v>
      </c>
      <c r="B70" s="1">
        <v>60</v>
      </c>
      <c r="C70" s="2">
        <f t="shared" si="11"/>
        <v>-8</v>
      </c>
      <c r="D70" s="2">
        <f t="shared" si="7"/>
        <v>57</v>
      </c>
      <c r="E70" s="2">
        <f t="shared" si="12"/>
        <v>88.235294117647058</v>
      </c>
      <c r="F70" s="2">
        <f t="shared" si="10"/>
        <v>2000</v>
      </c>
      <c r="G70" s="2">
        <f t="shared" si="8"/>
        <v>-11.764705882352942</v>
      </c>
      <c r="H70" s="2">
        <f t="shared" si="9"/>
        <v>1900</v>
      </c>
      <c r="I70" s="2">
        <f t="shared" si="13"/>
        <v>-2</v>
      </c>
    </row>
    <row r="71" spans="1:9" x14ac:dyDescent="0.3">
      <c r="A71" s="1" t="s">
        <v>155</v>
      </c>
      <c r="B71" s="1">
        <v>26</v>
      </c>
      <c r="C71" s="2">
        <f t="shared" si="11"/>
        <v>-34</v>
      </c>
      <c r="D71" s="2">
        <f t="shared" si="7"/>
        <v>23</v>
      </c>
      <c r="E71" s="2">
        <f t="shared" si="12"/>
        <v>43.333333333333336</v>
      </c>
      <c r="F71" s="2">
        <f t="shared" si="10"/>
        <v>866.66666666666663</v>
      </c>
      <c r="G71" s="2">
        <f t="shared" si="8"/>
        <v>-56.666666666666664</v>
      </c>
      <c r="H71" s="2">
        <f t="shared" si="9"/>
        <v>766.66666666666663</v>
      </c>
      <c r="I71" s="2">
        <f t="shared" si="13"/>
        <v>-26</v>
      </c>
    </row>
    <row r="72" spans="1:9" x14ac:dyDescent="0.3">
      <c r="A72" s="1" t="s">
        <v>156</v>
      </c>
      <c r="B72" s="1">
        <v>69</v>
      </c>
      <c r="C72" s="2">
        <f t="shared" si="11"/>
        <v>43</v>
      </c>
      <c r="D72" s="2">
        <f t="shared" si="7"/>
        <v>66</v>
      </c>
      <c r="E72" s="2">
        <f t="shared" si="12"/>
        <v>265.38461538461536</v>
      </c>
      <c r="F72" s="2">
        <f t="shared" si="10"/>
        <v>2300</v>
      </c>
      <c r="G72" s="2">
        <f t="shared" si="8"/>
        <v>165.38461538461536</v>
      </c>
      <c r="H72" s="2">
        <f t="shared" si="9"/>
        <v>2200</v>
      </c>
      <c r="I72" s="2">
        <f t="shared" si="13"/>
        <v>77</v>
      </c>
    </row>
    <row r="73" spans="1:9" x14ac:dyDescent="0.3">
      <c r="A73" s="1" t="s">
        <v>157</v>
      </c>
      <c r="B73" s="1">
        <v>28</v>
      </c>
      <c r="C73" s="2">
        <f t="shared" si="11"/>
        <v>-41</v>
      </c>
      <c r="D73" s="2">
        <f t="shared" si="7"/>
        <v>25</v>
      </c>
      <c r="E73" s="2">
        <f t="shared" si="12"/>
        <v>40.579710144927539</v>
      </c>
      <c r="F73" s="2">
        <f t="shared" si="10"/>
        <v>933.33333333333337</v>
      </c>
      <c r="G73" s="2">
        <f t="shared" si="8"/>
        <v>-59.420289855072461</v>
      </c>
      <c r="H73" s="2">
        <f t="shared" si="9"/>
        <v>833.33333333333337</v>
      </c>
      <c r="I73" s="2">
        <f t="shared" si="13"/>
        <v>-84</v>
      </c>
    </row>
    <row r="74" spans="1:9" x14ac:dyDescent="0.3">
      <c r="A74" s="1" t="s">
        <v>158</v>
      </c>
      <c r="B74" s="1">
        <v>26</v>
      </c>
      <c r="C74" s="2">
        <f t="shared" si="11"/>
        <v>-2</v>
      </c>
      <c r="D74" s="2">
        <f t="shared" si="7"/>
        <v>23</v>
      </c>
      <c r="E74" s="2">
        <f t="shared" si="12"/>
        <v>92.857142857142861</v>
      </c>
      <c r="F74" s="2">
        <f t="shared" si="10"/>
        <v>866.66666666666663</v>
      </c>
      <c r="G74" s="2">
        <f t="shared" si="8"/>
        <v>-7.1428571428571388</v>
      </c>
      <c r="H74" s="2">
        <f t="shared" si="9"/>
        <v>766.66666666666663</v>
      </c>
      <c r="I74" s="2">
        <f t="shared" si="13"/>
        <v>39</v>
      </c>
    </row>
    <row r="75" spans="1:9" x14ac:dyDescent="0.3">
      <c r="A75" s="1" t="s">
        <v>159</v>
      </c>
      <c r="B75" s="1">
        <v>28</v>
      </c>
      <c r="C75" s="2">
        <f t="shared" si="11"/>
        <v>2</v>
      </c>
      <c r="D75" s="2">
        <f t="shared" si="7"/>
        <v>25</v>
      </c>
      <c r="E75" s="2">
        <f t="shared" si="12"/>
        <v>107.69230769230769</v>
      </c>
      <c r="F75" s="2">
        <f t="shared" si="10"/>
        <v>933.33333333333337</v>
      </c>
      <c r="G75" s="2">
        <f t="shared" si="8"/>
        <v>7.6923076923076934</v>
      </c>
      <c r="H75" s="2">
        <f t="shared" si="9"/>
        <v>833.33333333333337</v>
      </c>
      <c r="I75" s="2">
        <f t="shared" si="13"/>
        <v>4</v>
      </c>
    </row>
    <row r="76" spans="1:9" x14ac:dyDescent="0.3">
      <c r="A76" s="1" t="s">
        <v>160</v>
      </c>
      <c r="B76" s="1">
        <v>37</v>
      </c>
      <c r="C76" s="2">
        <f t="shared" si="11"/>
        <v>9</v>
      </c>
      <c r="D76" s="2">
        <f t="shared" si="7"/>
        <v>34</v>
      </c>
      <c r="E76" s="2">
        <f t="shared" si="12"/>
        <v>132.14285714285714</v>
      </c>
      <c r="F76" s="2">
        <f t="shared" si="10"/>
        <v>1233.3333333333335</v>
      </c>
      <c r="G76" s="2">
        <f t="shared" si="8"/>
        <v>32.142857142857139</v>
      </c>
      <c r="H76" s="2">
        <f t="shared" si="9"/>
        <v>1133.3333333333335</v>
      </c>
      <c r="I76" s="2">
        <f t="shared" si="13"/>
        <v>7</v>
      </c>
    </row>
    <row r="77" spans="1:9" x14ac:dyDescent="0.3">
      <c r="A77" s="1" t="s">
        <v>161</v>
      </c>
      <c r="B77" s="1">
        <v>38</v>
      </c>
      <c r="C77" s="2">
        <f t="shared" si="11"/>
        <v>1</v>
      </c>
      <c r="D77" s="2">
        <f t="shared" si="7"/>
        <v>35</v>
      </c>
      <c r="E77" s="2">
        <f t="shared" si="12"/>
        <v>102.70270270270269</v>
      </c>
      <c r="F77" s="2">
        <f t="shared" si="10"/>
        <v>1266.6666666666665</v>
      </c>
      <c r="G77" s="2">
        <f t="shared" si="8"/>
        <v>2.7027027027026946</v>
      </c>
      <c r="H77" s="2">
        <f t="shared" si="9"/>
        <v>1166.6666666666665</v>
      </c>
      <c r="I77" s="2">
        <f t="shared" si="13"/>
        <v>-8</v>
      </c>
    </row>
    <row r="78" spans="1:9" x14ac:dyDescent="0.3">
      <c r="A78" s="1" t="s">
        <v>162</v>
      </c>
      <c r="B78" s="1">
        <v>33</v>
      </c>
      <c r="C78" s="2">
        <f t="shared" si="11"/>
        <v>-5</v>
      </c>
      <c r="D78" s="2">
        <f t="shared" si="7"/>
        <v>30</v>
      </c>
      <c r="E78" s="2">
        <f t="shared" si="12"/>
        <v>86.842105263157904</v>
      </c>
      <c r="F78" s="2">
        <f t="shared" si="10"/>
        <v>1100</v>
      </c>
      <c r="G78" s="2">
        <f t="shared" si="8"/>
        <v>-13.157894736842096</v>
      </c>
      <c r="H78" s="2">
        <f t="shared" si="9"/>
        <v>1000</v>
      </c>
      <c r="I78" s="2">
        <f t="shared" si="13"/>
        <v>-6</v>
      </c>
    </row>
    <row r="79" spans="1:9" x14ac:dyDescent="0.3">
      <c r="A79" s="1" t="s">
        <v>163</v>
      </c>
      <c r="B79" s="1">
        <v>25</v>
      </c>
      <c r="C79" s="2">
        <f t="shared" si="11"/>
        <v>-8</v>
      </c>
      <c r="D79" s="2">
        <f t="shared" si="7"/>
        <v>22</v>
      </c>
      <c r="E79" s="2">
        <f t="shared" si="12"/>
        <v>75.757575757575751</v>
      </c>
      <c r="F79" s="2">
        <f t="shared" si="10"/>
        <v>833.33333333333337</v>
      </c>
      <c r="G79" s="2">
        <f t="shared" si="8"/>
        <v>-24.242424242424249</v>
      </c>
      <c r="H79" s="2">
        <f t="shared" si="9"/>
        <v>733.33333333333337</v>
      </c>
      <c r="I79" s="2">
        <f t="shared" si="13"/>
        <v>-3</v>
      </c>
    </row>
    <row r="80" spans="1:9" x14ac:dyDescent="0.3">
      <c r="A80" s="1" t="s">
        <v>164</v>
      </c>
      <c r="B80" s="1">
        <v>23</v>
      </c>
      <c r="C80" s="2">
        <f t="shared" si="11"/>
        <v>-2</v>
      </c>
      <c r="D80" s="2">
        <f t="shared" si="7"/>
        <v>20</v>
      </c>
      <c r="E80" s="2">
        <f t="shared" si="12"/>
        <v>92</v>
      </c>
      <c r="F80" s="2">
        <f t="shared" si="10"/>
        <v>766.66666666666674</v>
      </c>
      <c r="G80" s="2">
        <f t="shared" si="8"/>
        <v>-8</v>
      </c>
      <c r="H80" s="2">
        <f t="shared" si="9"/>
        <v>666.66666666666674</v>
      </c>
      <c r="I80" s="2">
        <f t="shared" si="13"/>
        <v>6</v>
      </c>
    </row>
    <row r="81" spans="1:9" x14ac:dyDescent="0.3">
      <c r="A81" s="1" t="s">
        <v>165</v>
      </c>
      <c r="B81" s="1">
        <v>38</v>
      </c>
      <c r="C81" s="2">
        <f t="shared" si="11"/>
        <v>15</v>
      </c>
      <c r="D81" s="2">
        <f t="shared" si="7"/>
        <v>35</v>
      </c>
      <c r="E81" s="2">
        <f t="shared" si="12"/>
        <v>165.21739130434781</v>
      </c>
      <c r="F81" s="2">
        <f t="shared" si="10"/>
        <v>1266.6666666666665</v>
      </c>
      <c r="G81" s="2">
        <f t="shared" si="8"/>
        <v>65.217391304347814</v>
      </c>
      <c r="H81" s="2">
        <f t="shared" si="9"/>
        <v>1166.6666666666665</v>
      </c>
      <c r="I81" s="2">
        <f t="shared" si="13"/>
        <v>17</v>
      </c>
    </row>
    <row r="82" spans="1:9" x14ac:dyDescent="0.3">
      <c r="A82" s="1" t="s">
        <v>166</v>
      </c>
      <c r="B82" s="1">
        <v>73</v>
      </c>
      <c r="C82" s="2">
        <f t="shared" si="11"/>
        <v>35</v>
      </c>
      <c r="D82" s="2">
        <f t="shared" si="7"/>
        <v>70</v>
      </c>
      <c r="E82" s="2">
        <f t="shared" si="12"/>
        <v>192.10526315789474</v>
      </c>
      <c r="F82" s="2">
        <f t="shared" si="10"/>
        <v>2433.333333333333</v>
      </c>
      <c r="G82" s="2">
        <f t="shared" si="8"/>
        <v>92.10526315789474</v>
      </c>
      <c r="H82" s="2">
        <f t="shared" si="9"/>
        <v>2333.333333333333</v>
      </c>
      <c r="I82" s="2">
        <f t="shared" si="13"/>
        <v>20</v>
      </c>
    </row>
    <row r="83" spans="1:9" x14ac:dyDescent="0.3">
      <c r="A83" s="1" t="s">
        <v>168</v>
      </c>
      <c r="B83" s="1">
        <v>41</v>
      </c>
      <c r="C83" s="2">
        <f t="shared" si="11"/>
        <v>-32</v>
      </c>
      <c r="D83" s="2">
        <f t="shared" si="7"/>
        <v>38</v>
      </c>
      <c r="E83" s="2">
        <f t="shared" si="12"/>
        <v>56.164383561643838</v>
      </c>
      <c r="F83" s="2">
        <f t="shared" si="10"/>
        <v>1366.6666666666665</v>
      </c>
      <c r="G83" s="2">
        <f t="shared" si="8"/>
        <v>-43.835616438356162</v>
      </c>
      <c r="H83" s="2">
        <f t="shared" si="9"/>
        <v>1266.6666666666665</v>
      </c>
      <c r="I83" s="2">
        <f t="shared" si="13"/>
        <v>-67</v>
      </c>
    </row>
    <row r="84" spans="1:9" x14ac:dyDescent="0.3">
      <c r="A84" s="1" t="s">
        <v>169</v>
      </c>
      <c r="B84" s="1">
        <v>78</v>
      </c>
      <c r="C84" s="2">
        <f t="shared" si="11"/>
        <v>37</v>
      </c>
      <c r="D84" s="2">
        <f t="shared" si="7"/>
        <v>75</v>
      </c>
      <c r="E84" s="2">
        <f t="shared" si="12"/>
        <v>190.2439024390244</v>
      </c>
      <c r="F84" s="2">
        <f t="shared" si="10"/>
        <v>2600</v>
      </c>
      <c r="G84" s="2">
        <f t="shared" si="8"/>
        <v>90.243902439024396</v>
      </c>
      <c r="H84" s="2">
        <f t="shared" si="9"/>
        <v>2500</v>
      </c>
      <c r="I84" s="2">
        <f t="shared" si="13"/>
        <v>69</v>
      </c>
    </row>
    <row r="85" spans="1:9" x14ac:dyDescent="0.3">
      <c r="A85" s="1" t="s">
        <v>170</v>
      </c>
      <c r="B85" s="1">
        <v>187</v>
      </c>
      <c r="C85" s="2">
        <f t="shared" si="11"/>
        <v>109</v>
      </c>
      <c r="D85" s="2">
        <f t="shared" si="7"/>
        <v>184</v>
      </c>
      <c r="E85" s="2">
        <f t="shared" si="12"/>
        <v>239.74358974358972</v>
      </c>
      <c r="F85" s="2">
        <f t="shared" si="10"/>
        <v>6233.3333333333339</v>
      </c>
      <c r="G85" s="2">
        <f t="shared" si="8"/>
        <v>139.74358974358972</v>
      </c>
      <c r="H85" s="2">
        <f t="shared" si="9"/>
        <v>6133.3333333333339</v>
      </c>
      <c r="I85" s="2">
        <f t="shared" si="13"/>
        <v>72</v>
      </c>
    </row>
    <row r="86" spans="1:9" x14ac:dyDescent="0.3">
      <c r="A86" s="1" t="s">
        <v>171</v>
      </c>
      <c r="B86" s="1">
        <v>90</v>
      </c>
      <c r="C86" s="2">
        <f t="shared" si="11"/>
        <v>-97</v>
      </c>
      <c r="D86" s="2">
        <f t="shared" si="7"/>
        <v>87</v>
      </c>
      <c r="E86" s="2">
        <f t="shared" si="12"/>
        <v>48.128342245989302</v>
      </c>
      <c r="F86" s="2">
        <f t="shared" si="10"/>
        <v>3000</v>
      </c>
      <c r="G86" s="2">
        <f t="shared" si="8"/>
        <v>-51.871657754010698</v>
      </c>
      <c r="H86" s="2">
        <f t="shared" si="9"/>
        <v>2900</v>
      </c>
      <c r="I86" s="2">
        <f t="shared" si="13"/>
        <v>-206</v>
      </c>
    </row>
    <row r="87" spans="1:9" x14ac:dyDescent="0.3">
      <c r="A87" s="1" t="s">
        <v>172</v>
      </c>
      <c r="B87" s="1">
        <v>95</v>
      </c>
      <c r="C87" s="2">
        <f t="shared" si="11"/>
        <v>5</v>
      </c>
      <c r="D87" s="2">
        <f t="shared" si="7"/>
        <v>92</v>
      </c>
      <c r="E87" s="2">
        <f t="shared" si="12"/>
        <v>105.55555555555556</v>
      </c>
      <c r="F87" s="2">
        <f t="shared" si="10"/>
        <v>3166.666666666667</v>
      </c>
      <c r="G87" s="2">
        <f t="shared" si="8"/>
        <v>5.5555555555555571</v>
      </c>
      <c r="H87" s="2">
        <f t="shared" si="9"/>
        <v>3066.666666666667</v>
      </c>
      <c r="I87" s="2">
        <f t="shared" si="13"/>
        <v>102</v>
      </c>
    </row>
    <row r="88" spans="1:9" x14ac:dyDescent="0.3">
      <c r="A88" s="1" t="s">
        <v>174</v>
      </c>
      <c r="B88" s="1">
        <v>132</v>
      </c>
      <c r="C88" s="2">
        <f t="shared" si="11"/>
        <v>37</v>
      </c>
      <c r="D88" s="2">
        <f t="shared" si="7"/>
        <v>129</v>
      </c>
      <c r="E88" s="2">
        <f t="shared" si="12"/>
        <v>138.94736842105263</v>
      </c>
      <c r="F88" s="2">
        <f t="shared" si="10"/>
        <v>4400</v>
      </c>
      <c r="G88" s="2">
        <f t="shared" si="8"/>
        <v>38.94736842105263</v>
      </c>
      <c r="H88" s="2">
        <f t="shared" si="9"/>
        <v>4300</v>
      </c>
      <c r="I88" s="2">
        <f t="shared" si="13"/>
        <v>32</v>
      </c>
    </row>
    <row r="89" spans="1:9" x14ac:dyDescent="0.3">
      <c r="A89" s="1" t="s">
        <v>175</v>
      </c>
      <c r="B89" s="1">
        <v>192</v>
      </c>
      <c r="C89" s="2">
        <f t="shared" si="11"/>
        <v>60</v>
      </c>
      <c r="D89" s="2">
        <f t="shared" si="7"/>
        <v>189</v>
      </c>
      <c r="E89" s="2">
        <f t="shared" si="12"/>
        <v>145.45454545454547</v>
      </c>
      <c r="F89" s="2">
        <f t="shared" si="10"/>
        <v>6400</v>
      </c>
      <c r="G89" s="2">
        <f t="shared" si="8"/>
        <v>45.454545454545467</v>
      </c>
      <c r="H89" s="2">
        <f t="shared" si="9"/>
        <v>6300</v>
      </c>
      <c r="I89" s="2">
        <f t="shared" si="13"/>
        <v>23</v>
      </c>
    </row>
    <row r="90" spans="1:9" x14ac:dyDescent="0.3">
      <c r="A90" s="1" t="s">
        <v>176</v>
      </c>
      <c r="B90" s="1">
        <v>375</v>
      </c>
      <c r="C90" s="2">
        <f t="shared" si="11"/>
        <v>183</v>
      </c>
      <c r="D90" s="2">
        <f t="shared" si="7"/>
        <v>372</v>
      </c>
      <c r="E90" s="2">
        <f t="shared" si="12"/>
        <v>195.3125</v>
      </c>
      <c r="F90" s="2">
        <f t="shared" si="10"/>
        <v>12500</v>
      </c>
      <c r="G90" s="2">
        <f t="shared" si="8"/>
        <v>95.3125</v>
      </c>
      <c r="H90" s="2">
        <f t="shared" si="9"/>
        <v>12400</v>
      </c>
      <c r="I90" s="2">
        <f t="shared" si="13"/>
        <v>123</v>
      </c>
    </row>
    <row r="91" spans="1:9" x14ac:dyDescent="0.3">
      <c r="A91" s="1" t="s">
        <v>178</v>
      </c>
      <c r="B91" s="1">
        <v>370</v>
      </c>
      <c r="C91" s="2">
        <f t="shared" si="11"/>
        <v>-5</v>
      </c>
      <c r="D91" s="2">
        <f t="shared" si="7"/>
        <v>367</v>
      </c>
      <c r="E91" s="2">
        <f t="shared" si="12"/>
        <v>98.666666666666671</v>
      </c>
      <c r="F91" s="2">
        <f t="shared" si="10"/>
        <v>12333.333333333332</v>
      </c>
      <c r="G91" s="2">
        <f t="shared" si="8"/>
        <v>-1.3333333333333286</v>
      </c>
      <c r="H91" s="2">
        <f t="shared" si="9"/>
        <v>12233.333333333332</v>
      </c>
      <c r="I91" s="2">
        <f t="shared" si="13"/>
        <v>-188</v>
      </c>
    </row>
    <row r="92" spans="1:9" x14ac:dyDescent="0.3">
      <c r="A92" s="1" t="s">
        <v>179</v>
      </c>
      <c r="B92" s="1">
        <v>228</v>
      </c>
      <c r="C92" s="2">
        <f t="shared" si="11"/>
        <v>-142</v>
      </c>
      <c r="D92" s="2">
        <f t="shared" si="7"/>
        <v>225</v>
      </c>
      <c r="E92" s="2">
        <f t="shared" si="12"/>
        <v>61.621621621621628</v>
      </c>
      <c r="F92" s="2">
        <f t="shared" si="10"/>
        <v>7600</v>
      </c>
      <c r="G92" s="2">
        <f t="shared" si="8"/>
        <v>-38.378378378378372</v>
      </c>
      <c r="H92" s="2">
        <f t="shared" si="9"/>
        <v>7500</v>
      </c>
      <c r="I92" s="2">
        <f t="shared" si="13"/>
        <v>-137</v>
      </c>
    </row>
    <row r="93" spans="1:9" x14ac:dyDescent="0.3">
      <c r="A93" s="1" t="s">
        <v>180</v>
      </c>
      <c r="B93" s="1">
        <v>250</v>
      </c>
      <c r="C93" s="2">
        <f t="shared" si="11"/>
        <v>22</v>
      </c>
      <c r="D93" s="2">
        <f t="shared" si="7"/>
        <v>247</v>
      </c>
      <c r="E93" s="2">
        <f t="shared" si="12"/>
        <v>109.64912280701755</v>
      </c>
      <c r="F93" s="2">
        <f t="shared" si="10"/>
        <v>8333.3333333333321</v>
      </c>
      <c r="G93" s="2">
        <f t="shared" si="8"/>
        <v>9.6491228070175481</v>
      </c>
      <c r="H93" s="2">
        <f t="shared" si="9"/>
        <v>8233.3333333333321</v>
      </c>
      <c r="I93" s="2">
        <f t="shared" si="13"/>
        <v>164</v>
      </c>
    </row>
    <row r="94" spans="1:9" x14ac:dyDescent="0.3">
      <c r="A94" s="1" t="s">
        <v>181</v>
      </c>
      <c r="B94" s="1">
        <v>242</v>
      </c>
      <c r="C94" s="2">
        <f t="shared" si="11"/>
        <v>-8</v>
      </c>
      <c r="D94" s="2">
        <f t="shared" si="7"/>
        <v>239</v>
      </c>
      <c r="E94" s="2">
        <f t="shared" si="12"/>
        <v>96.8</v>
      </c>
      <c r="F94" s="2">
        <f t="shared" si="10"/>
        <v>8066.666666666667</v>
      </c>
      <c r="G94" s="2">
        <f t="shared" si="8"/>
        <v>-3.2000000000000028</v>
      </c>
      <c r="H94" s="2">
        <f t="shared" si="9"/>
        <v>7966.666666666667</v>
      </c>
      <c r="I94" s="2">
        <f t="shared" si="13"/>
        <v>-30</v>
      </c>
    </row>
    <row r="95" spans="1:9" x14ac:dyDescent="0.3">
      <c r="A95" s="1" t="s">
        <v>182</v>
      </c>
      <c r="B95" s="1">
        <v>67</v>
      </c>
      <c r="C95" s="2">
        <f t="shared" si="11"/>
        <v>-175</v>
      </c>
      <c r="D95" s="2">
        <f t="shared" si="7"/>
        <v>64</v>
      </c>
      <c r="E95" s="2">
        <f t="shared" si="12"/>
        <v>27.685950413223143</v>
      </c>
      <c r="F95" s="2">
        <f t="shared" si="10"/>
        <v>2233.333333333333</v>
      </c>
      <c r="G95" s="2">
        <f t="shared" si="8"/>
        <v>-72.314049586776861</v>
      </c>
      <c r="H95" s="2">
        <f t="shared" si="9"/>
        <v>2133.333333333333</v>
      </c>
      <c r="I95" s="2">
        <f t="shared" si="13"/>
        <v>-167</v>
      </c>
    </row>
    <row r="96" spans="1:9" x14ac:dyDescent="0.3">
      <c r="A96" s="1" t="s">
        <v>183</v>
      </c>
      <c r="B96" s="1">
        <v>504</v>
      </c>
      <c r="C96" s="2">
        <f t="shared" si="11"/>
        <v>437</v>
      </c>
      <c r="D96" s="2">
        <f t="shared" si="7"/>
        <v>501</v>
      </c>
      <c r="E96" s="2">
        <f t="shared" si="12"/>
        <v>752.23880597014931</v>
      </c>
      <c r="F96" s="2">
        <f t="shared" si="10"/>
        <v>16800</v>
      </c>
      <c r="G96" s="2">
        <f t="shared" si="8"/>
        <v>652.23880597014931</v>
      </c>
      <c r="H96" s="2">
        <f t="shared" si="9"/>
        <v>16700</v>
      </c>
      <c r="I96" s="2">
        <f t="shared" si="13"/>
        <v>612</v>
      </c>
    </row>
    <row r="97" spans="1:9" x14ac:dyDescent="0.3">
      <c r="A97" s="1" t="s">
        <v>184</v>
      </c>
      <c r="B97" s="1">
        <v>279</v>
      </c>
      <c r="C97" s="2">
        <f t="shared" si="11"/>
        <v>-225</v>
      </c>
      <c r="D97" s="2">
        <f t="shared" si="7"/>
        <v>276</v>
      </c>
      <c r="E97" s="2">
        <f t="shared" si="12"/>
        <v>55.357142857142861</v>
      </c>
      <c r="F97" s="2">
        <f t="shared" si="10"/>
        <v>9300</v>
      </c>
      <c r="G97" s="2">
        <f t="shared" si="8"/>
        <v>-44.642857142857139</v>
      </c>
      <c r="H97" s="2">
        <f t="shared" si="9"/>
        <v>9200</v>
      </c>
      <c r="I97" s="2">
        <f t="shared" si="13"/>
        <v>-662</v>
      </c>
    </row>
    <row r="98" spans="1:9" x14ac:dyDescent="0.3">
      <c r="A98" s="1" t="s">
        <v>185</v>
      </c>
      <c r="B98" s="1">
        <v>210</v>
      </c>
      <c r="C98" s="2">
        <f t="shared" si="11"/>
        <v>-69</v>
      </c>
      <c r="D98" s="2">
        <f t="shared" si="7"/>
        <v>207</v>
      </c>
      <c r="E98" s="2">
        <f t="shared" si="12"/>
        <v>75.268817204301072</v>
      </c>
      <c r="F98" s="2">
        <f t="shared" si="10"/>
        <v>7000</v>
      </c>
      <c r="G98" s="2">
        <f t="shared" si="8"/>
        <v>-24.731182795698928</v>
      </c>
      <c r="H98" s="2">
        <f t="shared" si="9"/>
        <v>6900</v>
      </c>
      <c r="I98" s="2">
        <f t="shared" si="13"/>
        <v>156</v>
      </c>
    </row>
    <row r="99" spans="1:9" x14ac:dyDescent="0.3">
      <c r="A99" s="1" t="s">
        <v>186</v>
      </c>
      <c r="B99" s="1">
        <v>755</v>
      </c>
      <c r="C99" s="2">
        <f t="shared" si="11"/>
        <v>545</v>
      </c>
      <c r="D99" s="2">
        <f t="shared" si="7"/>
        <v>752</v>
      </c>
      <c r="E99" s="2">
        <f t="shared" si="12"/>
        <v>359.52380952380952</v>
      </c>
      <c r="F99" s="2">
        <f t="shared" si="10"/>
        <v>25166.666666666664</v>
      </c>
      <c r="G99" s="2">
        <f t="shared" si="8"/>
        <v>259.52380952380952</v>
      </c>
      <c r="H99" s="2">
        <f t="shared" si="9"/>
        <v>25066.666666666664</v>
      </c>
      <c r="I99" s="2">
        <f t="shared" si="13"/>
        <v>614</v>
      </c>
    </row>
    <row r="100" spans="1:9" x14ac:dyDescent="0.3">
      <c r="A100" s="1" t="s">
        <v>187</v>
      </c>
      <c r="B100" s="1">
        <v>506</v>
      </c>
      <c r="C100" s="2">
        <f t="shared" si="11"/>
        <v>-249</v>
      </c>
      <c r="D100" s="2">
        <f t="shared" si="7"/>
        <v>503</v>
      </c>
      <c r="E100" s="2">
        <f t="shared" si="12"/>
        <v>67.019867549668874</v>
      </c>
      <c r="F100" s="2">
        <f t="shared" si="10"/>
        <v>16866.666666666664</v>
      </c>
      <c r="G100" s="2">
        <f t="shared" si="8"/>
        <v>-32.980132450331126</v>
      </c>
      <c r="H100" s="2">
        <f t="shared" si="9"/>
        <v>16766.666666666664</v>
      </c>
      <c r="I100" s="2">
        <f t="shared" si="13"/>
        <v>-794</v>
      </c>
    </row>
    <row r="101" spans="1:9" x14ac:dyDescent="0.3">
      <c r="A101" s="1" t="s">
        <v>188</v>
      </c>
      <c r="B101" s="1">
        <v>111</v>
      </c>
      <c r="C101" s="2">
        <f t="shared" si="11"/>
        <v>-395</v>
      </c>
      <c r="D101" s="2">
        <f t="shared" si="7"/>
        <v>108</v>
      </c>
      <c r="E101" s="2">
        <f t="shared" si="12"/>
        <v>21.936758893280633</v>
      </c>
      <c r="F101" s="2">
        <f t="shared" si="10"/>
        <v>3700</v>
      </c>
      <c r="G101" s="2">
        <f t="shared" si="8"/>
        <v>-78.063241106719374</v>
      </c>
      <c r="H101" s="2">
        <f t="shared" si="9"/>
        <v>3600</v>
      </c>
      <c r="I101" s="2">
        <f t="shared" si="13"/>
        <v>-146</v>
      </c>
    </row>
    <row r="102" spans="1:9" x14ac:dyDescent="0.3">
      <c r="A102" s="1" t="s">
        <v>189</v>
      </c>
      <c r="B102" s="1">
        <v>216</v>
      </c>
      <c r="C102" s="2">
        <f t="shared" si="11"/>
        <v>105</v>
      </c>
      <c r="D102" s="2">
        <f t="shared" si="7"/>
        <v>213</v>
      </c>
      <c r="E102" s="2">
        <f t="shared" si="12"/>
        <v>194.59459459459461</v>
      </c>
      <c r="F102" s="2">
        <f t="shared" si="10"/>
        <v>7200</v>
      </c>
      <c r="G102" s="2">
        <f t="shared" si="8"/>
        <v>94.594594594594611</v>
      </c>
      <c r="H102" s="2">
        <f t="shared" si="9"/>
        <v>7100</v>
      </c>
      <c r="I102" s="2">
        <f t="shared" si="13"/>
        <v>500</v>
      </c>
    </row>
    <row r="103" spans="1:9" x14ac:dyDescent="0.3">
      <c r="A103" s="1" t="s">
        <v>190</v>
      </c>
      <c r="B103" s="1">
        <v>283</v>
      </c>
      <c r="C103" s="2">
        <f t="shared" si="11"/>
        <v>67</v>
      </c>
      <c r="D103" s="2">
        <f t="shared" si="7"/>
        <v>280</v>
      </c>
      <c r="E103" s="2">
        <f t="shared" si="12"/>
        <v>131.0185185185185</v>
      </c>
      <c r="F103" s="2">
        <f t="shared" si="10"/>
        <v>9433.3333333333321</v>
      </c>
      <c r="G103" s="2">
        <f t="shared" si="8"/>
        <v>31.018518518518505</v>
      </c>
      <c r="H103" s="2">
        <f t="shared" si="9"/>
        <v>9333.3333333333321</v>
      </c>
      <c r="I103" s="2">
        <f t="shared" si="13"/>
        <v>-38</v>
      </c>
    </row>
    <row r="104" spans="1:9" x14ac:dyDescent="0.3">
      <c r="A104" s="1" t="s">
        <v>191</v>
      </c>
      <c r="B104" s="1">
        <v>764</v>
      </c>
      <c r="C104" s="2">
        <f t="shared" si="11"/>
        <v>481</v>
      </c>
      <c r="D104" s="2">
        <f t="shared" si="7"/>
        <v>761</v>
      </c>
      <c r="E104" s="2">
        <f t="shared" si="12"/>
        <v>269.96466431095405</v>
      </c>
      <c r="F104" s="2">
        <f t="shared" si="10"/>
        <v>25466.666666666664</v>
      </c>
      <c r="G104" s="2">
        <f t="shared" si="8"/>
        <v>169.96466431095405</v>
      </c>
      <c r="H104" s="2">
        <f t="shared" si="9"/>
        <v>25366.666666666664</v>
      </c>
      <c r="I104" s="2">
        <f t="shared" si="13"/>
        <v>414</v>
      </c>
    </row>
    <row r="105" spans="1:9" x14ac:dyDescent="0.3">
      <c r="A105" s="1" t="s">
        <v>192</v>
      </c>
      <c r="B105" s="1">
        <v>138</v>
      </c>
      <c r="C105" s="2">
        <f t="shared" si="11"/>
        <v>-626</v>
      </c>
      <c r="D105" s="2">
        <f t="shared" si="7"/>
        <v>135</v>
      </c>
      <c r="E105" s="2">
        <f t="shared" si="12"/>
        <v>18.062827225130889</v>
      </c>
      <c r="F105" s="2">
        <f t="shared" si="10"/>
        <v>4600</v>
      </c>
      <c r="G105" s="2">
        <f t="shared" si="8"/>
        <v>-81.937172774869111</v>
      </c>
      <c r="H105" s="2">
        <f t="shared" si="9"/>
        <v>4500</v>
      </c>
      <c r="I105" s="2">
        <f t="shared" si="13"/>
        <v>-1107</v>
      </c>
    </row>
    <row r="106" spans="1:9" x14ac:dyDescent="0.3">
      <c r="A106" s="1" t="s">
        <v>193</v>
      </c>
      <c r="B106" s="1">
        <v>568</v>
      </c>
      <c r="C106" s="2">
        <f t="shared" si="11"/>
        <v>430</v>
      </c>
      <c r="D106" s="2">
        <f t="shared" si="7"/>
        <v>565</v>
      </c>
      <c r="E106" s="2">
        <f t="shared" si="12"/>
        <v>411.59420289855069</v>
      </c>
      <c r="F106" s="2">
        <f t="shared" si="10"/>
        <v>18933.333333333336</v>
      </c>
      <c r="G106" s="2">
        <f t="shared" si="8"/>
        <v>311.59420289855069</v>
      </c>
      <c r="H106" s="2">
        <f t="shared" si="9"/>
        <v>18833.333333333336</v>
      </c>
      <c r="I106" s="2">
        <f t="shared" si="13"/>
        <v>1056</v>
      </c>
    </row>
    <row r="107" spans="1:9" x14ac:dyDescent="0.3">
      <c r="A107" s="1" t="s">
        <v>194</v>
      </c>
      <c r="B107" s="1">
        <v>511</v>
      </c>
      <c r="C107" s="2">
        <f t="shared" si="11"/>
        <v>-57</v>
      </c>
      <c r="D107" s="2">
        <f t="shared" si="7"/>
        <v>508</v>
      </c>
      <c r="E107" s="2">
        <f t="shared" si="12"/>
        <v>89.964788732394368</v>
      </c>
      <c r="F107" s="2">
        <f t="shared" si="10"/>
        <v>17033.333333333336</v>
      </c>
      <c r="G107" s="2">
        <f t="shared" si="8"/>
        <v>-10.035211267605632</v>
      </c>
      <c r="H107" s="2">
        <f t="shared" si="9"/>
        <v>16933.333333333336</v>
      </c>
      <c r="I107" s="2">
        <f t="shared" si="13"/>
        <v>-487</v>
      </c>
    </row>
    <row r="108" spans="1:9" x14ac:dyDescent="0.3">
      <c r="A108" s="1" t="s">
        <v>195</v>
      </c>
      <c r="B108" s="1">
        <v>552</v>
      </c>
      <c r="C108" s="2">
        <f t="shared" si="11"/>
        <v>41</v>
      </c>
      <c r="D108" s="2">
        <f t="shared" si="7"/>
        <v>549</v>
      </c>
      <c r="E108" s="2">
        <f t="shared" si="12"/>
        <v>108.02348336594912</v>
      </c>
      <c r="F108" s="2">
        <f t="shared" si="10"/>
        <v>18400</v>
      </c>
      <c r="G108" s="2">
        <f t="shared" si="8"/>
        <v>8.0234833659491187</v>
      </c>
      <c r="H108" s="2">
        <f t="shared" si="9"/>
        <v>18300</v>
      </c>
      <c r="I108" s="2">
        <f t="shared" si="13"/>
        <v>98</v>
      </c>
    </row>
    <row r="109" spans="1:9" x14ac:dyDescent="0.3">
      <c r="A109" s="1" t="s">
        <v>196</v>
      </c>
      <c r="B109" s="1">
        <v>500</v>
      </c>
      <c r="C109" s="2">
        <f t="shared" si="11"/>
        <v>-52</v>
      </c>
      <c r="D109" s="2">
        <f t="shared" si="7"/>
        <v>497</v>
      </c>
      <c r="E109" s="2">
        <f t="shared" si="12"/>
        <v>90.579710144927532</v>
      </c>
      <c r="F109" s="2">
        <f t="shared" si="10"/>
        <v>16666.666666666664</v>
      </c>
      <c r="G109" s="2">
        <f t="shared" si="8"/>
        <v>-9.4202898550724683</v>
      </c>
      <c r="H109" s="2">
        <f t="shared" si="9"/>
        <v>16566.666666666664</v>
      </c>
      <c r="I109" s="2">
        <f t="shared" si="13"/>
        <v>-93</v>
      </c>
    </row>
    <row r="110" spans="1:9" x14ac:dyDescent="0.3">
      <c r="A110" s="1" t="s">
        <v>197</v>
      </c>
      <c r="B110" s="1">
        <v>707</v>
      </c>
      <c r="C110" s="2">
        <f t="shared" si="11"/>
        <v>207</v>
      </c>
      <c r="D110" s="2">
        <f t="shared" si="7"/>
        <v>704</v>
      </c>
      <c r="E110" s="2">
        <f t="shared" si="12"/>
        <v>141.4</v>
      </c>
      <c r="F110" s="2">
        <f t="shared" si="10"/>
        <v>23566.666666666664</v>
      </c>
      <c r="G110" s="2">
        <f t="shared" si="8"/>
        <v>41.400000000000006</v>
      </c>
      <c r="H110" s="2">
        <f t="shared" si="9"/>
        <v>23466.666666666664</v>
      </c>
      <c r="I110" s="2">
        <f t="shared" si="13"/>
        <v>259</v>
      </c>
    </row>
    <row r="111" spans="1:9" x14ac:dyDescent="0.3">
      <c r="A111" s="1" t="s">
        <v>198</v>
      </c>
      <c r="B111" s="1">
        <v>327</v>
      </c>
      <c r="C111" s="2">
        <f t="shared" si="11"/>
        <v>-380</v>
      </c>
      <c r="D111" s="2">
        <f t="shared" si="7"/>
        <v>324</v>
      </c>
      <c r="E111" s="2">
        <f t="shared" si="12"/>
        <v>46.251768033946249</v>
      </c>
      <c r="F111" s="2">
        <f t="shared" si="10"/>
        <v>10900</v>
      </c>
      <c r="G111" s="2">
        <f t="shared" si="8"/>
        <v>-53.748231966053751</v>
      </c>
      <c r="H111" s="2">
        <f t="shared" si="9"/>
        <v>10800</v>
      </c>
      <c r="I111" s="2">
        <f t="shared" si="13"/>
        <v>-587</v>
      </c>
    </row>
    <row r="112" spans="1:9" x14ac:dyDescent="0.3">
      <c r="A112" s="1" t="s">
        <v>200</v>
      </c>
      <c r="B112" s="1">
        <v>838</v>
      </c>
      <c r="C112" s="2">
        <f t="shared" si="11"/>
        <v>511</v>
      </c>
      <c r="D112" s="2">
        <f t="shared" si="7"/>
        <v>835</v>
      </c>
      <c r="E112" s="2">
        <f t="shared" si="12"/>
        <v>256.2691131498471</v>
      </c>
      <c r="F112" s="2">
        <f t="shared" si="10"/>
        <v>27933.333333333332</v>
      </c>
      <c r="G112" s="2">
        <f t="shared" si="8"/>
        <v>156.2691131498471</v>
      </c>
      <c r="H112" s="2">
        <f t="shared" si="9"/>
        <v>27833.333333333332</v>
      </c>
      <c r="I112" s="2">
        <f t="shared" si="13"/>
        <v>891</v>
      </c>
    </row>
    <row r="113" spans="1:9" x14ac:dyDescent="0.3">
      <c r="A113" s="1" t="s">
        <v>201</v>
      </c>
      <c r="B113" s="1">
        <v>216</v>
      </c>
      <c r="C113" s="2">
        <f t="shared" si="11"/>
        <v>-622</v>
      </c>
      <c r="D113" s="2">
        <f t="shared" si="7"/>
        <v>213</v>
      </c>
      <c r="E113" s="2">
        <f t="shared" si="12"/>
        <v>25.775656324582343</v>
      </c>
      <c r="F113" s="2">
        <f t="shared" si="10"/>
        <v>7200</v>
      </c>
      <c r="G113" s="2">
        <f t="shared" si="8"/>
        <v>-74.224343675417657</v>
      </c>
      <c r="H113" s="2">
        <f t="shared" si="9"/>
        <v>7100</v>
      </c>
      <c r="I113" s="2">
        <f t="shared" si="13"/>
        <v>-1133</v>
      </c>
    </row>
    <row r="114" spans="1:9" x14ac:dyDescent="0.3">
      <c r="A114" s="1" t="s">
        <v>202</v>
      </c>
      <c r="B114" s="1">
        <v>603</v>
      </c>
      <c r="C114" s="2">
        <f t="shared" si="11"/>
        <v>387</v>
      </c>
      <c r="D114" s="2">
        <f t="shared" si="7"/>
        <v>600</v>
      </c>
      <c r="E114" s="2">
        <f t="shared" si="12"/>
        <v>279.16666666666663</v>
      </c>
      <c r="F114" s="2">
        <f t="shared" si="10"/>
        <v>20100</v>
      </c>
      <c r="G114" s="2">
        <f t="shared" si="8"/>
        <v>179.16666666666663</v>
      </c>
      <c r="H114" s="2">
        <f t="shared" si="9"/>
        <v>20000</v>
      </c>
      <c r="I114" s="2">
        <f t="shared" si="13"/>
        <v>1009</v>
      </c>
    </row>
    <row r="115" spans="1:9" x14ac:dyDescent="0.3">
      <c r="A115" s="1" t="s">
        <v>203</v>
      </c>
      <c r="B115" s="1">
        <v>11505</v>
      </c>
      <c r="C115" s="2">
        <f t="shared" si="11"/>
        <v>10902</v>
      </c>
      <c r="D115" s="2">
        <f t="shared" si="7"/>
        <v>11502</v>
      </c>
      <c r="E115" s="2">
        <f t="shared" si="12"/>
        <v>1907.9601990049753</v>
      </c>
      <c r="F115" s="2">
        <f t="shared" si="10"/>
        <v>383500</v>
      </c>
      <c r="G115" s="2">
        <f t="shared" si="8"/>
        <v>1807.9601990049753</v>
      </c>
      <c r="H115" s="2">
        <f t="shared" si="9"/>
        <v>383400</v>
      </c>
      <c r="I115" s="2">
        <f t="shared" si="13"/>
        <v>10515</v>
      </c>
    </row>
    <row r="116" spans="1:9" x14ac:dyDescent="0.3">
      <c r="A116" s="1" t="s">
        <v>204</v>
      </c>
      <c r="B116" s="1">
        <v>2537</v>
      </c>
      <c r="C116" s="2">
        <f t="shared" si="11"/>
        <v>-8968</v>
      </c>
      <c r="D116" s="2">
        <f t="shared" si="7"/>
        <v>2534</v>
      </c>
      <c r="E116" s="2">
        <f t="shared" si="12"/>
        <v>22.051282051282051</v>
      </c>
      <c r="F116" s="2">
        <f t="shared" si="10"/>
        <v>84566.666666666657</v>
      </c>
      <c r="G116" s="2">
        <f t="shared" si="8"/>
        <v>-77.948717948717956</v>
      </c>
      <c r="H116" s="2">
        <f t="shared" si="9"/>
        <v>84466.666666666657</v>
      </c>
      <c r="I116" s="2">
        <f t="shared" si="13"/>
        <v>-19870</v>
      </c>
    </row>
    <row r="117" spans="1:9" x14ac:dyDescent="0.3">
      <c r="A117" s="1" t="s">
        <v>206</v>
      </c>
      <c r="B117" s="1">
        <v>1108</v>
      </c>
      <c r="C117" s="2">
        <f t="shared" si="11"/>
        <v>-1429</v>
      </c>
      <c r="D117" s="2">
        <f t="shared" si="7"/>
        <v>1105</v>
      </c>
      <c r="E117" s="2">
        <f t="shared" si="12"/>
        <v>43.673630271974773</v>
      </c>
      <c r="F117" s="2">
        <f t="shared" si="10"/>
        <v>36933.333333333328</v>
      </c>
      <c r="G117" s="2">
        <f t="shared" si="8"/>
        <v>-56.326369728025227</v>
      </c>
      <c r="H117" s="2">
        <f t="shared" si="9"/>
        <v>36833.333333333328</v>
      </c>
      <c r="I117" s="2">
        <f t="shared" si="13"/>
        <v>7539</v>
      </c>
    </row>
    <row r="118" spans="1:9" x14ac:dyDescent="0.3">
      <c r="A118" s="1" t="s">
        <v>207</v>
      </c>
      <c r="B118" s="1">
        <v>729</v>
      </c>
      <c r="C118" s="2">
        <f t="shared" si="11"/>
        <v>-379</v>
      </c>
      <c r="D118" s="2">
        <f t="shared" si="7"/>
        <v>726</v>
      </c>
      <c r="E118" s="2">
        <f t="shared" si="12"/>
        <v>65.794223826714799</v>
      </c>
      <c r="F118" s="2">
        <f t="shared" si="10"/>
        <v>24300</v>
      </c>
      <c r="G118" s="2">
        <f t="shared" si="8"/>
        <v>-34.205776173285201</v>
      </c>
      <c r="H118" s="2">
        <f t="shared" si="9"/>
        <v>24200</v>
      </c>
      <c r="I118" s="2">
        <f t="shared" si="13"/>
        <v>1050</v>
      </c>
    </row>
    <row r="119" spans="1:9" x14ac:dyDescent="0.3">
      <c r="A119" s="1" t="s">
        <v>208</v>
      </c>
      <c r="B119" s="1">
        <v>2267</v>
      </c>
      <c r="C119" s="2">
        <f t="shared" si="11"/>
        <v>1538</v>
      </c>
      <c r="D119" s="2">
        <f t="shared" si="7"/>
        <v>2264</v>
      </c>
      <c r="E119" s="2">
        <f t="shared" si="12"/>
        <v>310.97393689986285</v>
      </c>
      <c r="F119" s="2">
        <f t="shared" si="10"/>
        <v>75566.666666666657</v>
      </c>
      <c r="G119" s="2">
        <f t="shared" si="8"/>
        <v>210.97393689986285</v>
      </c>
      <c r="H119" s="2">
        <f t="shared" si="9"/>
        <v>75466.666666666657</v>
      </c>
      <c r="I119" s="2">
        <f t="shared" si="13"/>
        <v>1917</v>
      </c>
    </row>
    <row r="120" spans="1:9" x14ac:dyDescent="0.3">
      <c r="A120" s="1" t="s">
        <v>210</v>
      </c>
      <c r="B120" s="1">
        <v>877</v>
      </c>
      <c r="C120" s="2">
        <f t="shared" si="11"/>
        <v>-1390</v>
      </c>
      <c r="D120" s="2">
        <f t="shared" si="7"/>
        <v>874</v>
      </c>
      <c r="E120" s="2">
        <f t="shared" si="12"/>
        <v>38.685487428319362</v>
      </c>
      <c r="F120" s="2">
        <f t="shared" si="10"/>
        <v>29233.333333333332</v>
      </c>
      <c r="G120" s="2">
        <f t="shared" si="8"/>
        <v>-61.314512571680638</v>
      </c>
      <c r="H120" s="2">
        <f t="shared" si="9"/>
        <v>29133.333333333332</v>
      </c>
      <c r="I120" s="2">
        <f t="shared" si="13"/>
        <v>-2928</v>
      </c>
    </row>
    <row r="121" spans="1:9" x14ac:dyDescent="0.3">
      <c r="A121" s="1" t="s">
        <v>211</v>
      </c>
      <c r="B121" s="1">
        <v>689</v>
      </c>
      <c r="C121" s="2">
        <f t="shared" si="11"/>
        <v>-188</v>
      </c>
      <c r="D121" s="2">
        <f t="shared" ref="D121:D183" si="14">B121-$B$2</f>
        <v>686</v>
      </c>
      <c r="E121" s="2">
        <f t="shared" si="12"/>
        <v>78.563283922462944</v>
      </c>
      <c r="F121" s="2">
        <f t="shared" si="10"/>
        <v>22966.666666666664</v>
      </c>
      <c r="G121" s="2">
        <f t="shared" ref="G121:G183" si="15">E121-100</f>
        <v>-21.436716077537056</v>
      </c>
      <c r="H121" s="2">
        <f t="shared" ref="H121:H183" si="16">F121-100</f>
        <v>22866.666666666664</v>
      </c>
      <c r="I121" s="2">
        <f t="shared" si="13"/>
        <v>1202</v>
      </c>
    </row>
    <row r="122" spans="1:9" x14ac:dyDescent="0.3">
      <c r="A122" s="1" t="s">
        <v>212</v>
      </c>
      <c r="B122" s="1">
        <v>483</v>
      </c>
      <c r="C122" s="2">
        <f t="shared" si="11"/>
        <v>-206</v>
      </c>
      <c r="D122" s="2">
        <f t="shared" si="14"/>
        <v>480</v>
      </c>
      <c r="E122" s="2">
        <f t="shared" si="12"/>
        <v>70.101596516690861</v>
      </c>
      <c r="F122" s="2">
        <f t="shared" si="10"/>
        <v>16100</v>
      </c>
      <c r="G122" s="2">
        <f t="shared" si="15"/>
        <v>-29.898403483309139</v>
      </c>
      <c r="H122" s="2">
        <f t="shared" si="16"/>
        <v>16000</v>
      </c>
      <c r="I122" s="2">
        <f t="shared" si="13"/>
        <v>-18</v>
      </c>
    </row>
    <row r="123" spans="1:9" x14ac:dyDescent="0.3">
      <c r="A123" s="1" t="s">
        <v>213</v>
      </c>
      <c r="B123" s="1">
        <v>548</v>
      </c>
      <c r="C123" s="2">
        <f t="shared" si="11"/>
        <v>65</v>
      </c>
      <c r="D123" s="2">
        <f t="shared" si="14"/>
        <v>545</v>
      </c>
      <c r="E123" s="2">
        <f t="shared" si="12"/>
        <v>113.45755693581781</v>
      </c>
      <c r="F123" s="2">
        <f t="shared" si="10"/>
        <v>18266.666666666664</v>
      </c>
      <c r="G123" s="2">
        <f t="shared" si="15"/>
        <v>13.457556935817806</v>
      </c>
      <c r="H123" s="2">
        <f t="shared" si="16"/>
        <v>18166.666666666664</v>
      </c>
      <c r="I123" s="2">
        <f t="shared" si="13"/>
        <v>271</v>
      </c>
    </row>
    <row r="124" spans="1:9" x14ac:dyDescent="0.3">
      <c r="A124" s="1" t="s">
        <v>214</v>
      </c>
      <c r="B124" s="1">
        <v>748</v>
      </c>
      <c r="C124" s="2">
        <f t="shared" si="11"/>
        <v>200</v>
      </c>
      <c r="D124" s="2">
        <f t="shared" si="14"/>
        <v>745</v>
      </c>
      <c r="E124" s="2">
        <f t="shared" si="12"/>
        <v>136.49635036496349</v>
      </c>
      <c r="F124" s="2">
        <f t="shared" si="10"/>
        <v>24933.333333333336</v>
      </c>
      <c r="G124" s="2">
        <f t="shared" si="15"/>
        <v>36.49635036496349</v>
      </c>
      <c r="H124" s="2">
        <f t="shared" si="16"/>
        <v>24833.333333333336</v>
      </c>
      <c r="I124" s="2">
        <f t="shared" si="13"/>
        <v>135</v>
      </c>
    </row>
    <row r="125" spans="1:9" x14ac:dyDescent="0.3">
      <c r="A125" s="1" t="s">
        <v>215</v>
      </c>
      <c r="B125" s="1">
        <v>631</v>
      </c>
      <c r="C125" s="2">
        <f t="shared" si="11"/>
        <v>-117</v>
      </c>
      <c r="D125" s="2">
        <f t="shared" si="14"/>
        <v>628</v>
      </c>
      <c r="E125" s="2">
        <f t="shared" si="12"/>
        <v>84.358288770053477</v>
      </c>
      <c r="F125" s="2">
        <f t="shared" si="10"/>
        <v>21033.333333333336</v>
      </c>
      <c r="G125" s="2">
        <f t="shared" si="15"/>
        <v>-15.641711229946523</v>
      </c>
      <c r="H125" s="2">
        <f t="shared" si="16"/>
        <v>20933.333333333336</v>
      </c>
      <c r="I125" s="2">
        <f t="shared" si="13"/>
        <v>-317</v>
      </c>
    </row>
    <row r="126" spans="1:9" x14ac:dyDescent="0.3">
      <c r="A126" s="1" t="s">
        <v>216</v>
      </c>
      <c r="B126" s="1">
        <v>582</v>
      </c>
      <c r="C126" s="2">
        <f t="shared" si="11"/>
        <v>-49</v>
      </c>
      <c r="D126" s="2">
        <f t="shared" si="14"/>
        <v>579</v>
      </c>
      <c r="E126" s="2">
        <f t="shared" si="12"/>
        <v>92.234548335974637</v>
      </c>
      <c r="F126" s="2">
        <f t="shared" si="10"/>
        <v>19400</v>
      </c>
      <c r="G126" s="2">
        <f t="shared" si="15"/>
        <v>-7.7654516640253632</v>
      </c>
      <c r="H126" s="2">
        <f t="shared" si="16"/>
        <v>19300</v>
      </c>
      <c r="I126" s="2">
        <f t="shared" si="13"/>
        <v>68</v>
      </c>
    </row>
    <row r="127" spans="1:9" x14ac:dyDescent="0.3">
      <c r="A127" s="1" t="s">
        <v>217</v>
      </c>
      <c r="B127" s="1">
        <v>494</v>
      </c>
      <c r="C127" s="2">
        <f t="shared" si="11"/>
        <v>-88</v>
      </c>
      <c r="D127" s="2">
        <f t="shared" si="14"/>
        <v>491</v>
      </c>
      <c r="E127" s="2">
        <f t="shared" si="12"/>
        <v>84.87972508591065</v>
      </c>
      <c r="F127" s="2">
        <f t="shared" si="10"/>
        <v>16466.666666666664</v>
      </c>
      <c r="G127" s="2">
        <f t="shared" si="15"/>
        <v>-15.12027491408935</v>
      </c>
      <c r="H127" s="2">
        <f t="shared" si="16"/>
        <v>16366.666666666664</v>
      </c>
      <c r="I127" s="2">
        <f t="shared" si="13"/>
        <v>-39</v>
      </c>
    </row>
    <row r="128" spans="1:9" x14ac:dyDescent="0.3">
      <c r="A128" s="1" t="s">
        <v>218</v>
      </c>
      <c r="B128" s="1">
        <v>420</v>
      </c>
      <c r="C128" s="2">
        <f t="shared" si="11"/>
        <v>-74</v>
      </c>
      <c r="D128" s="2">
        <f t="shared" si="14"/>
        <v>417</v>
      </c>
      <c r="E128" s="2">
        <f t="shared" si="12"/>
        <v>85.020242914979761</v>
      </c>
      <c r="F128" s="2">
        <f t="shared" si="10"/>
        <v>14000</v>
      </c>
      <c r="G128" s="2">
        <f t="shared" si="15"/>
        <v>-14.979757085020239</v>
      </c>
      <c r="H128" s="2">
        <f t="shared" si="16"/>
        <v>13900</v>
      </c>
      <c r="I128" s="2">
        <f t="shared" si="13"/>
        <v>14</v>
      </c>
    </row>
    <row r="129" spans="1:9" x14ac:dyDescent="0.3">
      <c r="A129" s="1" t="s">
        <v>219</v>
      </c>
      <c r="B129" s="1">
        <v>410</v>
      </c>
      <c r="C129" s="2">
        <f t="shared" si="11"/>
        <v>-10</v>
      </c>
      <c r="D129" s="2">
        <f t="shared" si="14"/>
        <v>407</v>
      </c>
      <c r="E129" s="2">
        <f t="shared" si="12"/>
        <v>97.61904761904762</v>
      </c>
      <c r="F129" s="2">
        <f t="shared" si="10"/>
        <v>13666.666666666666</v>
      </c>
      <c r="G129" s="2">
        <f t="shared" si="15"/>
        <v>-2.3809523809523796</v>
      </c>
      <c r="H129" s="2">
        <f t="shared" si="16"/>
        <v>13566.666666666666</v>
      </c>
      <c r="I129" s="2">
        <f t="shared" si="13"/>
        <v>64</v>
      </c>
    </row>
    <row r="130" spans="1:9" x14ac:dyDescent="0.3">
      <c r="A130" s="1" t="s">
        <v>220</v>
      </c>
      <c r="B130" s="1">
        <v>412</v>
      </c>
      <c r="C130" s="2">
        <f t="shared" si="11"/>
        <v>2</v>
      </c>
      <c r="D130" s="2">
        <f t="shared" si="14"/>
        <v>409</v>
      </c>
      <c r="E130" s="2">
        <f t="shared" si="12"/>
        <v>100.48780487804878</v>
      </c>
      <c r="F130" s="2">
        <f t="shared" si="10"/>
        <v>13733.333333333334</v>
      </c>
      <c r="G130" s="2">
        <f t="shared" si="15"/>
        <v>0.48780487804877737</v>
      </c>
      <c r="H130" s="2">
        <f t="shared" si="16"/>
        <v>13633.333333333334</v>
      </c>
      <c r="I130" s="2">
        <f t="shared" si="13"/>
        <v>12</v>
      </c>
    </row>
    <row r="131" spans="1:9" x14ac:dyDescent="0.3">
      <c r="A131" s="1" t="s">
        <v>221</v>
      </c>
      <c r="B131" s="1">
        <v>569</v>
      </c>
      <c r="C131" s="2">
        <f t="shared" si="11"/>
        <v>157</v>
      </c>
      <c r="D131" s="2">
        <f t="shared" si="14"/>
        <v>566</v>
      </c>
      <c r="E131" s="2">
        <f t="shared" si="12"/>
        <v>138.10679611650485</v>
      </c>
      <c r="F131" s="2">
        <f t="shared" ref="F131:F194" si="17">(B131/$B$2)*100</f>
        <v>18966.666666666664</v>
      </c>
      <c r="G131" s="2">
        <f t="shared" si="15"/>
        <v>38.106796116504853</v>
      </c>
      <c r="H131" s="2">
        <f t="shared" si="16"/>
        <v>18866.666666666664</v>
      </c>
      <c r="I131" s="2">
        <f t="shared" si="13"/>
        <v>155</v>
      </c>
    </row>
    <row r="132" spans="1:9" x14ac:dyDescent="0.3">
      <c r="A132" s="1" t="s">
        <v>222</v>
      </c>
      <c r="B132" s="1">
        <v>549</v>
      </c>
      <c r="C132" s="2">
        <f t="shared" ref="C132:C195" si="18">B132-B131</f>
        <v>-20</v>
      </c>
      <c r="D132" s="2">
        <f t="shared" si="14"/>
        <v>546</v>
      </c>
      <c r="E132" s="2">
        <f t="shared" ref="E132:E195" si="19">B132/B131*100</f>
        <v>96.485061511423552</v>
      </c>
      <c r="F132" s="2">
        <f t="shared" si="17"/>
        <v>18300</v>
      </c>
      <c r="G132" s="2">
        <f t="shared" si="15"/>
        <v>-3.5149384885764476</v>
      </c>
      <c r="H132" s="2">
        <f t="shared" si="16"/>
        <v>18200</v>
      </c>
      <c r="I132" s="2">
        <f t="shared" ref="I132:I195" si="20">C132-C131</f>
        <v>-177</v>
      </c>
    </row>
    <row r="133" spans="1:9" x14ac:dyDescent="0.3">
      <c r="A133" s="1" t="s">
        <v>223</v>
      </c>
      <c r="B133" s="1">
        <v>503</v>
      </c>
      <c r="C133" s="2">
        <f t="shared" si="18"/>
        <v>-46</v>
      </c>
      <c r="D133" s="2">
        <f t="shared" si="14"/>
        <v>500</v>
      </c>
      <c r="E133" s="2">
        <f t="shared" si="19"/>
        <v>91.621129326047352</v>
      </c>
      <c r="F133" s="2">
        <f t="shared" si="17"/>
        <v>16766.666666666664</v>
      </c>
      <c r="G133" s="2">
        <f t="shared" si="15"/>
        <v>-8.3788706739526475</v>
      </c>
      <c r="H133" s="2">
        <f t="shared" si="16"/>
        <v>16666.666666666664</v>
      </c>
      <c r="I133" s="2">
        <f t="shared" si="20"/>
        <v>-26</v>
      </c>
    </row>
    <row r="134" spans="1:9" x14ac:dyDescent="0.3">
      <c r="A134" s="1" t="s">
        <v>224</v>
      </c>
      <c r="B134" s="1">
        <v>409</v>
      </c>
      <c r="C134" s="2">
        <f t="shared" si="18"/>
        <v>-94</v>
      </c>
      <c r="D134" s="2">
        <f t="shared" si="14"/>
        <v>406</v>
      </c>
      <c r="E134" s="2">
        <f t="shared" si="19"/>
        <v>81.312127236580508</v>
      </c>
      <c r="F134" s="2">
        <f t="shared" si="17"/>
        <v>13633.333333333334</v>
      </c>
      <c r="G134" s="2">
        <f t="shared" si="15"/>
        <v>-18.687872763419492</v>
      </c>
      <c r="H134" s="2">
        <f t="shared" si="16"/>
        <v>13533.333333333334</v>
      </c>
      <c r="I134" s="2">
        <f t="shared" si="20"/>
        <v>-48</v>
      </c>
    </row>
    <row r="135" spans="1:9" x14ac:dyDescent="0.3">
      <c r="A135" s="1" t="s">
        <v>225</v>
      </c>
      <c r="B135" s="1">
        <v>348</v>
      </c>
      <c r="C135" s="2">
        <f t="shared" si="18"/>
        <v>-61</v>
      </c>
      <c r="D135" s="2">
        <f t="shared" si="14"/>
        <v>345</v>
      </c>
      <c r="E135" s="2">
        <f t="shared" si="19"/>
        <v>85.085574572127143</v>
      </c>
      <c r="F135" s="2">
        <f t="shared" si="17"/>
        <v>11600</v>
      </c>
      <c r="G135" s="2">
        <f t="shared" si="15"/>
        <v>-14.914425427872857</v>
      </c>
      <c r="H135" s="2">
        <f t="shared" si="16"/>
        <v>11500</v>
      </c>
      <c r="I135" s="2">
        <f t="shared" si="20"/>
        <v>33</v>
      </c>
    </row>
    <row r="136" spans="1:9" x14ac:dyDescent="0.3">
      <c r="A136" s="1" t="s">
        <v>226</v>
      </c>
      <c r="B136" s="1">
        <v>166</v>
      </c>
      <c r="C136" s="2">
        <f t="shared" si="18"/>
        <v>-182</v>
      </c>
      <c r="D136" s="2">
        <f t="shared" si="14"/>
        <v>163</v>
      </c>
      <c r="E136" s="2">
        <f t="shared" si="19"/>
        <v>47.701149425287355</v>
      </c>
      <c r="F136" s="2">
        <f t="shared" si="17"/>
        <v>5533.3333333333339</v>
      </c>
      <c r="G136" s="2">
        <f t="shared" si="15"/>
        <v>-52.298850574712645</v>
      </c>
      <c r="H136" s="2">
        <f t="shared" si="16"/>
        <v>5433.3333333333339</v>
      </c>
      <c r="I136" s="2">
        <f t="shared" si="20"/>
        <v>-121</v>
      </c>
    </row>
    <row r="137" spans="1:9" x14ac:dyDescent="0.3">
      <c r="A137" s="1" t="s">
        <v>227</v>
      </c>
      <c r="B137" s="1">
        <v>370</v>
      </c>
      <c r="C137" s="2">
        <f t="shared" si="18"/>
        <v>204</v>
      </c>
      <c r="D137" s="2">
        <f t="shared" si="14"/>
        <v>367</v>
      </c>
      <c r="E137" s="2">
        <f t="shared" si="19"/>
        <v>222.89156626506025</v>
      </c>
      <c r="F137" s="2">
        <f t="shared" si="17"/>
        <v>12333.333333333332</v>
      </c>
      <c r="G137" s="2">
        <f t="shared" si="15"/>
        <v>122.89156626506025</v>
      </c>
      <c r="H137" s="2">
        <f t="shared" si="16"/>
        <v>12233.333333333332</v>
      </c>
      <c r="I137" s="2">
        <f t="shared" si="20"/>
        <v>386</v>
      </c>
    </row>
    <row r="138" spans="1:9" x14ac:dyDescent="0.3">
      <c r="A138" s="1" t="s">
        <v>228</v>
      </c>
      <c r="B138" s="1">
        <v>304</v>
      </c>
      <c r="C138" s="2">
        <f t="shared" si="18"/>
        <v>-66</v>
      </c>
      <c r="D138" s="2">
        <f t="shared" si="14"/>
        <v>301</v>
      </c>
      <c r="E138" s="2">
        <f t="shared" si="19"/>
        <v>82.162162162162161</v>
      </c>
      <c r="F138" s="2">
        <f t="shared" si="17"/>
        <v>10133.333333333332</v>
      </c>
      <c r="G138" s="2">
        <f t="shared" si="15"/>
        <v>-17.837837837837839</v>
      </c>
      <c r="H138" s="2">
        <f t="shared" si="16"/>
        <v>10033.333333333332</v>
      </c>
      <c r="I138" s="2">
        <f t="shared" si="20"/>
        <v>-270</v>
      </c>
    </row>
    <row r="139" spans="1:9" x14ac:dyDescent="0.3">
      <c r="A139" s="1" t="s">
        <v>229</v>
      </c>
      <c r="B139" s="1">
        <v>310</v>
      </c>
      <c r="C139" s="2">
        <f t="shared" si="18"/>
        <v>6</v>
      </c>
      <c r="D139" s="2">
        <f t="shared" si="14"/>
        <v>307</v>
      </c>
      <c r="E139" s="2">
        <f t="shared" si="19"/>
        <v>101.9736842105263</v>
      </c>
      <c r="F139" s="2">
        <f t="shared" si="17"/>
        <v>10333.333333333332</v>
      </c>
      <c r="G139" s="2">
        <f t="shared" si="15"/>
        <v>1.9736842105263008</v>
      </c>
      <c r="H139" s="2">
        <f t="shared" si="16"/>
        <v>10233.333333333332</v>
      </c>
      <c r="I139" s="2">
        <f t="shared" si="20"/>
        <v>72</v>
      </c>
    </row>
    <row r="140" spans="1:9" x14ac:dyDescent="0.3">
      <c r="A140" s="1" t="s">
        <v>230</v>
      </c>
      <c r="B140" s="1">
        <v>304</v>
      </c>
      <c r="C140" s="2">
        <f t="shared" si="18"/>
        <v>-6</v>
      </c>
      <c r="D140" s="2">
        <f t="shared" si="14"/>
        <v>301</v>
      </c>
      <c r="E140" s="2">
        <f t="shared" si="19"/>
        <v>98.064516129032256</v>
      </c>
      <c r="F140" s="2">
        <f t="shared" si="17"/>
        <v>10133.333333333332</v>
      </c>
      <c r="G140" s="2">
        <f t="shared" si="15"/>
        <v>-1.9354838709677438</v>
      </c>
      <c r="H140" s="2">
        <f t="shared" si="16"/>
        <v>10033.333333333332</v>
      </c>
      <c r="I140" s="2">
        <f t="shared" si="20"/>
        <v>-12</v>
      </c>
    </row>
    <row r="141" spans="1:9" x14ac:dyDescent="0.3">
      <c r="A141" s="1" t="s">
        <v>231</v>
      </c>
      <c r="B141" s="1">
        <v>272</v>
      </c>
      <c r="C141" s="2">
        <f t="shared" si="18"/>
        <v>-32</v>
      </c>
      <c r="D141" s="2">
        <f t="shared" si="14"/>
        <v>269</v>
      </c>
      <c r="E141" s="2">
        <f t="shared" si="19"/>
        <v>89.473684210526315</v>
      </c>
      <c r="F141" s="2">
        <f t="shared" si="17"/>
        <v>9066.6666666666679</v>
      </c>
      <c r="G141" s="2">
        <f t="shared" si="15"/>
        <v>-10.526315789473685</v>
      </c>
      <c r="H141" s="2">
        <f t="shared" si="16"/>
        <v>8966.6666666666679</v>
      </c>
      <c r="I141" s="2">
        <f t="shared" si="20"/>
        <v>-26</v>
      </c>
    </row>
    <row r="142" spans="1:9" x14ac:dyDescent="0.3">
      <c r="A142" s="1" t="s">
        <v>232</v>
      </c>
      <c r="B142" s="1">
        <v>211</v>
      </c>
      <c r="C142" s="2">
        <f t="shared" si="18"/>
        <v>-61</v>
      </c>
      <c r="D142" s="2">
        <f t="shared" si="14"/>
        <v>208</v>
      </c>
      <c r="E142" s="2">
        <f t="shared" si="19"/>
        <v>77.57352941176471</v>
      </c>
      <c r="F142" s="2">
        <f t="shared" si="17"/>
        <v>7033.333333333333</v>
      </c>
      <c r="G142" s="2">
        <f t="shared" si="15"/>
        <v>-22.42647058823529</v>
      </c>
      <c r="H142" s="2">
        <f t="shared" si="16"/>
        <v>6933.333333333333</v>
      </c>
      <c r="I142" s="2">
        <f t="shared" si="20"/>
        <v>-29</v>
      </c>
    </row>
    <row r="143" spans="1:9" x14ac:dyDescent="0.3">
      <c r="A143" s="1" t="s">
        <v>233</v>
      </c>
      <c r="B143" s="1">
        <v>135</v>
      </c>
      <c r="C143" s="2">
        <f t="shared" si="18"/>
        <v>-76</v>
      </c>
      <c r="D143" s="2">
        <f t="shared" si="14"/>
        <v>132</v>
      </c>
      <c r="E143" s="2">
        <f t="shared" si="19"/>
        <v>63.981042654028428</v>
      </c>
      <c r="F143" s="2">
        <f t="shared" si="17"/>
        <v>4500</v>
      </c>
      <c r="G143" s="2">
        <f t="shared" si="15"/>
        <v>-36.018957345971572</v>
      </c>
      <c r="H143" s="2">
        <f t="shared" si="16"/>
        <v>4400</v>
      </c>
      <c r="I143" s="2">
        <f t="shared" si="20"/>
        <v>-15</v>
      </c>
    </row>
    <row r="144" spans="1:9" x14ac:dyDescent="0.3">
      <c r="A144" s="1" t="s">
        <v>234</v>
      </c>
      <c r="B144" s="1">
        <v>155</v>
      </c>
      <c r="C144" s="2">
        <f t="shared" si="18"/>
        <v>20</v>
      </c>
      <c r="D144" s="2">
        <f t="shared" si="14"/>
        <v>152</v>
      </c>
      <c r="E144" s="2">
        <f t="shared" si="19"/>
        <v>114.81481481481481</v>
      </c>
      <c r="F144" s="2">
        <f t="shared" si="17"/>
        <v>5166.6666666666661</v>
      </c>
      <c r="G144" s="2">
        <f t="shared" si="15"/>
        <v>14.81481481481481</v>
      </c>
      <c r="H144" s="2">
        <f t="shared" si="16"/>
        <v>5066.6666666666661</v>
      </c>
      <c r="I144" s="2">
        <f t="shared" si="20"/>
        <v>96</v>
      </c>
    </row>
    <row r="145" spans="1:9" x14ac:dyDescent="0.3">
      <c r="A145" s="1" t="s">
        <v>235</v>
      </c>
      <c r="B145" s="1">
        <v>179</v>
      </c>
      <c r="C145" s="2">
        <f t="shared" si="18"/>
        <v>24</v>
      </c>
      <c r="D145" s="2">
        <f t="shared" si="14"/>
        <v>176</v>
      </c>
      <c r="E145" s="2">
        <f t="shared" si="19"/>
        <v>115.48387096774194</v>
      </c>
      <c r="F145" s="2">
        <f t="shared" si="17"/>
        <v>5966.6666666666661</v>
      </c>
      <c r="G145" s="2">
        <f t="shared" si="15"/>
        <v>15.483870967741936</v>
      </c>
      <c r="H145" s="2">
        <f t="shared" si="16"/>
        <v>5866.6666666666661</v>
      </c>
      <c r="I145" s="2">
        <f t="shared" si="20"/>
        <v>4</v>
      </c>
    </row>
    <row r="146" spans="1:9" x14ac:dyDescent="0.3">
      <c r="A146" s="1" t="s">
        <v>236</v>
      </c>
      <c r="B146" s="1">
        <v>182</v>
      </c>
      <c r="C146" s="2">
        <f t="shared" si="18"/>
        <v>3</v>
      </c>
      <c r="D146" s="2">
        <f t="shared" si="14"/>
        <v>179</v>
      </c>
      <c r="E146" s="2">
        <f t="shared" si="19"/>
        <v>101.67597765363128</v>
      </c>
      <c r="F146" s="2">
        <f t="shared" si="17"/>
        <v>6066.6666666666661</v>
      </c>
      <c r="G146" s="2">
        <f t="shared" si="15"/>
        <v>1.6759776536312785</v>
      </c>
      <c r="H146" s="2">
        <f t="shared" si="16"/>
        <v>5966.6666666666661</v>
      </c>
      <c r="I146" s="2">
        <f t="shared" si="20"/>
        <v>-21</v>
      </c>
    </row>
    <row r="147" spans="1:9" x14ac:dyDescent="0.3">
      <c r="A147" s="1" t="s">
        <v>237</v>
      </c>
      <c r="B147" s="1">
        <v>196</v>
      </c>
      <c r="C147" s="2">
        <f t="shared" si="18"/>
        <v>14</v>
      </c>
      <c r="D147" s="2">
        <f t="shared" si="14"/>
        <v>193</v>
      </c>
      <c r="E147" s="2">
        <f t="shared" si="19"/>
        <v>107.69230769230769</v>
      </c>
      <c r="F147" s="2">
        <f t="shared" si="17"/>
        <v>6533.333333333333</v>
      </c>
      <c r="G147" s="2">
        <f t="shared" si="15"/>
        <v>7.6923076923076934</v>
      </c>
      <c r="H147" s="2">
        <f t="shared" si="16"/>
        <v>6433.333333333333</v>
      </c>
      <c r="I147" s="2">
        <f t="shared" si="20"/>
        <v>11</v>
      </c>
    </row>
    <row r="148" spans="1:9" x14ac:dyDescent="0.3">
      <c r="A148" s="1" t="s">
        <v>238</v>
      </c>
      <c r="B148" s="1">
        <v>186</v>
      </c>
      <c r="C148" s="2">
        <f t="shared" si="18"/>
        <v>-10</v>
      </c>
      <c r="D148" s="2">
        <f t="shared" si="14"/>
        <v>183</v>
      </c>
      <c r="E148" s="2">
        <f t="shared" si="19"/>
        <v>94.897959183673478</v>
      </c>
      <c r="F148" s="2">
        <f t="shared" si="17"/>
        <v>6200</v>
      </c>
      <c r="G148" s="2">
        <f t="shared" si="15"/>
        <v>-5.1020408163265216</v>
      </c>
      <c r="H148" s="2">
        <f t="shared" si="16"/>
        <v>6100</v>
      </c>
      <c r="I148" s="2">
        <f t="shared" si="20"/>
        <v>-24</v>
      </c>
    </row>
    <row r="149" spans="1:9" x14ac:dyDescent="0.3">
      <c r="A149" s="1" t="s">
        <v>239</v>
      </c>
      <c r="B149" s="1">
        <v>134</v>
      </c>
      <c r="C149" s="2">
        <f t="shared" si="18"/>
        <v>-52</v>
      </c>
      <c r="D149" s="2">
        <f t="shared" si="14"/>
        <v>131</v>
      </c>
      <c r="E149" s="2">
        <f t="shared" si="19"/>
        <v>72.043010752688176</v>
      </c>
      <c r="F149" s="2">
        <f t="shared" si="17"/>
        <v>4466.6666666666661</v>
      </c>
      <c r="G149" s="2">
        <f t="shared" si="15"/>
        <v>-27.956989247311824</v>
      </c>
      <c r="H149" s="2">
        <f t="shared" si="16"/>
        <v>4366.6666666666661</v>
      </c>
      <c r="I149" s="2">
        <f t="shared" si="20"/>
        <v>-42</v>
      </c>
    </row>
    <row r="150" spans="1:9" x14ac:dyDescent="0.3">
      <c r="A150" s="1" t="s">
        <v>240</v>
      </c>
      <c r="B150" s="1">
        <v>103</v>
      </c>
      <c r="C150" s="2">
        <f t="shared" si="18"/>
        <v>-31</v>
      </c>
      <c r="D150" s="2">
        <f t="shared" si="14"/>
        <v>100</v>
      </c>
      <c r="E150" s="2">
        <f t="shared" si="19"/>
        <v>76.865671641791039</v>
      </c>
      <c r="F150" s="2">
        <f t="shared" si="17"/>
        <v>3433.3333333333335</v>
      </c>
      <c r="G150" s="2">
        <f t="shared" si="15"/>
        <v>-23.134328358208961</v>
      </c>
      <c r="H150" s="2">
        <f t="shared" si="16"/>
        <v>3333.3333333333335</v>
      </c>
      <c r="I150" s="2">
        <f t="shared" si="20"/>
        <v>21</v>
      </c>
    </row>
    <row r="151" spans="1:9" x14ac:dyDescent="0.3">
      <c r="A151" s="1" t="s">
        <v>241</v>
      </c>
      <c r="B151" s="1">
        <v>119</v>
      </c>
      <c r="C151" s="2">
        <f t="shared" si="18"/>
        <v>16</v>
      </c>
      <c r="D151" s="2">
        <f t="shared" si="14"/>
        <v>116</v>
      </c>
      <c r="E151" s="2">
        <f t="shared" si="19"/>
        <v>115.53398058252426</v>
      </c>
      <c r="F151" s="2">
        <f t="shared" si="17"/>
        <v>3966.6666666666665</v>
      </c>
      <c r="G151" s="2">
        <f t="shared" si="15"/>
        <v>15.533980582524265</v>
      </c>
      <c r="H151" s="2">
        <f t="shared" si="16"/>
        <v>3866.6666666666665</v>
      </c>
      <c r="I151" s="2">
        <f t="shared" si="20"/>
        <v>47</v>
      </c>
    </row>
    <row r="152" spans="1:9" x14ac:dyDescent="0.3">
      <c r="A152" s="1" t="s">
        <v>242</v>
      </c>
      <c r="B152" s="1">
        <v>113</v>
      </c>
      <c r="C152" s="2">
        <f t="shared" si="18"/>
        <v>-6</v>
      </c>
      <c r="D152" s="2">
        <f t="shared" si="14"/>
        <v>110</v>
      </c>
      <c r="E152" s="2">
        <f t="shared" si="19"/>
        <v>94.9579831932773</v>
      </c>
      <c r="F152" s="2">
        <f t="shared" si="17"/>
        <v>3766.6666666666665</v>
      </c>
      <c r="G152" s="2">
        <f t="shared" si="15"/>
        <v>-5.0420168067226996</v>
      </c>
      <c r="H152" s="2">
        <f t="shared" si="16"/>
        <v>3666.6666666666665</v>
      </c>
      <c r="I152" s="2">
        <f t="shared" si="20"/>
        <v>-22</v>
      </c>
    </row>
    <row r="153" spans="1:9" x14ac:dyDescent="0.3">
      <c r="A153" s="1" t="s">
        <v>243</v>
      </c>
      <c r="B153" s="1">
        <v>101</v>
      </c>
      <c r="C153" s="2">
        <f t="shared" si="18"/>
        <v>-12</v>
      </c>
      <c r="D153" s="2">
        <f t="shared" si="14"/>
        <v>98</v>
      </c>
      <c r="E153" s="2">
        <f t="shared" si="19"/>
        <v>89.380530973451329</v>
      </c>
      <c r="F153" s="2">
        <f t="shared" si="17"/>
        <v>3366.6666666666665</v>
      </c>
      <c r="G153" s="2">
        <f t="shared" si="15"/>
        <v>-10.619469026548671</v>
      </c>
      <c r="H153" s="2">
        <f t="shared" si="16"/>
        <v>3266.6666666666665</v>
      </c>
      <c r="I153" s="2">
        <f t="shared" si="20"/>
        <v>-6</v>
      </c>
    </row>
    <row r="154" spans="1:9" x14ac:dyDescent="0.3">
      <c r="A154" s="1" t="s">
        <v>244</v>
      </c>
      <c r="B154" s="1">
        <v>128</v>
      </c>
      <c r="C154" s="2">
        <f t="shared" si="18"/>
        <v>27</v>
      </c>
      <c r="D154" s="2">
        <f t="shared" si="14"/>
        <v>125</v>
      </c>
      <c r="E154" s="2">
        <f t="shared" si="19"/>
        <v>126.73267326732673</v>
      </c>
      <c r="F154" s="2">
        <f t="shared" si="17"/>
        <v>4266.6666666666661</v>
      </c>
      <c r="G154" s="2">
        <f t="shared" si="15"/>
        <v>26.732673267326732</v>
      </c>
      <c r="H154" s="2">
        <f t="shared" si="16"/>
        <v>4166.6666666666661</v>
      </c>
      <c r="I154" s="2">
        <f t="shared" si="20"/>
        <v>39</v>
      </c>
    </row>
    <row r="155" spans="1:9" x14ac:dyDescent="0.3">
      <c r="A155" s="1" t="s">
        <v>245</v>
      </c>
      <c r="B155" s="1">
        <v>125</v>
      </c>
      <c r="C155" s="2">
        <f t="shared" si="18"/>
        <v>-3</v>
      </c>
      <c r="D155" s="2">
        <f t="shared" si="14"/>
        <v>122</v>
      </c>
      <c r="E155" s="2">
        <f t="shared" si="19"/>
        <v>97.65625</v>
      </c>
      <c r="F155" s="2">
        <f t="shared" si="17"/>
        <v>4166.6666666666661</v>
      </c>
      <c r="G155" s="2">
        <f t="shared" si="15"/>
        <v>-2.34375</v>
      </c>
      <c r="H155" s="2">
        <f t="shared" si="16"/>
        <v>4066.6666666666661</v>
      </c>
      <c r="I155" s="2">
        <f t="shared" si="20"/>
        <v>-30</v>
      </c>
    </row>
    <row r="156" spans="1:9" x14ac:dyDescent="0.3">
      <c r="A156" s="1" t="s">
        <v>246</v>
      </c>
      <c r="B156" s="1">
        <v>108</v>
      </c>
      <c r="C156" s="2">
        <f t="shared" si="18"/>
        <v>-17</v>
      </c>
      <c r="D156" s="2">
        <f t="shared" si="14"/>
        <v>105</v>
      </c>
      <c r="E156" s="2">
        <f t="shared" si="19"/>
        <v>86.4</v>
      </c>
      <c r="F156" s="2">
        <f t="shared" si="17"/>
        <v>3600</v>
      </c>
      <c r="G156" s="2">
        <f t="shared" si="15"/>
        <v>-13.599999999999994</v>
      </c>
      <c r="H156" s="2">
        <f t="shared" si="16"/>
        <v>3500</v>
      </c>
      <c r="I156" s="2">
        <f t="shared" si="20"/>
        <v>-14</v>
      </c>
    </row>
    <row r="157" spans="1:9" x14ac:dyDescent="0.3">
      <c r="A157" s="1" t="s">
        <v>247</v>
      </c>
      <c r="B157" s="1">
        <v>78</v>
      </c>
      <c r="C157" s="2">
        <f t="shared" si="18"/>
        <v>-30</v>
      </c>
      <c r="D157" s="2">
        <f t="shared" si="14"/>
        <v>75</v>
      </c>
      <c r="E157" s="2">
        <f t="shared" si="19"/>
        <v>72.222222222222214</v>
      </c>
      <c r="F157" s="2">
        <f t="shared" si="17"/>
        <v>2600</v>
      </c>
      <c r="G157" s="2">
        <f t="shared" si="15"/>
        <v>-27.777777777777786</v>
      </c>
      <c r="H157" s="2">
        <f t="shared" si="16"/>
        <v>2500</v>
      </c>
      <c r="I157" s="2">
        <f t="shared" si="20"/>
        <v>-13</v>
      </c>
    </row>
    <row r="158" spans="1:9" x14ac:dyDescent="0.3">
      <c r="A158" s="1" t="s">
        <v>248</v>
      </c>
      <c r="B158" s="1">
        <v>60</v>
      </c>
      <c r="C158" s="2">
        <f t="shared" si="18"/>
        <v>-18</v>
      </c>
      <c r="D158" s="2">
        <f t="shared" si="14"/>
        <v>57</v>
      </c>
      <c r="E158" s="2">
        <f t="shared" si="19"/>
        <v>76.923076923076934</v>
      </c>
      <c r="F158" s="2">
        <f t="shared" si="17"/>
        <v>2000</v>
      </c>
      <c r="G158" s="2">
        <f t="shared" si="15"/>
        <v>-23.076923076923066</v>
      </c>
      <c r="H158" s="2">
        <f t="shared" si="16"/>
        <v>1900</v>
      </c>
      <c r="I158" s="2">
        <f t="shared" si="20"/>
        <v>12</v>
      </c>
    </row>
    <row r="159" spans="1:9" x14ac:dyDescent="0.3">
      <c r="A159" s="1" t="s">
        <v>249</v>
      </c>
      <c r="B159" s="1">
        <v>78</v>
      </c>
      <c r="C159" s="2">
        <f t="shared" si="18"/>
        <v>18</v>
      </c>
      <c r="D159" s="2">
        <f t="shared" si="14"/>
        <v>75</v>
      </c>
      <c r="E159" s="2">
        <f t="shared" si="19"/>
        <v>130</v>
      </c>
      <c r="F159" s="2">
        <f t="shared" si="17"/>
        <v>2600</v>
      </c>
      <c r="G159" s="2">
        <f t="shared" si="15"/>
        <v>30</v>
      </c>
      <c r="H159" s="2">
        <f t="shared" si="16"/>
        <v>2500</v>
      </c>
      <c r="I159" s="2">
        <f t="shared" si="20"/>
        <v>36</v>
      </c>
    </row>
    <row r="160" spans="1:9" x14ac:dyDescent="0.3">
      <c r="A160" s="1" t="s">
        <v>250</v>
      </c>
      <c r="B160" s="1">
        <v>99</v>
      </c>
      <c r="C160" s="2">
        <f t="shared" si="18"/>
        <v>21</v>
      </c>
      <c r="D160" s="2">
        <f t="shared" si="14"/>
        <v>96</v>
      </c>
      <c r="E160" s="2">
        <f t="shared" si="19"/>
        <v>126.92307692307692</v>
      </c>
      <c r="F160" s="2">
        <f t="shared" si="17"/>
        <v>3300</v>
      </c>
      <c r="G160" s="2">
        <f t="shared" si="15"/>
        <v>26.92307692307692</v>
      </c>
      <c r="H160" s="2">
        <f t="shared" si="16"/>
        <v>3200</v>
      </c>
      <c r="I160" s="2">
        <f t="shared" si="20"/>
        <v>3</v>
      </c>
    </row>
    <row r="161" spans="1:9" x14ac:dyDescent="0.3">
      <c r="A161" s="1" t="s">
        <v>251</v>
      </c>
      <c r="B161" s="1">
        <v>64</v>
      </c>
      <c r="C161" s="2">
        <f t="shared" si="18"/>
        <v>-35</v>
      </c>
      <c r="D161" s="2">
        <f t="shared" si="14"/>
        <v>61</v>
      </c>
      <c r="E161" s="2">
        <f t="shared" si="19"/>
        <v>64.646464646464651</v>
      </c>
      <c r="F161" s="2">
        <f t="shared" si="17"/>
        <v>2133.333333333333</v>
      </c>
      <c r="G161" s="2">
        <f t="shared" si="15"/>
        <v>-35.353535353535349</v>
      </c>
      <c r="H161" s="2">
        <f t="shared" si="16"/>
        <v>2033.333333333333</v>
      </c>
      <c r="I161" s="2">
        <f t="shared" si="20"/>
        <v>-56</v>
      </c>
    </row>
    <row r="162" spans="1:9" x14ac:dyDescent="0.3">
      <c r="A162" s="1" t="s">
        <v>252</v>
      </c>
      <c r="B162" s="1">
        <v>94</v>
      </c>
      <c r="C162" s="2">
        <f t="shared" si="18"/>
        <v>30</v>
      </c>
      <c r="D162" s="2">
        <f t="shared" si="14"/>
        <v>91</v>
      </c>
      <c r="E162" s="2">
        <f t="shared" si="19"/>
        <v>146.875</v>
      </c>
      <c r="F162" s="2">
        <f t="shared" si="17"/>
        <v>3133.333333333333</v>
      </c>
      <c r="G162" s="2">
        <f t="shared" si="15"/>
        <v>46.875</v>
      </c>
      <c r="H162" s="2">
        <f t="shared" si="16"/>
        <v>3033.333333333333</v>
      </c>
      <c r="I162" s="2">
        <f t="shared" si="20"/>
        <v>65</v>
      </c>
    </row>
    <row r="163" spans="1:9" x14ac:dyDescent="0.3">
      <c r="A163" s="1" t="s">
        <v>253</v>
      </c>
      <c r="B163" s="1">
        <v>110</v>
      </c>
      <c r="C163" s="2">
        <f t="shared" si="18"/>
        <v>16</v>
      </c>
      <c r="D163" s="2">
        <f t="shared" si="14"/>
        <v>107</v>
      </c>
      <c r="E163" s="2">
        <f t="shared" si="19"/>
        <v>117.02127659574468</v>
      </c>
      <c r="F163" s="2">
        <f t="shared" si="17"/>
        <v>3666.6666666666665</v>
      </c>
      <c r="G163" s="2">
        <f t="shared" si="15"/>
        <v>17.021276595744681</v>
      </c>
      <c r="H163" s="2">
        <f t="shared" si="16"/>
        <v>3566.6666666666665</v>
      </c>
      <c r="I163" s="2">
        <f t="shared" si="20"/>
        <v>-14</v>
      </c>
    </row>
    <row r="164" spans="1:9" x14ac:dyDescent="0.3">
      <c r="A164" s="1" t="s">
        <v>254</v>
      </c>
      <c r="B164" s="1">
        <v>55</v>
      </c>
      <c r="C164" s="2">
        <f t="shared" si="18"/>
        <v>-55</v>
      </c>
      <c r="D164" s="2">
        <f t="shared" si="14"/>
        <v>52</v>
      </c>
      <c r="E164" s="2">
        <f t="shared" si="19"/>
        <v>50</v>
      </c>
      <c r="F164" s="2">
        <f t="shared" si="17"/>
        <v>1833.3333333333333</v>
      </c>
      <c r="G164" s="2">
        <f t="shared" si="15"/>
        <v>-50</v>
      </c>
      <c r="H164" s="2">
        <f t="shared" si="16"/>
        <v>1733.3333333333333</v>
      </c>
      <c r="I164" s="2">
        <f t="shared" si="20"/>
        <v>-71</v>
      </c>
    </row>
    <row r="165" spans="1:9" x14ac:dyDescent="0.3">
      <c r="A165" s="1" t="s">
        <v>255</v>
      </c>
      <c r="B165" s="1">
        <v>29</v>
      </c>
      <c r="C165" s="2">
        <f t="shared" si="18"/>
        <v>-26</v>
      </c>
      <c r="D165" s="2">
        <f t="shared" si="14"/>
        <v>26</v>
      </c>
      <c r="E165" s="2">
        <f t="shared" si="19"/>
        <v>52.72727272727272</v>
      </c>
      <c r="F165" s="2">
        <f t="shared" si="17"/>
        <v>966.66666666666663</v>
      </c>
      <c r="G165" s="2">
        <f t="shared" si="15"/>
        <v>-47.27272727272728</v>
      </c>
      <c r="H165" s="2">
        <f t="shared" si="16"/>
        <v>866.66666666666663</v>
      </c>
      <c r="I165" s="2">
        <f t="shared" si="20"/>
        <v>29</v>
      </c>
    </row>
    <row r="166" spans="1:9" x14ac:dyDescent="0.3">
      <c r="A166" s="1" t="s">
        <v>256</v>
      </c>
      <c r="B166" s="1">
        <v>126</v>
      </c>
      <c r="C166" s="2">
        <f t="shared" si="18"/>
        <v>97</v>
      </c>
      <c r="D166" s="2">
        <f t="shared" si="14"/>
        <v>123</v>
      </c>
      <c r="E166" s="2">
        <f t="shared" si="19"/>
        <v>434.48275862068965</v>
      </c>
      <c r="F166" s="2">
        <f t="shared" si="17"/>
        <v>4200</v>
      </c>
      <c r="G166" s="2">
        <f t="shared" si="15"/>
        <v>334.48275862068965</v>
      </c>
      <c r="H166" s="2">
        <f t="shared" si="16"/>
        <v>4100</v>
      </c>
      <c r="I166" s="2">
        <f t="shared" si="20"/>
        <v>123</v>
      </c>
    </row>
    <row r="167" spans="1:9" x14ac:dyDescent="0.3">
      <c r="A167" s="1" t="s">
        <v>257</v>
      </c>
      <c r="B167" s="1">
        <v>71</v>
      </c>
      <c r="C167" s="2">
        <f t="shared" si="18"/>
        <v>-55</v>
      </c>
      <c r="D167" s="2">
        <f t="shared" si="14"/>
        <v>68</v>
      </c>
      <c r="E167" s="2">
        <f t="shared" si="19"/>
        <v>56.349206349206348</v>
      </c>
      <c r="F167" s="2">
        <f t="shared" si="17"/>
        <v>2366.666666666667</v>
      </c>
      <c r="G167" s="2">
        <f t="shared" si="15"/>
        <v>-43.650793650793652</v>
      </c>
      <c r="H167" s="2">
        <f t="shared" si="16"/>
        <v>2266.666666666667</v>
      </c>
      <c r="I167" s="2">
        <f t="shared" si="20"/>
        <v>-152</v>
      </c>
    </row>
    <row r="168" spans="1:9" x14ac:dyDescent="0.3">
      <c r="A168" s="1" t="s">
        <v>258</v>
      </c>
      <c r="B168" s="1">
        <v>77</v>
      </c>
      <c r="C168" s="2">
        <f t="shared" si="18"/>
        <v>6</v>
      </c>
      <c r="D168" s="2">
        <f t="shared" si="14"/>
        <v>74</v>
      </c>
      <c r="E168" s="2">
        <f t="shared" si="19"/>
        <v>108.45070422535213</v>
      </c>
      <c r="F168" s="2">
        <f t="shared" si="17"/>
        <v>2566.666666666667</v>
      </c>
      <c r="G168" s="2">
        <f t="shared" si="15"/>
        <v>8.4507042253521263</v>
      </c>
      <c r="H168" s="2">
        <f t="shared" si="16"/>
        <v>2466.666666666667</v>
      </c>
      <c r="I168" s="2">
        <f t="shared" si="20"/>
        <v>61</v>
      </c>
    </row>
    <row r="169" spans="1:9" x14ac:dyDescent="0.3">
      <c r="A169" s="1" t="s">
        <v>259</v>
      </c>
      <c r="B169" s="1">
        <v>67</v>
      </c>
      <c r="C169" s="2">
        <f t="shared" si="18"/>
        <v>-10</v>
      </c>
      <c r="D169" s="2">
        <f t="shared" si="14"/>
        <v>64</v>
      </c>
      <c r="E169" s="2">
        <f t="shared" si="19"/>
        <v>87.012987012987011</v>
      </c>
      <c r="F169" s="2">
        <f t="shared" si="17"/>
        <v>2233.333333333333</v>
      </c>
      <c r="G169" s="2">
        <f t="shared" si="15"/>
        <v>-12.987012987012989</v>
      </c>
      <c r="H169" s="2">
        <f t="shared" si="16"/>
        <v>2133.333333333333</v>
      </c>
      <c r="I169" s="2">
        <f t="shared" si="20"/>
        <v>-16</v>
      </c>
    </row>
    <row r="170" spans="1:9" x14ac:dyDescent="0.3">
      <c r="A170" s="1" t="s">
        <v>260</v>
      </c>
      <c r="B170" s="1">
        <v>53</v>
      </c>
      <c r="C170" s="2">
        <f t="shared" si="18"/>
        <v>-14</v>
      </c>
      <c r="D170" s="2">
        <f t="shared" si="14"/>
        <v>50</v>
      </c>
      <c r="E170" s="2">
        <f t="shared" si="19"/>
        <v>79.104477611940297</v>
      </c>
      <c r="F170" s="2">
        <f t="shared" si="17"/>
        <v>1766.6666666666667</v>
      </c>
      <c r="G170" s="2">
        <f t="shared" si="15"/>
        <v>-20.895522388059703</v>
      </c>
      <c r="H170" s="2">
        <f t="shared" si="16"/>
        <v>1666.6666666666667</v>
      </c>
      <c r="I170" s="2">
        <f t="shared" si="20"/>
        <v>-4</v>
      </c>
    </row>
    <row r="171" spans="1:9" x14ac:dyDescent="0.3">
      <c r="A171" s="1" t="s">
        <v>261</v>
      </c>
      <c r="B171" s="1">
        <v>47</v>
      </c>
      <c r="C171" s="2">
        <f t="shared" si="18"/>
        <v>-6</v>
      </c>
      <c r="D171" s="2">
        <f t="shared" si="14"/>
        <v>44</v>
      </c>
      <c r="E171" s="2">
        <f t="shared" si="19"/>
        <v>88.679245283018872</v>
      </c>
      <c r="F171" s="2">
        <f t="shared" si="17"/>
        <v>1566.6666666666665</v>
      </c>
      <c r="G171" s="2">
        <f t="shared" si="15"/>
        <v>-11.320754716981128</v>
      </c>
      <c r="H171" s="2">
        <f t="shared" si="16"/>
        <v>1466.6666666666665</v>
      </c>
      <c r="I171" s="2">
        <f t="shared" si="20"/>
        <v>8</v>
      </c>
    </row>
    <row r="172" spans="1:9" x14ac:dyDescent="0.3">
      <c r="A172" s="1" t="s">
        <v>262</v>
      </c>
      <c r="B172" s="1">
        <v>71</v>
      </c>
      <c r="C172" s="2">
        <f t="shared" si="18"/>
        <v>24</v>
      </c>
      <c r="D172" s="2">
        <f t="shared" si="14"/>
        <v>68</v>
      </c>
      <c r="E172" s="2">
        <f t="shared" si="19"/>
        <v>151.06382978723406</v>
      </c>
      <c r="F172" s="2">
        <f t="shared" si="17"/>
        <v>2366.666666666667</v>
      </c>
      <c r="G172" s="2">
        <f t="shared" si="15"/>
        <v>51.063829787234056</v>
      </c>
      <c r="H172" s="2">
        <f t="shared" si="16"/>
        <v>2266.666666666667</v>
      </c>
      <c r="I172" s="2">
        <f t="shared" si="20"/>
        <v>30</v>
      </c>
    </row>
    <row r="173" spans="1:9" x14ac:dyDescent="0.3">
      <c r="A173" s="1" t="s">
        <v>263</v>
      </c>
      <c r="B173" s="1">
        <v>73</v>
      </c>
      <c r="C173" s="2">
        <f t="shared" si="18"/>
        <v>2</v>
      </c>
      <c r="D173" s="2">
        <f t="shared" si="14"/>
        <v>70</v>
      </c>
      <c r="E173" s="2">
        <f t="shared" si="19"/>
        <v>102.8169014084507</v>
      </c>
      <c r="F173" s="2">
        <f t="shared" si="17"/>
        <v>2433.333333333333</v>
      </c>
      <c r="G173" s="2">
        <f t="shared" si="15"/>
        <v>2.816901408450704</v>
      </c>
      <c r="H173" s="2">
        <f t="shared" si="16"/>
        <v>2333.333333333333</v>
      </c>
      <c r="I173" s="2">
        <f t="shared" si="20"/>
        <v>-22</v>
      </c>
    </row>
    <row r="174" spans="1:9" x14ac:dyDescent="0.3">
      <c r="A174" s="1" t="s">
        <v>264</v>
      </c>
      <c r="B174" s="1">
        <v>81</v>
      </c>
      <c r="C174" s="2">
        <f t="shared" si="18"/>
        <v>8</v>
      </c>
      <c r="D174" s="2">
        <f t="shared" si="14"/>
        <v>78</v>
      </c>
      <c r="E174" s="2">
        <f t="shared" si="19"/>
        <v>110.95890410958904</v>
      </c>
      <c r="F174" s="2">
        <f t="shared" si="17"/>
        <v>2700</v>
      </c>
      <c r="G174" s="2">
        <f t="shared" si="15"/>
        <v>10.958904109589042</v>
      </c>
      <c r="H174" s="2">
        <f t="shared" si="16"/>
        <v>2600</v>
      </c>
      <c r="I174" s="2">
        <f t="shared" si="20"/>
        <v>6</v>
      </c>
    </row>
    <row r="175" spans="1:9" x14ac:dyDescent="0.3">
      <c r="A175" s="1" t="s">
        <v>265</v>
      </c>
      <c r="B175" s="1">
        <v>91</v>
      </c>
      <c r="C175" s="2">
        <f t="shared" si="18"/>
        <v>10</v>
      </c>
      <c r="D175" s="2">
        <f t="shared" si="14"/>
        <v>88</v>
      </c>
      <c r="E175" s="2">
        <f t="shared" si="19"/>
        <v>112.34567901234568</v>
      </c>
      <c r="F175" s="2">
        <f t="shared" si="17"/>
        <v>3033.333333333333</v>
      </c>
      <c r="G175" s="2">
        <f t="shared" si="15"/>
        <v>12.345679012345684</v>
      </c>
      <c r="H175" s="2">
        <f t="shared" si="16"/>
        <v>2933.333333333333</v>
      </c>
      <c r="I175" s="2">
        <f t="shared" si="20"/>
        <v>2</v>
      </c>
    </row>
    <row r="176" spans="1:9" x14ac:dyDescent="0.3">
      <c r="A176" s="1" t="s">
        <v>266</v>
      </c>
      <c r="B176" s="1">
        <v>91</v>
      </c>
      <c r="C176" s="2">
        <f t="shared" si="18"/>
        <v>0</v>
      </c>
      <c r="D176" s="2">
        <f t="shared" si="14"/>
        <v>88</v>
      </c>
      <c r="E176" s="2">
        <f t="shared" si="19"/>
        <v>100</v>
      </c>
      <c r="F176" s="2">
        <f t="shared" si="17"/>
        <v>3033.333333333333</v>
      </c>
      <c r="G176" s="2">
        <f t="shared" si="15"/>
        <v>0</v>
      </c>
      <c r="H176" s="2">
        <f t="shared" si="16"/>
        <v>2933.333333333333</v>
      </c>
      <c r="I176" s="2">
        <f t="shared" si="20"/>
        <v>-10</v>
      </c>
    </row>
    <row r="177" spans="1:9" x14ac:dyDescent="0.3">
      <c r="A177" s="1" t="s">
        <v>268</v>
      </c>
      <c r="B177" s="1">
        <v>136</v>
      </c>
      <c r="C177" s="2">
        <f t="shared" si="18"/>
        <v>45</v>
      </c>
      <c r="D177" s="2">
        <f t="shared" si="14"/>
        <v>133</v>
      </c>
      <c r="E177" s="2">
        <f t="shared" si="19"/>
        <v>149.45054945054946</v>
      </c>
      <c r="F177" s="2">
        <f t="shared" si="17"/>
        <v>4533.3333333333339</v>
      </c>
      <c r="G177" s="2">
        <f t="shared" si="15"/>
        <v>49.45054945054946</v>
      </c>
      <c r="H177" s="2">
        <f t="shared" si="16"/>
        <v>4433.3333333333339</v>
      </c>
      <c r="I177" s="2">
        <f t="shared" si="20"/>
        <v>45</v>
      </c>
    </row>
    <row r="178" spans="1:9" x14ac:dyDescent="0.3">
      <c r="A178" s="1" t="s">
        <v>269</v>
      </c>
      <c r="B178" s="1">
        <v>71</v>
      </c>
      <c r="C178" s="2">
        <f t="shared" si="18"/>
        <v>-65</v>
      </c>
      <c r="D178" s="2">
        <f t="shared" si="14"/>
        <v>68</v>
      </c>
      <c r="E178" s="2">
        <f t="shared" si="19"/>
        <v>52.205882352941181</v>
      </c>
      <c r="F178" s="2">
        <f t="shared" si="17"/>
        <v>2366.666666666667</v>
      </c>
      <c r="G178" s="2">
        <f t="shared" si="15"/>
        <v>-47.794117647058819</v>
      </c>
      <c r="H178" s="2">
        <f t="shared" si="16"/>
        <v>2266.666666666667</v>
      </c>
      <c r="I178" s="2">
        <f t="shared" si="20"/>
        <v>-110</v>
      </c>
    </row>
    <row r="179" spans="1:9" x14ac:dyDescent="0.3">
      <c r="A179" s="1" t="s">
        <v>270</v>
      </c>
      <c r="B179" s="1">
        <v>88</v>
      </c>
      <c r="C179" s="2">
        <f t="shared" si="18"/>
        <v>17</v>
      </c>
      <c r="D179" s="2">
        <f t="shared" si="14"/>
        <v>85</v>
      </c>
      <c r="E179" s="2">
        <f t="shared" si="19"/>
        <v>123.94366197183098</v>
      </c>
      <c r="F179" s="2">
        <f t="shared" si="17"/>
        <v>2933.333333333333</v>
      </c>
      <c r="G179" s="2">
        <f t="shared" si="15"/>
        <v>23.943661971830977</v>
      </c>
      <c r="H179" s="2">
        <f t="shared" si="16"/>
        <v>2833.333333333333</v>
      </c>
      <c r="I179" s="2">
        <f t="shared" si="20"/>
        <v>82</v>
      </c>
    </row>
    <row r="180" spans="1:9" x14ac:dyDescent="0.3">
      <c r="A180" s="1" t="s">
        <v>271</v>
      </c>
      <c r="B180" s="1">
        <v>127</v>
      </c>
      <c r="C180" s="2">
        <f t="shared" si="18"/>
        <v>39</v>
      </c>
      <c r="D180" s="2">
        <f t="shared" si="14"/>
        <v>124</v>
      </c>
      <c r="E180" s="2">
        <f t="shared" si="19"/>
        <v>144.31818181818181</v>
      </c>
      <c r="F180" s="2">
        <f t="shared" si="17"/>
        <v>4233.3333333333339</v>
      </c>
      <c r="G180" s="2">
        <f t="shared" si="15"/>
        <v>44.318181818181813</v>
      </c>
      <c r="H180" s="2">
        <f t="shared" si="16"/>
        <v>4133.3333333333339</v>
      </c>
      <c r="I180" s="2">
        <f t="shared" si="20"/>
        <v>22</v>
      </c>
    </row>
    <row r="181" spans="1:9" x14ac:dyDescent="0.3">
      <c r="A181" s="1" t="s">
        <v>272</v>
      </c>
      <c r="B181" s="1">
        <v>175</v>
      </c>
      <c r="C181" s="2">
        <f t="shared" si="18"/>
        <v>48</v>
      </c>
      <c r="D181" s="2">
        <f t="shared" si="14"/>
        <v>172</v>
      </c>
      <c r="E181" s="2">
        <f t="shared" si="19"/>
        <v>137.79527559055117</v>
      </c>
      <c r="F181" s="2">
        <f t="shared" si="17"/>
        <v>5833.3333333333339</v>
      </c>
      <c r="G181" s="2">
        <f t="shared" si="15"/>
        <v>37.795275590551171</v>
      </c>
      <c r="H181" s="2">
        <f t="shared" si="16"/>
        <v>5733.3333333333339</v>
      </c>
      <c r="I181" s="2">
        <f t="shared" si="20"/>
        <v>9</v>
      </c>
    </row>
    <row r="182" spans="1:9" x14ac:dyDescent="0.3">
      <c r="A182" s="1" t="s">
        <v>273</v>
      </c>
      <c r="B182" s="1">
        <v>158</v>
      </c>
      <c r="C182" s="2">
        <f t="shared" si="18"/>
        <v>-17</v>
      </c>
      <c r="D182" s="2">
        <f t="shared" si="14"/>
        <v>155</v>
      </c>
      <c r="E182" s="2">
        <f t="shared" si="19"/>
        <v>90.285714285714278</v>
      </c>
      <c r="F182" s="2">
        <f t="shared" si="17"/>
        <v>5266.6666666666661</v>
      </c>
      <c r="G182" s="2">
        <f t="shared" si="15"/>
        <v>-9.7142857142857224</v>
      </c>
      <c r="H182" s="2">
        <f t="shared" si="16"/>
        <v>5166.6666666666661</v>
      </c>
      <c r="I182" s="2">
        <f t="shared" si="20"/>
        <v>-65</v>
      </c>
    </row>
    <row r="183" spans="1:9" x14ac:dyDescent="0.3">
      <c r="A183" s="1" t="s">
        <v>274</v>
      </c>
      <c r="B183" s="1">
        <v>161</v>
      </c>
      <c r="C183" s="2">
        <f t="shared" si="18"/>
        <v>3</v>
      </c>
      <c r="D183" s="2">
        <f t="shared" si="14"/>
        <v>158</v>
      </c>
      <c r="E183" s="2">
        <f t="shared" si="19"/>
        <v>101.8987341772152</v>
      </c>
      <c r="F183" s="2">
        <f t="shared" si="17"/>
        <v>5366.6666666666661</v>
      </c>
      <c r="G183" s="2">
        <f t="shared" si="15"/>
        <v>1.8987341772152035</v>
      </c>
      <c r="H183" s="2">
        <f t="shared" si="16"/>
        <v>5266.6666666666661</v>
      </c>
      <c r="I183" s="2">
        <f t="shared" si="20"/>
        <v>20</v>
      </c>
    </row>
    <row r="184" spans="1:9" x14ac:dyDescent="0.3">
      <c r="A184" s="1" t="s">
        <v>275</v>
      </c>
      <c r="B184" s="1">
        <v>104</v>
      </c>
      <c r="C184" s="2">
        <f t="shared" si="18"/>
        <v>-57</v>
      </c>
      <c r="D184" s="2">
        <f t="shared" ref="D184:D242" si="21">B184-$B$2</f>
        <v>101</v>
      </c>
      <c r="E184" s="2">
        <f t="shared" si="19"/>
        <v>64.596273291925471</v>
      </c>
      <c r="F184" s="2">
        <f t="shared" si="17"/>
        <v>3466.6666666666665</v>
      </c>
      <c r="G184" s="2">
        <f t="shared" ref="G184:G242" si="22">E184-100</f>
        <v>-35.403726708074529</v>
      </c>
      <c r="H184" s="2">
        <f t="shared" ref="H184:H242" si="23">F184-100</f>
        <v>3366.6666666666665</v>
      </c>
      <c r="I184" s="2">
        <f t="shared" si="20"/>
        <v>-60</v>
      </c>
    </row>
    <row r="185" spans="1:9" x14ac:dyDescent="0.3">
      <c r="A185" s="1" t="s">
        <v>276</v>
      </c>
      <c r="B185" s="1">
        <v>167</v>
      </c>
      <c r="C185" s="2">
        <f t="shared" si="18"/>
        <v>63</v>
      </c>
      <c r="D185" s="2">
        <f t="shared" si="21"/>
        <v>164</v>
      </c>
      <c r="E185" s="2">
        <f t="shared" si="19"/>
        <v>160.57692307692309</v>
      </c>
      <c r="F185" s="2">
        <f t="shared" si="17"/>
        <v>5566.6666666666661</v>
      </c>
      <c r="G185" s="2">
        <f t="shared" si="22"/>
        <v>60.576923076923094</v>
      </c>
      <c r="H185" s="2">
        <f t="shared" si="23"/>
        <v>5466.6666666666661</v>
      </c>
      <c r="I185" s="2">
        <f t="shared" si="20"/>
        <v>120</v>
      </c>
    </row>
    <row r="186" spans="1:9" x14ac:dyDescent="0.3">
      <c r="A186" s="1" t="s">
        <v>277</v>
      </c>
      <c r="B186" s="1">
        <v>147</v>
      </c>
      <c r="C186" s="2">
        <f t="shared" si="18"/>
        <v>-20</v>
      </c>
      <c r="D186" s="2">
        <f t="shared" si="21"/>
        <v>144</v>
      </c>
      <c r="E186" s="2">
        <f t="shared" si="19"/>
        <v>88.023952095808383</v>
      </c>
      <c r="F186" s="2">
        <f t="shared" si="17"/>
        <v>4900</v>
      </c>
      <c r="G186" s="2">
        <f t="shared" si="22"/>
        <v>-11.976047904191617</v>
      </c>
      <c r="H186" s="2">
        <f t="shared" si="23"/>
        <v>4800</v>
      </c>
      <c r="I186" s="2">
        <f t="shared" si="20"/>
        <v>-83</v>
      </c>
    </row>
    <row r="187" spans="1:9" x14ac:dyDescent="0.3">
      <c r="A187" s="1" t="s">
        <v>278</v>
      </c>
      <c r="B187" s="1">
        <v>172</v>
      </c>
      <c r="C187" s="2">
        <f t="shared" si="18"/>
        <v>25</v>
      </c>
      <c r="D187" s="2">
        <f t="shared" si="21"/>
        <v>169</v>
      </c>
      <c r="E187" s="2">
        <f t="shared" si="19"/>
        <v>117.00680272108843</v>
      </c>
      <c r="F187" s="2">
        <f t="shared" si="17"/>
        <v>5733.3333333333339</v>
      </c>
      <c r="G187" s="2">
        <f t="shared" si="22"/>
        <v>17.006802721088434</v>
      </c>
      <c r="H187" s="2">
        <f t="shared" si="23"/>
        <v>5633.3333333333339</v>
      </c>
      <c r="I187" s="2">
        <f t="shared" si="20"/>
        <v>45</v>
      </c>
    </row>
    <row r="188" spans="1:9" x14ac:dyDescent="0.3">
      <c r="A188" s="1" t="s">
        <v>279</v>
      </c>
      <c r="B188" s="1">
        <v>215</v>
      </c>
      <c r="C188" s="2">
        <f t="shared" si="18"/>
        <v>43</v>
      </c>
      <c r="D188" s="2">
        <f t="shared" si="21"/>
        <v>212</v>
      </c>
      <c r="E188" s="2">
        <f t="shared" si="19"/>
        <v>125</v>
      </c>
      <c r="F188" s="2">
        <f t="shared" si="17"/>
        <v>7166.666666666667</v>
      </c>
      <c r="G188" s="2">
        <f t="shared" si="22"/>
        <v>25</v>
      </c>
      <c r="H188" s="2">
        <f t="shared" si="23"/>
        <v>7066.666666666667</v>
      </c>
      <c r="I188" s="2">
        <f t="shared" si="20"/>
        <v>18</v>
      </c>
    </row>
    <row r="189" spans="1:9" x14ac:dyDescent="0.3">
      <c r="A189" s="1" t="s">
        <v>280</v>
      </c>
      <c r="B189" s="1">
        <v>128</v>
      </c>
      <c r="C189" s="2">
        <f t="shared" si="18"/>
        <v>-87</v>
      </c>
      <c r="D189" s="2">
        <f t="shared" si="21"/>
        <v>125</v>
      </c>
      <c r="E189" s="2">
        <f t="shared" si="19"/>
        <v>59.534883720930232</v>
      </c>
      <c r="F189" s="2">
        <f t="shared" si="17"/>
        <v>4266.6666666666661</v>
      </c>
      <c r="G189" s="2">
        <f t="shared" si="22"/>
        <v>-40.465116279069768</v>
      </c>
      <c r="H189" s="2">
        <f t="shared" si="23"/>
        <v>4166.6666666666661</v>
      </c>
      <c r="I189" s="2">
        <f t="shared" si="20"/>
        <v>-130</v>
      </c>
    </row>
    <row r="190" spans="1:9" x14ac:dyDescent="0.3">
      <c r="A190" s="1" t="s">
        <v>281</v>
      </c>
      <c r="B190" s="1">
        <v>244</v>
      </c>
      <c r="C190" s="2">
        <f t="shared" si="18"/>
        <v>116</v>
      </c>
      <c r="D190" s="2">
        <f t="shared" si="21"/>
        <v>241</v>
      </c>
      <c r="E190" s="2">
        <f t="shared" si="19"/>
        <v>190.625</v>
      </c>
      <c r="F190" s="2">
        <f t="shared" si="17"/>
        <v>8133.333333333333</v>
      </c>
      <c r="G190" s="2">
        <f t="shared" si="22"/>
        <v>90.625</v>
      </c>
      <c r="H190" s="2">
        <f t="shared" si="23"/>
        <v>8033.333333333333</v>
      </c>
      <c r="I190" s="2">
        <f t="shared" si="20"/>
        <v>203</v>
      </c>
    </row>
    <row r="191" spans="1:9" x14ac:dyDescent="0.3">
      <c r="A191" s="1" t="s">
        <v>282</v>
      </c>
      <c r="B191" s="1">
        <v>207</v>
      </c>
      <c r="C191" s="2">
        <f t="shared" si="18"/>
        <v>-37</v>
      </c>
      <c r="D191" s="2">
        <f t="shared" si="21"/>
        <v>204</v>
      </c>
      <c r="E191" s="2">
        <f t="shared" si="19"/>
        <v>84.836065573770497</v>
      </c>
      <c r="F191" s="2">
        <f t="shared" si="17"/>
        <v>6900</v>
      </c>
      <c r="G191" s="2">
        <f t="shared" si="22"/>
        <v>-15.163934426229503</v>
      </c>
      <c r="H191" s="2">
        <f t="shared" si="23"/>
        <v>6800</v>
      </c>
      <c r="I191" s="2">
        <f t="shared" si="20"/>
        <v>-153</v>
      </c>
    </row>
    <row r="192" spans="1:9" x14ac:dyDescent="0.3">
      <c r="A192" s="1" t="s">
        <v>283</v>
      </c>
      <c r="B192" s="1">
        <v>164</v>
      </c>
      <c r="C192" s="2">
        <f t="shared" si="18"/>
        <v>-43</v>
      </c>
      <c r="D192" s="2">
        <f t="shared" si="21"/>
        <v>161</v>
      </c>
      <c r="E192" s="2">
        <f t="shared" si="19"/>
        <v>79.227053140096615</v>
      </c>
      <c r="F192" s="2">
        <f t="shared" si="17"/>
        <v>5466.6666666666661</v>
      </c>
      <c r="G192" s="2">
        <f t="shared" si="22"/>
        <v>-20.772946859903385</v>
      </c>
      <c r="H192" s="2">
        <f t="shared" si="23"/>
        <v>5366.6666666666661</v>
      </c>
      <c r="I192" s="2">
        <f t="shared" si="20"/>
        <v>-6</v>
      </c>
    </row>
    <row r="193" spans="1:9" x14ac:dyDescent="0.3">
      <c r="A193" s="1" t="s">
        <v>284</v>
      </c>
      <c r="B193" s="1">
        <v>298</v>
      </c>
      <c r="C193" s="2">
        <f t="shared" si="18"/>
        <v>134</v>
      </c>
      <c r="D193" s="2">
        <f t="shared" si="21"/>
        <v>295</v>
      </c>
      <c r="E193" s="2">
        <f t="shared" si="19"/>
        <v>181.70731707317074</v>
      </c>
      <c r="F193" s="2">
        <f t="shared" si="17"/>
        <v>9933.3333333333321</v>
      </c>
      <c r="G193" s="2">
        <f t="shared" si="22"/>
        <v>81.707317073170742</v>
      </c>
      <c r="H193" s="2">
        <f t="shared" si="23"/>
        <v>9833.3333333333321</v>
      </c>
      <c r="I193" s="2">
        <f t="shared" si="20"/>
        <v>177</v>
      </c>
    </row>
    <row r="194" spans="1:9" x14ac:dyDescent="0.3">
      <c r="A194" s="1" t="s">
        <v>285</v>
      </c>
      <c r="B194" s="1">
        <v>245</v>
      </c>
      <c r="C194" s="2">
        <f t="shared" si="18"/>
        <v>-53</v>
      </c>
      <c r="D194" s="2">
        <f t="shared" si="21"/>
        <v>242</v>
      </c>
      <c r="E194" s="2">
        <f t="shared" si="19"/>
        <v>82.214765100671144</v>
      </c>
      <c r="F194" s="2">
        <f t="shared" si="17"/>
        <v>8166.666666666667</v>
      </c>
      <c r="G194" s="2">
        <f t="shared" si="22"/>
        <v>-17.785234899328856</v>
      </c>
      <c r="H194" s="2">
        <f t="shared" si="23"/>
        <v>8066.666666666667</v>
      </c>
      <c r="I194" s="2">
        <f t="shared" si="20"/>
        <v>-187</v>
      </c>
    </row>
    <row r="195" spans="1:9" x14ac:dyDescent="0.3">
      <c r="A195" s="1" t="s">
        <v>286</v>
      </c>
      <c r="B195" s="1">
        <v>275</v>
      </c>
      <c r="C195" s="2">
        <f t="shared" si="18"/>
        <v>30</v>
      </c>
      <c r="D195" s="2">
        <f t="shared" si="21"/>
        <v>272</v>
      </c>
      <c r="E195" s="2">
        <f t="shared" si="19"/>
        <v>112.24489795918366</v>
      </c>
      <c r="F195" s="2">
        <f t="shared" ref="F195:F258" si="24">(B195/$B$2)*100</f>
        <v>9166.6666666666679</v>
      </c>
      <c r="G195" s="2">
        <f t="shared" si="22"/>
        <v>12.24489795918366</v>
      </c>
      <c r="H195" s="2">
        <f t="shared" si="23"/>
        <v>9066.6666666666679</v>
      </c>
      <c r="I195" s="2">
        <f t="shared" si="20"/>
        <v>83</v>
      </c>
    </row>
    <row r="196" spans="1:9" x14ac:dyDescent="0.3">
      <c r="A196" s="1" t="s">
        <v>287</v>
      </c>
      <c r="B196" s="1">
        <v>307</v>
      </c>
      <c r="C196" s="2">
        <f t="shared" ref="C196:C259" si="25">B196-B195</f>
        <v>32</v>
      </c>
      <c r="D196" s="2">
        <f t="shared" si="21"/>
        <v>304</v>
      </c>
      <c r="E196" s="2">
        <f t="shared" ref="E196:E259" si="26">B196/B195*100</f>
        <v>111.63636363636364</v>
      </c>
      <c r="F196" s="2">
        <f t="shared" si="24"/>
        <v>10233.333333333332</v>
      </c>
      <c r="G196" s="2">
        <f t="shared" si="22"/>
        <v>11.63636363636364</v>
      </c>
      <c r="H196" s="2">
        <f t="shared" si="23"/>
        <v>10133.333333333332</v>
      </c>
      <c r="I196" s="2">
        <f t="shared" ref="I196:I259" si="27">C196-C195</f>
        <v>2</v>
      </c>
    </row>
    <row r="197" spans="1:9" x14ac:dyDescent="0.3">
      <c r="A197" s="1" t="s">
        <v>288</v>
      </c>
      <c r="B197" s="1">
        <v>306</v>
      </c>
      <c r="C197" s="2">
        <f t="shared" si="25"/>
        <v>-1</v>
      </c>
      <c r="D197" s="2">
        <f t="shared" si="21"/>
        <v>303</v>
      </c>
      <c r="E197" s="2">
        <f t="shared" si="26"/>
        <v>99.674267100977204</v>
      </c>
      <c r="F197" s="2">
        <f t="shared" si="24"/>
        <v>10200</v>
      </c>
      <c r="G197" s="2">
        <f t="shared" si="22"/>
        <v>-0.32573289902279612</v>
      </c>
      <c r="H197" s="2">
        <f t="shared" si="23"/>
        <v>10100</v>
      </c>
      <c r="I197" s="2">
        <f t="shared" si="27"/>
        <v>-33</v>
      </c>
    </row>
    <row r="198" spans="1:9" x14ac:dyDescent="0.3">
      <c r="A198" s="1" t="s">
        <v>289</v>
      </c>
      <c r="B198" s="1">
        <v>298</v>
      </c>
      <c r="C198" s="2">
        <f t="shared" si="25"/>
        <v>-8</v>
      </c>
      <c r="D198" s="2">
        <f t="shared" si="21"/>
        <v>295</v>
      </c>
      <c r="E198" s="2">
        <f t="shared" si="26"/>
        <v>97.385620915032675</v>
      </c>
      <c r="F198" s="2">
        <f t="shared" si="24"/>
        <v>9933.3333333333321</v>
      </c>
      <c r="G198" s="2">
        <f t="shared" si="22"/>
        <v>-2.6143790849673252</v>
      </c>
      <c r="H198" s="2">
        <f t="shared" si="23"/>
        <v>9833.3333333333321</v>
      </c>
      <c r="I198" s="2">
        <f t="shared" si="27"/>
        <v>-7</v>
      </c>
    </row>
    <row r="199" spans="1:9" x14ac:dyDescent="0.3">
      <c r="A199" s="1" t="s">
        <v>290</v>
      </c>
      <c r="B199" s="1">
        <v>343</v>
      </c>
      <c r="C199" s="2">
        <f t="shared" si="25"/>
        <v>45</v>
      </c>
      <c r="D199" s="2">
        <f t="shared" si="21"/>
        <v>340</v>
      </c>
      <c r="E199" s="2">
        <f t="shared" si="26"/>
        <v>115.1006711409396</v>
      </c>
      <c r="F199" s="2">
        <f t="shared" si="24"/>
        <v>11433.333333333332</v>
      </c>
      <c r="G199" s="2">
        <f t="shared" si="22"/>
        <v>15.100671140939596</v>
      </c>
      <c r="H199" s="2">
        <f t="shared" si="23"/>
        <v>11333.333333333332</v>
      </c>
      <c r="I199" s="2">
        <f t="shared" si="27"/>
        <v>53</v>
      </c>
    </row>
    <row r="200" spans="1:9" x14ac:dyDescent="0.3">
      <c r="A200" s="1" t="s">
        <v>291</v>
      </c>
      <c r="B200" s="1">
        <v>330</v>
      </c>
      <c r="C200" s="2">
        <f t="shared" si="25"/>
        <v>-13</v>
      </c>
      <c r="D200" s="2">
        <f t="shared" si="21"/>
        <v>327</v>
      </c>
      <c r="E200" s="2">
        <f t="shared" si="26"/>
        <v>96.209912536443156</v>
      </c>
      <c r="F200" s="2">
        <f t="shared" si="24"/>
        <v>11000</v>
      </c>
      <c r="G200" s="2">
        <f t="shared" si="22"/>
        <v>-3.7900874635568442</v>
      </c>
      <c r="H200" s="2">
        <f t="shared" si="23"/>
        <v>10900</v>
      </c>
      <c r="I200" s="2">
        <f t="shared" si="27"/>
        <v>-58</v>
      </c>
    </row>
    <row r="201" spans="1:9" x14ac:dyDescent="0.3">
      <c r="A201" s="1" t="s">
        <v>292</v>
      </c>
      <c r="B201" s="1">
        <v>388</v>
      </c>
      <c r="C201" s="2">
        <f t="shared" si="25"/>
        <v>58</v>
      </c>
      <c r="D201" s="2">
        <f t="shared" si="21"/>
        <v>385</v>
      </c>
      <c r="E201" s="2">
        <f t="shared" si="26"/>
        <v>117.57575757575758</v>
      </c>
      <c r="F201" s="2">
        <f t="shared" si="24"/>
        <v>12933.333333333334</v>
      </c>
      <c r="G201" s="2">
        <f t="shared" si="22"/>
        <v>17.575757575757578</v>
      </c>
      <c r="H201" s="2">
        <f t="shared" si="23"/>
        <v>12833.333333333334</v>
      </c>
      <c r="I201" s="2">
        <f t="shared" si="27"/>
        <v>71</v>
      </c>
    </row>
    <row r="202" spans="1:9" x14ac:dyDescent="0.3">
      <c r="A202" s="1" t="s">
        <v>293</v>
      </c>
      <c r="B202" s="1">
        <v>431</v>
      </c>
      <c r="C202" s="2">
        <f t="shared" si="25"/>
        <v>43</v>
      </c>
      <c r="D202" s="2">
        <f t="shared" si="21"/>
        <v>428</v>
      </c>
      <c r="E202" s="2">
        <f t="shared" si="26"/>
        <v>111.08247422680412</v>
      </c>
      <c r="F202" s="2">
        <f t="shared" si="24"/>
        <v>14366.666666666666</v>
      </c>
      <c r="G202" s="2">
        <f t="shared" si="22"/>
        <v>11.082474226804123</v>
      </c>
      <c r="H202" s="2">
        <f t="shared" si="23"/>
        <v>14266.666666666666</v>
      </c>
      <c r="I202" s="2">
        <f t="shared" si="27"/>
        <v>-15</v>
      </c>
    </row>
    <row r="203" spans="1:9" x14ac:dyDescent="0.3">
      <c r="A203" s="1" t="s">
        <v>294</v>
      </c>
      <c r="B203" s="1">
        <v>470</v>
      </c>
      <c r="C203" s="2">
        <f t="shared" si="25"/>
        <v>39</v>
      </c>
      <c r="D203" s="2">
        <f t="shared" si="21"/>
        <v>467</v>
      </c>
      <c r="E203" s="2">
        <f t="shared" si="26"/>
        <v>109.04872389791183</v>
      </c>
      <c r="F203" s="2">
        <f t="shared" si="24"/>
        <v>15666.666666666666</v>
      </c>
      <c r="G203" s="2">
        <f t="shared" si="22"/>
        <v>9.0487238979118274</v>
      </c>
      <c r="H203" s="2">
        <f t="shared" si="23"/>
        <v>15566.666666666666</v>
      </c>
      <c r="I203" s="2">
        <f t="shared" si="27"/>
        <v>-4</v>
      </c>
    </row>
    <row r="204" spans="1:9" x14ac:dyDescent="0.3">
      <c r="A204" s="1" t="s">
        <v>295</v>
      </c>
      <c r="B204" s="1">
        <v>554</v>
      </c>
      <c r="C204" s="2">
        <f t="shared" si="25"/>
        <v>84</v>
      </c>
      <c r="D204" s="2">
        <f t="shared" si="21"/>
        <v>551</v>
      </c>
      <c r="E204" s="2">
        <f t="shared" si="26"/>
        <v>117.87234042553192</v>
      </c>
      <c r="F204" s="2">
        <f t="shared" si="24"/>
        <v>18466.666666666664</v>
      </c>
      <c r="G204" s="2">
        <f t="shared" si="22"/>
        <v>17.872340425531917</v>
      </c>
      <c r="H204" s="2">
        <f t="shared" si="23"/>
        <v>18366.666666666664</v>
      </c>
      <c r="I204" s="2">
        <f t="shared" si="27"/>
        <v>45</v>
      </c>
    </row>
    <row r="205" spans="1:9" x14ac:dyDescent="0.3">
      <c r="A205" s="1" t="s">
        <v>296</v>
      </c>
      <c r="B205" s="1">
        <v>482</v>
      </c>
      <c r="C205" s="2">
        <f t="shared" si="25"/>
        <v>-72</v>
      </c>
      <c r="D205" s="2">
        <f t="shared" si="21"/>
        <v>479</v>
      </c>
      <c r="E205" s="2">
        <f t="shared" si="26"/>
        <v>87.003610108303249</v>
      </c>
      <c r="F205" s="2">
        <f t="shared" si="24"/>
        <v>16066.666666666666</v>
      </c>
      <c r="G205" s="2">
        <f t="shared" si="22"/>
        <v>-12.996389891696751</v>
      </c>
      <c r="H205" s="2">
        <f t="shared" si="23"/>
        <v>15966.666666666666</v>
      </c>
      <c r="I205" s="2">
        <f t="shared" si="27"/>
        <v>-156</v>
      </c>
    </row>
    <row r="206" spans="1:9" x14ac:dyDescent="0.3">
      <c r="A206" s="1" t="s">
        <v>297</v>
      </c>
      <c r="B206" s="1">
        <v>384</v>
      </c>
      <c r="C206" s="2">
        <f t="shared" si="25"/>
        <v>-98</v>
      </c>
      <c r="D206" s="2">
        <f t="shared" si="21"/>
        <v>381</v>
      </c>
      <c r="E206" s="2">
        <f t="shared" si="26"/>
        <v>79.668049792531122</v>
      </c>
      <c r="F206" s="2">
        <f t="shared" si="24"/>
        <v>12800</v>
      </c>
      <c r="G206" s="2">
        <f t="shared" si="22"/>
        <v>-20.331950207468878</v>
      </c>
      <c r="H206" s="2">
        <f t="shared" si="23"/>
        <v>12700</v>
      </c>
      <c r="I206" s="2">
        <f t="shared" si="27"/>
        <v>-26</v>
      </c>
    </row>
    <row r="207" spans="1:9" x14ac:dyDescent="0.3">
      <c r="A207" s="1" t="s">
        <v>298</v>
      </c>
      <c r="B207" s="1">
        <v>549</v>
      </c>
      <c r="C207" s="2">
        <f t="shared" si="25"/>
        <v>165</v>
      </c>
      <c r="D207" s="2">
        <f t="shared" si="21"/>
        <v>546</v>
      </c>
      <c r="E207" s="2">
        <f t="shared" si="26"/>
        <v>142.96875</v>
      </c>
      <c r="F207" s="2">
        <f t="shared" si="24"/>
        <v>18300</v>
      </c>
      <c r="G207" s="2">
        <f t="shared" si="22"/>
        <v>42.96875</v>
      </c>
      <c r="H207" s="2">
        <f t="shared" si="23"/>
        <v>18200</v>
      </c>
      <c r="I207" s="2">
        <f t="shared" si="27"/>
        <v>263</v>
      </c>
    </row>
    <row r="208" spans="1:9" x14ac:dyDescent="0.3">
      <c r="A208" s="1" t="s">
        <v>299</v>
      </c>
      <c r="B208" s="1">
        <v>547</v>
      </c>
      <c r="C208" s="2">
        <f t="shared" si="25"/>
        <v>-2</v>
      </c>
      <c r="D208" s="2">
        <f t="shared" si="21"/>
        <v>544</v>
      </c>
      <c r="E208" s="2">
        <f t="shared" si="26"/>
        <v>99.635701275045534</v>
      </c>
      <c r="F208" s="2">
        <f t="shared" si="24"/>
        <v>18233.333333333336</v>
      </c>
      <c r="G208" s="2">
        <f t="shared" si="22"/>
        <v>-0.36429872495446602</v>
      </c>
      <c r="H208" s="2">
        <f t="shared" si="23"/>
        <v>18133.333333333336</v>
      </c>
      <c r="I208" s="2">
        <f t="shared" si="27"/>
        <v>-167</v>
      </c>
    </row>
    <row r="209" spans="1:9" x14ac:dyDescent="0.3">
      <c r="A209" s="1" t="s">
        <v>300</v>
      </c>
      <c r="B209" s="1">
        <v>582</v>
      </c>
      <c r="C209" s="2">
        <f t="shared" si="25"/>
        <v>35</v>
      </c>
      <c r="D209" s="2">
        <f t="shared" si="21"/>
        <v>579</v>
      </c>
      <c r="E209" s="2">
        <f t="shared" si="26"/>
        <v>106.39853747714807</v>
      </c>
      <c r="F209" s="2">
        <f t="shared" si="24"/>
        <v>19400</v>
      </c>
      <c r="G209" s="2">
        <f t="shared" si="22"/>
        <v>6.3985374771480679</v>
      </c>
      <c r="H209" s="2">
        <f t="shared" si="23"/>
        <v>19300</v>
      </c>
      <c r="I209" s="2">
        <f t="shared" si="27"/>
        <v>37</v>
      </c>
    </row>
    <row r="210" spans="1:9" x14ac:dyDescent="0.3">
      <c r="A210" s="1" t="s">
        <v>301</v>
      </c>
      <c r="B210" s="1">
        <v>556</v>
      </c>
      <c r="C210" s="2">
        <f t="shared" si="25"/>
        <v>-26</v>
      </c>
      <c r="D210" s="2">
        <f t="shared" si="21"/>
        <v>553</v>
      </c>
      <c r="E210" s="2">
        <f t="shared" si="26"/>
        <v>95.532646048109967</v>
      </c>
      <c r="F210" s="2">
        <f t="shared" si="24"/>
        <v>18533.333333333336</v>
      </c>
      <c r="G210" s="2">
        <f t="shared" si="22"/>
        <v>-4.4673539518900327</v>
      </c>
      <c r="H210" s="2">
        <f t="shared" si="23"/>
        <v>18433.333333333336</v>
      </c>
      <c r="I210" s="2">
        <f t="shared" si="27"/>
        <v>-61</v>
      </c>
    </row>
    <row r="211" spans="1:9" x14ac:dyDescent="0.3">
      <c r="A211" s="1" t="s">
        <v>302</v>
      </c>
      <c r="B211" s="1">
        <v>606</v>
      </c>
      <c r="C211" s="2">
        <f t="shared" si="25"/>
        <v>50</v>
      </c>
      <c r="D211" s="2">
        <f t="shared" si="21"/>
        <v>603</v>
      </c>
      <c r="E211" s="2">
        <f t="shared" si="26"/>
        <v>108.99280575539569</v>
      </c>
      <c r="F211" s="2">
        <f t="shared" si="24"/>
        <v>20200</v>
      </c>
      <c r="G211" s="2">
        <f t="shared" si="22"/>
        <v>8.9928057553956933</v>
      </c>
      <c r="H211" s="2">
        <f t="shared" si="23"/>
        <v>20100</v>
      </c>
      <c r="I211" s="2">
        <f t="shared" si="27"/>
        <v>76</v>
      </c>
    </row>
    <row r="212" spans="1:9" x14ac:dyDescent="0.3">
      <c r="A212" s="1" t="s">
        <v>303</v>
      </c>
      <c r="B212" s="1">
        <v>420</v>
      </c>
      <c r="C212" s="2">
        <f t="shared" si="25"/>
        <v>-186</v>
      </c>
      <c r="D212" s="2">
        <f t="shared" si="21"/>
        <v>417</v>
      </c>
      <c r="E212" s="2">
        <f t="shared" si="26"/>
        <v>69.306930693069305</v>
      </c>
      <c r="F212" s="2">
        <f t="shared" si="24"/>
        <v>14000</v>
      </c>
      <c r="G212" s="2">
        <f t="shared" si="22"/>
        <v>-30.693069306930695</v>
      </c>
      <c r="H212" s="2">
        <f t="shared" si="23"/>
        <v>13900</v>
      </c>
      <c r="I212" s="2">
        <f t="shared" si="27"/>
        <v>-236</v>
      </c>
    </row>
    <row r="213" spans="1:9" x14ac:dyDescent="0.3">
      <c r="A213" s="1" t="s">
        <v>304</v>
      </c>
      <c r="B213" s="1">
        <v>568</v>
      </c>
      <c r="C213" s="2">
        <f t="shared" si="25"/>
        <v>148</v>
      </c>
      <c r="D213" s="2">
        <f t="shared" si="21"/>
        <v>565</v>
      </c>
      <c r="E213" s="2">
        <f t="shared" si="26"/>
        <v>135.23809523809524</v>
      </c>
      <c r="F213" s="2">
        <f t="shared" si="24"/>
        <v>18933.333333333336</v>
      </c>
      <c r="G213" s="2">
        <f t="shared" si="22"/>
        <v>35.238095238095241</v>
      </c>
      <c r="H213" s="2">
        <f t="shared" si="23"/>
        <v>18833.333333333336</v>
      </c>
      <c r="I213" s="2">
        <f t="shared" si="27"/>
        <v>334</v>
      </c>
    </row>
    <row r="214" spans="1:9" x14ac:dyDescent="0.3">
      <c r="A214" s="1" t="s">
        <v>305</v>
      </c>
      <c r="B214" s="1">
        <v>538</v>
      </c>
      <c r="C214" s="2">
        <f t="shared" si="25"/>
        <v>-30</v>
      </c>
      <c r="D214" s="2">
        <f t="shared" si="21"/>
        <v>535</v>
      </c>
      <c r="E214" s="2">
        <f t="shared" si="26"/>
        <v>94.718309859154928</v>
      </c>
      <c r="F214" s="2">
        <f t="shared" si="24"/>
        <v>17933.333333333336</v>
      </c>
      <c r="G214" s="2">
        <f t="shared" si="22"/>
        <v>-5.2816901408450718</v>
      </c>
      <c r="H214" s="2">
        <f t="shared" si="23"/>
        <v>17833.333333333336</v>
      </c>
      <c r="I214" s="2">
        <f t="shared" si="27"/>
        <v>-178</v>
      </c>
    </row>
    <row r="215" spans="1:9" x14ac:dyDescent="0.3">
      <c r="A215" s="1" t="s">
        <v>306</v>
      </c>
      <c r="B215" s="1">
        <v>522</v>
      </c>
      <c r="C215" s="2">
        <f t="shared" si="25"/>
        <v>-16</v>
      </c>
      <c r="D215" s="2">
        <f t="shared" si="21"/>
        <v>519</v>
      </c>
      <c r="E215" s="2">
        <f t="shared" si="26"/>
        <v>97.026022304832722</v>
      </c>
      <c r="F215" s="2">
        <f t="shared" si="24"/>
        <v>17400</v>
      </c>
      <c r="G215" s="2">
        <f t="shared" si="22"/>
        <v>-2.9739776951672781</v>
      </c>
      <c r="H215" s="2">
        <f t="shared" si="23"/>
        <v>17300</v>
      </c>
      <c r="I215" s="2">
        <f t="shared" si="27"/>
        <v>14</v>
      </c>
    </row>
    <row r="216" spans="1:9" x14ac:dyDescent="0.3">
      <c r="A216" s="1" t="s">
        <v>307</v>
      </c>
      <c r="B216" s="1">
        <v>596</v>
      </c>
      <c r="C216" s="2">
        <f t="shared" si="25"/>
        <v>74</v>
      </c>
      <c r="D216" s="2">
        <f t="shared" si="21"/>
        <v>593</v>
      </c>
      <c r="E216" s="2">
        <f t="shared" si="26"/>
        <v>114.17624521072798</v>
      </c>
      <c r="F216" s="2">
        <f t="shared" si="24"/>
        <v>19866.666666666664</v>
      </c>
      <c r="G216" s="2">
        <f t="shared" si="22"/>
        <v>14.176245210727984</v>
      </c>
      <c r="H216" s="2">
        <f t="shared" si="23"/>
        <v>19766.666666666664</v>
      </c>
      <c r="I216" s="2">
        <f t="shared" si="27"/>
        <v>90</v>
      </c>
    </row>
    <row r="217" spans="1:9" x14ac:dyDescent="0.3">
      <c r="A217" s="1" t="s">
        <v>308</v>
      </c>
      <c r="B217" s="1">
        <v>484</v>
      </c>
      <c r="C217" s="2">
        <f t="shared" si="25"/>
        <v>-112</v>
      </c>
      <c r="D217" s="2">
        <f t="shared" si="21"/>
        <v>481</v>
      </c>
      <c r="E217" s="2">
        <f t="shared" si="26"/>
        <v>81.208053691275168</v>
      </c>
      <c r="F217" s="2">
        <f t="shared" si="24"/>
        <v>16133.333333333334</v>
      </c>
      <c r="G217" s="2">
        <f t="shared" si="22"/>
        <v>-18.791946308724832</v>
      </c>
      <c r="H217" s="2">
        <f t="shared" si="23"/>
        <v>16033.333333333334</v>
      </c>
      <c r="I217" s="2">
        <f t="shared" si="27"/>
        <v>-186</v>
      </c>
    </row>
    <row r="218" spans="1:9" x14ac:dyDescent="0.3">
      <c r="A218" s="1" t="s">
        <v>310</v>
      </c>
      <c r="B218" s="1">
        <v>1001</v>
      </c>
      <c r="C218" s="2">
        <f t="shared" si="25"/>
        <v>517</v>
      </c>
      <c r="D218" s="2">
        <f t="shared" si="21"/>
        <v>998</v>
      </c>
      <c r="E218" s="2">
        <f t="shared" si="26"/>
        <v>206.81818181818184</v>
      </c>
      <c r="F218" s="2">
        <f t="shared" si="24"/>
        <v>33366.666666666672</v>
      </c>
      <c r="G218" s="2">
        <f t="shared" si="22"/>
        <v>106.81818181818184</v>
      </c>
      <c r="H218" s="2">
        <f t="shared" si="23"/>
        <v>33266.666666666672</v>
      </c>
      <c r="I218" s="2">
        <f t="shared" si="27"/>
        <v>629</v>
      </c>
    </row>
    <row r="219" spans="1:9" x14ac:dyDescent="0.3">
      <c r="A219" s="1" t="s">
        <v>311</v>
      </c>
      <c r="B219" s="1">
        <v>895</v>
      </c>
      <c r="C219" s="2">
        <f t="shared" si="25"/>
        <v>-106</v>
      </c>
      <c r="D219" s="2">
        <f t="shared" si="21"/>
        <v>892</v>
      </c>
      <c r="E219" s="2">
        <f t="shared" si="26"/>
        <v>89.410589410589409</v>
      </c>
      <c r="F219" s="2">
        <f t="shared" si="24"/>
        <v>29833.333333333332</v>
      </c>
      <c r="G219" s="2">
        <f t="shared" si="22"/>
        <v>-10.589410589410591</v>
      </c>
      <c r="H219" s="2">
        <f t="shared" si="23"/>
        <v>29733.333333333332</v>
      </c>
      <c r="I219" s="2">
        <f t="shared" si="27"/>
        <v>-623</v>
      </c>
    </row>
    <row r="220" spans="1:9" x14ac:dyDescent="0.3">
      <c r="A220" s="1" t="s">
        <v>312</v>
      </c>
      <c r="B220" s="1">
        <v>535</v>
      </c>
      <c r="C220" s="2">
        <f t="shared" si="25"/>
        <v>-360</v>
      </c>
      <c r="D220" s="2">
        <f t="shared" si="21"/>
        <v>532</v>
      </c>
      <c r="E220" s="2">
        <f t="shared" si="26"/>
        <v>59.77653631284916</v>
      </c>
      <c r="F220" s="2">
        <f t="shared" si="24"/>
        <v>17833.333333333336</v>
      </c>
      <c r="G220" s="2">
        <f t="shared" si="22"/>
        <v>-40.22346368715084</v>
      </c>
      <c r="H220" s="2">
        <f t="shared" si="23"/>
        <v>17733.333333333336</v>
      </c>
      <c r="I220" s="2">
        <f t="shared" si="27"/>
        <v>-254</v>
      </c>
    </row>
    <row r="221" spans="1:9" x14ac:dyDescent="0.3">
      <c r="A221" s="1" t="s">
        <v>314</v>
      </c>
      <c r="B221" s="1">
        <v>439</v>
      </c>
      <c r="C221" s="2">
        <f t="shared" si="25"/>
        <v>-96</v>
      </c>
      <c r="D221" s="2">
        <f t="shared" si="21"/>
        <v>436</v>
      </c>
      <c r="E221" s="2">
        <f t="shared" si="26"/>
        <v>82.056074766355138</v>
      </c>
      <c r="F221" s="2">
        <f t="shared" si="24"/>
        <v>14633.333333333334</v>
      </c>
      <c r="G221" s="2">
        <f t="shared" si="22"/>
        <v>-17.943925233644862</v>
      </c>
      <c r="H221" s="2">
        <f t="shared" si="23"/>
        <v>14533.333333333334</v>
      </c>
      <c r="I221" s="2">
        <f t="shared" si="27"/>
        <v>264</v>
      </c>
    </row>
    <row r="222" spans="1:9" x14ac:dyDescent="0.3">
      <c r="A222" s="1" t="s">
        <v>315</v>
      </c>
      <c r="B222" s="1">
        <v>556</v>
      </c>
      <c r="C222" s="2">
        <f t="shared" si="25"/>
        <v>117</v>
      </c>
      <c r="D222" s="2">
        <f t="shared" si="21"/>
        <v>553</v>
      </c>
      <c r="E222" s="2">
        <f t="shared" si="26"/>
        <v>126.65148063781322</v>
      </c>
      <c r="F222" s="2">
        <f t="shared" si="24"/>
        <v>18533.333333333336</v>
      </c>
      <c r="G222" s="2">
        <f t="shared" si="22"/>
        <v>26.651480637813222</v>
      </c>
      <c r="H222" s="2">
        <f t="shared" si="23"/>
        <v>18433.333333333336</v>
      </c>
      <c r="I222" s="2">
        <f t="shared" si="27"/>
        <v>213</v>
      </c>
    </row>
    <row r="223" spans="1:9" x14ac:dyDescent="0.3">
      <c r="A223" s="1" t="s">
        <v>316</v>
      </c>
      <c r="B223" s="1">
        <v>515</v>
      </c>
      <c r="C223" s="2">
        <f t="shared" si="25"/>
        <v>-41</v>
      </c>
      <c r="D223" s="2">
        <f t="shared" si="21"/>
        <v>512</v>
      </c>
      <c r="E223" s="2">
        <f t="shared" si="26"/>
        <v>92.625899280575538</v>
      </c>
      <c r="F223" s="2">
        <f t="shared" si="24"/>
        <v>17166.666666666664</v>
      </c>
      <c r="G223" s="2">
        <f t="shared" si="22"/>
        <v>-7.3741007194244617</v>
      </c>
      <c r="H223" s="2">
        <f t="shared" si="23"/>
        <v>17066.666666666664</v>
      </c>
      <c r="I223" s="2">
        <f t="shared" si="27"/>
        <v>-158</v>
      </c>
    </row>
    <row r="224" spans="1:9" x14ac:dyDescent="0.3">
      <c r="A224" s="1" t="s">
        <v>317</v>
      </c>
      <c r="B224" s="1">
        <v>571</v>
      </c>
      <c r="C224" s="2">
        <f t="shared" si="25"/>
        <v>56</v>
      </c>
      <c r="D224" s="2">
        <f t="shared" si="21"/>
        <v>568</v>
      </c>
      <c r="E224" s="2">
        <f t="shared" si="26"/>
        <v>110.873786407767</v>
      </c>
      <c r="F224" s="2">
        <f t="shared" si="24"/>
        <v>19033.333333333336</v>
      </c>
      <c r="G224" s="2">
        <f t="shared" si="22"/>
        <v>10.873786407767</v>
      </c>
      <c r="H224" s="2">
        <f t="shared" si="23"/>
        <v>18933.333333333336</v>
      </c>
      <c r="I224" s="2">
        <f t="shared" si="27"/>
        <v>97</v>
      </c>
    </row>
    <row r="225" spans="1:9" x14ac:dyDescent="0.3">
      <c r="A225" s="1" t="s">
        <v>318</v>
      </c>
      <c r="B225" s="1">
        <v>970</v>
      </c>
      <c r="C225" s="2">
        <f t="shared" si="25"/>
        <v>399</v>
      </c>
      <c r="D225" s="2">
        <f t="shared" si="21"/>
        <v>967</v>
      </c>
      <c r="E225" s="2">
        <f t="shared" si="26"/>
        <v>169.87740805604204</v>
      </c>
      <c r="F225" s="2">
        <f t="shared" si="24"/>
        <v>32333.333333333332</v>
      </c>
      <c r="G225" s="2">
        <f t="shared" si="22"/>
        <v>69.877408056042043</v>
      </c>
      <c r="H225" s="2">
        <f t="shared" si="23"/>
        <v>32233.333333333332</v>
      </c>
      <c r="I225" s="2">
        <f t="shared" si="27"/>
        <v>343</v>
      </c>
    </row>
    <row r="226" spans="1:9" x14ac:dyDescent="0.3">
      <c r="A226" s="1" t="s">
        <v>320</v>
      </c>
      <c r="B226" s="1">
        <v>527</v>
      </c>
      <c r="C226" s="2">
        <f t="shared" si="25"/>
        <v>-443</v>
      </c>
      <c r="D226" s="2">
        <f t="shared" si="21"/>
        <v>524</v>
      </c>
      <c r="E226" s="2">
        <f t="shared" si="26"/>
        <v>54.329896907216494</v>
      </c>
      <c r="F226" s="2">
        <f t="shared" si="24"/>
        <v>17566.666666666664</v>
      </c>
      <c r="G226" s="2">
        <f t="shared" si="22"/>
        <v>-45.670103092783506</v>
      </c>
      <c r="H226" s="2">
        <f t="shared" si="23"/>
        <v>17466.666666666664</v>
      </c>
      <c r="I226" s="2">
        <f t="shared" si="27"/>
        <v>-842</v>
      </c>
    </row>
    <row r="227" spans="1:9" x14ac:dyDescent="0.3">
      <c r="A227" s="1" t="s">
        <v>321</v>
      </c>
      <c r="B227" s="1">
        <v>567</v>
      </c>
      <c r="C227" s="2">
        <f t="shared" si="25"/>
        <v>40</v>
      </c>
      <c r="D227" s="2">
        <f t="shared" si="21"/>
        <v>564</v>
      </c>
      <c r="E227" s="2">
        <f t="shared" si="26"/>
        <v>107.59013282732448</v>
      </c>
      <c r="F227" s="2">
        <f t="shared" si="24"/>
        <v>18900</v>
      </c>
      <c r="G227" s="2">
        <f t="shared" si="22"/>
        <v>7.5901328273244815</v>
      </c>
      <c r="H227" s="2">
        <f t="shared" si="23"/>
        <v>18800</v>
      </c>
      <c r="I227" s="2">
        <f t="shared" si="27"/>
        <v>483</v>
      </c>
    </row>
    <row r="228" spans="1:9" x14ac:dyDescent="0.3">
      <c r="A228" s="1" t="s">
        <v>322</v>
      </c>
      <c r="B228" s="1">
        <v>499</v>
      </c>
      <c r="C228" s="2">
        <f t="shared" si="25"/>
        <v>-68</v>
      </c>
      <c r="D228" s="2">
        <f t="shared" si="21"/>
        <v>496</v>
      </c>
      <c r="E228" s="2">
        <f t="shared" si="26"/>
        <v>88.007054673721342</v>
      </c>
      <c r="F228" s="2">
        <f t="shared" si="24"/>
        <v>16633.333333333336</v>
      </c>
      <c r="G228" s="2">
        <f t="shared" si="22"/>
        <v>-11.992945326278658</v>
      </c>
      <c r="H228" s="2">
        <f t="shared" si="23"/>
        <v>16533.333333333336</v>
      </c>
      <c r="I228" s="2">
        <f t="shared" si="27"/>
        <v>-108</v>
      </c>
    </row>
    <row r="229" spans="1:9" x14ac:dyDescent="0.3">
      <c r="A229" s="1" t="s">
        <v>323</v>
      </c>
      <c r="B229" s="1">
        <v>1030</v>
      </c>
      <c r="C229" s="2">
        <f t="shared" si="25"/>
        <v>531</v>
      </c>
      <c r="D229" s="2">
        <f t="shared" si="21"/>
        <v>1027</v>
      </c>
      <c r="E229" s="2">
        <f t="shared" si="26"/>
        <v>206.41282565130263</v>
      </c>
      <c r="F229" s="2">
        <f t="shared" si="24"/>
        <v>34333.333333333328</v>
      </c>
      <c r="G229" s="2">
        <f t="shared" si="22"/>
        <v>106.41282565130263</v>
      </c>
      <c r="H229" s="2">
        <f t="shared" si="23"/>
        <v>34233.333333333328</v>
      </c>
      <c r="I229" s="2">
        <f t="shared" si="27"/>
        <v>599</v>
      </c>
    </row>
    <row r="230" spans="1:9" x14ac:dyDescent="0.3">
      <c r="A230" s="1" t="s">
        <v>325</v>
      </c>
      <c r="B230" s="1">
        <v>486</v>
      </c>
      <c r="C230" s="2">
        <f t="shared" si="25"/>
        <v>-544</v>
      </c>
      <c r="D230" s="2">
        <f t="shared" si="21"/>
        <v>483</v>
      </c>
      <c r="E230" s="2">
        <f t="shared" si="26"/>
        <v>47.184466019417478</v>
      </c>
      <c r="F230" s="2">
        <f t="shared" si="24"/>
        <v>16200</v>
      </c>
      <c r="G230" s="2">
        <f t="shared" si="22"/>
        <v>-52.815533980582522</v>
      </c>
      <c r="H230" s="2">
        <f t="shared" si="23"/>
        <v>16100</v>
      </c>
      <c r="I230" s="2">
        <f t="shared" si="27"/>
        <v>-1075</v>
      </c>
    </row>
    <row r="231" spans="1:9" x14ac:dyDescent="0.3">
      <c r="A231" s="1" t="s">
        <v>326</v>
      </c>
      <c r="B231" s="1">
        <v>425</v>
      </c>
      <c r="C231" s="2">
        <f t="shared" si="25"/>
        <v>-61</v>
      </c>
      <c r="D231" s="2">
        <f t="shared" si="21"/>
        <v>422</v>
      </c>
      <c r="E231" s="2">
        <f t="shared" si="26"/>
        <v>87.44855967078189</v>
      </c>
      <c r="F231" s="2">
        <f t="shared" si="24"/>
        <v>14166.666666666666</v>
      </c>
      <c r="G231" s="2">
        <f t="shared" si="22"/>
        <v>-12.55144032921811</v>
      </c>
      <c r="H231" s="2">
        <f t="shared" si="23"/>
        <v>14066.666666666666</v>
      </c>
      <c r="I231" s="2">
        <f t="shared" si="27"/>
        <v>483</v>
      </c>
    </row>
    <row r="232" spans="1:9" x14ac:dyDescent="0.3">
      <c r="A232" s="1" t="s">
        <v>327</v>
      </c>
      <c r="B232" s="1">
        <v>422</v>
      </c>
      <c r="C232" s="2">
        <f t="shared" si="25"/>
        <v>-3</v>
      </c>
      <c r="D232" s="2">
        <f t="shared" si="21"/>
        <v>419</v>
      </c>
      <c r="E232" s="2">
        <f t="shared" si="26"/>
        <v>99.294117647058826</v>
      </c>
      <c r="F232" s="2">
        <f t="shared" si="24"/>
        <v>14066.666666666666</v>
      </c>
      <c r="G232" s="2">
        <f t="shared" si="22"/>
        <v>-0.70588235294117396</v>
      </c>
      <c r="H232" s="2">
        <f t="shared" si="23"/>
        <v>13966.666666666666</v>
      </c>
      <c r="I232" s="2">
        <f t="shared" si="27"/>
        <v>58</v>
      </c>
    </row>
    <row r="233" spans="1:9" x14ac:dyDescent="0.3">
      <c r="A233" s="1" t="s">
        <v>328</v>
      </c>
      <c r="B233" s="1">
        <v>386</v>
      </c>
      <c r="C233" s="2">
        <f t="shared" si="25"/>
        <v>-36</v>
      </c>
      <c r="D233" s="2">
        <f t="shared" si="21"/>
        <v>383</v>
      </c>
      <c r="E233" s="2">
        <f t="shared" si="26"/>
        <v>91.469194312796205</v>
      </c>
      <c r="F233" s="2">
        <f t="shared" si="24"/>
        <v>12866.666666666666</v>
      </c>
      <c r="G233" s="2">
        <f t="shared" si="22"/>
        <v>-8.5308056872037952</v>
      </c>
      <c r="H233" s="2">
        <f t="shared" si="23"/>
        <v>12766.666666666666</v>
      </c>
      <c r="I233" s="2">
        <f t="shared" si="27"/>
        <v>-33</v>
      </c>
    </row>
    <row r="234" spans="1:9" x14ac:dyDescent="0.3">
      <c r="A234" s="1" t="s">
        <v>329</v>
      </c>
      <c r="B234" s="1">
        <v>447</v>
      </c>
      <c r="C234" s="2">
        <f t="shared" si="25"/>
        <v>61</v>
      </c>
      <c r="D234" s="2">
        <f t="shared" si="21"/>
        <v>444</v>
      </c>
      <c r="E234" s="2">
        <f t="shared" si="26"/>
        <v>115.80310880829015</v>
      </c>
      <c r="F234" s="2">
        <f t="shared" si="24"/>
        <v>14900</v>
      </c>
      <c r="G234" s="2">
        <f t="shared" si="22"/>
        <v>15.803108808290148</v>
      </c>
      <c r="H234" s="2">
        <f t="shared" si="23"/>
        <v>14800</v>
      </c>
      <c r="I234" s="2">
        <f t="shared" si="27"/>
        <v>97</v>
      </c>
    </row>
    <row r="235" spans="1:9" x14ac:dyDescent="0.3">
      <c r="A235" s="1" t="s">
        <v>330</v>
      </c>
      <c r="B235" s="1">
        <v>432</v>
      </c>
      <c r="C235" s="2">
        <f t="shared" si="25"/>
        <v>-15</v>
      </c>
      <c r="D235" s="2">
        <f t="shared" si="21"/>
        <v>429</v>
      </c>
      <c r="E235" s="2">
        <f t="shared" si="26"/>
        <v>96.644295302013433</v>
      </c>
      <c r="F235" s="2">
        <f t="shared" si="24"/>
        <v>14400</v>
      </c>
      <c r="G235" s="2">
        <f t="shared" si="22"/>
        <v>-3.3557046979865675</v>
      </c>
      <c r="H235" s="2">
        <f t="shared" si="23"/>
        <v>14300</v>
      </c>
      <c r="I235" s="2">
        <f t="shared" si="27"/>
        <v>-76</v>
      </c>
    </row>
    <row r="236" spans="1:9" x14ac:dyDescent="0.3">
      <c r="A236" s="1" t="s">
        <v>331</v>
      </c>
      <c r="B236" s="1">
        <v>304</v>
      </c>
      <c r="C236" s="2">
        <f t="shared" si="25"/>
        <v>-128</v>
      </c>
      <c r="D236" s="2">
        <f t="shared" si="21"/>
        <v>301</v>
      </c>
      <c r="E236" s="2">
        <f t="shared" si="26"/>
        <v>70.370370370370367</v>
      </c>
      <c r="F236" s="2">
        <f t="shared" si="24"/>
        <v>10133.333333333332</v>
      </c>
      <c r="G236" s="2">
        <f t="shared" si="22"/>
        <v>-29.629629629629633</v>
      </c>
      <c r="H236" s="2">
        <f t="shared" si="23"/>
        <v>10033.333333333332</v>
      </c>
      <c r="I236" s="2">
        <f t="shared" si="27"/>
        <v>-113</v>
      </c>
    </row>
    <row r="237" spans="1:9" x14ac:dyDescent="0.3">
      <c r="A237" s="1" t="s">
        <v>332</v>
      </c>
      <c r="B237" s="1">
        <v>481</v>
      </c>
      <c r="C237" s="2">
        <f t="shared" si="25"/>
        <v>177</v>
      </c>
      <c r="D237" s="2">
        <f t="shared" si="21"/>
        <v>478</v>
      </c>
      <c r="E237" s="2">
        <f t="shared" si="26"/>
        <v>158.2236842105263</v>
      </c>
      <c r="F237" s="2">
        <f t="shared" si="24"/>
        <v>16033.333333333334</v>
      </c>
      <c r="G237" s="2">
        <f t="shared" si="22"/>
        <v>58.223684210526301</v>
      </c>
      <c r="H237" s="2">
        <f t="shared" si="23"/>
        <v>15933.333333333334</v>
      </c>
      <c r="I237" s="2">
        <f t="shared" si="27"/>
        <v>305</v>
      </c>
    </row>
    <row r="238" spans="1:9" x14ac:dyDescent="0.3">
      <c r="A238" s="1" t="s">
        <v>333</v>
      </c>
      <c r="B238" s="1">
        <v>805</v>
      </c>
      <c r="C238" s="2">
        <f t="shared" si="25"/>
        <v>324</v>
      </c>
      <c r="D238" s="2">
        <f t="shared" si="21"/>
        <v>802</v>
      </c>
      <c r="E238" s="2">
        <f t="shared" si="26"/>
        <v>167.35966735966736</v>
      </c>
      <c r="F238" s="2">
        <f t="shared" si="24"/>
        <v>26833.333333333332</v>
      </c>
      <c r="G238" s="2">
        <f t="shared" si="22"/>
        <v>67.359667359667355</v>
      </c>
      <c r="H238" s="2">
        <f t="shared" si="23"/>
        <v>26733.333333333332</v>
      </c>
      <c r="I238" s="2">
        <f t="shared" si="27"/>
        <v>147</v>
      </c>
    </row>
    <row r="239" spans="1:9" x14ac:dyDescent="0.3">
      <c r="A239" s="1" t="s">
        <v>334</v>
      </c>
      <c r="B239" s="1">
        <v>377</v>
      </c>
      <c r="C239" s="2">
        <f t="shared" si="25"/>
        <v>-428</v>
      </c>
      <c r="D239" s="2">
        <f t="shared" si="21"/>
        <v>374</v>
      </c>
      <c r="E239" s="2">
        <f t="shared" si="26"/>
        <v>46.83229813664596</v>
      </c>
      <c r="F239" s="2">
        <f t="shared" si="24"/>
        <v>12566.666666666668</v>
      </c>
      <c r="G239" s="2">
        <f t="shared" si="22"/>
        <v>-53.16770186335404</v>
      </c>
      <c r="H239" s="2">
        <f t="shared" si="23"/>
        <v>12466.666666666668</v>
      </c>
      <c r="I239" s="2">
        <f t="shared" si="27"/>
        <v>-752</v>
      </c>
    </row>
    <row r="240" spans="1:9" x14ac:dyDescent="0.3">
      <c r="A240" s="1" t="s">
        <v>336</v>
      </c>
      <c r="B240" s="1">
        <v>423</v>
      </c>
      <c r="C240" s="2">
        <f t="shared" si="25"/>
        <v>46</v>
      </c>
      <c r="D240" s="2">
        <f t="shared" si="21"/>
        <v>420</v>
      </c>
      <c r="E240" s="2">
        <f t="shared" si="26"/>
        <v>112.20159151193634</v>
      </c>
      <c r="F240" s="2">
        <f t="shared" si="24"/>
        <v>14100</v>
      </c>
      <c r="G240" s="2">
        <f t="shared" si="22"/>
        <v>12.201591511936343</v>
      </c>
      <c r="H240" s="2">
        <f t="shared" si="23"/>
        <v>14000</v>
      </c>
      <c r="I240" s="2">
        <f t="shared" si="27"/>
        <v>474</v>
      </c>
    </row>
    <row r="241" spans="1:9" x14ac:dyDescent="0.3">
      <c r="A241" s="1" t="s">
        <v>337</v>
      </c>
      <c r="B241" s="1">
        <v>836</v>
      </c>
      <c r="C241" s="2">
        <f t="shared" si="25"/>
        <v>413</v>
      </c>
      <c r="D241" s="2">
        <f t="shared" si="21"/>
        <v>833</v>
      </c>
      <c r="E241" s="2">
        <f t="shared" si="26"/>
        <v>197.63593380614657</v>
      </c>
      <c r="F241" s="2">
        <f t="shared" si="24"/>
        <v>27866.666666666668</v>
      </c>
      <c r="G241" s="2">
        <f t="shared" si="22"/>
        <v>97.635933806146568</v>
      </c>
      <c r="H241" s="2">
        <f t="shared" si="23"/>
        <v>27766.666666666668</v>
      </c>
      <c r="I241" s="2">
        <f t="shared" si="27"/>
        <v>367</v>
      </c>
    </row>
    <row r="242" spans="1:9" x14ac:dyDescent="0.3">
      <c r="A242" s="1" t="s">
        <v>338</v>
      </c>
      <c r="B242" s="1">
        <v>371</v>
      </c>
      <c r="C242" s="2">
        <f t="shared" si="25"/>
        <v>-465</v>
      </c>
      <c r="D242" s="2">
        <f t="shared" si="21"/>
        <v>368</v>
      </c>
      <c r="E242" s="2">
        <f t="shared" si="26"/>
        <v>44.377990430622013</v>
      </c>
      <c r="F242" s="2">
        <f t="shared" si="24"/>
        <v>12366.666666666668</v>
      </c>
      <c r="G242" s="2">
        <f t="shared" si="22"/>
        <v>-55.622009569377987</v>
      </c>
      <c r="H242" s="2">
        <f t="shared" si="23"/>
        <v>12266.666666666668</v>
      </c>
      <c r="I242" s="2">
        <f t="shared" si="27"/>
        <v>-878</v>
      </c>
    </row>
    <row r="243" spans="1:9" x14ac:dyDescent="0.3">
      <c r="A243" s="1" t="s">
        <v>340</v>
      </c>
      <c r="B243" s="1">
        <v>335</v>
      </c>
      <c r="C243" s="2">
        <f t="shared" si="25"/>
        <v>-36</v>
      </c>
      <c r="D243" s="2">
        <f t="shared" ref="D243:D294" si="28">B243-$B$2</f>
        <v>332</v>
      </c>
      <c r="E243" s="2">
        <f t="shared" si="26"/>
        <v>90.296495956873315</v>
      </c>
      <c r="F243" s="2">
        <f t="shared" si="24"/>
        <v>11166.666666666668</v>
      </c>
      <c r="G243" s="2">
        <f t="shared" ref="G243:G294" si="29">E243-100</f>
        <v>-9.703504043126685</v>
      </c>
      <c r="H243" s="2">
        <f t="shared" ref="H243:H294" si="30">F243-100</f>
        <v>11066.666666666668</v>
      </c>
      <c r="I243" s="2">
        <f t="shared" si="27"/>
        <v>429</v>
      </c>
    </row>
    <row r="244" spans="1:9" x14ac:dyDescent="0.3">
      <c r="A244" s="1" t="s">
        <v>341</v>
      </c>
      <c r="B244" s="1">
        <v>420</v>
      </c>
      <c r="C244" s="2">
        <f t="shared" si="25"/>
        <v>85</v>
      </c>
      <c r="D244" s="2">
        <f t="shared" si="28"/>
        <v>417</v>
      </c>
      <c r="E244" s="2">
        <f t="shared" si="26"/>
        <v>125.37313432835822</v>
      </c>
      <c r="F244" s="2">
        <f t="shared" si="24"/>
        <v>14000</v>
      </c>
      <c r="G244" s="2">
        <f t="shared" si="29"/>
        <v>25.373134328358219</v>
      </c>
      <c r="H244" s="2">
        <f t="shared" si="30"/>
        <v>13900</v>
      </c>
      <c r="I244" s="2">
        <f t="shared" si="27"/>
        <v>121</v>
      </c>
    </row>
    <row r="245" spans="1:9" x14ac:dyDescent="0.3">
      <c r="A245" s="1" t="s">
        <v>342</v>
      </c>
      <c r="B245" s="1">
        <v>440</v>
      </c>
      <c r="C245" s="2">
        <f t="shared" si="25"/>
        <v>20</v>
      </c>
      <c r="D245" s="2">
        <f t="shared" si="28"/>
        <v>437</v>
      </c>
      <c r="E245" s="2">
        <f t="shared" si="26"/>
        <v>104.76190476190477</v>
      </c>
      <c r="F245" s="2">
        <f t="shared" si="24"/>
        <v>14666.666666666666</v>
      </c>
      <c r="G245" s="2">
        <f t="shared" si="29"/>
        <v>4.7619047619047734</v>
      </c>
      <c r="H245" s="2">
        <f t="shared" si="30"/>
        <v>14566.666666666666</v>
      </c>
      <c r="I245" s="2">
        <f t="shared" si="27"/>
        <v>-65</v>
      </c>
    </row>
    <row r="246" spans="1:9" x14ac:dyDescent="0.3">
      <c r="A246" s="1" t="s">
        <v>343</v>
      </c>
      <c r="B246" s="1">
        <v>401</v>
      </c>
      <c r="C246" s="2">
        <f t="shared" si="25"/>
        <v>-39</v>
      </c>
      <c r="D246" s="2">
        <f t="shared" si="28"/>
        <v>398</v>
      </c>
      <c r="E246" s="2">
        <f t="shared" si="26"/>
        <v>91.13636363636364</v>
      </c>
      <c r="F246" s="2">
        <f t="shared" si="24"/>
        <v>13366.666666666666</v>
      </c>
      <c r="G246" s="2">
        <f t="shared" si="29"/>
        <v>-8.8636363636363598</v>
      </c>
      <c r="H246" s="2">
        <f t="shared" si="30"/>
        <v>13266.666666666666</v>
      </c>
      <c r="I246" s="2">
        <f t="shared" si="27"/>
        <v>-59</v>
      </c>
    </row>
    <row r="247" spans="1:9" x14ac:dyDescent="0.3">
      <c r="A247" s="1" t="s">
        <v>344</v>
      </c>
      <c r="B247" s="1">
        <v>621</v>
      </c>
      <c r="C247" s="2">
        <f t="shared" si="25"/>
        <v>220</v>
      </c>
      <c r="D247" s="2">
        <f t="shared" si="28"/>
        <v>618</v>
      </c>
      <c r="E247" s="2">
        <f t="shared" si="26"/>
        <v>154.86284289276807</v>
      </c>
      <c r="F247" s="2">
        <f t="shared" si="24"/>
        <v>20700</v>
      </c>
      <c r="G247" s="2">
        <f t="shared" si="29"/>
        <v>54.862842892768072</v>
      </c>
      <c r="H247" s="2">
        <f t="shared" si="30"/>
        <v>20600</v>
      </c>
      <c r="I247" s="2">
        <f t="shared" si="27"/>
        <v>259</v>
      </c>
    </row>
    <row r="248" spans="1:9" x14ac:dyDescent="0.3">
      <c r="A248" s="1" t="s">
        <v>346</v>
      </c>
      <c r="B248" s="1">
        <v>295</v>
      </c>
      <c r="C248" s="2">
        <f t="shared" si="25"/>
        <v>-326</v>
      </c>
      <c r="D248" s="2">
        <f t="shared" si="28"/>
        <v>292</v>
      </c>
      <c r="E248" s="2">
        <f t="shared" si="26"/>
        <v>47.504025764895331</v>
      </c>
      <c r="F248" s="2">
        <f t="shared" si="24"/>
        <v>9833.3333333333321</v>
      </c>
      <c r="G248" s="2">
        <f t="shared" si="29"/>
        <v>-52.495974235104669</v>
      </c>
      <c r="H248" s="2">
        <f t="shared" si="30"/>
        <v>9733.3333333333321</v>
      </c>
      <c r="I248" s="2">
        <f t="shared" si="27"/>
        <v>-546</v>
      </c>
    </row>
    <row r="249" spans="1:9" x14ac:dyDescent="0.3">
      <c r="A249" s="1" t="s">
        <v>347</v>
      </c>
      <c r="B249" s="1">
        <v>322</v>
      </c>
      <c r="C249" s="2">
        <f t="shared" si="25"/>
        <v>27</v>
      </c>
      <c r="D249" s="2">
        <f t="shared" si="28"/>
        <v>319</v>
      </c>
      <c r="E249" s="2">
        <f t="shared" si="26"/>
        <v>109.15254237288134</v>
      </c>
      <c r="F249" s="2">
        <f t="shared" si="24"/>
        <v>10733.333333333332</v>
      </c>
      <c r="G249" s="2">
        <f t="shared" si="29"/>
        <v>9.1525423728813422</v>
      </c>
      <c r="H249" s="2">
        <f t="shared" si="30"/>
        <v>10633.333333333332</v>
      </c>
      <c r="I249" s="2">
        <f t="shared" si="27"/>
        <v>353</v>
      </c>
    </row>
    <row r="250" spans="1:9" x14ac:dyDescent="0.3">
      <c r="A250" s="1" t="s">
        <v>348</v>
      </c>
      <c r="B250" s="1">
        <v>379</v>
      </c>
      <c r="C250" s="2">
        <f t="shared" si="25"/>
        <v>57</v>
      </c>
      <c r="D250" s="2">
        <f t="shared" si="28"/>
        <v>376</v>
      </c>
      <c r="E250" s="2">
        <f t="shared" si="26"/>
        <v>117.70186335403727</v>
      </c>
      <c r="F250" s="2">
        <f t="shared" si="24"/>
        <v>12633.333333333332</v>
      </c>
      <c r="G250" s="2">
        <f t="shared" si="29"/>
        <v>17.701863354037272</v>
      </c>
      <c r="H250" s="2">
        <f t="shared" si="30"/>
        <v>12533.333333333332</v>
      </c>
      <c r="I250" s="2">
        <f t="shared" si="27"/>
        <v>30</v>
      </c>
    </row>
    <row r="251" spans="1:9" x14ac:dyDescent="0.3">
      <c r="A251" s="1" t="s">
        <v>349</v>
      </c>
      <c r="B251" s="1">
        <v>668</v>
      </c>
      <c r="C251" s="2">
        <f t="shared" si="25"/>
        <v>289</v>
      </c>
      <c r="D251" s="2">
        <f t="shared" si="28"/>
        <v>665</v>
      </c>
      <c r="E251" s="2">
        <f t="shared" si="26"/>
        <v>176.25329815303431</v>
      </c>
      <c r="F251" s="2">
        <f t="shared" si="24"/>
        <v>22266.666666666664</v>
      </c>
      <c r="G251" s="2">
        <f t="shared" si="29"/>
        <v>76.253298153034308</v>
      </c>
      <c r="H251" s="2">
        <f t="shared" si="30"/>
        <v>22166.666666666664</v>
      </c>
      <c r="I251" s="2">
        <f t="shared" si="27"/>
        <v>232</v>
      </c>
    </row>
    <row r="252" spans="1:9" x14ac:dyDescent="0.3">
      <c r="A252" s="1" t="s">
        <v>351</v>
      </c>
      <c r="B252" s="1">
        <v>297</v>
      </c>
      <c r="C252" s="2">
        <f t="shared" si="25"/>
        <v>-371</v>
      </c>
      <c r="D252" s="2">
        <f t="shared" si="28"/>
        <v>294</v>
      </c>
      <c r="E252" s="2">
        <f t="shared" si="26"/>
        <v>44.461077844311376</v>
      </c>
      <c r="F252" s="2">
        <f t="shared" si="24"/>
        <v>9900</v>
      </c>
      <c r="G252" s="2">
        <f t="shared" si="29"/>
        <v>-55.538922155688624</v>
      </c>
      <c r="H252" s="2">
        <f t="shared" si="30"/>
        <v>9800</v>
      </c>
      <c r="I252" s="2">
        <f t="shared" si="27"/>
        <v>-660</v>
      </c>
    </row>
    <row r="253" spans="1:9" x14ac:dyDescent="0.3">
      <c r="A253" s="1" t="s">
        <v>352</v>
      </c>
      <c r="B253" s="1">
        <v>318</v>
      </c>
      <c r="C253" s="2">
        <f t="shared" si="25"/>
        <v>21</v>
      </c>
      <c r="D253" s="2">
        <f t="shared" si="28"/>
        <v>315</v>
      </c>
      <c r="E253" s="2">
        <f t="shared" si="26"/>
        <v>107.07070707070707</v>
      </c>
      <c r="F253" s="2">
        <f t="shared" si="24"/>
        <v>10600</v>
      </c>
      <c r="G253" s="2">
        <f t="shared" si="29"/>
        <v>7.0707070707070727</v>
      </c>
      <c r="H253" s="2">
        <f t="shared" si="30"/>
        <v>10500</v>
      </c>
      <c r="I253" s="2">
        <f t="shared" si="27"/>
        <v>392</v>
      </c>
    </row>
    <row r="254" spans="1:9" x14ac:dyDescent="0.3">
      <c r="A254" s="1" t="s">
        <v>353</v>
      </c>
      <c r="B254" s="1">
        <v>477</v>
      </c>
      <c r="C254" s="2">
        <f t="shared" si="25"/>
        <v>159</v>
      </c>
      <c r="D254" s="2">
        <f t="shared" si="28"/>
        <v>474</v>
      </c>
      <c r="E254" s="2">
        <f t="shared" si="26"/>
        <v>150</v>
      </c>
      <c r="F254" s="2">
        <f t="shared" si="24"/>
        <v>15900</v>
      </c>
      <c r="G254" s="2">
        <f t="shared" si="29"/>
        <v>50</v>
      </c>
      <c r="H254" s="2">
        <f t="shared" si="30"/>
        <v>15800</v>
      </c>
      <c r="I254" s="2">
        <f t="shared" si="27"/>
        <v>138</v>
      </c>
    </row>
    <row r="255" spans="1:9" x14ac:dyDescent="0.3">
      <c r="A255" s="1" t="s">
        <v>355</v>
      </c>
      <c r="B255" s="1">
        <v>264</v>
      </c>
      <c r="C255" s="2">
        <f t="shared" si="25"/>
        <v>-213</v>
      </c>
      <c r="D255" s="2">
        <f t="shared" si="28"/>
        <v>261</v>
      </c>
      <c r="E255" s="2">
        <f t="shared" si="26"/>
        <v>55.345911949685537</v>
      </c>
      <c r="F255" s="2">
        <f t="shared" si="24"/>
        <v>8800</v>
      </c>
      <c r="G255" s="2">
        <f t="shared" si="29"/>
        <v>-44.654088050314463</v>
      </c>
      <c r="H255" s="2">
        <f t="shared" si="30"/>
        <v>8700</v>
      </c>
      <c r="I255" s="2">
        <f t="shared" si="27"/>
        <v>-372</v>
      </c>
    </row>
    <row r="256" spans="1:9" x14ac:dyDescent="0.3">
      <c r="A256" s="1" t="s">
        <v>356</v>
      </c>
      <c r="B256" s="1">
        <v>264</v>
      </c>
      <c r="C256" s="2">
        <f t="shared" si="25"/>
        <v>0</v>
      </c>
      <c r="D256" s="2">
        <f t="shared" si="28"/>
        <v>261</v>
      </c>
      <c r="E256" s="2">
        <f t="shared" si="26"/>
        <v>100</v>
      </c>
      <c r="F256" s="2">
        <f t="shared" si="24"/>
        <v>8800</v>
      </c>
      <c r="G256" s="2">
        <f t="shared" si="29"/>
        <v>0</v>
      </c>
      <c r="H256" s="2">
        <f t="shared" si="30"/>
        <v>8700</v>
      </c>
      <c r="I256" s="2">
        <f t="shared" si="27"/>
        <v>213</v>
      </c>
    </row>
    <row r="257" spans="1:9" x14ac:dyDescent="0.3">
      <c r="A257" s="1" t="s">
        <v>357</v>
      </c>
      <c r="B257" s="1">
        <v>232</v>
      </c>
      <c r="C257" s="2">
        <f t="shared" si="25"/>
        <v>-32</v>
      </c>
      <c r="D257" s="2">
        <f t="shared" si="28"/>
        <v>229</v>
      </c>
      <c r="E257" s="2">
        <f t="shared" si="26"/>
        <v>87.878787878787875</v>
      </c>
      <c r="F257" s="2">
        <f t="shared" si="24"/>
        <v>7733.333333333333</v>
      </c>
      <c r="G257" s="2">
        <f t="shared" si="29"/>
        <v>-12.121212121212125</v>
      </c>
      <c r="H257" s="2">
        <f t="shared" si="30"/>
        <v>7633.333333333333</v>
      </c>
      <c r="I257" s="2">
        <f t="shared" si="27"/>
        <v>-32</v>
      </c>
    </row>
    <row r="258" spans="1:9" x14ac:dyDescent="0.3">
      <c r="A258" s="1" t="s">
        <v>358</v>
      </c>
      <c r="B258" s="1">
        <v>343</v>
      </c>
      <c r="C258" s="2">
        <f t="shared" si="25"/>
        <v>111</v>
      </c>
      <c r="D258" s="2">
        <f t="shared" si="28"/>
        <v>340</v>
      </c>
      <c r="E258" s="2">
        <f t="shared" si="26"/>
        <v>147.84482758620689</v>
      </c>
      <c r="F258" s="2">
        <f t="shared" si="24"/>
        <v>11433.333333333332</v>
      </c>
      <c r="G258" s="2">
        <f t="shared" si="29"/>
        <v>47.84482758620689</v>
      </c>
      <c r="H258" s="2">
        <f t="shared" si="30"/>
        <v>11333.333333333332</v>
      </c>
      <c r="I258" s="2">
        <f t="shared" si="27"/>
        <v>143</v>
      </c>
    </row>
    <row r="259" spans="1:9" x14ac:dyDescent="0.3">
      <c r="A259" s="1" t="s">
        <v>360</v>
      </c>
      <c r="B259" s="1">
        <v>175</v>
      </c>
      <c r="C259" s="2">
        <f t="shared" si="25"/>
        <v>-168</v>
      </c>
      <c r="D259" s="2">
        <f t="shared" si="28"/>
        <v>172</v>
      </c>
      <c r="E259" s="2">
        <f t="shared" si="26"/>
        <v>51.020408163265309</v>
      </c>
      <c r="F259" s="2">
        <f t="shared" ref="F259:F322" si="31">(B259/$B$2)*100</f>
        <v>5833.3333333333339</v>
      </c>
      <c r="G259" s="2">
        <f t="shared" si="29"/>
        <v>-48.979591836734691</v>
      </c>
      <c r="H259" s="2">
        <f t="shared" si="30"/>
        <v>5733.3333333333339</v>
      </c>
      <c r="I259" s="2">
        <f t="shared" si="27"/>
        <v>-279</v>
      </c>
    </row>
    <row r="260" spans="1:9" x14ac:dyDescent="0.3">
      <c r="A260" s="1" t="s">
        <v>361</v>
      </c>
      <c r="B260" s="1">
        <v>230</v>
      </c>
      <c r="C260" s="2">
        <f t="shared" ref="C260:C323" si="32">B260-B259</f>
        <v>55</v>
      </c>
      <c r="D260" s="2">
        <f t="shared" si="28"/>
        <v>227</v>
      </c>
      <c r="E260" s="2">
        <f t="shared" ref="E260:E323" si="33">B260/B259*100</f>
        <v>131.42857142857142</v>
      </c>
      <c r="F260" s="2">
        <f t="shared" si="31"/>
        <v>7666.666666666667</v>
      </c>
      <c r="G260" s="2">
        <f t="shared" si="29"/>
        <v>31.428571428571416</v>
      </c>
      <c r="H260" s="2">
        <f t="shared" si="30"/>
        <v>7566.666666666667</v>
      </c>
      <c r="I260" s="2">
        <f t="shared" ref="I260:I323" si="34">C260-C259</f>
        <v>223</v>
      </c>
    </row>
    <row r="261" spans="1:9" x14ac:dyDescent="0.3">
      <c r="A261" s="1" t="s">
        <v>362</v>
      </c>
      <c r="B261" s="1">
        <v>186</v>
      </c>
      <c r="C261" s="2">
        <f t="shared" si="32"/>
        <v>-44</v>
      </c>
      <c r="D261" s="2">
        <f t="shared" si="28"/>
        <v>183</v>
      </c>
      <c r="E261" s="2">
        <f t="shared" si="33"/>
        <v>80.869565217391298</v>
      </c>
      <c r="F261" s="2">
        <f t="shared" si="31"/>
        <v>6200</v>
      </c>
      <c r="G261" s="2">
        <f t="shared" si="29"/>
        <v>-19.130434782608702</v>
      </c>
      <c r="H261" s="2">
        <f t="shared" si="30"/>
        <v>6100</v>
      </c>
      <c r="I261" s="2">
        <f t="shared" si="34"/>
        <v>-99</v>
      </c>
    </row>
    <row r="262" spans="1:9" x14ac:dyDescent="0.3">
      <c r="A262" s="1" t="s">
        <v>363</v>
      </c>
      <c r="B262" s="1">
        <v>180</v>
      </c>
      <c r="C262" s="2">
        <f t="shared" si="32"/>
        <v>-6</v>
      </c>
      <c r="D262" s="2">
        <f t="shared" si="28"/>
        <v>177</v>
      </c>
      <c r="E262" s="2">
        <f t="shared" si="33"/>
        <v>96.774193548387103</v>
      </c>
      <c r="F262" s="2">
        <f t="shared" si="31"/>
        <v>6000</v>
      </c>
      <c r="G262" s="2">
        <f t="shared" si="29"/>
        <v>-3.2258064516128968</v>
      </c>
      <c r="H262" s="2">
        <f t="shared" si="30"/>
        <v>5900</v>
      </c>
      <c r="I262" s="2">
        <f t="shared" si="34"/>
        <v>38</v>
      </c>
    </row>
    <row r="263" spans="1:9" x14ac:dyDescent="0.3">
      <c r="A263" s="1" t="s">
        <v>364</v>
      </c>
      <c r="B263" s="1">
        <v>157</v>
      </c>
      <c r="C263" s="2">
        <f t="shared" si="32"/>
        <v>-23</v>
      </c>
      <c r="D263" s="2">
        <f t="shared" si="28"/>
        <v>154</v>
      </c>
      <c r="E263" s="2">
        <f t="shared" si="33"/>
        <v>87.222222222222229</v>
      </c>
      <c r="F263" s="2">
        <f t="shared" si="31"/>
        <v>5233.3333333333339</v>
      </c>
      <c r="G263" s="2">
        <f t="shared" si="29"/>
        <v>-12.777777777777771</v>
      </c>
      <c r="H263" s="2">
        <f t="shared" si="30"/>
        <v>5133.3333333333339</v>
      </c>
      <c r="I263" s="2">
        <f t="shared" si="34"/>
        <v>-17</v>
      </c>
    </row>
    <row r="264" spans="1:9" x14ac:dyDescent="0.3">
      <c r="A264" s="1" t="s">
        <v>365</v>
      </c>
      <c r="B264" s="1">
        <v>191</v>
      </c>
      <c r="C264" s="2">
        <f t="shared" si="32"/>
        <v>34</v>
      </c>
      <c r="D264" s="2">
        <f t="shared" si="28"/>
        <v>188</v>
      </c>
      <c r="E264" s="2">
        <f t="shared" si="33"/>
        <v>121.656050955414</v>
      </c>
      <c r="F264" s="2">
        <f t="shared" si="31"/>
        <v>6366.6666666666661</v>
      </c>
      <c r="G264" s="2">
        <f t="shared" si="29"/>
        <v>21.656050955414003</v>
      </c>
      <c r="H264" s="2">
        <f t="shared" si="30"/>
        <v>6266.6666666666661</v>
      </c>
      <c r="I264" s="2">
        <f t="shared" si="34"/>
        <v>57</v>
      </c>
    </row>
    <row r="265" spans="1:9" x14ac:dyDescent="0.3">
      <c r="A265" s="1" t="s">
        <v>366</v>
      </c>
      <c r="B265" s="1">
        <v>162</v>
      </c>
      <c r="C265" s="2">
        <f t="shared" si="32"/>
        <v>-29</v>
      </c>
      <c r="D265" s="2">
        <f t="shared" si="28"/>
        <v>159</v>
      </c>
      <c r="E265" s="2">
        <f t="shared" si="33"/>
        <v>84.816753926701566</v>
      </c>
      <c r="F265" s="2">
        <f t="shared" si="31"/>
        <v>5400</v>
      </c>
      <c r="G265" s="2">
        <f t="shared" si="29"/>
        <v>-15.183246073298434</v>
      </c>
      <c r="H265" s="2">
        <f t="shared" si="30"/>
        <v>5300</v>
      </c>
      <c r="I265" s="2">
        <f t="shared" si="34"/>
        <v>-63</v>
      </c>
    </row>
    <row r="266" spans="1:9" x14ac:dyDescent="0.3">
      <c r="A266" s="1" t="s">
        <v>367</v>
      </c>
      <c r="B266" s="1">
        <v>119</v>
      </c>
      <c r="C266" s="2">
        <f t="shared" si="32"/>
        <v>-43</v>
      </c>
      <c r="D266" s="2">
        <f t="shared" si="28"/>
        <v>116</v>
      </c>
      <c r="E266" s="2">
        <f t="shared" si="33"/>
        <v>73.456790123456798</v>
      </c>
      <c r="F266" s="2">
        <f t="shared" si="31"/>
        <v>3966.6666666666665</v>
      </c>
      <c r="G266" s="2">
        <f t="shared" si="29"/>
        <v>-26.543209876543202</v>
      </c>
      <c r="H266" s="2">
        <f t="shared" si="30"/>
        <v>3866.6666666666665</v>
      </c>
      <c r="I266" s="2">
        <f t="shared" si="34"/>
        <v>-14</v>
      </c>
    </row>
    <row r="267" spans="1:9" x14ac:dyDescent="0.3">
      <c r="A267" s="1" t="s">
        <v>368</v>
      </c>
      <c r="B267" s="1">
        <v>189</v>
      </c>
      <c r="C267" s="2">
        <f t="shared" si="32"/>
        <v>70</v>
      </c>
      <c r="D267" s="2">
        <f t="shared" si="28"/>
        <v>186</v>
      </c>
      <c r="E267" s="2">
        <f t="shared" si="33"/>
        <v>158.8235294117647</v>
      </c>
      <c r="F267" s="2">
        <f t="shared" si="31"/>
        <v>6300</v>
      </c>
      <c r="G267" s="2">
        <f t="shared" si="29"/>
        <v>58.823529411764696</v>
      </c>
      <c r="H267" s="2">
        <f t="shared" si="30"/>
        <v>6200</v>
      </c>
      <c r="I267" s="2">
        <f t="shared" si="34"/>
        <v>113</v>
      </c>
    </row>
    <row r="268" spans="1:9" x14ac:dyDescent="0.3">
      <c r="A268" s="1" t="s">
        <v>369</v>
      </c>
      <c r="B268" s="1">
        <v>191</v>
      </c>
      <c r="C268" s="2">
        <f t="shared" si="32"/>
        <v>2</v>
      </c>
      <c r="D268" s="2">
        <f t="shared" si="28"/>
        <v>188</v>
      </c>
      <c r="E268" s="2">
        <f t="shared" si="33"/>
        <v>101.05820105820106</v>
      </c>
      <c r="F268" s="2">
        <f t="shared" si="31"/>
        <v>6366.6666666666661</v>
      </c>
      <c r="G268" s="2">
        <f t="shared" si="29"/>
        <v>1.0582010582010639</v>
      </c>
      <c r="H268" s="2">
        <f t="shared" si="30"/>
        <v>6266.6666666666661</v>
      </c>
      <c r="I268" s="2">
        <f t="shared" si="34"/>
        <v>-68</v>
      </c>
    </row>
    <row r="269" spans="1:9" x14ac:dyDescent="0.3">
      <c r="A269" s="1" t="s">
        <v>370</v>
      </c>
      <c r="B269" s="1">
        <v>122</v>
      </c>
      <c r="C269" s="2">
        <f t="shared" si="32"/>
        <v>-69</v>
      </c>
      <c r="D269" s="2">
        <f t="shared" si="28"/>
        <v>119</v>
      </c>
      <c r="E269" s="2">
        <f t="shared" si="33"/>
        <v>63.874345549738223</v>
      </c>
      <c r="F269" s="2">
        <f t="shared" si="31"/>
        <v>4066.6666666666665</v>
      </c>
      <c r="G269" s="2">
        <f t="shared" si="29"/>
        <v>-36.125654450261777</v>
      </c>
      <c r="H269" s="2">
        <f t="shared" si="30"/>
        <v>3966.6666666666665</v>
      </c>
      <c r="I269" s="2">
        <f t="shared" si="34"/>
        <v>-71</v>
      </c>
    </row>
    <row r="270" spans="1:9" x14ac:dyDescent="0.3">
      <c r="A270" s="1" t="s">
        <v>371</v>
      </c>
      <c r="B270" s="1">
        <v>58</v>
      </c>
      <c r="C270" s="2">
        <f t="shared" si="32"/>
        <v>-64</v>
      </c>
      <c r="D270" s="2">
        <f t="shared" si="28"/>
        <v>55</v>
      </c>
      <c r="E270" s="2">
        <f t="shared" si="33"/>
        <v>47.540983606557376</v>
      </c>
      <c r="F270" s="2">
        <f t="shared" si="31"/>
        <v>1933.3333333333333</v>
      </c>
      <c r="G270" s="2">
        <f t="shared" si="29"/>
        <v>-52.459016393442624</v>
      </c>
      <c r="H270" s="2">
        <f t="shared" si="30"/>
        <v>1833.3333333333333</v>
      </c>
      <c r="I270" s="2">
        <f t="shared" si="34"/>
        <v>5</v>
      </c>
    </row>
    <row r="271" spans="1:9" x14ac:dyDescent="0.3">
      <c r="A271" s="1" t="s">
        <v>372</v>
      </c>
      <c r="B271" s="1">
        <v>174</v>
      </c>
      <c r="C271" s="2">
        <f t="shared" si="32"/>
        <v>116</v>
      </c>
      <c r="D271" s="2">
        <f t="shared" si="28"/>
        <v>171</v>
      </c>
      <c r="E271" s="2">
        <f t="shared" si="33"/>
        <v>300</v>
      </c>
      <c r="F271" s="2">
        <f t="shared" si="31"/>
        <v>5800</v>
      </c>
      <c r="G271" s="2">
        <f t="shared" si="29"/>
        <v>200</v>
      </c>
      <c r="H271" s="2">
        <f t="shared" si="30"/>
        <v>5700</v>
      </c>
      <c r="I271" s="2">
        <f t="shared" si="34"/>
        <v>180</v>
      </c>
    </row>
    <row r="272" spans="1:9" x14ac:dyDescent="0.3">
      <c r="A272" s="1" t="s">
        <v>374</v>
      </c>
      <c r="B272" s="1">
        <v>124</v>
      </c>
      <c r="C272" s="2">
        <f t="shared" si="32"/>
        <v>-50</v>
      </c>
      <c r="D272" s="2">
        <f t="shared" si="28"/>
        <v>121</v>
      </c>
      <c r="E272" s="2">
        <f t="shared" si="33"/>
        <v>71.264367816091962</v>
      </c>
      <c r="F272" s="2">
        <f t="shared" si="31"/>
        <v>4133.3333333333339</v>
      </c>
      <c r="G272" s="2">
        <f t="shared" si="29"/>
        <v>-28.735632183908038</v>
      </c>
      <c r="H272" s="2">
        <f t="shared" si="30"/>
        <v>4033.3333333333339</v>
      </c>
      <c r="I272" s="2">
        <f t="shared" si="34"/>
        <v>-166</v>
      </c>
    </row>
    <row r="273" spans="1:9" x14ac:dyDescent="0.3">
      <c r="A273" s="1" t="s">
        <v>375</v>
      </c>
      <c r="B273" s="1">
        <v>144</v>
      </c>
      <c r="C273" s="2">
        <f t="shared" si="32"/>
        <v>20</v>
      </c>
      <c r="D273" s="2">
        <f t="shared" si="28"/>
        <v>141</v>
      </c>
      <c r="E273" s="2">
        <f t="shared" si="33"/>
        <v>116.12903225806453</v>
      </c>
      <c r="F273" s="2">
        <f t="shared" si="31"/>
        <v>4800</v>
      </c>
      <c r="G273" s="2">
        <f t="shared" si="29"/>
        <v>16.129032258064527</v>
      </c>
      <c r="H273" s="2">
        <f t="shared" si="30"/>
        <v>4700</v>
      </c>
      <c r="I273" s="2">
        <f t="shared" si="34"/>
        <v>70</v>
      </c>
    </row>
    <row r="274" spans="1:9" x14ac:dyDescent="0.3">
      <c r="A274" s="1" t="s">
        <v>376</v>
      </c>
      <c r="B274" s="1">
        <v>170</v>
      </c>
      <c r="C274" s="2">
        <f t="shared" si="32"/>
        <v>26</v>
      </c>
      <c r="D274" s="2">
        <f t="shared" si="28"/>
        <v>167</v>
      </c>
      <c r="E274" s="2">
        <f t="shared" si="33"/>
        <v>118.05555555555556</v>
      </c>
      <c r="F274" s="2">
        <f t="shared" si="31"/>
        <v>5666.6666666666661</v>
      </c>
      <c r="G274" s="2">
        <f t="shared" si="29"/>
        <v>18.055555555555557</v>
      </c>
      <c r="H274" s="2">
        <f t="shared" si="30"/>
        <v>5566.6666666666661</v>
      </c>
      <c r="I274" s="2">
        <f t="shared" si="34"/>
        <v>6</v>
      </c>
    </row>
    <row r="275" spans="1:9" x14ac:dyDescent="0.3">
      <c r="A275" s="1" t="s">
        <v>377</v>
      </c>
      <c r="B275" s="1">
        <v>165</v>
      </c>
      <c r="C275" s="2">
        <f t="shared" si="32"/>
        <v>-5</v>
      </c>
      <c r="D275" s="2">
        <f t="shared" si="28"/>
        <v>162</v>
      </c>
      <c r="E275" s="2">
        <f t="shared" si="33"/>
        <v>97.058823529411768</v>
      </c>
      <c r="F275" s="2">
        <f t="shared" si="31"/>
        <v>5500</v>
      </c>
      <c r="G275" s="2">
        <f t="shared" si="29"/>
        <v>-2.941176470588232</v>
      </c>
      <c r="H275" s="2">
        <f t="shared" si="30"/>
        <v>5400</v>
      </c>
      <c r="I275" s="2">
        <f t="shared" si="34"/>
        <v>-31</v>
      </c>
    </row>
    <row r="276" spans="1:9" x14ac:dyDescent="0.3">
      <c r="A276" s="1" t="s">
        <v>378</v>
      </c>
      <c r="B276" s="1">
        <v>147</v>
      </c>
      <c r="C276" s="2">
        <f t="shared" si="32"/>
        <v>-18</v>
      </c>
      <c r="D276" s="2">
        <f t="shared" si="28"/>
        <v>144</v>
      </c>
      <c r="E276" s="2">
        <f t="shared" si="33"/>
        <v>89.090909090909093</v>
      </c>
      <c r="F276" s="2">
        <f t="shared" si="31"/>
        <v>4900</v>
      </c>
      <c r="G276" s="2">
        <f t="shared" si="29"/>
        <v>-10.909090909090907</v>
      </c>
      <c r="H276" s="2">
        <f t="shared" si="30"/>
        <v>4800</v>
      </c>
      <c r="I276" s="2">
        <f t="shared" si="34"/>
        <v>-13</v>
      </c>
    </row>
    <row r="277" spans="1:9" x14ac:dyDescent="0.3">
      <c r="A277" s="1" t="s">
        <v>379</v>
      </c>
      <c r="B277" s="1">
        <v>135</v>
      </c>
      <c r="C277" s="2">
        <f t="shared" si="32"/>
        <v>-12</v>
      </c>
      <c r="D277" s="2">
        <f t="shared" si="28"/>
        <v>132</v>
      </c>
      <c r="E277" s="2">
        <f t="shared" si="33"/>
        <v>91.83673469387756</v>
      </c>
      <c r="F277" s="2">
        <f t="shared" si="31"/>
        <v>4500</v>
      </c>
      <c r="G277" s="2">
        <f t="shared" si="29"/>
        <v>-8.1632653061224403</v>
      </c>
      <c r="H277" s="2">
        <f t="shared" si="30"/>
        <v>4400</v>
      </c>
      <c r="I277" s="2">
        <f t="shared" si="34"/>
        <v>6</v>
      </c>
    </row>
    <row r="278" spans="1:9" x14ac:dyDescent="0.3">
      <c r="A278" s="1" t="s">
        <v>380</v>
      </c>
      <c r="B278" s="1">
        <v>107</v>
      </c>
      <c r="C278" s="2">
        <f t="shared" si="32"/>
        <v>-28</v>
      </c>
      <c r="D278" s="2">
        <f t="shared" si="28"/>
        <v>104</v>
      </c>
      <c r="E278" s="2">
        <f t="shared" si="33"/>
        <v>79.259259259259267</v>
      </c>
      <c r="F278" s="2">
        <f t="shared" si="31"/>
        <v>3566.6666666666665</v>
      </c>
      <c r="G278" s="2">
        <f t="shared" si="29"/>
        <v>-20.740740740740733</v>
      </c>
      <c r="H278" s="2">
        <f t="shared" si="30"/>
        <v>3466.6666666666665</v>
      </c>
      <c r="I278" s="2">
        <f t="shared" si="34"/>
        <v>-16</v>
      </c>
    </row>
    <row r="279" spans="1:9" x14ac:dyDescent="0.3">
      <c r="A279" s="1" t="s">
        <v>381</v>
      </c>
      <c r="B279" s="1">
        <v>207</v>
      </c>
      <c r="C279" s="2">
        <f t="shared" si="32"/>
        <v>100</v>
      </c>
      <c r="D279" s="2">
        <f t="shared" si="28"/>
        <v>204</v>
      </c>
      <c r="E279" s="2">
        <f t="shared" si="33"/>
        <v>193.45794392523365</v>
      </c>
      <c r="F279" s="2">
        <f t="shared" si="31"/>
        <v>6900</v>
      </c>
      <c r="G279" s="2">
        <f t="shared" si="29"/>
        <v>93.45794392523365</v>
      </c>
      <c r="H279" s="2">
        <f t="shared" si="30"/>
        <v>6800</v>
      </c>
      <c r="I279" s="2">
        <f t="shared" si="34"/>
        <v>128</v>
      </c>
    </row>
    <row r="280" spans="1:9" x14ac:dyDescent="0.3">
      <c r="A280" s="1" t="s">
        <v>383</v>
      </c>
      <c r="B280" s="1">
        <v>136</v>
      </c>
      <c r="C280" s="2">
        <f t="shared" si="32"/>
        <v>-71</v>
      </c>
      <c r="D280" s="2">
        <f t="shared" si="28"/>
        <v>133</v>
      </c>
      <c r="E280" s="2">
        <f t="shared" si="33"/>
        <v>65.700483091787447</v>
      </c>
      <c r="F280" s="2">
        <f t="shared" si="31"/>
        <v>4533.3333333333339</v>
      </c>
      <c r="G280" s="2">
        <f t="shared" si="29"/>
        <v>-34.299516908212553</v>
      </c>
      <c r="H280" s="2">
        <f t="shared" si="30"/>
        <v>4433.3333333333339</v>
      </c>
      <c r="I280" s="2">
        <f t="shared" si="34"/>
        <v>-171</v>
      </c>
    </row>
    <row r="281" spans="1:9" x14ac:dyDescent="0.3">
      <c r="A281" s="1" t="s">
        <v>384</v>
      </c>
      <c r="B281" s="1">
        <v>263</v>
      </c>
      <c r="C281" s="2">
        <f t="shared" si="32"/>
        <v>127</v>
      </c>
      <c r="D281" s="2">
        <f t="shared" si="28"/>
        <v>260</v>
      </c>
      <c r="E281" s="2">
        <f t="shared" si="33"/>
        <v>193.38235294117646</v>
      </c>
      <c r="F281" s="2">
        <f t="shared" si="31"/>
        <v>8766.6666666666679</v>
      </c>
      <c r="G281" s="2">
        <f t="shared" si="29"/>
        <v>93.382352941176464</v>
      </c>
      <c r="H281" s="2">
        <f t="shared" si="30"/>
        <v>8666.6666666666679</v>
      </c>
      <c r="I281" s="2">
        <f t="shared" si="34"/>
        <v>198</v>
      </c>
    </row>
    <row r="282" spans="1:9" x14ac:dyDescent="0.3">
      <c r="A282" s="1" t="s">
        <v>385</v>
      </c>
      <c r="B282" s="1">
        <v>123</v>
      </c>
      <c r="C282" s="2">
        <f t="shared" si="32"/>
        <v>-140</v>
      </c>
      <c r="D282" s="2">
        <f t="shared" si="28"/>
        <v>120</v>
      </c>
      <c r="E282" s="2">
        <f t="shared" si="33"/>
        <v>46.768060836501903</v>
      </c>
      <c r="F282" s="2">
        <f t="shared" si="31"/>
        <v>4100</v>
      </c>
      <c r="G282" s="2">
        <f t="shared" si="29"/>
        <v>-53.231939163498097</v>
      </c>
      <c r="H282" s="2">
        <f t="shared" si="30"/>
        <v>4000</v>
      </c>
      <c r="I282" s="2">
        <f t="shared" si="34"/>
        <v>-267</v>
      </c>
    </row>
    <row r="283" spans="1:9" x14ac:dyDescent="0.3">
      <c r="A283" s="1" t="s">
        <v>386</v>
      </c>
      <c r="B283" s="1">
        <v>69</v>
      </c>
      <c r="C283" s="2">
        <f t="shared" si="32"/>
        <v>-54</v>
      </c>
      <c r="D283" s="2">
        <f t="shared" si="28"/>
        <v>66</v>
      </c>
      <c r="E283" s="2">
        <f t="shared" si="33"/>
        <v>56.09756097560976</v>
      </c>
      <c r="F283" s="2">
        <f t="shared" si="31"/>
        <v>2300</v>
      </c>
      <c r="G283" s="2">
        <f t="shared" si="29"/>
        <v>-43.90243902439024</v>
      </c>
      <c r="H283" s="2">
        <f t="shared" si="30"/>
        <v>2200</v>
      </c>
      <c r="I283" s="2">
        <f t="shared" si="34"/>
        <v>86</v>
      </c>
    </row>
    <row r="284" spans="1:9" x14ac:dyDescent="0.3">
      <c r="A284" s="1" t="s">
        <v>388</v>
      </c>
      <c r="B284" s="1">
        <v>252</v>
      </c>
      <c r="C284" s="2">
        <f t="shared" si="32"/>
        <v>183</v>
      </c>
      <c r="D284" s="2">
        <f t="shared" si="28"/>
        <v>249</v>
      </c>
      <c r="E284" s="2">
        <f t="shared" si="33"/>
        <v>365.21739130434781</v>
      </c>
      <c r="F284" s="2">
        <f t="shared" si="31"/>
        <v>8400</v>
      </c>
      <c r="G284" s="2">
        <f t="shared" si="29"/>
        <v>265.21739130434781</v>
      </c>
      <c r="H284" s="2">
        <f t="shared" si="30"/>
        <v>8300</v>
      </c>
      <c r="I284" s="2">
        <f t="shared" si="34"/>
        <v>237</v>
      </c>
    </row>
    <row r="285" spans="1:9" x14ac:dyDescent="0.3">
      <c r="A285" s="1" t="s">
        <v>390</v>
      </c>
      <c r="B285" s="1">
        <v>155</v>
      </c>
      <c r="C285" s="2">
        <f t="shared" si="32"/>
        <v>-97</v>
      </c>
      <c r="D285" s="2">
        <f t="shared" si="28"/>
        <v>152</v>
      </c>
      <c r="E285" s="2">
        <f t="shared" si="33"/>
        <v>61.507936507936513</v>
      </c>
      <c r="F285" s="2">
        <f t="shared" si="31"/>
        <v>5166.6666666666661</v>
      </c>
      <c r="G285" s="2">
        <f t="shared" si="29"/>
        <v>-38.492063492063487</v>
      </c>
      <c r="H285" s="2">
        <f t="shared" si="30"/>
        <v>5066.6666666666661</v>
      </c>
      <c r="I285" s="2">
        <f t="shared" si="34"/>
        <v>-280</v>
      </c>
    </row>
    <row r="286" spans="1:9" x14ac:dyDescent="0.3">
      <c r="A286" s="1" t="s">
        <v>391</v>
      </c>
      <c r="B286" s="1">
        <v>211</v>
      </c>
      <c r="C286" s="2">
        <f t="shared" si="32"/>
        <v>56</v>
      </c>
      <c r="D286" s="2">
        <f t="shared" si="28"/>
        <v>208</v>
      </c>
      <c r="E286" s="2">
        <f t="shared" si="33"/>
        <v>136.12903225806451</v>
      </c>
      <c r="F286" s="2">
        <f t="shared" si="31"/>
        <v>7033.333333333333</v>
      </c>
      <c r="G286" s="2">
        <f t="shared" si="29"/>
        <v>36.129032258064512</v>
      </c>
      <c r="H286" s="2">
        <f t="shared" si="30"/>
        <v>6933.333333333333</v>
      </c>
      <c r="I286" s="2">
        <f t="shared" si="34"/>
        <v>153</v>
      </c>
    </row>
    <row r="287" spans="1:9" x14ac:dyDescent="0.3">
      <c r="A287" s="1" t="s">
        <v>393</v>
      </c>
      <c r="B287" s="1">
        <v>104</v>
      </c>
      <c r="C287" s="2">
        <f t="shared" si="32"/>
        <v>-107</v>
      </c>
      <c r="D287" s="2">
        <f t="shared" si="28"/>
        <v>101</v>
      </c>
      <c r="E287" s="2">
        <f t="shared" si="33"/>
        <v>49.289099526066352</v>
      </c>
      <c r="F287" s="2">
        <f t="shared" si="31"/>
        <v>3466.6666666666665</v>
      </c>
      <c r="G287" s="2">
        <f t="shared" si="29"/>
        <v>-50.710900473933648</v>
      </c>
      <c r="H287" s="2">
        <f t="shared" si="30"/>
        <v>3366.6666666666665</v>
      </c>
      <c r="I287" s="2">
        <f t="shared" si="34"/>
        <v>-163</v>
      </c>
    </row>
    <row r="288" spans="1:9" x14ac:dyDescent="0.3">
      <c r="A288" s="1" t="s">
        <v>394</v>
      </c>
      <c r="B288" s="1">
        <v>168</v>
      </c>
      <c r="C288" s="2">
        <f t="shared" si="32"/>
        <v>64</v>
      </c>
      <c r="D288" s="2">
        <f t="shared" si="28"/>
        <v>165</v>
      </c>
      <c r="E288" s="2">
        <f t="shared" si="33"/>
        <v>161.53846153846155</v>
      </c>
      <c r="F288" s="2">
        <f t="shared" si="31"/>
        <v>5600</v>
      </c>
      <c r="G288" s="2">
        <f t="shared" si="29"/>
        <v>61.538461538461547</v>
      </c>
      <c r="H288" s="2">
        <f t="shared" si="30"/>
        <v>5500</v>
      </c>
      <c r="I288" s="2">
        <f t="shared" si="34"/>
        <v>171</v>
      </c>
    </row>
    <row r="289" spans="1:9" x14ac:dyDescent="0.3">
      <c r="A289" s="1" t="s">
        <v>395</v>
      </c>
      <c r="B289" s="1">
        <v>107</v>
      </c>
      <c r="C289" s="2">
        <f t="shared" si="32"/>
        <v>-61</v>
      </c>
      <c r="D289" s="2">
        <f t="shared" si="28"/>
        <v>104</v>
      </c>
      <c r="E289" s="2">
        <f t="shared" si="33"/>
        <v>63.69047619047619</v>
      </c>
      <c r="F289" s="2">
        <f t="shared" si="31"/>
        <v>3566.6666666666665</v>
      </c>
      <c r="G289" s="2">
        <f t="shared" si="29"/>
        <v>-36.30952380952381</v>
      </c>
      <c r="H289" s="2">
        <f t="shared" si="30"/>
        <v>3466.6666666666665</v>
      </c>
      <c r="I289" s="2">
        <f t="shared" si="34"/>
        <v>-125</v>
      </c>
    </row>
    <row r="290" spans="1:9" x14ac:dyDescent="0.3">
      <c r="A290" s="1" t="s">
        <v>396</v>
      </c>
      <c r="B290" s="1">
        <v>128</v>
      </c>
      <c r="C290" s="2">
        <f t="shared" si="32"/>
        <v>21</v>
      </c>
      <c r="D290" s="2">
        <f t="shared" si="28"/>
        <v>125</v>
      </c>
      <c r="E290" s="2">
        <f t="shared" si="33"/>
        <v>119.62616822429905</v>
      </c>
      <c r="F290" s="2">
        <f t="shared" si="31"/>
        <v>4266.6666666666661</v>
      </c>
      <c r="G290" s="2">
        <f t="shared" si="29"/>
        <v>19.62616822429905</v>
      </c>
      <c r="H290" s="2">
        <f t="shared" si="30"/>
        <v>4166.6666666666661</v>
      </c>
      <c r="I290" s="2">
        <f t="shared" si="34"/>
        <v>82</v>
      </c>
    </row>
    <row r="291" spans="1:9" x14ac:dyDescent="0.3">
      <c r="A291" s="1" t="s">
        <v>398</v>
      </c>
      <c r="B291" s="1">
        <v>74</v>
      </c>
      <c r="C291" s="2">
        <f t="shared" si="32"/>
        <v>-54</v>
      </c>
      <c r="D291" s="2">
        <f t="shared" si="28"/>
        <v>71</v>
      </c>
      <c r="E291" s="2">
        <f t="shared" si="33"/>
        <v>57.8125</v>
      </c>
      <c r="F291" s="2">
        <f t="shared" si="31"/>
        <v>2466.666666666667</v>
      </c>
      <c r="G291" s="2">
        <f t="shared" si="29"/>
        <v>-42.1875</v>
      </c>
      <c r="H291" s="2">
        <f t="shared" si="30"/>
        <v>2366.666666666667</v>
      </c>
      <c r="I291" s="2">
        <f t="shared" si="34"/>
        <v>-75</v>
      </c>
    </row>
    <row r="292" spans="1:9" x14ac:dyDescent="0.3">
      <c r="A292" s="1" t="s">
        <v>399</v>
      </c>
      <c r="B292" s="1">
        <v>152</v>
      </c>
      <c r="C292" s="2">
        <f t="shared" si="32"/>
        <v>78</v>
      </c>
      <c r="D292" s="2">
        <f t="shared" si="28"/>
        <v>149</v>
      </c>
      <c r="E292" s="2">
        <f t="shared" si="33"/>
        <v>205.40540540540539</v>
      </c>
      <c r="F292" s="2">
        <f t="shared" si="31"/>
        <v>5066.6666666666661</v>
      </c>
      <c r="G292" s="2">
        <f t="shared" si="29"/>
        <v>105.40540540540539</v>
      </c>
      <c r="H292" s="2">
        <f t="shared" si="30"/>
        <v>4966.6666666666661</v>
      </c>
      <c r="I292" s="2">
        <f t="shared" si="34"/>
        <v>132</v>
      </c>
    </row>
    <row r="293" spans="1:9" x14ac:dyDescent="0.3">
      <c r="A293" s="1" t="s">
        <v>400</v>
      </c>
      <c r="B293" s="1">
        <v>59</v>
      </c>
      <c r="C293" s="2">
        <f t="shared" si="32"/>
        <v>-93</v>
      </c>
      <c r="D293" s="2">
        <f t="shared" si="28"/>
        <v>56</v>
      </c>
      <c r="E293" s="2">
        <f t="shared" si="33"/>
        <v>38.815789473684212</v>
      </c>
      <c r="F293" s="2">
        <f t="shared" si="31"/>
        <v>1966.6666666666667</v>
      </c>
      <c r="G293" s="2">
        <f t="shared" si="29"/>
        <v>-61.184210526315788</v>
      </c>
      <c r="H293" s="2">
        <f t="shared" si="30"/>
        <v>1866.6666666666667</v>
      </c>
      <c r="I293" s="2">
        <f t="shared" si="34"/>
        <v>-171</v>
      </c>
    </row>
    <row r="294" spans="1:9" x14ac:dyDescent="0.3">
      <c r="A294" s="1" t="s">
        <v>402</v>
      </c>
      <c r="B294" s="1">
        <v>58</v>
      </c>
      <c r="C294" s="2">
        <f t="shared" si="32"/>
        <v>-1</v>
      </c>
      <c r="D294" s="2">
        <f t="shared" si="28"/>
        <v>55</v>
      </c>
      <c r="E294" s="2">
        <f t="shared" si="33"/>
        <v>98.305084745762713</v>
      </c>
      <c r="F294" s="2">
        <f t="shared" si="31"/>
        <v>1933.3333333333333</v>
      </c>
      <c r="G294" s="2">
        <f t="shared" si="29"/>
        <v>-1.6949152542372872</v>
      </c>
      <c r="H294" s="2">
        <f t="shared" si="30"/>
        <v>1833.3333333333333</v>
      </c>
      <c r="I294" s="2">
        <f t="shared" si="34"/>
        <v>92</v>
      </c>
    </row>
    <row r="295" spans="1:9" x14ac:dyDescent="0.3">
      <c r="A295" s="1" t="s">
        <v>403</v>
      </c>
      <c r="B295" s="1">
        <v>186</v>
      </c>
      <c r="C295" s="2">
        <f t="shared" si="32"/>
        <v>128</v>
      </c>
      <c r="D295" s="2">
        <f t="shared" ref="D295:D347" si="35">B295-$B$2</f>
        <v>183</v>
      </c>
      <c r="E295" s="2">
        <f t="shared" si="33"/>
        <v>320.68965517241378</v>
      </c>
      <c r="F295" s="2">
        <f t="shared" si="31"/>
        <v>6200</v>
      </c>
      <c r="G295" s="2">
        <f t="shared" ref="G295:G347" si="36">E295-100</f>
        <v>220.68965517241378</v>
      </c>
      <c r="H295" s="2">
        <f t="shared" ref="H295:H347" si="37">F295-100</f>
        <v>6100</v>
      </c>
      <c r="I295" s="2">
        <f t="shared" si="34"/>
        <v>129</v>
      </c>
    </row>
    <row r="296" spans="1:9" x14ac:dyDescent="0.3">
      <c r="A296" s="1" t="s">
        <v>404</v>
      </c>
      <c r="B296" s="1">
        <v>88</v>
      </c>
      <c r="C296" s="2">
        <f t="shared" si="32"/>
        <v>-98</v>
      </c>
      <c r="D296" s="2">
        <f t="shared" si="35"/>
        <v>85</v>
      </c>
      <c r="E296" s="2">
        <f t="shared" si="33"/>
        <v>47.311827956989248</v>
      </c>
      <c r="F296" s="2">
        <f t="shared" si="31"/>
        <v>2933.333333333333</v>
      </c>
      <c r="G296" s="2">
        <f t="shared" si="36"/>
        <v>-52.688172043010752</v>
      </c>
      <c r="H296" s="2">
        <f t="shared" si="37"/>
        <v>2833.333333333333</v>
      </c>
      <c r="I296" s="2">
        <f t="shared" si="34"/>
        <v>-226</v>
      </c>
    </row>
    <row r="297" spans="1:9" x14ac:dyDescent="0.3">
      <c r="A297" s="1" t="s">
        <v>406</v>
      </c>
      <c r="B297" s="1">
        <v>72</v>
      </c>
      <c r="C297" s="2">
        <f t="shared" si="32"/>
        <v>-16</v>
      </c>
      <c r="D297" s="2">
        <f t="shared" si="35"/>
        <v>69</v>
      </c>
      <c r="E297" s="2">
        <f t="shared" si="33"/>
        <v>81.818181818181827</v>
      </c>
      <c r="F297" s="2">
        <f t="shared" si="31"/>
        <v>2400</v>
      </c>
      <c r="G297" s="2">
        <f t="shared" si="36"/>
        <v>-18.181818181818173</v>
      </c>
      <c r="H297" s="2">
        <f t="shared" si="37"/>
        <v>2300</v>
      </c>
      <c r="I297" s="2">
        <f t="shared" si="34"/>
        <v>82</v>
      </c>
    </row>
    <row r="298" spans="1:9" x14ac:dyDescent="0.3">
      <c r="A298" s="1" t="s">
        <v>407</v>
      </c>
      <c r="B298" s="1">
        <v>79</v>
      </c>
      <c r="C298" s="2">
        <f t="shared" si="32"/>
        <v>7</v>
      </c>
      <c r="D298" s="2">
        <f t="shared" si="35"/>
        <v>76</v>
      </c>
      <c r="E298" s="2">
        <f t="shared" si="33"/>
        <v>109.72222222222223</v>
      </c>
      <c r="F298" s="2">
        <f t="shared" si="31"/>
        <v>2633.333333333333</v>
      </c>
      <c r="G298" s="2">
        <f t="shared" si="36"/>
        <v>9.7222222222222285</v>
      </c>
      <c r="H298" s="2">
        <f t="shared" si="37"/>
        <v>2533.333333333333</v>
      </c>
      <c r="I298" s="2">
        <f t="shared" si="34"/>
        <v>23</v>
      </c>
    </row>
    <row r="299" spans="1:9" x14ac:dyDescent="0.3">
      <c r="A299" s="1" t="s">
        <v>408</v>
      </c>
      <c r="B299" s="1">
        <v>42</v>
      </c>
      <c r="C299" s="2">
        <f t="shared" si="32"/>
        <v>-37</v>
      </c>
      <c r="D299" s="2">
        <f t="shared" si="35"/>
        <v>39</v>
      </c>
      <c r="E299" s="2">
        <f t="shared" si="33"/>
        <v>53.164556962025308</v>
      </c>
      <c r="F299" s="2">
        <f t="shared" si="31"/>
        <v>1400</v>
      </c>
      <c r="G299" s="2">
        <f t="shared" si="36"/>
        <v>-46.835443037974692</v>
      </c>
      <c r="H299" s="2">
        <f t="shared" si="37"/>
        <v>1300</v>
      </c>
      <c r="I299" s="2">
        <f t="shared" si="34"/>
        <v>-44</v>
      </c>
    </row>
    <row r="300" spans="1:9" x14ac:dyDescent="0.3">
      <c r="A300" s="1" t="s">
        <v>409</v>
      </c>
      <c r="B300" s="1">
        <v>58</v>
      </c>
      <c r="C300" s="2">
        <f t="shared" si="32"/>
        <v>16</v>
      </c>
      <c r="D300" s="2">
        <f t="shared" si="35"/>
        <v>55</v>
      </c>
      <c r="E300" s="2">
        <f t="shared" si="33"/>
        <v>138.0952380952381</v>
      </c>
      <c r="F300" s="2">
        <f t="shared" si="31"/>
        <v>1933.3333333333333</v>
      </c>
      <c r="G300" s="2">
        <f t="shared" si="36"/>
        <v>38.095238095238102</v>
      </c>
      <c r="H300" s="2">
        <f t="shared" si="37"/>
        <v>1833.3333333333333</v>
      </c>
      <c r="I300" s="2">
        <f t="shared" si="34"/>
        <v>53</v>
      </c>
    </row>
    <row r="301" spans="1:9" x14ac:dyDescent="0.3">
      <c r="A301" s="1" t="s">
        <v>410</v>
      </c>
      <c r="B301" s="1">
        <v>82</v>
      </c>
      <c r="C301" s="2">
        <f t="shared" si="32"/>
        <v>24</v>
      </c>
      <c r="D301" s="2">
        <f t="shared" si="35"/>
        <v>79</v>
      </c>
      <c r="E301" s="2">
        <f t="shared" si="33"/>
        <v>141.37931034482759</v>
      </c>
      <c r="F301" s="2">
        <f t="shared" si="31"/>
        <v>2733.333333333333</v>
      </c>
      <c r="G301" s="2">
        <f t="shared" si="36"/>
        <v>41.379310344827587</v>
      </c>
      <c r="H301" s="2">
        <f t="shared" si="37"/>
        <v>2633.333333333333</v>
      </c>
      <c r="I301" s="2">
        <f t="shared" si="34"/>
        <v>8</v>
      </c>
    </row>
    <row r="302" spans="1:9" x14ac:dyDescent="0.3">
      <c r="A302" s="1" t="s">
        <v>411</v>
      </c>
      <c r="B302" s="1">
        <v>75</v>
      </c>
      <c r="C302" s="2">
        <f t="shared" si="32"/>
        <v>-7</v>
      </c>
      <c r="D302" s="2">
        <f t="shared" si="35"/>
        <v>72</v>
      </c>
      <c r="E302" s="2">
        <f t="shared" si="33"/>
        <v>91.463414634146346</v>
      </c>
      <c r="F302" s="2">
        <f t="shared" si="31"/>
        <v>2500</v>
      </c>
      <c r="G302" s="2">
        <f t="shared" si="36"/>
        <v>-8.5365853658536537</v>
      </c>
      <c r="H302" s="2">
        <f t="shared" si="37"/>
        <v>2400</v>
      </c>
      <c r="I302" s="2">
        <f t="shared" si="34"/>
        <v>-31</v>
      </c>
    </row>
    <row r="303" spans="1:9" x14ac:dyDescent="0.3">
      <c r="A303" s="1" t="s">
        <v>412</v>
      </c>
      <c r="B303" s="1">
        <v>70</v>
      </c>
      <c r="C303" s="2">
        <f t="shared" si="32"/>
        <v>-5</v>
      </c>
      <c r="D303" s="2">
        <f t="shared" si="35"/>
        <v>67</v>
      </c>
      <c r="E303" s="2">
        <f t="shared" si="33"/>
        <v>93.333333333333329</v>
      </c>
      <c r="F303" s="2">
        <f t="shared" si="31"/>
        <v>2333.333333333333</v>
      </c>
      <c r="G303" s="2">
        <f t="shared" si="36"/>
        <v>-6.6666666666666714</v>
      </c>
      <c r="H303" s="2">
        <f t="shared" si="37"/>
        <v>2233.333333333333</v>
      </c>
      <c r="I303" s="2">
        <f t="shared" si="34"/>
        <v>2</v>
      </c>
    </row>
    <row r="304" spans="1:9" x14ac:dyDescent="0.3">
      <c r="A304" s="1" t="s">
        <v>413</v>
      </c>
      <c r="B304" s="1">
        <v>43</v>
      </c>
      <c r="C304" s="2">
        <f t="shared" si="32"/>
        <v>-27</v>
      </c>
      <c r="D304" s="2">
        <f t="shared" si="35"/>
        <v>40</v>
      </c>
      <c r="E304" s="2">
        <f t="shared" si="33"/>
        <v>61.428571428571431</v>
      </c>
      <c r="F304" s="2">
        <f t="shared" si="31"/>
        <v>1433.3333333333335</v>
      </c>
      <c r="G304" s="2">
        <f t="shared" si="36"/>
        <v>-38.571428571428569</v>
      </c>
      <c r="H304" s="2">
        <f t="shared" si="37"/>
        <v>1333.3333333333335</v>
      </c>
      <c r="I304" s="2">
        <f t="shared" si="34"/>
        <v>-22</v>
      </c>
    </row>
    <row r="305" spans="1:9" x14ac:dyDescent="0.3">
      <c r="A305" s="1" t="s">
        <v>414</v>
      </c>
      <c r="B305" s="1">
        <v>34</v>
      </c>
      <c r="C305" s="2">
        <f t="shared" si="32"/>
        <v>-9</v>
      </c>
      <c r="D305" s="2">
        <f t="shared" si="35"/>
        <v>31</v>
      </c>
      <c r="E305" s="2">
        <f t="shared" si="33"/>
        <v>79.069767441860463</v>
      </c>
      <c r="F305" s="2">
        <f t="shared" si="31"/>
        <v>1133.3333333333335</v>
      </c>
      <c r="G305" s="2">
        <f t="shared" si="36"/>
        <v>-20.930232558139537</v>
      </c>
      <c r="H305" s="2">
        <f t="shared" si="37"/>
        <v>1033.3333333333335</v>
      </c>
      <c r="I305" s="2">
        <f t="shared" si="34"/>
        <v>18</v>
      </c>
    </row>
    <row r="306" spans="1:9" x14ac:dyDescent="0.3">
      <c r="A306" s="1" t="s">
        <v>415</v>
      </c>
      <c r="B306" s="1">
        <v>41</v>
      </c>
      <c r="C306" s="2">
        <f t="shared" si="32"/>
        <v>7</v>
      </c>
      <c r="D306" s="2">
        <f t="shared" si="35"/>
        <v>38</v>
      </c>
      <c r="E306" s="2">
        <f t="shared" si="33"/>
        <v>120.58823529411764</v>
      </c>
      <c r="F306" s="2">
        <f t="shared" si="31"/>
        <v>1366.6666666666665</v>
      </c>
      <c r="G306" s="2">
        <f t="shared" si="36"/>
        <v>20.588235294117638</v>
      </c>
      <c r="H306" s="2">
        <f t="shared" si="37"/>
        <v>1266.6666666666665</v>
      </c>
      <c r="I306" s="2">
        <f t="shared" si="34"/>
        <v>16</v>
      </c>
    </row>
    <row r="307" spans="1:9" x14ac:dyDescent="0.3">
      <c r="A307" s="1" t="s">
        <v>416</v>
      </c>
      <c r="B307" s="1">
        <v>48</v>
      </c>
      <c r="C307" s="2">
        <f t="shared" si="32"/>
        <v>7</v>
      </c>
      <c r="D307" s="2">
        <f t="shared" si="35"/>
        <v>45</v>
      </c>
      <c r="E307" s="2">
        <f t="shared" si="33"/>
        <v>117.07317073170731</v>
      </c>
      <c r="F307" s="2">
        <f t="shared" si="31"/>
        <v>1600</v>
      </c>
      <c r="G307" s="2">
        <f t="shared" si="36"/>
        <v>17.073170731707307</v>
      </c>
      <c r="H307" s="2">
        <f t="shared" si="37"/>
        <v>1500</v>
      </c>
      <c r="I307" s="2">
        <f t="shared" si="34"/>
        <v>0</v>
      </c>
    </row>
    <row r="308" spans="1:9" x14ac:dyDescent="0.3">
      <c r="A308" s="1" t="s">
        <v>417</v>
      </c>
      <c r="B308" s="1">
        <v>125</v>
      </c>
      <c r="C308" s="2">
        <f t="shared" si="32"/>
        <v>77</v>
      </c>
      <c r="D308" s="2">
        <f t="shared" si="35"/>
        <v>122</v>
      </c>
      <c r="E308" s="2">
        <f t="shared" si="33"/>
        <v>260.41666666666663</v>
      </c>
      <c r="F308" s="2">
        <f t="shared" si="31"/>
        <v>4166.6666666666661</v>
      </c>
      <c r="G308" s="2">
        <f t="shared" si="36"/>
        <v>160.41666666666663</v>
      </c>
      <c r="H308" s="2">
        <f t="shared" si="37"/>
        <v>4066.6666666666661</v>
      </c>
      <c r="I308" s="2">
        <f t="shared" si="34"/>
        <v>70</v>
      </c>
    </row>
    <row r="309" spans="1:9" x14ac:dyDescent="0.3">
      <c r="A309" s="1" t="s">
        <v>419</v>
      </c>
      <c r="B309" s="1">
        <v>142</v>
      </c>
      <c r="C309" s="2">
        <f t="shared" si="32"/>
        <v>17</v>
      </c>
      <c r="D309" s="2">
        <f t="shared" si="35"/>
        <v>139</v>
      </c>
      <c r="E309" s="2">
        <f t="shared" si="33"/>
        <v>113.6</v>
      </c>
      <c r="F309" s="2">
        <f t="shared" si="31"/>
        <v>4733.3333333333339</v>
      </c>
      <c r="G309" s="2">
        <f t="shared" si="36"/>
        <v>13.599999999999994</v>
      </c>
      <c r="H309" s="2">
        <f t="shared" si="37"/>
        <v>4633.3333333333339</v>
      </c>
      <c r="I309" s="2">
        <f t="shared" si="34"/>
        <v>-60</v>
      </c>
    </row>
    <row r="310" spans="1:9" x14ac:dyDescent="0.3">
      <c r="A310" s="1" t="s">
        <v>421</v>
      </c>
      <c r="B310" s="1">
        <v>98</v>
      </c>
      <c r="C310" s="2">
        <f t="shared" si="32"/>
        <v>-44</v>
      </c>
      <c r="D310" s="2">
        <f t="shared" si="35"/>
        <v>95</v>
      </c>
      <c r="E310" s="2">
        <f t="shared" si="33"/>
        <v>69.014084507042256</v>
      </c>
      <c r="F310" s="2">
        <f t="shared" si="31"/>
        <v>3266.6666666666665</v>
      </c>
      <c r="G310" s="2">
        <f t="shared" si="36"/>
        <v>-30.985915492957744</v>
      </c>
      <c r="H310" s="2">
        <f t="shared" si="37"/>
        <v>3166.6666666666665</v>
      </c>
      <c r="I310" s="2">
        <f t="shared" si="34"/>
        <v>-61</v>
      </c>
    </row>
    <row r="311" spans="1:9" x14ac:dyDescent="0.3">
      <c r="A311" s="1" t="s">
        <v>423</v>
      </c>
      <c r="B311" s="1">
        <v>72</v>
      </c>
      <c r="C311" s="2">
        <f t="shared" si="32"/>
        <v>-26</v>
      </c>
      <c r="D311" s="2">
        <f t="shared" si="35"/>
        <v>69</v>
      </c>
      <c r="E311" s="2">
        <f t="shared" si="33"/>
        <v>73.469387755102048</v>
      </c>
      <c r="F311" s="2">
        <f t="shared" si="31"/>
        <v>2400</v>
      </c>
      <c r="G311" s="2">
        <f t="shared" si="36"/>
        <v>-26.530612244897952</v>
      </c>
      <c r="H311" s="2">
        <f t="shared" si="37"/>
        <v>2300</v>
      </c>
      <c r="I311" s="2">
        <f t="shared" si="34"/>
        <v>18</v>
      </c>
    </row>
    <row r="312" spans="1:9" x14ac:dyDescent="0.3">
      <c r="A312" s="1" t="s">
        <v>424</v>
      </c>
      <c r="B312" s="1">
        <v>24</v>
      </c>
      <c r="C312" s="2">
        <f t="shared" si="32"/>
        <v>-48</v>
      </c>
      <c r="D312" s="2">
        <f t="shared" si="35"/>
        <v>21</v>
      </c>
      <c r="E312" s="2">
        <f t="shared" si="33"/>
        <v>33.333333333333329</v>
      </c>
      <c r="F312" s="2">
        <f t="shared" si="31"/>
        <v>800</v>
      </c>
      <c r="G312" s="2">
        <f t="shared" si="36"/>
        <v>-66.666666666666671</v>
      </c>
      <c r="H312" s="2">
        <f t="shared" si="37"/>
        <v>700</v>
      </c>
      <c r="I312" s="2">
        <f t="shared" si="34"/>
        <v>-22</v>
      </c>
    </row>
    <row r="313" spans="1:9" x14ac:dyDescent="0.3">
      <c r="A313" s="1" t="s">
        <v>425</v>
      </c>
      <c r="B313" s="1">
        <v>66</v>
      </c>
      <c r="C313" s="2">
        <f t="shared" si="32"/>
        <v>42</v>
      </c>
      <c r="D313" s="2">
        <f t="shared" si="35"/>
        <v>63</v>
      </c>
      <c r="E313" s="2">
        <f t="shared" si="33"/>
        <v>275</v>
      </c>
      <c r="F313" s="2">
        <f t="shared" si="31"/>
        <v>2200</v>
      </c>
      <c r="G313" s="2">
        <f t="shared" si="36"/>
        <v>175</v>
      </c>
      <c r="H313" s="2">
        <f t="shared" si="37"/>
        <v>2100</v>
      </c>
      <c r="I313" s="2">
        <f t="shared" si="34"/>
        <v>90</v>
      </c>
    </row>
    <row r="314" spans="1:9" x14ac:dyDescent="0.3">
      <c r="A314" s="1" t="s">
        <v>426</v>
      </c>
      <c r="B314" s="1">
        <v>51</v>
      </c>
      <c r="C314" s="2">
        <f t="shared" si="32"/>
        <v>-15</v>
      </c>
      <c r="D314" s="2">
        <f t="shared" si="35"/>
        <v>48</v>
      </c>
      <c r="E314" s="2">
        <f t="shared" si="33"/>
        <v>77.272727272727266</v>
      </c>
      <c r="F314" s="2">
        <f t="shared" si="31"/>
        <v>1700</v>
      </c>
      <c r="G314" s="2">
        <f t="shared" si="36"/>
        <v>-22.727272727272734</v>
      </c>
      <c r="H314" s="2">
        <f t="shared" si="37"/>
        <v>1600</v>
      </c>
      <c r="I314" s="2">
        <f t="shared" si="34"/>
        <v>-57</v>
      </c>
    </row>
    <row r="315" spans="1:9" x14ac:dyDescent="0.3">
      <c r="A315" s="1" t="s">
        <v>427</v>
      </c>
      <c r="B315" s="1">
        <v>43</v>
      </c>
      <c r="C315" s="2">
        <f t="shared" si="32"/>
        <v>-8</v>
      </c>
      <c r="D315" s="2">
        <f t="shared" si="35"/>
        <v>40</v>
      </c>
      <c r="E315" s="2">
        <f t="shared" si="33"/>
        <v>84.313725490196077</v>
      </c>
      <c r="F315" s="2">
        <f t="shared" si="31"/>
        <v>1433.3333333333335</v>
      </c>
      <c r="G315" s="2">
        <f t="shared" si="36"/>
        <v>-15.686274509803923</v>
      </c>
      <c r="H315" s="2">
        <f t="shared" si="37"/>
        <v>1333.3333333333335</v>
      </c>
      <c r="I315" s="2">
        <f t="shared" si="34"/>
        <v>7</v>
      </c>
    </row>
    <row r="316" spans="1:9" x14ac:dyDescent="0.3">
      <c r="A316" s="1" t="s">
        <v>428</v>
      </c>
      <c r="B316" s="1">
        <v>66</v>
      </c>
      <c r="C316" s="2">
        <f t="shared" si="32"/>
        <v>23</v>
      </c>
      <c r="D316" s="2">
        <f t="shared" si="35"/>
        <v>63</v>
      </c>
      <c r="E316" s="2">
        <f t="shared" si="33"/>
        <v>153.48837209302326</v>
      </c>
      <c r="F316" s="2">
        <f t="shared" si="31"/>
        <v>2200</v>
      </c>
      <c r="G316" s="2">
        <f t="shared" si="36"/>
        <v>53.488372093023258</v>
      </c>
      <c r="H316" s="2">
        <f t="shared" si="37"/>
        <v>2100</v>
      </c>
      <c r="I316" s="2">
        <f t="shared" si="34"/>
        <v>31</v>
      </c>
    </row>
    <row r="317" spans="1:9" x14ac:dyDescent="0.3">
      <c r="A317" s="1" t="s">
        <v>429</v>
      </c>
      <c r="B317" s="1">
        <v>57</v>
      </c>
      <c r="C317" s="2">
        <f t="shared" si="32"/>
        <v>-9</v>
      </c>
      <c r="D317" s="2">
        <f t="shared" si="35"/>
        <v>54</v>
      </c>
      <c r="E317" s="2">
        <f t="shared" si="33"/>
        <v>86.36363636363636</v>
      </c>
      <c r="F317" s="2">
        <f t="shared" si="31"/>
        <v>1900</v>
      </c>
      <c r="G317" s="2">
        <f t="shared" si="36"/>
        <v>-13.63636363636364</v>
      </c>
      <c r="H317" s="2">
        <f t="shared" si="37"/>
        <v>1800</v>
      </c>
      <c r="I317" s="2">
        <f t="shared" si="34"/>
        <v>-32</v>
      </c>
    </row>
    <row r="318" spans="1:9" x14ac:dyDescent="0.3">
      <c r="A318" s="1" t="s">
        <v>430</v>
      </c>
      <c r="B318" s="1">
        <v>48</v>
      </c>
      <c r="C318" s="2">
        <f t="shared" si="32"/>
        <v>-9</v>
      </c>
      <c r="D318" s="2">
        <f t="shared" si="35"/>
        <v>45</v>
      </c>
      <c r="E318" s="2">
        <f t="shared" si="33"/>
        <v>84.210526315789465</v>
      </c>
      <c r="F318" s="2">
        <f t="shared" si="31"/>
        <v>1600</v>
      </c>
      <c r="G318" s="2">
        <f t="shared" si="36"/>
        <v>-15.789473684210535</v>
      </c>
      <c r="H318" s="2">
        <f t="shared" si="37"/>
        <v>1500</v>
      </c>
      <c r="I318" s="2">
        <f t="shared" si="34"/>
        <v>0</v>
      </c>
    </row>
    <row r="319" spans="1:9" x14ac:dyDescent="0.3">
      <c r="A319" s="1" t="s">
        <v>431</v>
      </c>
      <c r="B319" s="1">
        <v>54</v>
      </c>
      <c r="C319" s="2">
        <f t="shared" si="32"/>
        <v>6</v>
      </c>
      <c r="D319" s="2">
        <f t="shared" si="35"/>
        <v>51</v>
      </c>
      <c r="E319" s="2">
        <f t="shared" si="33"/>
        <v>112.5</v>
      </c>
      <c r="F319" s="2">
        <f t="shared" si="31"/>
        <v>1800</v>
      </c>
      <c r="G319" s="2">
        <f t="shared" si="36"/>
        <v>12.5</v>
      </c>
      <c r="H319" s="2">
        <f t="shared" si="37"/>
        <v>1700</v>
      </c>
      <c r="I319" s="2">
        <f t="shared" si="34"/>
        <v>15</v>
      </c>
    </row>
    <row r="320" spans="1:9" x14ac:dyDescent="0.3">
      <c r="A320" s="1" t="s">
        <v>433</v>
      </c>
      <c r="B320" s="1">
        <v>41</v>
      </c>
      <c r="C320" s="2">
        <f t="shared" si="32"/>
        <v>-13</v>
      </c>
      <c r="D320" s="2">
        <f t="shared" si="35"/>
        <v>38</v>
      </c>
      <c r="E320" s="2">
        <f t="shared" si="33"/>
        <v>75.925925925925924</v>
      </c>
      <c r="F320" s="2">
        <f t="shared" si="31"/>
        <v>1366.6666666666665</v>
      </c>
      <c r="G320" s="2">
        <f t="shared" si="36"/>
        <v>-24.074074074074076</v>
      </c>
      <c r="H320" s="2">
        <f t="shared" si="37"/>
        <v>1266.6666666666665</v>
      </c>
      <c r="I320" s="2">
        <f t="shared" si="34"/>
        <v>-19</v>
      </c>
    </row>
    <row r="321" spans="1:9" x14ac:dyDescent="0.3">
      <c r="A321" s="1" t="s">
        <v>434</v>
      </c>
      <c r="B321" s="1">
        <v>55</v>
      </c>
      <c r="C321" s="2">
        <f t="shared" si="32"/>
        <v>14</v>
      </c>
      <c r="D321" s="2">
        <f t="shared" si="35"/>
        <v>52</v>
      </c>
      <c r="E321" s="2">
        <f t="shared" si="33"/>
        <v>134.14634146341464</v>
      </c>
      <c r="F321" s="2">
        <f t="shared" si="31"/>
        <v>1833.3333333333333</v>
      </c>
      <c r="G321" s="2">
        <f t="shared" si="36"/>
        <v>34.146341463414643</v>
      </c>
      <c r="H321" s="2">
        <f t="shared" si="37"/>
        <v>1733.3333333333333</v>
      </c>
      <c r="I321" s="2">
        <f t="shared" si="34"/>
        <v>27</v>
      </c>
    </row>
    <row r="322" spans="1:9" x14ac:dyDescent="0.3">
      <c r="A322" s="1" t="s">
        <v>435</v>
      </c>
      <c r="B322" s="1">
        <v>44</v>
      </c>
      <c r="C322" s="2">
        <f t="shared" si="32"/>
        <v>-11</v>
      </c>
      <c r="D322" s="2">
        <f t="shared" si="35"/>
        <v>41</v>
      </c>
      <c r="E322" s="2">
        <f t="shared" si="33"/>
        <v>80</v>
      </c>
      <c r="F322" s="2">
        <f t="shared" si="31"/>
        <v>1466.6666666666665</v>
      </c>
      <c r="G322" s="2">
        <f t="shared" si="36"/>
        <v>-20</v>
      </c>
      <c r="H322" s="2">
        <f t="shared" si="37"/>
        <v>1366.6666666666665</v>
      </c>
      <c r="I322" s="2">
        <f t="shared" si="34"/>
        <v>-25</v>
      </c>
    </row>
    <row r="323" spans="1:9" x14ac:dyDescent="0.3">
      <c r="A323" s="1" t="s">
        <v>436</v>
      </c>
      <c r="B323" s="1">
        <v>33</v>
      </c>
      <c r="C323" s="2">
        <f t="shared" si="32"/>
        <v>-11</v>
      </c>
      <c r="D323" s="2">
        <f t="shared" si="35"/>
        <v>30</v>
      </c>
      <c r="E323" s="2">
        <f t="shared" si="33"/>
        <v>75</v>
      </c>
      <c r="F323" s="2">
        <f t="shared" ref="F323:F386" si="38">(B323/$B$2)*100</f>
        <v>1100</v>
      </c>
      <c r="G323" s="2">
        <f t="shared" si="36"/>
        <v>-25</v>
      </c>
      <c r="H323" s="2">
        <f t="shared" si="37"/>
        <v>1000</v>
      </c>
      <c r="I323" s="2">
        <f t="shared" si="34"/>
        <v>0</v>
      </c>
    </row>
    <row r="324" spans="1:9" x14ac:dyDescent="0.3">
      <c r="A324" s="1" t="s">
        <v>437</v>
      </c>
      <c r="B324" s="1">
        <v>57</v>
      </c>
      <c r="C324" s="2">
        <f t="shared" ref="C324:C387" si="39">B324-B323</f>
        <v>24</v>
      </c>
      <c r="D324" s="2">
        <f t="shared" si="35"/>
        <v>54</v>
      </c>
      <c r="E324" s="2">
        <f t="shared" ref="E324:E387" si="40">B324/B323*100</f>
        <v>172.72727272727272</v>
      </c>
      <c r="F324" s="2">
        <f t="shared" si="38"/>
        <v>1900</v>
      </c>
      <c r="G324" s="2">
        <f t="shared" si="36"/>
        <v>72.72727272727272</v>
      </c>
      <c r="H324" s="2">
        <f t="shared" si="37"/>
        <v>1800</v>
      </c>
      <c r="I324" s="2">
        <f t="shared" ref="I324:I387" si="41">C324-C323</f>
        <v>35</v>
      </c>
    </row>
    <row r="325" spans="1:9" x14ac:dyDescent="0.3">
      <c r="A325" s="1" t="s">
        <v>439</v>
      </c>
      <c r="B325" s="1">
        <v>115</v>
      </c>
      <c r="C325" s="2">
        <f t="shared" si="39"/>
        <v>58</v>
      </c>
      <c r="D325" s="2">
        <f t="shared" si="35"/>
        <v>112</v>
      </c>
      <c r="E325" s="2">
        <f t="shared" si="40"/>
        <v>201.75438596491227</v>
      </c>
      <c r="F325" s="2">
        <f t="shared" si="38"/>
        <v>3833.3333333333335</v>
      </c>
      <c r="G325" s="2">
        <f t="shared" si="36"/>
        <v>101.75438596491227</v>
      </c>
      <c r="H325" s="2">
        <f t="shared" si="37"/>
        <v>3733.3333333333335</v>
      </c>
      <c r="I325" s="2">
        <f t="shared" si="41"/>
        <v>34</v>
      </c>
    </row>
    <row r="326" spans="1:9" x14ac:dyDescent="0.3">
      <c r="A326" s="1" t="s">
        <v>440</v>
      </c>
      <c r="B326" s="1">
        <v>63</v>
      </c>
      <c r="C326" s="2">
        <f t="shared" si="39"/>
        <v>-52</v>
      </c>
      <c r="D326" s="2">
        <f t="shared" si="35"/>
        <v>60</v>
      </c>
      <c r="E326" s="2">
        <f t="shared" si="40"/>
        <v>54.782608695652172</v>
      </c>
      <c r="F326" s="2">
        <f t="shared" si="38"/>
        <v>2100</v>
      </c>
      <c r="G326" s="2">
        <f t="shared" si="36"/>
        <v>-45.217391304347828</v>
      </c>
      <c r="H326" s="2">
        <f t="shared" si="37"/>
        <v>2000</v>
      </c>
      <c r="I326" s="2">
        <f t="shared" si="41"/>
        <v>-110</v>
      </c>
    </row>
    <row r="327" spans="1:9" x14ac:dyDescent="0.3">
      <c r="A327" s="1" t="s">
        <v>442</v>
      </c>
      <c r="B327" s="1">
        <v>32</v>
      </c>
      <c r="C327" s="2">
        <f t="shared" si="39"/>
        <v>-31</v>
      </c>
      <c r="D327" s="2">
        <f t="shared" si="35"/>
        <v>29</v>
      </c>
      <c r="E327" s="2">
        <f t="shared" si="40"/>
        <v>50.793650793650791</v>
      </c>
      <c r="F327" s="2">
        <f t="shared" si="38"/>
        <v>1066.6666666666665</v>
      </c>
      <c r="G327" s="2">
        <f t="shared" si="36"/>
        <v>-49.206349206349209</v>
      </c>
      <c r="H327" s="2">
        <f t="shared" si="37"/>
        <v>966.66666666666652</v>
      </c>
      <c r="I327" s="2">
        <f t="shared" si="41"/>
        <v>21</v>
      </c>
    </row>
    <row r="328" spans="1:9" x14ac:dyDescent="0.3">
      <c r="A328" s="1" t="s">
        <v>443</v>
      </c>
      <c r="B328" s="1">
        <v>67</v>
      </c>
      <c r="C328" s="2">
        <f t="shared" si="39"/>
        <v>35</v>
      </c>
      <c r="D328" s="2">
        <f t="shared" si="35"/>
        <v>64</v>
      </c>
      <c r="E328" s="2">
        <f t="shared" si="40"/>
        <v>209.375</v>
      </c>
      <c r="F328" s="2">
        <f t="shared" si="38"/>
        <v>2233.333333333333</v>
      </c>
      <c r="G328" s="2">
        <f t="shared" si="36"/>
        <v>109.375</v>
      </c>
      <c r="H328" s="2">
        <f t="shared" si="37"/>
        <v>2133.333333333333</v>
      </c>
      <c r="I328" s="2">
        <f t="shared" si="41"/>
        <v>66</v>
      </c>
    </row>
    <row r="329" spans="1:9" x14ac:dyDescent="0.3">
      <c r="A329" s="1" t="s">
        <v>444</v>
      </c>
      <c r="B329" s="1">
        <v>128</v>
      </c>
      <c r="C329" s="2">
        <f t="shared" si="39"/>
        <v>61</v>
      </c>
      <c r="D329" s="2">
        <f t="shared" si="35"/>
        <v>125</v>
      </c>
      <c r="E329" s="2">
        <f t="shared" si="40"/>
        <v>191.04477611940297</v>
      </c>
      <c r="F329" s="2">
        <f t="shared" si="38"/>
        <v>4266.6666666666661</v>
      </c>
      <c r="G329" s="2">
        <f t="shared" si="36"/>
        <v>91.044776119402968</v>
      </c>
      <c r="H329" s="2">
        <f t="shared" si="37"/>
        <v>4166.6666666666661</v>
      </c>
      <c r="I329" s="2">
        <f t="shared" si="41"/>
        <v>26</v>
      </c>
    </row>
    <row r="330" spans="1:9" x14ac:dyDescent="0.3">
      <c r="A330" s="1" t="s">
        <v>445</v>
      </c>
      <c r="B330" s="1">
        <v>98</v>
      </c>
      <c r="C330" s="2">
        <f t="shared" si="39"/>
        <v>-30</v>
      </c>
      <c r="D330" s="2">
        <f t="shared" si="35"/>
        <v>95</v>
      </c>
      <c r="E330" s="2">
        <f t="shared" si="40"/>
        <v>76.5625</v>
      </c>
      <c r="F330" s="2">
        <f t="shared" si="38"/>
        <v>3266.6666666666665</v>
      </c>
      <c r="G330" s="2">
        <f t="shared" si="36"/>
        <v>-23.4375</v>
      </c>
      <c r="H330" s="2">
        <f t="shared" si="37"/>
        <v>3166.6666666666665</v>
      </c>
      <c r="I330" s="2">
        <f t="shared" si="41"/>
        <v>-91</v>
      </c>
    </row>
    <row r="331" spans="1:9" x14ac:dyDescent="0.3">
      <c r="A331" s="1" t="s">
        <v>447</v>
      </c>
      <c r="B331" s="1">
        <v>96</v>
      </c>
      <c r="C331" s="2">
        <f t="shared" si="39"/>
        <v>-2</v>
      </c>
      <c r="D331" s="2">
        <f t="shared" si="35"/>
        <v>93</v>
      </c>
      <c r="E331" s="2">
        <f t="shared" si="40"/>
        <v>97.959183673469383</v>
      </c>
      <c r="F331" s="2">
        <f t="shared" si="38"/>
        <v>3200</v>
      </c>
      <c r="G331" s="2">
        <f t="shared" si="36"/>
        <v>-2.0408163265306172</v>
      </c>
      <c r="H331" s="2">
        <f t="shared" si="37"/>
        <v>3100</v>
      </c>
      <c r="I331" s="2">
        <f t="shared" si="41"/>
        <v>28</v>
      </c>
    </row>
    <row r="332" spans="1:9" x14ac:dyDescent="0.3">
      <c r="A332" s="1" t="s">
        <v>448</v>
      </c>
      <c r="B332" s="1">
        <v>150</v>
      </c>
      <c r="C332" s="2">
        <f t="shared" si="39"/>
        <v>54</v>
      </c>
      <c r="D332" s="2">
        <f t="shared" si="35"/>
        <v>147</v>
      </c>
      <c r="E332" s="2">
        <f t="shared" si="40"/>
        <v>156.25</v>
      </c>
      <c r="F332" s="2">
        <f t="shared" si="38"/>
        <v>5000</v>
      </c>
      <c r="G332" s="2">
        <f t="shared" si="36"/>
        <v>56.25</v>
      </c>
      <c r="H332" s="2">
        <f t="shared" si="37"/>
        <v>4900</v>
      </c>
      <c r="I332" s="2">
        <f t="shared" si="41"/>
        <v>56</v>
      </c>
    </row>
    <row r="333" spans="1:9" x14ac:dyDescent="0.3">
      <c r="A333" s="1" t="s">
        <v>450</v>
      </c>
      <c r="B333" s="1">
        <v>73</v>
      </c>
      <c r="C333" s="2">
        <f t="shared" si="39"/>
        <v>-77</v>
      </c>
      <c r="D333" s="2">
        <f t="shared" si="35"/>
        <v>70</v>
      </c>
      <c r="E333" s="2">
        <f t="shared" si="40"/>
        <v>48.666666666666671</v>
      </c>
      <c r="F333" s="2">
        <f t="shared" si="38"/>
        <v>2433.333333333333</v>
      </c>
      <c r="G333" s="2">
        <f t="shared" si="36"/>
        <v>-51.333333333333329</v>
      </c>
      <c r="H333" s="2">
        <f t="shared" si="37"/>
        <v>2333.333333333333</v>
      </c>
      <c r="I333" s="2">
        <f t="shared" si="41"/>
        <v>-131</v>
      </c>
    </row>
    <row r="334" spans="1:9" x14ac:dyDescent="0.3">
      <c r="A334" s="1" t="s">
        <v>451</v>
      </c>
      <c r="B334" s="1">
        <v>190</v>
      </c>
      <c r="C334" s="2">
        <f t="shared" si="39"/>
        <v>117</v>
      </c>
      <c r="D334" s="2">
        <f t="shared" si="35"/>
        <v>187</v>
      </c>
      <c r="E334" s="2">
        <f t="shared" si="40"/>
        <v>260.27397260273972</v>
      </c>
      <c r="F334" s="2">
        <f t="shared" si="38"/>
        <v>6333.3333333333339</v>
      </c>
      <c r="G334" s="2">
        <f t="shared" si="36"/>
        <v>160.27397260273972</v>
      </c>
      <c r="H334" s="2">
        <f t="shared" si="37"/>
        <v>6233.3333333333339</v>
      </c>
      <c r="I334" s="2">
        <f t="shared" si="41"/>
        <v>194</v>
      </c>
    </row>
    <row r="335" spans="1:9" x14ac:dyDescent="0.3">
      <c r="A335" s="1" t="s">
        <v>452</v>
      </c>
      <c r="B335" s="1">
        <v>106</v>
      </c>
      <c r="C335" s="2">
        <f t="shared" si="39"/>
        <v>-84</v>
      </c>
      <c r="D335" s="2">
        <f t="shared" si="35"/>
        <v>103</v>
      </c>
      <c r="E335" s="2">
        <f t="shared" si="40"/>
        <v>55.78947368421052</v>
      </c>
      <c r="F335" s="2">
        <f t="shared" si="38"/>
        <v>3533.3333333333335</v>
      </c>
      <c r="G335" s="2">
        <f t="shared" si="36"/>
        <v>-44.21052631578948</v>
      </c>
      <c r="H335" s="2">
        <f t="shared" si="37"/>
        <v>3433.3333333333335</v>
      </c>
      <c r="I335" s="2">
        <f t="shared" si="41"/>
        <v>-201</v>
      </c>
    </row>
    <row r="336" spans="1:9" x14ac:dyDescent="0.3">
      <c r="A336" s="1" t="s">
        <v>454</v>
      </c>
      <c r="B336" s="1">
        <v>100</v>
      </c>
      <c r="C336" s="2">
        <f t="shared" si="39"/>
        <v>-6</v>
      </c>
      <c r="D336" s="2">
        <f t="shared" si="35"/>
        <v>97</v>
      </c>
      <c r="E336" s="2">
        <f t="shared" si="40"/>
        <v>94.339622641509436</v>
      </c>
      <c r="F336" s="2">
        <f t="shared" si="38"/>
        <v>3333.3333333333335</v>
      </c>
      <c r="G336" s="2">
        <f t="shared" si="36"/>
        <v>-5.6603773584905639</v>
      </c>
      <c r="H336" s="2">
        <f t="shared" si="37"/>
        <v>3233.3333333333335</v>
      </c>
      <c r="I336" s="2">
        <f t="shared" si="41"/>
        <v>78</v>
      </c>
    </row>
    <row r="337" spans="1:9" x14ac:dyDescent="0.3">
      <c r="A337" s="1" t="s">
        <v>455</v>
      </c>
      <c r="B337" s="1">
        <v>88</v>
      </c>
      <c r="C337" s="2">
        <f t="shared" si="39"/>
        <v>-12</v>
      </c>
      <c r="D337" s="2">
        <f t="shared" si="35"/>
        <v>85</v>
      </c>
      <c r="E337" s="2">
        <f t="shared" si="40"/>
        <v>88</v>
      </c>
      <c r="F337" s="2">
        <f t="shared" si="38"/>
        <v>2933.333333333333</v>
      </c>
      <c r="G337" s="2">
        <f t="shared" si="36"/>
        <v>-12</v>
      </c>
      <c r="H337" s="2">
        <f t="shared" si="37"/>
        <v>2833.333333333333</v>
      </c>
      <c r="I337" s="2">
        <f t="shared" si="41"/>
        <v>-6</v>
      </c>
    </row>
    <row r="338" spans="1:9" x14ac:dyDescent="0.3">
      <c r="A338" s="1" t="s">
        <v>456</v>
      </c>
      <c r="B338" s="1">
        <v>146</v>
      </c>
      <c r="C338" s="2">
        <f t="shared" si="39"/>
        <v>58</v>
      </c>
      <c r="D338" s="2">
        <f t="shared" si="35"/>
        <v>143</v>
      </c>
      <c r="E338" s="2">
        <f t="shared" si="40"/>
        <v>165.90909090909091</v>
      </c>
      <c r="F338" s="2">
        <f t="shared" si="38"/>
        <v>4866.6666666666661</v>
      </c>
      <c r="G338" s="2">
        <f t="shared" si="36"/>
        <v>65.909090909090907</v>
      </c>
      <c r="H338" s="2">
        <f t="shared" si="37"/>
        <v>4766.6666666666661</v>
      </c>
      <c r="I338" s="2">
        <f t="shared" si="41"/>
        <v>70</v>
      </c>
    </row>
    <row r="339" spans="1:9" x14ac:dyDescent="0.3">
      <c r="A339" s="1" t="s">
        <v>457</v>
      </c>
      <c r="B339" s="1">
        <v>71</v>
      </c>
      <c r="C339" s="2">
        <f t="shared" si="39"/>
        <v>-75</v>
      </c>
      <c r="D339" s="2">
        <f t="shared" si="35"/>
        <v>68</v>
      </c>
      <c r="E339" s="2">
        <f t="shared" si="40"/>
        <v>48.630136986301373</v>
      </c>
      <c r="F339" s="2">
        <f t="shared" si="38"/>
        <v>2366.666666666667</v>
      </c>
      <c r="G339" s="2">
        <f t="shared" si="36"/>
        <v>-51.369863013698627</v>
      </c>
      <c r="H339" s="2">
        <f t="shared" si="37"/>
        <v>2266.666666666667</v>
      </c>
      <c r="I339" s="2">
        <f t="shared" si="41"/>
        <v>-133</v>
      </c>
    </row>
    <row r="340" spans="1:9" x14ac:dyDescent="0.3">
      <c r="A340" s="1" t="s">
        <v>458</v>
      </c>
      <c r="B340" s="1">
        <v>113</v>
      </c>
      <c r="C340" s="2">
        <f t="shared" si="39"/>
        <v>42</v>
      </c>
      <c r="D340" s="2">
        <f t="shared" si="35"/>
        <v>110</v>
      </c>
      <c r="E340" s="2">
        <f t="shared" si="40"/>
        <v>159.1549295774648</v>
      </c>
      <c r="F340" s="2">
        <f t="shared" si="38"/>
        <v>3766.6666666666665</v>
      </c>
      <c r="G340" s="2">
        <f t="shared" si="36"/>
        <v>59.154929577464799</v>
      </c>
      <c r="H340" s="2">
        <f t="shared" si="37"/>
        <v>3666.6666666666665</v>
      </c>
      <c r="I340" s="2">
        <f t="shared" si="41"/>
        <v>117</v>
      </c>
    </row>
    <row r="341" spans="1:9" x14ac:dyDescent="0.3">
      <c r="A341" s="1" t="s">
        <v>459</v>
      </c>
      <c r="B341" s="1">
        <v>262</v>
      </c>
      <c r="C341" s="2">
        <f t="shared" si="39"/>
        <v>149</v>
      </c>
      <c r="D341" s="2">
        <f t="shared" si="35"/>
        <v>259</v>
      </c>
      <c r="E341" s="2">
        <f t="shared" si="40"/>
        <v>231.85840707964601</v>
      </c>
      <c r="F341" s="2">
        <f t="shared" si="38"/>
        <v>8733.3333333333321</v>
      </c>
      <c r="G341" s="2">
        <f t="shared" si="36"/>
        <v>131.85840707964601</v>
      </c>
      <c r="H341" s="2">
        <f t="shared" si="37"/>
        <v>8633.3333333333321</v>
      </c>
      <c r="I341" s="2">
        <f t="shared" si="41"/>
        <v>107</v>
      </c>
    </row>
    <row r="342" spans="1:9" x14ac:dyDescent="0.3">
      <c r="A342" s="1" t="s">
        <v>461</v>
      </c>
      <c r="B342" s="1">
        <v>162</v>
      </c>
      <c r="C342" s="2">
        <f t="shared" si="39"/>
        <v>-100</v>
      </c>
      <c r="D342" s="2">
        <f t="shared" si="35"/>
        <v>159</v>
      </c>
      <c r="E342" s="2">
        <f t="shared" si="40"/>
        <v>61.832061068702295</v>
      </c>
      <c r="F342" s="2">
        <f t="shared" si="38"/>
        <v>5400</v>
      </c>
      <c r="G342" s="2">
        <f t="shared" si="36"/>
        <v>-38.167938931297705</v>
      </c>
      <c r="H342" s="2">
        <f t="shared" si="37"/>
        <v>5300</v>
      </c>
      <c r="I342" s="2">
        <f t="shared" si="41"/>
        <v>-249</v>
      </c>
    </row>
    <row r="343" spans="1:9" x14ac:dyDescent="0.3">
      <c r="A343" s="1" t="s">
        <v>462</v>
      </c>
      <c r="B343" s="1">
        <v>142</v>
      </c>
      <c r="C343" s="2">
        <f t="shared" si="39"/>
        <v>-20</v>
      </c>
      <c r="D343" s="2">
        <f t="shared" si="35"/>
        <v>139</v>
      </c>
      <c r="E343" s="2">
        <f t="shared" si="40"/>
        <v>87.654320987654316</v>
      </c>
      <c r="F343" s="2">
        <f t="shared" si="38"/>
        <v>4733.3333333333339</v>
      </c>
      <c r="G343" s="2">
        <f t="shared" si="36"/>
        <v>-12.345679012345684</v>
      </c>
      <c r="H343" s="2">
        <f t="shared" si="37"/>
        <v>4633.3333333333339</v>
      </c>
      <c r="I343" s="2">
        <f t="shared" si="41"/>
        <v>80</v>
      </c>
    </row>
    <row r="344" spans="1:9" x14ac:dyDescent="0.3">
      <c r="A344" s="1" t="s">
        <v>463</v>
      </c>
      <c r="B344" s="1">
        <v>172</v>
      </c>
      <c r="C344" s="2">
        <f t="shared" si="39"/>
        <v>30</v>
      </c>
      <c r="D344" s="2">
        <f t="shared" si="35"/>
        <v>169</v>
      </c>
      <c r="E344" s="2">
        <f t="shared" si="40"/>
        <v>121.12676056338027</v>
      </c>
      <c r="F344" s="2">
        <f t="shared" si="38"/>
        <v>5733.3333333333339</v>
      </c>
      <c r="G344" s="2">
        <f t="shared" si="36"/>
        <v>21.126760563380273</v>
      </c>
      <c r="H344" s="2">
        <f t="shared" si="37"/>
        <v>5633.3333333333339</v>
      </c>
      <c r="I344" s="2">
        <f t="shared" si="41"/>
        <v>50</v>
      </c>
    </row>
    <row r="345" spans="1:9" x14ac:dyDescent="0.3">
      <c r="A345" s="1" t="s">
        <v>464</v>
      </c>
      <c r="B345" s="1">
        <v>139</v>
      </c>
      <c r="C345" s="2">
        <f t="shared" si="39"/>
        <v>-33</v>
      </c>
      <c r="D345" s="2">
        <f t="shared" si="35"/>
        <v>136</v>
      </c>
      <c r="E345" s="2">
        <f t="shared" si="40"/>
        <v>80.813953488372093</v>
      </c>
      <c r="F345" s="2">
        <f t="shared" si="38"/>
        <v>4633.3333333333339</v>
      </c>
      <c r="G345" s="2">
        <f t="shared" si="36"/>
        <v>-19.186046511627907</v>
      </c>
      <c r="H345" s="2">
        <f t="shared" si="37"/>
        <v>4533.3333333333339</v>
      </c>
      <c r="I345" s="2">
        <f t="shared" si="41"/>
        <v>-63</v>
      </c>
    </row>
    <row r="346" spans="1:9" x14ac:dyDescent="0.3">
      <c r="A346" s="1" t="s">
        <v>465</v>
      </c>
      <c r="B346" s="1">
        <v>124</v>
      </c>
      <c r="C346" s="2">
        <f t="shared" si="39"/>
        <v>-15</v>
      </c>
      <c r="D346" s="2">
        <f t="shared" si="35"/>
        <v>121</v>
      </c>
      <c r="E346" s="2">
        <f t="shared" si="40"/>
        <v>89.208633093525179</v>
      </c>
      <c r="F346" s="2">
        <f t="shared" si="38"/>
        <v>4133.3333333333339</v>
      </c>
      <c r="G346" s="2">
        <f t="shared" si="36"/>
        <v>-10.791366906474821</v>
      </c>
      <c r="H346" s="2">
        <f t="shared" si="37"/>
        <v>4033.3333333333339</v>
      </c>
      <c r="I346" s="2">
        <f t="shared" si="41"/>
        <v>18</v>
      </c>
    </row>
    <row r="347" spans="1:9" x14ac:dyDescent="0.3">
      <c r="A347" s="1" t="s">
        <v>466</v>
      </c>
      <c r="B347" s="1">
        <v>161</v>
      </c>
      <c r="C347" s="2">
        <f t="shared" si="39"/>
        <v>37</v>
      </c>
      <c r="D347" s="2">
        <f t="shared" si="35"/>
        <v>158</v>
      </c>
      <c r="E347" s="2">
        <f t="shared" si="40"/>
        <v>129.83870967741936</v>
      </c>
      <c r="F347" s="2">
        <f t="shared" si="38"/>
        <v>5366.6666666666661</v>
      </c>
      <c r="G347" s="2">
        <f t="shared" si="36"/>
        <v>29.838709677419359</v>
      </c>
      <c r="H347" s="2">
        <f t="shared" si="37"/>
        <v>5266.6666666666661</v>
      </c>
      <c r="I347" s="2">
        <f t="shared" si="41"/>
        <v>52</v>
      </c>
    </row>
    <row r="348" spans="1:9" x14ac:dyDescent="0.3">
      <c r="A348" s="1" t="s">
        <v>467</v>
      </c>
      <c r="B348" s="1">
        <v>222</v>
      </c>
      <c r="C348" s="2">
        <f t="shared" si="39"/>
        <v>61</v>
      </c>
      <c r="D348" s="2">
        <f t="shared" ref="D348:D411" si="42">B348-$B$2</f>
        <v>219</v>
      </c>
      <c r="E348" s="2">
        <f t="shared" si="40"/>
        <v>137.88819875776397</v>
      </c>
      <c r="F348" s="2">
        <f t="shared" si="38"/>
        <v>7400</v>
      </c>
      <c r="G348" s="2">
        <f t="shared" ref="G348:G411" si="43">E348-100</f>
        <v>37.888198757763973</v>
      </c>
      <c r="H348" s="2">
        <f t="shared" ref="H348:H411" si="44">F348-100</f>
        <v>7300</v>
      </c>
      <c r="I348" s="2">
        <f t="shared" si="41"/>
        <v>24</v>
      </c>
    </row>
    <row r="349" spans="1:9" x14ac:dyDescent="0.3">
      <c r="A349" s="1" t="s">
        <v>468</v>
      </c>
      <c r="B349" s="1">
        <v>151</v>
      </c>
      <c r="C349" s="2">
        <f t="shared" si="39"/>
        <v>-71</v>
      </c>
      <c r="D349" s="2">
        <f t="shared" si="42"/>
        <v>148</v>
      </c>
      <c r="E349" s="2">
        <f t="shared" si="40"/>
        <v>68.018018018018026</v>
      </c>
      <c r="F349" s="2">
        <f t="shared" si="38"/>
        <v>5033.3333333333339</v>
      </c>
      <c r="G349" s="2">
        <f t="shared" si="43"/>
        <v>-31.981981981981974</v>
      </c>
      <c r="H349" s="2">
        <f t="shared" si="44"/>
        <v>4933.3333333333339</v>
      </c>
      <c r="I349" s="2">
        <f t="shared" si="41"/>
        <v>-132</v>
      </c>
    </row>
    <row r="350" spans="1:9" x14ac:dyDescent="0.3">
      <c r="A350" s="1" t="s">
        <v>469</v>
      </c>
      <c r="B350" s="1">
        <v>208</v>
      </c>
      <c r="C350" s="2">
        <f t="shared" si="39"/>
        <v>57</v>
      </c>
      <c r="D350" s="2">
        <f t="shared" si="42"/>
        <v>205</v>
      </c>
      <c r="E350" s="2">
        <f t="shared" si="40"/>
        <v>137.74834437086093</v>
      </c>
      <c r="F350" s="2">
        <f t="shared" si="38"/>
        <v>6933.333333333333</v>
      </c>
      <c r="G350" s="2">
        <f t="shared" si="43"/>
        <v>37.748344370860934</v>
      </c>
      <c r="H350" s="2">
        <f t="shared" si="44"/>
        <v>6833.333333333333</v>
      </c>
      <c r="I350" s="2">
        <f t="shared" si="41"/>
        <v>128</v>
      </c>
    </row>
    <row r="351" spans="1:9" x14ac:dyDescent="0.3">
      <c r="A351" s="1" t="s">
        <v>470</v>
      </c>
      <c r="B351" s="1">
        <v>208</v>
      </c>
      <c r="C351" s="2">
        <f t="shared" si="39"/>
        <v>0</v>
      </c>
      <c r="D351" s="2">
        <f t="shared" si="42"/>
        <v>205</v>
      </c>
      <c r="E351" s="2">
        <f t="shared" si="40"/>
        <v>100</v>
      </c>
      <c r="F351" s="2">
        <f t="shared" si="38"/>
        <v>6933.333333333333</v>
      </c>
      <c r="G351" s="2">
        <f t="shared" si="43"/>
        <v>0</v>
      </c>
      <c r="H351" s="2">
        <f t="shared" si="44"/>
        <v>6833.333333333333</v>
      </c>
      <c r="I351" s="2">
        <f t="shared" si="41"/>
        <v>-57</v>
      </c>
    </row>
    <row r="352" spans="1:9" x14ac:dyDescent="0.3">
      <c r="A352" s="1" t="s">
        <v>471</v>
      </c>
      <c r="B352" s="1">
        <v>145</v>
      </c>
      <c r="C352" s="2">
        <f t="shared" si="39"/>
        <v>-63</v>
      </c>
      <c r="D352" s="2">
        <f t="shared" si="42"/>
        <v>142</v>
      </c>
      <c r="E352" s="2">
        <f t="shared" si="40"/>
        <v>69.711538461538453</v>
      </c>
      <c r="F352" s="2">
        <f t="shared" si="38"/>
        <v>4833.3333333333339</v>
      </c>
      <c r="G352" s="2">
        <f t="shared" si="43"/>
        <v>-30.288461538461547</v>
      </c>
      <c r="H352" s="2">
        <f t="shared" si="44"/>
        <v>4733.3333333333339</v>
      </c>
      <c r="I352" s="2">
        <f t="shared" si="41"/>
        <v>-63</v>
      </c>
    </row>
    <row r="353" spans="1:9" x14ac:dyDescent="0.3">
      <c r="A353" s="1" t="s">
        <v>472</v>
      </c>
      <c r="B353" s="1">
        <v>227</v>
      </c>
      <c r="C353" s="2">
        <f t="shared" si="39"/>
        <v>82</v>
      </c>
      <c r="D353" s="2">
        <f t="shared" si="42"/>
        <v>224</v>
      </c>
      <c r="E353" s="2">
        <f t="shared" si="40"/>
        <v>156.55172413793105</v>
      </c>
      <c r="F353" s="2">
        <f t="shared" si="38"/>
        <v>7566.666666666667</v>
      </c>
      <c r="G353" s="2">
        <f t="shared" si="43"/>
        <v>56.551724137931046</v>
      </c>
      <c r="H353" s="2">
        <f t="shared" si="44"/>
        <v>7466.666666666667</v>
      </c>
      <c r="I353" s="2">
        <f t="shared" si="41"/>
        <v>145</v>
      </c>
    </row>
    <row r="354" spans="1:9" x14ac:dyDescent="0.3">
      <c r="A354" s="1" t="s">
        <v>473</v>
      </c>
      <c r="B354" s="1">
        <v>240</v>
      </c>
      <c r="C354" s="2">
        <f t="shared" si="39"/>
        <v>13</v>
      </c>
      <c r="D354" s="2">
        <f t="shared" si="42"/>
        <v>237</v>
      </c>
      <c r="E354" s="2">
        <f t="shared" si="40"/>
        <v>105.72687224669603</v>
      </c>
      <c r="F354" s="2">
        <f t="shared" si="38"/>
        <v>8000</v>
      </c>
      <c r="G354" s="2">
        <f t="shared" si="43"/>
        <v>5.7268722466960327</v>
      </c>
      <c r="H354" s="2">
        <f t="shared" si="44"/>
        <v>7900</v>
      </c>
      <c r="I354" s="2">
        <f t="shared" si="41"/>
        <v>-69</v>
      </c>
    </row>
    <row r="355" spans="1:9" x14ac:dyDescent="0.3">
      <c r="A355" s="1" t="s">
        <v>474</v>
      </c>
      <c r="B355" s="1">
        <v>305</v>
      </c>
      <c r="C355" s="2">
        <f t="shared" si="39"/>
        <v>65</v>
      </c>
      <c r="D355" s="2">
        <f t="shared" si="42"/>
        <v>302</v>
      </c>
      <c r="E355" s="2">
        <f t="shared" si="40"/>
        <v>127.08333333333333</v>
      </c>
      <c r="F355" s="2">
        <f t="shared" si="38"/>
        <v>10166.666666666668</v>
      </c>
      <c r="G355" s="2">
        <f t="shared" si="43"/>
        <v>27.083333333333329</v>
      </c>
      <c r="H355" s="2">
        <f t="shared" si="44"/>
        <v>10066.666666666668</v>
      </c>
      <c r="I355" s="2">
        <f t="shared" si="41"/>
        <v>52</v>
      </c>
    </row>
    <row r="356" spans="1:9" x14ac:dyDescent="0.3">
      <c r="A356" s="1" t="s">
        <v>475</v>
      </c>
      <c r="B356" s="1">
        <v>230</v>
      </c>
      <c r="C356" s="2">
        <f t="shared" si="39"/>
        <v>-75</v>
      </c>
      <c r="D356" s="2">
        <f t="shared" si="42"/>
        <v>227</v>
      </c>
      <c r="E356" s="2">
        <f t="shared" si="40"/>
        <v>75.409836065573771</v>
      </c>
      <c r="F356" s="2">
        <f t="shared" si="38"/>
        <v>7666.666666666667</v>
      </c>
      <c r="G356" s="2">
        <f t="shared" si="43"/>
        <v>-24.590163934426229</v>
      </c>
      <c r="H356" s="2">
        <f t="shared" si="44"/>
        <v>7566.666666666667</v>
      </c>
      <c r="I356" s="2">
        <f t="shared" si="41"/>
        <v>-140</v>
      </c>
    </row>
    <row r="357" spans="1:9" x14ac:dyDescent="0.3">
      <c r="A357" s="1" t="s">
        <v>476</v>
      </c>
      <c r="B357" s="1">
        <v>265</v>
      </c>
      <c r="C357" s="2">
        <f t="shared" si="39"/>
        <v>35</v>
      </c>
      <c r="D357" s="2">
        <f t="shared" si="42"/>
        <v>262</v>
      </c>
      <c r="E357" s="2">
        <f t="shared" si="40"/>
        <v>115.21739130434783</v>
      </c>
      <c r="F357" s="2">
        <f t="shared" si="38"/>
        <v>8833.3333333333321</v>
      </c>
      <c r="G357" s="2">
        <f t="shared" si="43"/>
        <v>15.217391304347828</v>
      </c>
      <c r="H357" s="2">
        <f t="shared" si="44"/>
        <v>8733.3333333333321</v>
      </c>
      <c r="I357" s="2">
        <f t="shared" si="41"/>
        <v>110</v>
      </c>
    </row>
    <row r="358" spans="1:9" x14ac:dyDescent="0.3">
      <c r="A358" s="1" t="s">
        <v>477</v>
      </c>
      <c r="B358" s="1">
        <v>244</v>
      </c>
      <c r="C358" s="2">
        <f t="shared" si="39"/>
        <v>-21</v>
      </c>
      <c r="D358" s="2">
        <f t="shared" si="42"/>
        <v>241</v>
      </c>
      <c r="E358" s="2">
        <f t="shared" si="40"/>
        <v>92.075471698113205</v>
      </c>
      <c r="F358" s="2">
        <f t="shared" si="38"/>
        <v>8133.333333333333</v>
      </c>
      <c r="G358" s="2">
        <f t="shared" si="43"/>
        <v>-7.9245283018867951</v>
      </c>
      <c r="H358" s="2">
        <f t="shared" si="44"/>
        <v>8033.333333333333</v>
      </c>
      <c r="I358" s="2">
        <f t="shared" si="41"/>
        <v>-56</v>
      </c>
    </row>
    <row r="359" spans="1:9" x14ac:dyDescent="0.3">
      <c r="A359" s="1" t="s">
        <v>478</v>
      </c>
      <c r="B359" s="1">
        <v>212</v>
      </c>
      <c r="C359" s="2">
        <f t="shared" si="39"/>
        <v>-32</v>
      </c>
      <c r="D359" s="2">
        <f t="shared" si="42"/>
        <v>209</v>
      </c>
      <c r="E359" s="2">
        <f t="shared" si="40"/>
        <v>86.885245901639337</v>
      </c>
      <c r="F359" s="2">
        <f t="shared" si="38"/>
        <v>7066.666666666667</v>
      </c>
      <c r="G359" s="2">
        <f t="shared" si="43"/>
        <v>-13.114754098360663</v>
      </c>
      <c r="H359" s="2">
        <f t="shared" si="44"/>
        <v>6966.666666666667</v>
      </c>
      <c r="I359" s="2">
        <f t="shared" si="41"/>
        <v>-11</v>
      </c>
    </row>
    <row r="360" spans="1:9" x14ac:dyDescent="0.3">
      <c r="A360" s="1" t="s">
        <v>479</v>
      </c>
      <c r="B360" s="1">
        <v>225</v>
      </c>
      <c r="C360" s="2">
        <f t="shared" si="39"/>
        <v>13</v>
      </c>
      <c r="D360" s="2">
        <f t="shared" si="42"/>
        <v>222</v>
      </c>
      <c r="E360" s="2">
        <f t="shared" si="40"/>
        <v>106.13207547169812</v>
      </c>
      <c r="F360" s="2">
        <f t="shared" si="38"/>
        <v>7500</v>
      </c>
      <c r="G360" s="2">
        <f t="shared" si="43"/>
        <v>6.1320754716981156</v>
      </c>
      <c r="H360" s="2">
        <f t="shared" si="44"/>
        <v>7400</v>
      </c>
      <c r="I360" s="2">
        <f t="shared" si="41"/>
        <v>45</v>
      </c>
    </row>
    <row r="361" spans="1:9" x14ac:dyDescent="0.3">
      <c r="A361" s="1" t="s">
        <v>480</v>
      </c>
      <c r="B361" s="1">
        <v>306</v>
      </c>
      <c r="C361" s="2">
        <f t="shared" si="39"/>
        <v>81</v>
      </c>
      <c r="D361" s="2">
        <f t="shared" si="42"/>
        <v>303</v>
      </c>
      <c r="E361" s="2">
        <f t="shared" si="40"/>
        <v>136</v>
      </c>
      <c r="F361" s="2">
        <f t="shared" si="38"/>
        <v>10200</v>
      </c>
      <c r="G361" s="2">
        <f t="shared" si="43"/>
        <v>36</v>
      </c>
      <c r="H361" s="2">
        <f t="shared" si="44"/>
        <v>10100</v>
      </c>
      <c r="I361" s="2">
        <f t="shared" si="41"/>
        <v>68</v>
      </c>
    </row>
    <row r="362" spans="1:9" x14ac:dyDescent="0.3">
      <c r="A362" s="1" t="s">
        <v>481</v>
      </c>
      <c r="B362" s="1">
        <v>380</v>
      </c>
      <c r="C362" s="2">
        <f t="shared" si="39"/>
        <v>74</v>
      </c>
      <c r="D362" s="2">
        <f t="shared" si="42"/>
        <v>377</v>
      </c>
      <c r="E362" s="2">
        <f t="shared" si="40"/>
        <v>124.18300653594771</v>
      </c>
      <c r="F362" s="2">
        <f t="shared" si="38"/>
        <v>12666.666666666668</v>
      </c>
      <c r="G362" s="2">
        <f t="shared" si="43"/>
        <v>24.183006535947712</v>
      </c>
      <c r="H362" s="2">
        <f t="shared" si="44"/>
        <v>12566.666666666668</v>
      </c>
      <c r="I362" s="2">
        <f t="shared" si="41"/>
        <v>-7</v>
      </c>
    </row>
    <row r="363" spans="1:9" x14ac:dyDescent="0.3">
      <c r="A363" s="1" t="s">
        <v>482</v>
      </c>
      <c r="B363" s="1">
        <v>272</v>
      </c>
      <c r="C363" s="2">
        <f t="shared" si="39"/>
        <v>-108</v>
      </c>
      <c r="D363" s="2">
        <f t="shared" si="42"/>
        <v>269</v>
      </c>
      <c r="E363" s="2">
        <f t="shared" si="40"/>
        <v>71.578947368421055</v>
      </c>
      <c r="F363" s="2">
        <f t="shared" si="38"/>
        <v>9066.6666666666679</v>
      </c>
      <c r="G363" s="2">
        <f t="shared" si="43"/>
        <v>-28.421052631578945</v>
      </c>
      <c r="H363" s="2">
        <f t="shared" si="44"/>
        <v>8966.6666666666679</v>
      </c>
      <c r="I363" s="2">
        <f t="shared" si="41"/>
        <v>-182</v>
      </c>
    </row>
    <row r="364" spans="1:9" x14ac:dyDescent="0.3">
      <c r="A364" s="1" t="s">
        <v>483</v>
      </c>
      <c r="B364" s="1">
        <v>325</v>
      </c>
      <c r="C364" s="2">
        <f t="shared" si="39"/>
        <v>53</v>
      </c>
      <c r="D364" s="2">
        <f t="shared" si="42"/>
        <v>322</v>
      </c>
      <c r="E364" s="2">
        <f t="shared" si="40"/>
        <v>119.48529411764706</v>
      </c>
      <c r="F364" s="2">
        <f t="shared" si="38"/>
        <v>10833.333333333332</v>
      </c>
      <c r="G364" s="2">
        <f t="shared" si="43"/>
        <v>19.485294117647058</v>
      </c>
      <c r="H364" s="2">
        <f t="shared" si="44"/>
        <v>10733.333333333332</v>
      </c>
      <c r="I364" s="2">
        <f t="shared" si="41"/>
        <v>161</v>
      </c>
    </row>
    <row r="365" spans="1:9" x14ac:dyDescent="0.3">
      <c r="A365" s="1" t="s">
        <v>484</v>
      </c>
      <c r="B365" s="1">
        <v>228</v>
      </c>
      <c r="C365" s="2">
        <f t="shared" si="39"/>
        <v>-97</v>
      </c>
      <c r="D365" s="2">
        <f t="shared" si="42"/>
        <v>225</v>
      </c>
      <c r="E365" s="2">
        <f t="shared" si="40"/>
        <v>70.15384615384616</v>
      </c>
      <c r="F365" s="2">
        <f t="shared" si="38"/>
        <v>7600</v>
      </c>
      <c r="G365" s="2">
        <f t="shared" si="43"/>
        <v>-29.84615384615384</v>
      </c>
      <c r="H365" s="2">
        <f t="shared" si="44"/>
        <v>7500</v>
      </c>
      <c r="I365" s="2">
        <f t="shared" si="41"/>
        <v>-150</v>
      </c>
    </row>
    <row r="366" spans="1:9" x14ac:dyDescent="0.3">
      <c r="A366" s="1" t="s">
        <v>485</v>
      </c>
      <c r="B366" s="1">
        <v>199</v>
      </c>
      <c r="C366" s="2">
        <f t="shared" si="39"/>
        <v>-29</v>
      </c>
      <c r="D366" s="2">
        <f t="shared" si="42"/>
        <v>196</v>
      </c>
      <c r="E366" s="2">
        <f t="shared" si="40"/>
        <v>87.280701754385973</v>
      </c>
      <c r="F366" s="2">
        <f t="shared" si="38"/>
        <v>6633.333333333333</v>
      </c>
      <c r="G366" s="2">
        <f t="shared" si="43"/>
        <v>-12.719298245614027</v>
      </c>
      <c r="H366" s="2">
        <f t="shared" si="44"/>
        <v>6533.333333333333</v>
      </c>
      <c r="I366" s="2">
        <f t="shared" si="41"/>
        <v>68</v>
      </c>
    </row>
    <row r="367" spans="1:9" x14ac:dyDescent="0.3">
      <c r="A367" s="1" t="s">
        <v>486</v>
      </c>
      <c r="B367" s="1">
        <v>247</v>
      </c>
      <c r="C367" s="2">
        <f t="shared" si="39"/>
        <v>48</v>
      </c>
      <c r="D367" s="2">
        <f t="shared" si="42"/>
        <v>244</v>
      </c>
      <c r="E367" s="2">
        <f t="shared" si="40"/>
        <v>124.12060301507537</v>
      </c>
      <c r="F367" s="2">
        <f t="shared" si="38"/>
        <v>8233.3333333333321</v>
      </c>
      <c r="G367" s="2">
        <f t="shared" si="43"/>
        <v>24.120603015075375</v>
      </c>
      <c r="H367" s="2">
        <f t="shared" si="44"/>
        <v>8133.3333333333321</v>
      </c>
      <c r="I367" s="2">
        <f t="shared" si="41"/>
        <v>77</v>
      </c>
    </row>
    <row r="368" spans="1:9" x14ac:dyDescent="0.3">
      <c r="A368" s="1" t="s">
        <v>487</v>
      </c>
      <c r="B368" s="1">
        <v>322</v>
      </c>
      <c r="C368" s="2">
        <f t="shared" si="39"/>
        <v>75</v>
      </c>
      <c r="D368" s="2">
        <f t="shared" si="42"/>
        <v>319</v>
      </c>
      <c r="E368" s="2">
        <f t="shared" si="40"/>
        <v>130.36437246963564</v>
      </c>
      <c r="F368" s="2">
        <f t="shared" si="38"/>
        <v>10733.333333333332</v>
      </c>
      <c r="G368" s="2">
        <f t="shared" si="43"/>
        <v>30.36437246963564</v>
      </c>
      <c r="H368" s="2">
        <f t="shared" si="44"/>
        <v>10633.333333333332</v>
      </c>
      <c r="I368" s="2">
        <f t="shared" si="41"/>
        <v>27</v>
      </c>
    </row>
    <row r="369" spans="1:9" x14ac:dyDescent="0.3">
      <c r="A369" s="1" t="s">
        <v>488</v>
      </c>
      <c r="B369" s="1">
        <v>345</v>
      </c>
      <c r="C369" s="2">
        <f t="shared" si="39"/>
        <v>23</v>
      </c>
      <c r="D369" s="2">
        <f t="shared" si="42"/>
        <v>342</v>
      </c>
      <c r="E369" s="2">
        <f t="shared" si="40"/>
        <v>107.14285714285714</v>
      </c>
      <c r="F369" s="2">
        <f t="shared" si="38"/>
        <v>11500</v>
      </c>
      <c r="G369" s="2">
        <f t="shared" si="43"/>
        <v>7.1428571428571388</v>
      </c>
      <c r="H369" s="2">
        <f t="shared" si="44"/>
        <v>11400</v>
      </c>
      <c r="I369" s="2">
        <f t="shared" si="41"/>
        <v>-52</v>
      </c>
    </row>
    <row r="370" spans="1:9" x14ac:dyDescent="0.3">
      <c r="A370" s="1" t="s">
        <v>489</v>
      </c>
      <c r="B370" s="1">
        <v>331</v>
      </c>
      <c r="C370" s="2">
        <f t="shared" si="39"/>
        <v>-14</v>
      </c>
      <c r="D370" s="2">
        <f t="shared" si="42"/>
        <v>328</v>
      </c>
      <c r="E370" s="2">
        <f t="shared" si="40"/>
        <v>95.94202898550725</v>
      </c>
      <c r="F370" s="2">
        <f t="shared" si="38"/>
        <v>11033.333333333332</v>
      </c>
      <c r="G370" s="2">
        <f t="shared" si="43"/>
        <v>-4.0579710144927503</v>
      </c>
      <c r="H370" s="2">
        <f t="shared" si="44"/>
        <v>10933.333333333332</v>
      </c>
      <c r="I370" s="2">
        <f t="shared" si="41"/>
        <v>-37</v>
      </c>
    </row>
    <row r="371" spans="1:9" x14ac:dyDescent="0.3">
      <c r="A371" s="1" t="s">
        <v>490</v>
      </c>
      <c r="B371" s="1">
        <v>477</v>
      </c>
      <c r="C371" s="2">
        <f t="shared" si="39"/>
        <v>146</v>
      </c>
      <c r="D371" s="2">
        <f t="shared" si="42"/>
        <v>474</v>
      </c>
      <c r="E371" s="2">
        <f t="shared" si="40"/>
        <v>144.10876132930514</v>
      </c>
      <c r="F371" s="2">
        <f t="shared" si="38"/>
        <v>15900</v>
      </c>
      <c r="G371" s="2">
        <f t="shared" si="43"/>
        <v>44.108761329305139</v>
      </c>
      <c r="H371" s="2">
        <f t="shared" si="44"/>
        <v>15800</v>
      </c>
      <c r="I371" s="2">
        <f t="shared" si="41"/>
        <v>160</v>
      </c>
    </row>
    <row r="372" spans="1:9" x14ac:dyDescent="0.3">
      <c r="A372" s="1" t="s">
        <v>491</v>
      </c>
      <c r="B372" s="1">
        <v>308</v>
      </c>
      <c r="C372" s="2">
        <f t="shared" si="39"/>
        <v>-169</v>
      </c>
      <c r="D372" s="2">
        <f t="shared" si="42"/>
        <v>305</v>
      </c>
      <c r="E372" s="2">
        <f t="shared" si="40"/>
        <v>64.570230607966465</v>
      </c>
      <c r="F372" s="2">
        <f t="shared" si="38"/>
        <v>10266.666666666668</v>
      </c>
      <c r="G372" s="2">
        <f t="shared" si="43"/>
        <v>-35.429769392033535</v>
      </c>
      <c r="H372" s="2">
        <f t="shared" si="44"/>
        <v>10166.666666666668</v>
      </c>
      <c r="I372" s="2">
        <f t="shared" si="41"/>
        <v>-315</v>
      </c>
    </row>
    <row r="373" spans="1:9" x14ac:dyDescent="0.3">
      <c r="A373" s="1" t="s">
        <v>492</v>
      </c>
      <c r="B373" s="1">
        <v>277</v>
      </c>
      <c r="C373" s="2">
        <f t="shared" si="39"/>
        <v>-31</v>
      </c>
      <c r="D373" s="2">
        <f t="shared" si="42"/>
        <v>274</v>
      </c>
      <c r="E373" s="2">
        <f t="shared" si="40"/>
        <v>89.935064935064929</v>
      </c>
      <c r="F373" s="2">
        <f t="shared" si="38"/>
        <v>9233.3333333333321</v>
      </c>
      <c r="G373" s="2">
        <f t="shared" si="43"/>
        <v>-10.064935064935071</v>
      </c>
      <c r="H373" s="2">
        <f t="shared" si="44"/>
        <v>9133.3333333333321</v>
      </c>
      <c r="I373" s="2">
        <f t="shared" si="41"/>
        <v>138</v>
      </c>
    </row>
    <row r="374" spans="1:9" x14ac:dyDescent="0.3">
      <c r="A374" s="1" t="s">
        <v>493</v>
      </c>
      <c r="B374" s="1">
        <v>224</v>
      </c>
      <c r="C374" s="2">
        <f t="shared" si="39"/>
        <v>-53</v>
      </c>
      <c r="D374" s="2">
        <f t="shared" si="42"/>
        <v>221</v>
      </c>
      <c r="E374" s="2">
        <f t="shared" si="40"/>
        <v>80.866425992779781</v>
      </c>
      <c r="F374" s="2">
        <f t="shared" si="38"/>
        <v>7466.666666666667</v>
      </c>
      <c r="G374" s="2">
        <f t="shared" si="43"/>
        <v>-19.133574007220219</v>
      </c>
      <c r="H374" s="2">
        <f t="shared" si="44"/>
        <v>7366.666666666667</v>
      </c>
      <c r="I374" s="2">
        <f t="shared" si="41"/>
        <v>-22</v>
      </c>
    </row>
    <row r="375" spans="1:9" x14ac:dyDescent="0.3">
      <c r="A375" s="1" t="s">
        <v>494</v>
      </c>
      <c r="B375" s="1">
        <v>397</v>
      </c>
      <c r="C375" s="2">
        <f t="shared" si="39"/>
        <v>173</v>
      </c>
      <c r="D375" s="2">
        <f t="shared" si="42"/>
        <v>394</v>
      </c>
      <c r="E375" s="2">
        <f t="shared" si="40"/>
        <v>177.23214285714286</v>
      </c>
      <c r="F375" s="2">
        <f t="shared" si="38"/>
        <v>13233.333333333334</v>
      </c>
      <c r="G375" s="2">
        <f t="shared" si="43"/>
        <v>77.232142857142861</v>
      </c>
      <c r="H375" s="2">
        <f t="shared" si="44"/>
        <v>13133.333333333334</v>
      </c>
      <c r="I375" s="2">
        <f t="shared" si="41"/>
        <v>226</v>
      </c>
    </row>
    <row r="376" spans="1:9" x14ac:dyDescent="0.3">
      <c r="A376" s="1" t="s">
        <v>495</v>
      </c>
      <c r="B376" s="1">
        <v>320</v>
      </c>
      <c r="C376" s="2">
        <f t="shared" si="39"/>
        <v>-77</v>
      </c>
      <c r="D376" s="2">
        <f t="shared" si="42"/>
        <v>317</v>
      </c>
      <c r="E376" s="2">
        <f t="shared" si="40"/>
        <v>80.604534005037792</v>
      </c>
      <c r="F376" s="2">
        <f t="shared" si="38"/>
        <v>10666.666666666668</v>
      </c>
      <c r="G376" s="2">
        <f t="shared" si="43"/>
        <v>-19.395465994962208</v>
      </c>
      <c r="H376" s="2">
        <f t="shared" si="44"/>
        <v>10566.666666666668</v>
      </c>
      <c r="I376" s="2">
        <f t="shared" si="41"/>
        <v>-250</v>
      </c>
    </row>
    <row r="377" spans="1:9" x14ac:dyDescent="0.3">
      <c r="A377" s="1" t="s">
        <v>496</v>
      </c>
      <c r="B377" s="1">
        <v>385</v>
      </c>
      <c r="C377" s="2">
        <f t="shared" si="39"/>
        <v>65</v>
      </c>
      <c r="D377" s="2">
        <f t="shared" si="42"/>
        <v>382</v>
      </c>
      <c r="E377" s="2">
        <f t="shared" si="40"/>
        <v>120.3125</v>
      </c>
      <c r="F377" s="2">
        <f t="shared" si="38"/>
        <v>12833.333333333334</v>
      </c>
      <c r="G377" s="2">
        <f t="shared" si="43"/>
        <v>20.3125</v>
      </c>
      <c r="H377" s="2">
        <f t="shared" si="44"/>
        <v>12733.333333333334</v>
      </c>
      <c r="I377" s="2">
        <f t="shared" si="41"/>
        <v>142</v>
      </c>
    </row>
    <row r="378" spans="1:9" x14ac:dyDescent="0.3">
      <c r="A378" s="1" t="s">
        <v>497</v>
      </c>
      <c r="B378" s="1">
        <v>416</v>
      </c>
      <c r="C378" s="2">
        <f t="shared" si="39"/>
        <v>31</v>
      </c>
      <c r="D378" s="2">
        <f t="shared" si="42"/>
        <v>413</v>
      </c>
      <c r="E378" s="2">
        <f t="shared" si="40"/>
        <v>108.05194805194805</v>
      </c>
      <c r="F378" s="2">
        <f t="shared" si="38"/>
        <v>13866.666666666666</v>
      </c>
      <c r="G378" s="2">
        <f t="shared" si="43"/>
        <v>8.0519480519480453</v>
      </c>
      <c r="H378" s="2">
        <f t="shared" si="44"/>
        <v>13766.666666666666</v>
      </c>
      <c r="I378" s="2">
        <f t="shared" si="41"/>
        <v>-34</v>
      </c>
    </row>
    <row r="379" spans="1:9" x14ac:dyDescent="0.3">
      <c r="A379" s="1" t="s">
        <v>498</v>
      </c>
      <c r="B379" s="1">
        <v>321</v>
      </c>
      <c r="C379" s="2">
        <f t="shared" si="39"/>
        <v>-95</v>
      </c>
      <c r="D379" s="2">
        <f t="shared" si="42"/>
        <v>318</v>
      </c>
      <c r="E379" s="2">
        <f t="shared" si="40"/>
        <v>77.163461538461547</v>
      </c>
      <c r="F379" s="2">
        <f t="shared" si="38"/>
        <v>10700</v>
      </c>
      <c r="G379" s="2">
        <f t="shared" si="43"/>
        <v>-22.836538461538453</v>
      </c>
      <c r="H379" s="2">
        <f t="shared" si="44"/>
        <v>10600</v>
      </c>
      <c r="I379" s="2">
        <f t="shared" si="41"/>
        <v>-126</v>
      </c>
    </row>
    <row r="380" spans="1:9" x14ac:dyDescent="0.3">
      <c r="A380" s="1" t="s">
        <v>499</v>
      </c>
      <c r="B380" s="1">
        <v>254</v>
      </c>
      <c r="C380" s="2">
        <f t="shared" si="39"/>
        <v>-67</v>
      </c>
      <c r="D380" s="2">
        <f t="shared" si="42"/>
        <v>251</v>
      </c>
      <c r="E380" s="2">
        <f t="shared" si="40"/>
        <v>79.127725856697822</v>
      </c>
      <c r="F380" s="2">
        <f t="shared" si="38"/>
        <v>8466.6666666666679</v>
      </c>
      <c r="G380" s="2">
        <f t="shared" si="43"/>
        <v>-20.872274143302178</v>
      </c>
      <c r="H380" s="2">
        <f t="shared" si="44"/>
        <v>8366.6666666666679</v>
      </c>
      <c r="I380" s="2">
        <f t="shared" si="41"/>
        <v>28</v>
      </c>
    </row>
    <row r="381" spans="1:9" x14ac:dyDescent="0.3">
      <c r="A381" s="1" t="s">
        <v>500</v>
      </c>
      <c r="B381" s="1">
        <v>379</v>
      </c>
      <c r="C381" s="2">
        <f t="shared" si="39"/>
        <v>125</v>
      </c>
      <c r="D381" s="2">
        <f t="shared" si="42"/>
        <v>376</v>
      </c>
      <c r="E381" s="2">
        <f t="shared" si="40"/>
        <v>149.21259842519686</v>
      </c>
      <c r="F381" s="2">
        <f t="shared" si="38"/>
        <v>12633.333333333332</v>
      </c>
      <c r="G381" s="2">
        <f t="shared" si="43"/>
        <v>49.212598425196859</v>
      </c>
      <c r="H381" s="2">
        <f t="shared" si="44"/>
        <v>12533.333333333332</v>
      </c>
      <c r="I381" s="2">
        <f t="shared" si="41"/>
        <v>192</v>
      </c>
    </row>
    <row r="382" spans="1:9" x14ac:dyDescent="0.3">
      <c r="A382" s="1" t="s">
        <v>501</v>
      </c>
      <c r="B382" s="1">
        <v>283</v>
      </c>
      <c r="C382" s="2">
        <f t="shared" si="39"/>
        <v>-96</v>
      </c>
      <c r="D382" s="2">
        <f t="shared" si="42"/>
        <v>280</v>
      </c>
      <c r="E382" s="2">
        <f t="shared" si="40"/>
        <v>74.670184696569919</v>
      </c>
      <c r="F382" s="2">
        <f t="shared" si="38"/>
        <v>9433.3333333333321</v>
      </c>
      <c r="G382" s="2">
        <f t="shared" si="43"/>
        <v>-25.329815303430081</v>
      </c>
      <c r="H382" s="2">
        <f t="shared" si="44"/>
        <v>9333.3333333333321</v>
      </c>
      <c r="I382" s="2">
        <f t="shared" si="41"/>
        <v>-221</v>
      </c>
    </row>
    <row r="383" spans="1:9" x14ac:dyDescent="0.3">
      <c r="A383" s="1" t="s">
        <v>502</v>
      </c>
      <c r="B383" s="1">
        <v>329</v>
      </c>
      <c r="C383" s="2">
        <f t="shared" si="39"/>
        <v>46</v>
      </c>
      <c r="D383" s="2">
        <f t="shared" si="42"/>
        <v>326</v>
      </c>
      <c r="E383" s="2">
        <f t="shared" si="40"/>
        <v>116.25441696113074</v>
      </c>
      <c r="F383" s="2">
        <f t="shared" si="38"/>
        <v>10966.666666666668</v>
      </c>
      <c r="G383" s="2">
        <f t="shared" si="43"/>
        <v>16.254416961130744</v>
      </c>
      <c r="H383" s="2">
        <f t="shared" si="44"/>
        <v>10866.666666666668</v>
      </c>
      <c r="I383" s="2">
        <f t="shared" si="41"/>
        <v>142</v>
      </c>
    </row>
    <row r="384" spans="1:9" x14ac:dyDescent="0.3">
      <c r="A384" s="1" t="s">
        <v>503</v>
      </c>
      <c r="B384" s="1">
        <v>200</v>
      </c>
      <c r="C384" s="2">
        <f t="shared" si="39"/>
        <v>-129</v>
      </c>
      <c r="D384" s="2">
        <f t="shared" si="42"/>
        <v>197</v>
      </c>
      <c r="E384" s="2">
        <f t="shared" si="40"/>
        <v>60.790273556231</v>
      </c>
      <c r="F384" s="2">
        <f t="shared" si="38"/>
        <v>6666.666666666667</v>
      </c>
      <c r="G384" s="2">
        <f t="shared" si="43"/>
        <v>-39.209726443769</v>
      </c>
      <c r="H384" s="2">
        <f t="shared" si="44"/>
        <v>6566.666666666667</v>
      </c>
      <c r="I384" s="2">
        <f t="shared" si="41"/>
        <v>-175</v>
      </c>
    </row>
    <row r="385" spans="1:9" x14ac:dyDescent="0.3">
      <c r="A385" s="1" t="s">
        <v>504</v>
      </c>
      <c r="B385" s="1">
        <v>404</v>
      </c>
      <c r="C385" s="2">
        <f t="shared" si="39"/>
        <v>204</v>
      </c>
      <c r="D385" s="2">
        <f t="shared" si="42"/>
        <v>401</v>
      </c>
      <c r="E385" s="2">
        <f t="shared" si="40"/>
        <v>202</v>
      </c>
      <c r="F385" s="2">
        <f t="shared" si="38"/>
        <v>13466.666666666666</v>
      </c>
      <c r="G385" s="2">
        <f t="shared" si="43"/>
        <v>102</v>
      </c>
      <c r="H385" s="2">
        <f t="shared" si="44"/>
        <v>13366.666666666666</v>
      </c>
      <c r="I385" s="2">
        <f t="shared" si="41"/>
        <v>333</v>
      </c>
    </row>
    <row r="386" spans="1:9" x14ac:dyDescent="0.3">
      <c r="A386" s="1" t="s">
        <v>505</v>
      </c>
      <c r="B386" s="1">
        <v>224</v>
      </c>
      <c r="C386" s="2">
        <f t="shared" si="39"/>
        <v>-180</v>
      </c>
      <c r="D386" s="2">
        <f t="shared" si="42"/>
        <v>221</v>
      </c>
      <c r="E386" s="2">
        <f t="shared" si="40"/>
        <v>55.445544554455452</v>
      </c>
      <c r="F386" s="2">
        <f t="shared" si="38"/>
        <v>7466.666666666667</v>
      </c>
      <c r="G386" s="2">
        <f t="shared" si="43"/>
        <v>-44.554455445544548</v>
      </c>
      <c r="H386" s="2">
        <f t="shared" si="44"/>
        <v>7366.666666666667</v>
      </c>
      <c r="I386" s="2">
        <f t="shared" si="41"/>
        <v>-384</v>
      </c>
    </row>
    <row r="387" spans="1:9" x14ac:dyDescent="0.3">
      <c r="A387" s="1" t="s">
        <v>506</v>
      </c>
      <c r="B387" s="1">
        <v>259</v>
      </c>
      <c r="C387" s="2">
        <f t="shared" si="39"/>
        <v>35</v>
      </c>
      <c r="D387" s="2">
        <f t="shared" si="42"/>
        <v>256</v>
      </c>
      <c r="E387" s="2">
        <f t="shared" si="40"/>
        <v>115.625</v>
      </c>
      <c r="F387" s="2">
        <f t="shared" ref="F387:F450" si="45">(B387/$B$2)*100</f>
        <v>8633.3333333333321</v>
      </c>
      <c r="G387" s="2">
        <f t="shared" si="43"/>
        <v>15.625</v>
      </c>
      <c r="H387" s="2">
        <f t="shared" si="44"/>
        <v>8533.3333333333321</v>
      </c>
      <c r="I387" s="2">
        <f t="shared" si="41"/>
        <v>215</v>
      </c>
    </row>
    <row r="388" spans="1:9" x14ac:dyDescent="0.3">
      <c r="A388" s="1" t="s">
        <v>507</v>
      </c>
      <c r="B388" s="1">
        <v>234</v>
      </c>
      <c r="C388" s="2">
        <f t="shared" ref="C388:C451" si="46">B388-B387</f>
        <v>-25</v>
      </c>
      <c r="D388" s="2">
        <f t="shared" si="42"/>
        <v>231</v>
      </c>
      <c r="E388" s="2">
        <f t="shared" ref="E388:E451" si="47">B388/B387*100</f>
        <v>90.34749034749035</v>
      </c>
      <c r="F388" s="2">
        <f t="shared" si="45"/>
        <v>7800</v>
      </c>
      <c r="G388" s="2">
        <f t="shared" si="43"/>
        <v>-9.6525096525096501</v>
      </c>
      <c r="H388" s="2">
        <f t="shared" si="44"/>
        <v>7700</v>
      </c>
      <c r="I388" s="2">
        <f t="shared" ref="I388:I451" si="48">C388-C387</f>
        <v>-60</v>
      </c>
    </row>
    <row r="389" spans="1:9" x14ac:dyDescent="0.3">
      <c r="A389" s="1" t="s">
        <v>508</v>
      </c>
      <c r="B389" s="1">
        <v>253</v>
      </c>
      <c r="C389" s="2">
        <f t="shared" si="46"/>
        <v>19</v>
      </c>
      <c r="D389" s="2">
        <f t="shared" si="42"/>
        <v>250</v>
      </c>
      <c r="E389" s="2">
        <f t="shared" si="47"/>
        <v>108.11965811965811</v>
      </c>
      <c r="F389" s="2">
        <f t="shared" si="45"/>
        <v>8433.3333333333321</v>
      </c>
      <c r="G389" s="2">
        <f t="shared" si="43"/>
        <v>8.1196581196581121</v>
      </c>
      <c r="H389" s="2">
        <f t="shared" si="44"/>
        <v>8333.3333333333321</v>
      </c>
      <c r="I389" s="2">
        <f t="shared" si="48"/>
        <v>44</v>
      </c>
    </row>
    <row r="390" spans="1:9" x14ac:dyDescent="0.3">
      <c r="A390" s="1" t="s">
        <v>509</v>
      </c>
      <c r="B390" s="1">
        <v>361</v>
      </c>
      <c r="C390" s="2">
        <f t="shared" si="46"/>
        <v>108</v>
      </c>
      <c r="D390" s="2">
        <f t="shared" si="42"/>
        <v>358</v>
      </c>
      <c r="E390" s="2">
        <f t="shared" si="47"/>
        <v>142.68774703557312</v>
      </c>
      <c r="F390" s="2">
        <f t="shared" si="45"/>
        <v>12033.333333333332</v>
      </c>
      <c r="G390" s="2">
        <f t="shared" si="43"/>
        <v>42.687747035573125</v>
      </c>
      <c r="H390" s="2">
        <f t="shared" si="44"/>
        <v>11933.333333333332</v>
      </c>
      <c r="I390" s="2">
        <f t="shared" si="48"/>
        <v>89</v>
      </c>
    </row>
    <row r="391" spans="1:9" x14ac:dyDescent="0.3">
      <c r="A391" s="1" t="s">
        <v>510</v>
      </c>
      <c r="B391" s="1">
        <v>298</v>
      </c>
      <c r="C391" s="2">
        <f t="shared" si="46"/>
        <v>-63</v>
      </c>
      <c r="D391" s="2">
        <f t="shared" si="42"/>
        <v>295</v>
      </c>
      <c r="E391" s="2">
        <f t="shared" si="47"/>
        <v>82.548476454293635</v>
      </c>
      <c r="F391" s="2">
        <f t="shared" si="45"/>
        <v>9933.3333333333321</v>
      </c>
      <c r="G391" s="2">
        <f t="shared" si="43"/>
        <v>-17.451523545706365</v>
      </c>
      <c r="H391" s="2">
        <f t="shared" si="44"/>
        <v>9833.3333333333321</v>
      </c>
      <c r="I391" s="2">
        <f t="shared" si="48"/>
        <v>-171</v>
      </c>
    </row>
    <row r="392" spans="1:9" x14ac:dyDescent="0.3">
      <c r="A392" s="1" t="s">
        <v>511</v>
      </c>
      <c r="B392" s="1">
        <v>308</v>
      </c>
      <c r="C392" s="2">
        <f t="shared" si="46"/>
        <v>10</v>
      </c>
      <c r="D392" s="2">
        <f t="shared" si="42"/>
        <v>305</v>
      </c>
      <c r="E392" s="2">
        <f t="shared" si="47"/>
        <v>103.35570469798658</v>
      </c>
      <c r="F392" s="2">
        <f t="shared" si="45"/>
        <v>10266.666666666668</v>
      </c>
      <c r="G392" s="2">
        <f t="shared" si="43"/>
        <v>3.3557046979865817</v>
      </c>
      <c r="H392" s="2">
        <f t="shared" si="44"/>
        <v>10166.666666666668</v>
      </c>
      <c r="I392" s="2">
        <f t="shared" si="48"/>
        <v>73</v>
      </c>
    </row>
    <row r="393" spans="1:9" x14ac:dyDescent="0.3">
      <c r="A393" s="1" t="s">
        <v>512</v>
      </c>
      <c r="B393" s="1">
        <v>325</v>
      </c>
      <c r="C393" s="2">
        <f t="shared" si="46"/>
        <v>17</v>
      </c>
      <c r="D393" s="2">
        <f t="shared" si="42"/>
        <v>322</v>
      </c>
      <c r="E393" s="2">
        <f t="shared" si="47"/>
        <v>105.51948051948052</v>
      </c>
      <c r="F393" s="2">
        <f t="shared" si="45"/>
        <v>10833.333333333332</v>
      </c>
      <c r="G393" s="2">
        <f t="shared" si="43"/>
        <v>5.5194805194805241</v>
      </c>
      <c r="H393" s="2">
        <f t="shared" si="44"/>
        <v>10733.333333333332</v>
      </c>
      <c r="I393" s="2">
        <f t="shared" si="48"/>
        <v>7</v>
      </c>
    </row>
    <row r="394" spans="1:9" x14ac:dyDescent="0.3">
      <c r="A394" s="1" t="s">
        <v>513</v>
      </c>
      <c r="B394" s="1">
        <v>191</v>
      </c>
      <c r="C394" s="2">
        <f t="shared" si="46"/>
        <v>-134</v>
      </c>
      <c r="D394" s="2">
        <f t="shared" si="42"/>
        <v>188</v>
      </c>
      <c r="E394" s="2">
        <f t="shared" si="47"/>
        <v>58.769230769230774</v>
      </c>
      <c r="F394" s="2">
        <f t="shared" si="45"/>
        <v>6366.6666666666661</v>
      </c>
      <c r="G394" s="2">
        <f t="shared" si="43"/>
        <v>-41.230769230769226</v>
      </c>
      <c r="H394" s="2">
        <f t="shared" si="44"/>
        <v>6266.6666666666661</v>
      </c>
      <c r="I394" s="2">
        <f t="shared" si="48"/>
        <v>-151</v>
      </c>
    </row>
    <row r="395" spans="1:9" x14ac:dyDescent="0.3">
      <c r="A395" s="1" t="s">
        <v>514</v>
      </c>
      <c r="B395" s="1">
        <v>298</v>
      </c>
      <c r="C395" s="2">
        <f t="shared" si="46"/>
        <v>107</v>
      </c>
      <c r="D395" s="2">
        <f t="shared" si="42"/>
        <v>295</v>
      </c>
      <c r="E395" s="2">
        <f t="shared" si="47"/>
        <v>156.02094240837695</v>
      </c>
      <c r="F395" s="2">
        <f t="shared" si="45"/>
        <v>9933.3333333333321</v>
      </c>
      <c r="G395" s="2">
        <f t="shared" si="43"/>
        <v>56.020942408376953</v>
      </c>
      <c r="H395" s="2">
        <f t="shared" si="44"/>
        <v>9833.3333333333321</v>
      </c>
      <c r="I395" s="2">
        <f t="shared" si="48"/>
        <v>241</v>
      </c>
    </row>
    <row r="396" spans="1:9" x14ac:dyDescent="0.3">
      <c r="A396" s="1" t="s">
        <v>515</v>
      </c>
      <c r="B396" s="1">
        <v>207</v>
      </c>
      <c r="C396" s="2">
        <f t="shared" si="46"/>
        <v>-91</v>
      </c>
      <c r="D396" s="2">
        <f t="shared" si="42"/>
        <v>204</v>
      </c>
      <c r="E396" s="2">
        <f t="shared" si="47"/>
        <v>69.463087248322154</v>
      </c>
      <c r="F396" s="2">
        <f t="shared" si="45"/>
        <v>6900</v>
      </c>
      <c r="G396" s="2">
        <f t="shared" si="43"/>
        <v>-30.536912751677846</v>
      </c>
      <c r="H396" s="2">
        <f t="shared" si="44"/>
        <v>6800</v>
      </c>
      <c r="I396" s="2">
        <f t="shared" si="48"/>
        <v>-198</v>
      </c>
    </row>
    <row r="397" spans="1:9" x14ac:dyDescent="0.3">
      <c r="A397" s="1" t="s">
        <v>516</v>
      </c>
      <c r="B397" s="1">
        <v>376</v>
      </c>
      <c r="C397" s="2">
        <f t="shared" si="46"/>
        <v>169</v>
      </c>
      <c r="D397" s="2">
        <f t="shared" si="42"/>
        <v>373</v>
      </c>
      <c r="E397" s="2">
        <f t="shared" si="47"/>
        <v>181.6425120772947</v>
      </c>
      <c r="F397" s="2">
        <f t="shared" si="45"/>
        <v>12533.333333333332</v>
      </c>
      <c r="G397" s="2">
        <f t="shared" si="43"/>
        <v>81.642512077294697</v>
      </c>
      <c r="H397" s="2">
        <f t="shared" si="44"/>
        <v>12433.333333333332</v>
      </c>
      <c r="I397" s="2">
        <f t="shared" si="48"/>
        <v>260</v>
      </c>
    </row>
    <row r="398" spans="1:9" x14ac:dyDescent="0.3">
      <c r="A398" s="1" t="s">
        <v>517</v>
      </c>
      <c r="B398" s="1">
        <v>283</v>
      </c>
      <c r="C398" s="2">
        <f t="shared" si="46"/>
        <v>-93</v>
      </c>
      <c r="D398" s="2">
        <f t="shared" si="42"/>
        <v>280</v>
      </c>
      <c r="E398" s="2">
        <f t="shared" si="47"/>
        <v>75.2659574468085</v>
      </c>
      <c r="F398" s="2">
        <f t="shared" si="45"/>
        <v>9433.3333333333321</v>
      </c>
      <c r="G398" s="2">
        <f t="shared" si="43"/>
        <v>-24.7340425531915</v>
      </c>
      <c r="H398" s="2">
        <f t="shared" si="44"/>
        <v>9333.3333333333321</v>
      </c>
      <c r="I398" s="2">
        <f t="shared" si="48"/>
        <v>-262</v>
      </c>
    </row>
    <row r="399" spans="1:9" x14ac:dyDescent="0.3">
      <c r="A399" s="1" t="s">
        <v>518</v>
      </c>
      <c r="B399" s="1">
        <v>356</v>
      </c>
      <c r="C399" s="2">
        <f t="shared" si="46"/>
        <v>73</v>
      </c>
      <c r="D399" s="2">
        <f t="shared" si="42"/>
        <v>353</v>
      </c>
      <c r="E399" s="2">
        <f t="shared" si="47"/>
        <v>125.79505300353358</v>
      </c>
      <c r="F399" s="2">
        <f t="shared" si="45"/>
        <v>11866.666666666668</v>
      </c>
      <c r="G399" s="2">
        <f t="shared" si="43"/>
        <v>25.795053003533582</v>
      </c>
      <c r="H399" s="2">
        <f t="shared" si="44"/>
        <v>11766.666666666668</v>
      </c>
      <c r="I399" s="2">
        <f t="shared" si="48"/>
        <v>166</v>
      </c>
    </row>
    <row r="400" spans="1:9" x14ac:dyDescent="0.3">
      <c r="A400" s="1" t="s">
        <v>519</v>
      </c>
      <c r="B400" s="1">
        <v>333</v>
      </c>
      <c r="C400" s="2">
        <f t="shared" si="46"/>
        <v>-23</v>
      </c>
      <c r="D400" s="2">
        <f t="shared" si="42"/>
        <v>330</v>
      </c>
      <c r="E400" s="2">
        <f t="shared" si="47"/>
        <v>93.539325842696627</v>
      </c>
      <c r="F400" s="2">
        <f t="shared" si="45"/>
        <v>11100</v>
      </c>
      <c r="G400" s="2">
        <f t="shared" si="43"/>
        <v>-6.460674157303373</v>
      </c>
      <c r="H400" s="2">
        <f t="shared" si="44"/>
        <v>11000</v>
      </c>
      <c r="I400" s="2">
        <f t="shared" si="48"/>
        <v>-96</v>
      </c>
    </row>
    <row r="401" spans="1:9" x14ac:dyDescent="0.3">
      <c r="A401" s="1" t="s">
        <v>520</v>
      </c>
      <c r="B401" s="1">
        <v>174</v>
      </c>
      <c r="C401" s="2">
        <f t="shared" si="46"/>
        <v>-159</v>
      </c>
      <c r="D401" s="2">
        <f t="shared" si="42"/>
        <v>171</v>
      </c>
      <c r="E401" s="2">
        <f t="shared" si="47"/>
        <v>52.252252252252248</v>
      </c>
      <c r="F401" s="2">
        <f t="shared" si="45"/>
        <v>5800</v>
      </c>
      <c r="G401" s="2">
        <f t="shared" si="43"/>
        <v>-47.747747747747752</v>
      </c>
      <c r="H401" s="2">
        <f t="shared" si="44"/>
        <v>5700</v>
      </c>
      <c r="I401" s="2">
        <f t="shared" si="48"/>
        <v>-136</v>
      </c>
    </row>
    <row r="402" spans="1:9" x14ac:dyDescent="0.3">
      <c r="A402" s="1" t="s">
        <v>521</v>
      </c>
      <c r="B402" s="1">
        <v>382</v>
      </c>
      <c r="C402" s="2">
        <f t="shared" si="46"/>
        <v>208</v>
      </c>
      <c r="D402" s="2">
        <f t="shared" si="42"/>
        <v>379</v>
      </c>
      <c r="E402" s="2">
        <f t="shared" si="47"/>
        <v>219.54022988505747</v>
      </c>
      <c r="F402" s="2">
        <f t="shared" si="45"/>
        <v>12733.333333333332</v>
      </c>
      <c r="G402" s="2">
        <f t="shared" si="43"/>
        <v>119.54022988505747</v>
      </c>
      <c r="H402" s="2">
        <f t="shared" si="44"/>
        <v>12633.333333333332</v>
      </c>
      <c r="I402" s="2">
        <f t="shared" si="48"/>
        <v>367</v>
      </c>
    </row>
    <row r="403" spans="1:9" x14ac:dyDescent="0.3">
      <c r="A403" s="1" t="s">
        <v>522</v>
      </c>
      <c r="B403" s="1">
        <v>358</v>
      </c>
      <c r="C403" s="2">
        <f t="shared" si="46"/>
        <v>-24</v>
      </c>
      <c r="D403" s="2">
        <f t="shared" si="42"/>
        <v>355</v>
      </c>
      <c r="E403" s="2">
        <f t="shared" si="47"/>
        <v>93.717277486911001</v>
      </c>
      <c r="F403" s="2">
        <f t="shared" si="45"/>
        <v>11933.333333333332</v>
      </c>
      <c r="G403" s="2">
        <f t="shared" si="43"/>
        <v>-6.2827225130889985</v>
      </c>
      <c r="H403" s="2">
        <f t="shared" si="44"/>
        <v>11833.333333333332</v>
      </c>
      <c r="I403" s="2">
        <f t="shared" si="48"/>
        <v>-232</v>
      </c>
    </row>
    <row r="404" spans="1:9" x14ac:dyDescent="0.3">
      <c r="A404" s="1" t="s">
        <v>523</v>
      </c>
      <c r="B404" s="1">
        <v>371</v>
      </c>
      <c r="C404" s="2">
        <f t="shared" si="46"/>
        <v>13</v>
      </c>
      <c r="D404" s="2">
        <f t="shared" si="42"/>
        <v>368</v>
      </c>
      <c r="E404" s="2">
        <f t="shared" si="47"/>
        <v>103.63128491620112</v>
      </c>
      <c r="F404" s="2">
        <f t="shared" si="45"/>
        <v>12366.666666666668</v>
      </c>
      <c r="G404" s="2">
        <f t="shared" si="43"/>
        <v>3.6312849162011247</v>
      </c>
      <c r="H404" s="2">
        <f t="shared" si="44"/>
        <v>12266.666666666668</v>
      </c>
      <c r="I404" s="2">
        <f t="shared" si="48"/>
        <v>37</v>
      </c>
    </row>
    <row r="405" spans="1:9" x14ac:dyDescent="0.3">
      <c r="A405" s="1" t="s">
        <v>524</v>
      </c>
      <c r="B405" s="1">
        <v>383</v>
      </c>
      <c r="C405" s="2">
        <f t="shared" si="46"/>
        <v>12</v>
      </c>
      <c r="D405" s="2">
        <f t="shared" si="42"/>
        <v>380</v>
      </c>
      <c r="E405" s="2">
        <f t="shared" si="47"/>
        <v>103.23450134770889</v>
      </c>
      <c r="F405" s="2">
        <f t="shared" si="45"/>
        <v>12766.666666666668</v>
      </c>
      <c r="G405" s="2">
        <f t="shared" si="43"/>
        <v>3.2345013477088855</v>
      </c>
      <c r="H405" s="2">
        <f t="shared" si="44"/>
        <v>12666.666666666668</v>
      </c>
      <c r="I405" s="2">
        <f t="shared" si="48"/>
        <v>-1</v>
      </c>
    </row>
    <row r="406" spans="1:9" x14ac:dyDescent="0.3">
      <c r="A406" s="1" t="s">
        <v>525</v>
      </c>
      <c r="B406" s="1">
        <v>413</v>
      </c>
      <c r="C406" s="2">
        <f t="shared" si="46"/>
        <v>30</v>
      </c>
      <c r="D406" s="2">
        <f t="shared" si="42"/>
        <v>410</v>
      </c>
      <c r="E406" s="2">
        <f t="shared" si="47"/>
        <v>107.83289817232375</v>
      </c>
      <c r="F406" s="2">
        <f t="shared" si="45"/>
        <v>13766.666666666666</v>
      </c>
      <c r="G406" s="2">
        <f t="shared" si="43"/>
        <v>7.8328981723237519</v>
      </c>
      <c r="H406" s="2">
        <f t="shared" si="44"/>
        <v>13666.666666666666</v>
      </c>
      <c r="I406" s="2">
        <f t="shared" si="48"/>
        <v>18</v>
      </c>
    </row>
    <row r="407" spans="1:9" x14ac:dyDescent="0.3">
      <c r="A407" s="1" t="s">
        <v>526</v>
      </c>
      <c r="B407" s="1">
        <v>337</v>
      </c>
      <c r="C407" s="2">
        <f t="shared" si="46"/>
        <v>-76</v>
      </c>
      <c r="D407" s="2">
        <f t="shared" si="42"/>
        <v>334</v>
      </c>
      <c r="E407" s="2">
        <f t="shared" si="47"/>
        <v>81.598062953995154</v>
      </c>
      <c r="F407" s="2">
        <f t="shared" si="45"/>
        <v>11233.333333333332</v>
      </c>
      <c r="G407" s="2">
        <f t="shared" si="43"/>
        <v>-18.401937046004846</v>
      </c>
      <c r="H407" s="2">
        <f t="shared" si="44"/>
        <v>11133.333333333332</v>
      </c>
      <c r="I407" s="2">
        <f t="shared" si="48"/>
        <v>-106</v>
      </c>
    </row>
    <row r="408" spans="1:9" x14ac:dyDescent="0.3">
      <c r="A408" s="1" t="s">
        <v>527</v>
      </c>
      <c r="B408" s="1">
        <v>362</v>
      </c>
      <c r="C408" s="2">
        <f t="shared" si="46"/>
        <v>25</v>
      </c>
      <c r="D408" s="2">
        <f t="shared" si="42"/>
        <v>359</v>
      </c>
      <c r="E408" s="2">
        <f t="shared" si="47"/>
        <v>107.41839762611276</v>
      </c>
      <c r="F408" s="2">
        <f t="shared" si="45"/>
        <v>12066.666666666668</v>
      </c>
      <c r="G408" s="2">
        <f t="shared" si="43"/>
        <v>7.418397626112764</v>
      </c>
      <c r="H408" s="2">
        <f t="shared" si="44"/>
        <v>11966.666666666668</v>
      </c>
      <c r="I408" s="2">
        <f t="shared" si="48"/>
        <v>101</v>
      </c>
    </row>
    <row r="409" spans="1:9" x14ac:dyDescent="0.3">
      <c r="A409" s="1" t="s">
        <v>528</v>
      </c>
      <c r="B409" s="1">
        <v>379</v>
      </c>
      <c r="C409" s="2">
        <f t="shared" si="46"/>
        <v>17</v>
      </c>
      <c r="D409" s="2">
        <f t="shared" si="42"/>
        <v>376</v>
      </c>
      <c r="E409" s="2">
        <f t="shared" si="47"/>
        <v>104.69613259668509</v>
      </c>
      <c r="F409" s="2">
        <f t="shared" si="45"/>
        <v>12633.333333333332</v>
      </c>
      <c r="G409" s="2">
        <f t="shared" si="43"/>
        <v>4.6961325966850893</v>
      </c>
      <c r="H409" s="2">
        <f t="shared" si="44"/>
        <v>12533.333333333332</v>
      </c>
      <c r="I409" s="2">
        <f t="shared" si="48"/>
        <v>-8</v>
      </c>
    </row>
    <row r="410" spans="1:9" x14ac:dyDescent="0.3">
      <c r="A410" s="1" t="s">
        <v>529</v>
      </c>
      <c r="B410" s="1">
        <v>459</v>
      </c>
      <c r="C410" s="2">
        <f t="shared" si="46"/>
        <v>80</v>
      </c>
      <c r="D410" s="2">
        <f t="shared" si="42"/>
        <v>456</v>
      </c>
      <c r="E410" s="2">
        <f t="shared" si="47"/>
        <v>121.10817941952507</v>
      </c>
      <c r="F410" s="2">
        <f t="shared" si="45"/>
        <v>15300</v>
      </c>
      <c r="G410" s="2">
        <f t="shared" si="43"/>
        <v>21.108179419525072</v>
      </c>
      <c r="H410" s="2">
        <f t="shared" si="44"/>
        <v>15200</v>
      </c>
      <c r="I410" s="2">
        <f t="shared" si="48"/>
        <v>63</v>
      </c>
    </row>
    <row r="411" spans="1:9" x14ac:dyDescent="0.3">
      <c r="A411" s="1" t="s">
        <v>530</v>
      </c>
      <c r="B411" s="1">
        <v>494</v>
      </c>
      <c r="C411" s="2">
        <f t="shared" si="46"/>
        <v>35</v>
      </c>
      <c r="D411" s="2">
        <f t="shared" si="42"/>
        <v>491</v>
      </c>
      <c r="E411" s="2">
        <f t="shared" si="47"/>
        <v>107.62527233115469</v>
      </c>
      <c r="F411" s="2">
        <f t="shared" si="45"/>
        <v>16466.666666666664</v>
      </c>
      <c r="G411" s="2">
        <f t="shared" si="43"/>
        <v>7.6252723311546902</v>
      </c>
      <c r="H411" s="2">
        <f t="shared" si="44"/>
        <v>16366.666666666664</v>
      </c>
      <c r="I411" s="2">
        <f t="shared" si="48"/>
        <v>-45</v>
      </c>
    </row>
    <row r="412" spans="1:9" x14ac:dyDescent="0.3">
      <c r="A412" s="1" t="s">
        <v>531</v>
      </c>
      <c r="B412" s="1">
        <v>526</v>
      </c>
      <c r="C412" s="2">
        <f t="shared" si="46"/>
        <v>32</v>
      </c>
      <c r="D412" s="2">
        <f t="shared" ref="D412:D475" si="49">B412-$B$2</f>
        <v>523</v>
      </c>
      <c r="E412" s="2">
        <f t="shared" si="47"/>
        <v>106.47773279352226</v>
      </c>
      <c r="F412" s="2">
        <f t="shared" si="45"/>
        <v>17533.333333333336</v>
      </c>
      <c r="G412" s="2">
        <f t="shared" ref="G412:G475" si="50">E412-100</f>
        <v>6.4777327935222644</v>
      </c>
      <c r="H412" s="2">
        <f t="shared" ref="H412:H475" si="51">F412-100</f>
        <v>17433.333333333336</v>
      </c>
      <c r="I412" s="2">
        <f t="shared" si="48"/>
        <v>-3</v>
      </c>
    </row>
    <row r="413" spans="1:9" x14ac:dyDescent="0.3">
      <c r="A413" s="1" t="s">
        <v>532</v>
      </c>
      <c r="B413" s="1">
        <v>619</v>
      </c>
      <c r="C413" s="2">
        <f t="shared" si="46"/>
        <v>93</v>
      </c>
      <c r="D413" s="2">
        <f t="shared" si="49"/>
        <v>616</v>
      </c>
      <c r="E413" s="2">
        <f t="shared" si="47"/>
        <v>117.68060836501901</v>
      </c>
      <c r="F413" s="2">
        <f t="shared" si="45"/>
        <v>20633.333333333336</v>
      </c>
      <c r="G413" s="2">
        <f t="shared" si="50"/>
        <v>17.680608365019012</v>
      </c>
      <c r="H413" s="2">
        <f t="shared" si="51"/>
        <v>20533.333333333336</v>
      </c>
      <c r="I413" s="2">
        <f t="shared" si="48"/>
        <v>61</v>
      </c>
    </row>
    <row r="414" spans="1:9" x14ac:dyDescent="0.3">
      <c r="A414" s="1" t="s">
        <v>533</v>
      </c>
      <c r="B414" s="1">
        <v>558</v>
      </c>
      <c r="C414" s="2">
        <f t="shared" si="46"/>
        <v>-61</v>
      </c>
      <c r="D414" s="2">
        <f t="shared" si="49"/>
        <v>555</v>
      </c>
      <c r="E414" s="2">
        <f t="shared" si="47"/>
        <v>90.145395799676891</v>
      </c>
      <c r="F414" s="2">
        <f t="shared" si="45"/>
        <v>18600</v>
      </c>
      <c r="G414" s="2">
        <f t="shared" si="50"/>
        <v>-9.8546042003231094</v>
      </c>
      <c r="H414" s="2">
        <f t="shared" si="51"/>
        <v>18500</v>
      </c>
      <c r="I414" s="2">
        <f t="shared" si="48"/>
        <v>-154</v>
      </c>
    </row>
    <row r="415" spans="1:9" x14ac:dyDescent="0.3">
      <c r="A415" s="1" t="s">
        <v>534</v>
      </c>
      <c r="B415" s="1">
        <v>459</v>
      </c>
      <c r="C415" s="2">
        <f t="shared" si="46"/>
        <v>-99</v>
      </c>
      <c r="D415" s="2">
        <f t="shared" si="49"/>
        <v>456</v>
      </c>
      <c r="E415" s="2">
        <f t="shared" si="47"/>
        <v>82.258064516129039</v>
      </c>
      <c r="F415" s="2">
        <f t="shared" si="45"/>
        <v>15300</v>
      </c>
      <c r="G415" s="2">
        <f t="shared" si="50"/>
        <v>-17.741935483870961</v>
      </c>
      <c r="H415" s="2">
        <f t="shared" si="51"/>
        <v>15200</v>
      </c>
      <c r="I415" s="2">
        <f t="shared" si="48"/>
        <v>-38</v>
      </c>
    </row>
    <row r="416" spans="1:9" x14ac:dyDescent="0.3">
      <c r="A416" s="1" t="s">
        <v>535</v>
      </c>
      <c r="B416" s="1">
        <v>514</v>
      </c>
      <c r="C416" s="2">
        <f t="shared" si="46"/>
        <v>55</v>
      </c>
      <c r="D416" s="2">
        <f t="shared" si="49"/>
        <v>511</v>
      </c>
      <c r="E416" s="2">
        <f t="shared" si="47"/>
        <v>111.98257080610021</v>
      </c>
      <c r="F416" s="2">
        <f t="shared" si="45"/>
        <v>17133.333333333336</v>
      </c>
      <c r="G416" s="2">
        <f t="shared" si="50"/>
        <v>11.982570806100213</v>
      </c>
      <c r="H416" s="2">
        <f t="shared" si="51"/>
        <v>17033.333333333336</v>
      </c>
      <c r="I416" s="2">
        <f t="shared" si="48"/>
        <v>154</v>
      </c>
    </row>
    <row r="417" spans="1:9" x14ac:dyDescent="0.3">
      <c r="A417" s="1" t="s">
        <v>536</v>
      </c>
      <c r="B417" s="1">
        <v>647</v>
      </c>
      <c r="C417" s="2">
        <f t="shared" si="46"/>
        <v>133</v>
      </c>
      <c r="D417" s="2">
        <f t="shared" si="49"/>
        <v>644</v>
      </c>
      <c r="E417" s="2">
        <f t="shared" si="47"/>
        <v>125.87548638132296</v>
      </c>
      <c r="F417" s="2">
        <f t="shared" si="45"/>
        <v>21566.666666666664</v>
      </c>
      <c r="G417" s="2">
        <f t="shared" si="50"/>
        <v>25.875486381322958</v>
      </c>
      <c r="H417" s="2">
        <f t="shared" si="51"/>
        <v>21466.666666666664</v>
      </c>
      <c r="I417" s="2">
        <f t="shared" si="48"/>
        <v>78</v>
      </c>
    </row>
    <row r="418" spans="1:9" x14ac:dyDescent="0.3">
      <c r="A418" s="1" t="s">
        <v>537</v>
      </c>
      <c r="B418" s="1">
        <v>787</v>
      </c>
      <c r="C418" s="2">
        <f t="shared" si="46"/>
        <v>140</v>
      </c>
      <c r="D418" s="2">
        <f t="shared" si="49"/>
        <v>784</v>
      </c>
      <c r="E418" s="2">
        <f t="shared" si="47"/>
        <v>121.63833075734158</v>
      </c>
      <c r="F418" s="2">
        <f t="shared" si="45"/>
        <v>26233.333333333332</v>
      </c>
      <c r="G418" s="2">
        <f t="shared" si="50"/>
        <v>21.638330757341578</v>
      </c>
      <c r="H418" s="2">
        <f t="shared" si="51"/>
        <v>26133.333333333332</v>
      </c>
      <c r="I418" s="2">
        <f t="shared" si="48"/>
        <v>7</v>
      </c>
    </row>
    <row r="419" spans="1:9" x14ac:dyDescent="0.3">
      <c r="A419" s="1" t="s">
        <v>538</v>
      </c>
      <c r="B419" s="1">
        <v>653</v>
      </c>
      <c r="C419" s="2">
        <f t="shared" si="46"/>
        <v>-134</v>
      </c>
      <c r="D419" s="2">
        <f t="shared" si="49"/>
        <v>650</v>
      </c>
      <c r="E419" s="2">
        <f t="shared" si="47"/>
        <v>82.973316391359603</v>
      </c>
      <c r="F419" s="2">
        <f t="shared" si="45"/>
        <v>21766.666666666664</v>
      </c>
      <c r="G419" s="2">
        <f t="shared" si="50"/>
        <v>-17.026683608640397</v>
      </c>
      <c r="H419" s="2">
        <f t="shared" si="51"/>
        <v>21666.666666666664</v>
      </c>
      <c r="I419" s="2">
        <f t="shared" si="48"/>
        <v>-274</v>
      </c>
    </row>
    <row r="420" spans="1:9" x14ac:dyDescent="0.3">
      <c r="A420" s="1" t="s">
        <v>539</v>
      </c>
      <c r="B420" s="1">
        <v>870</v>
      </c>
      <c r="C420" s="2">
        <f t="shared" si="46"/>
        <v>217</v>
      </c>
      <c r="D420" s="2">
        <f t="shared" si="49"/>
        <v>867</v>
      </c>
      <c r="E420" s="2">
        <f t="shared" si="47"/>
        <v>133.23124042879019</v>
      </c>
      <c r="F420" s="2">
        <f t="shared" si="45"/>
        <v>29000</v>
      </c>
      <c r="G420" s="2">
        <f t="shared" si="50"/>
        <v>33.231240428790187</v>
      </c>
      <c r="H420" s="2">
        <f t="shared" si="51"/>
        <v>28900</v>
      </c>
      <c r="I420" s="2">
        <f t="shared" si="48"/>
        <v>351</v>
      </c>
    </row>
    <row r="421" spans="1:9" x14ac:dyDescent="0.3">
      <c r="A421" s="1" t="s">
        <v>540</v>
      </c>
      <c r="B421" s="1">
        <v>730</v>
      </c>
      <c r="C421" s="2">
        <f t="shared" si="46"/>
        <v>-140</v>
      </c>
      <c r="D421" s="2">
        <f t="shared" si="49"/>
        <v>727</v>
      </c>
      <c r="E421" s="2">
        <f t="shared" si="47"/>
        <v>83.908045977011497</v>
      </c>
      <c r="F421" s="2">
        <f t="shared" si="45"/>
        <v>24333.333333333336</v>
      </c>
      <c r="G421" s="2">
        <f t="shared" si="50"/>
        <v>-16.091954022988503</v>
      </c>
      <c r="H421" s="2">
        <f t="shared" si="51"/>
        <v>24233.333333333336</v>
      </c>
      <c r="I421" s="2">
        <f t="shared" si="48"/>
        <v>-357</v>
      </c>
    </row>
    <row r="422" spans="1:9" x14ac:dyDescent="0.3">
      <c r="A422" s="1" t="s">
        <v>541</v>
      </c>
      <c r="B422" s="1">
        <v>585</v>
      </c>
      <c r="C422" s="2">
        <f t="shared" si="46"/>
        <v>-145</v>
      </c>
      <c r="D422" s="2">
        <f t="shared" si="49"/>
        <v>582</v>
      </c>
      <c r="E422" s="2">
        <f t="shared" si="47"/>
        <v>80.136986301369859</v>
      </c>
      <c r="F422" s="2">
        <f t="shared" si="45"/>
        <v>19500</v>
      </c>
      <c r="G422" s="2">
        <f t="shared" si="50"/>
        <v>-19.863013698630141</v>
      </c>
      <c r="H422" s="2">
        <f t="shared" si="51"/>
        <v>19400</v>
      </c>
      <c r="I422" s="2">
        <f t="shared" si="48"/>
        <v>-5</v>
      </c>
    </row>
    <row r="423" spans="1:9" x14ac:dyDescent="0.3">
      <c r="A423" s="1" t="s">
        <v>542</v>
      </c>
      <c r="B423" s="1">
        <v>931</v>
      </c>
      <c r="C423" s="2">
        <f t="shared" si="46"/>
        <v>346</v>
      </c>
      <c r="D423" s="2">
        <f t="shared" si="49"/>
        <v>928</v>
      </c>
      <c r="E423" s="2">
        <f t="shared" si="47"/>
        <v>159.14529914529913</v>
      </c>
      <c r="F423" s="2">
        <f t="shared" si="45"/>
        <v>31033.333333333332</v>
      </c>
      <c r="G423" s="2">
        <f t="shared" si="50"/>
        <v>59.145299145299134</v>
      </c>
      <c r="H423" s="2">
        <f t="shared" si="51"/>
        <v>30933.333333333332</v>
      </c>
      <c r="I423" s="2">
        <f t="shared" si="48"/>
        <v>491</v>
      </c>
    </row>
    <row r="424" spans="1:9" x14ac:dyDescent="0.3">
      <c r="A424" s="1" t="s">
        <v>543</v>
      </c>
      <c r="B424" s="1">
        <v>738</v>
      </c>
      <c r="C424" s="2">
        <f t="shared" si="46"/>
        <v>-193</v>
      </c>
      <c r="D424" s="2">
        <f t="shared" si="49"/>
        <v>735</v>
      </c>
      <c r="E424" s="2">
        <f t="shared" si="47"/>
        <v>79.269602577873258</v>
      </c>
      <c r="F424" s="2">
        <f t="shared" si="45"/>
        <v>24600</v>
      </c>
      <c r="G424" s="2">
        <f t="shared" si="50"/>
        <v>-20.730397422126742</v>
      </c>
      <c r="H424" s="2">
        <f t="shared" si="51"/>
        <v>24500</v>
      </c>
      <c r="I424" s="2">
        <f t="shared" si="48"/>
        <v>-539</v>
      </c>
    </row>
    <row r="425" spans="1:9" x14ac:dyDescent="0.3">
      <c r="A425" s="1" t="s">
        <v>544</v>
      </c>
      <c r="B425" s="1">
        <v>822</v>
      </c>
      <c r="C425" s="2">
        <f t="shared" si="46"/>
        <v>84</v>
      </c>
      <c r="D425" s="2">
        <f t="shared" si="49"/>
        <v>819</v>
      </c>
      <c r="E425" s="2">
        <f t="shared" si="47"/>
        <v>111.3821138211382</v>
      </c>
      <c r="F425" s="2">
        <f t="shared" si="45"/>
        <v>27400</v>
      </c>
      <c r="G425" s="2">
        <f t="shared" si="50"/>
        <v>11.382113821138205</v>
      </c>
      <c r="H425" s="2">
        <f t="shared" si="51"/>
        <v>27300</v>
      </c>
      <c r="I425" s="2">
        <f t="shared" si="48"/>
        <v>277</v>
      </c>
    </row>
    <row r="426" spans="1:9" x14ac:dyDescent="0.3">
      <c r="A426" s="1" t="s">
        <v>545</v>
      </c>
      <c r="B426" s="1">
        <v>875</v>
      </c>
      <c r="C426" s="2">
        <f t="shared" si="46"/>
        <v>53</v>
      </c>
      <c r="D426" s="2">
        <f t="shared" si="49"/>
        <v>872</v>
      </c>
      <c r="E426" s="2">
        <f t="shared" si="47"/>
        <v>106.44768856447688</v>
      </c>
      <c r="F426" s="2">
        <f t="shared" si="45"/>
        <v>29166.666666666668</v>
      </c>
      <c r="G426" s="2">
        <f t="shared" si="50"/>
        <v>6.4476885644768771</v>
      </c>
      <c r="H426" s="2">
        <f t="shared" si="51"/>
        <v>29066.666666666668</v>
      </c>
      <c r="I426" s="2">
        <f t="shared" si="48"/>
        <v>-31</v>
      </c>
    </row>
    <row r="427" spans="1:9" x14ac:dyDescent="0.3">
      <c r="A427" s="1" t="s">
        <v>546</v>
      </c>
      <c r="B427" s="1">
        <v>892</v>
      </c>
      <c r="C427" s="2">
        <f t="shared" si="46"/>
        <v>17</v>
      </c>
      <c r="D427" s="2">
        <f t="shared" si="49"/>
        <v>889</v>
      </c>
      <c r="E427" s="2">
        <f t="shared" si="47"/>
        <v>101.94285714285714</v>
      </c>
      <c r="F427" s="2">
        <f t="shared" si="45"/>
        <v>29733.333333333332</v>
      </c>
      <c r="G427" s="2">
        <f t="shared" si="50"/>
        <v>1.942857142857136</v>
      </c>
      <c r="H427" s="2">
        <f t="shared" si="51"/>
        <v>29633.333333333332</v>
      </c>
      <c r="I427" s="2">
        <f t="shared" si="48"/>
        <v>-36</v>
      </c>
    </row>
    <row r="428" spans="1:9" x14ac:dyDescent="0.3">
      <c r="A428" s="1" t="s">
        <v>547</v>
      </c>
      <c r="B428" s="1">
        <v>992</v>
      </c>
      <c r="C428" s="2">
        <f t="shared" si="46"/>
        <v>100</v>
      </c>
      <c r="D428" s="2">
        <f t="shared" si="49"/>
        <v>989</v>
      </c>
      <c r="E428" s="2">
        <f t="shared" si="47"/>
        <v>111.21076233183858</v>
      </c>
      <c r="F428" s="2">
        <f t="shared" si="45"/>
        <v>33066.666666666672</v>
      </c>
      <c r="G428" s="2">
        <f t="shared" si="50"/>
        <v>11.210762331838581</v>
      </c>
      <c r="H428" s="2">
        <f t="shared" si="51"/>
        <v>32966.666666666672</v>
      </c>
      <c r="I428" s="2">
        <f t="shared" si="48"/>
        <v>83</v>
      </c>
    </row>
    <row r="429" spans="1:9" x14ac:dyDescent="0.3">
      <c r="A429" s="1" t="s">
        <v>548</v>
      </c>
      <c r="B429" s="1">
        <v>1081</v>
      </c>
      <c r="C429" s="2">
        <f t="shared" si="46"/>
        <v>89</v>
      </c>
      <c r="D429" s="2">
        <f t="shared" si="49"/>
        <v>1078</v>
      </c>
      <c r="E429" s="2">
        <f t="shared" si="47"/>
        <v>108.97177419354837</v>
      </c>
      <c r="F429" s="2">
        <f t="shared" si="45"/>
        <v>36033.333333333328</v>
      </c>
      <c r="G429" s="2">
        <f t="shared" si="50"/>
        <v>8.9717741935483701</v>
      </c>
      <c r="H429" s="2">
        <f t="shared" si="51"/>
        <v>35933.333333333328</v>
      </c>
      <c r="I429" s="2">
        <f t="shared" si="48"/>
        <v>-11</v>
      </c>
    </row>
    <row r="430" spans="1:9" x14ac:dyDescent="0.3">
      <c r="A430" s="1" t="s">
        <v>549</v>
      </c>
      <c r="B430" s="1">
        <v>1092</v>
      </c>
      <c r="C430" s="2">
        <f t="shared" si="46"/>
        <v>11</v>
      </c>
      <c r="D430" s="2">
        <f t="shared" si="49"/>
        <v>1089</v>
      </c>
      <c r="E430" s="2">
        <f t="shared" si="47"/>
        <v>101.01757631822386</v>
      </c>
      <c r="F430" s="2">
        <f t="shared" si="45"/>
        <v>36400</v>
      </c>
      <c r="G430" s="2">
        <f t="shared" si="50"/>
        <v>1.0175763182238597</v>
      </c>
      <c r="H430" s="2">
        <f t="shared" si="51"/>
        <v>36300</v>
      </c>
      <c r="I430" s="2">
        <f t="shared" si="48"/>
        <v>-78</v>
      </c>
    </row>
    <row r="431" spans="1:9" x14ac:dyDescent="0.3">
      <c r="A431" s="1" t="s">
        <v>550</v>
      </c>
      <c r="B431" s="1">
        <v>1965</v>
      </c>
      <c r="C431" s="2">
        <f t="shared" si="46"/>
        <v>873</v>
      </c>
      <c r="D431" s="2">
        <f t="shared" si="49"/>
        <v>1962</v>
      </c>
      <c r="E431" s="2">
        <f t="shared" si="47"/>
        <v>179.94505494505495</v>
      </c>
      <c r="F431" s="2">
        <f t="shared" si="45"/>
        <v>65500</v>
      </c>
      <c r="G431" s="2">
        <f t="shared" si="50"/>
        <v>79.945054945054949</v>
      </c>
      <c r="H431" s="2">
        <f t="shared" si="51"/>
        <v>65400</v>
      </c>
      <c r="I431" s="2">
        <f t="shared" si="48"/>
        <v>862</v>
      </c>
    </row>
    <row r="432" spans="1:9" x14ac:dyDescent="0.3">
      <c r="A432" s="1" t="s">
        <v>551</v>
      </c>
      <c r="B432" s="1">
        <v>1392</v>
      </c>
      <c r="C432" s="2">
        <f t="shared" si="46"/>
        <v>-573</v>
      </c>
      <c r="D432" s="2">
        <f t="shared" si="49"/>
        <v>1389</v>
      </c>
      <c r="E432" s="2">
        <f t="shared" si="47"/>
        <v>70.839694656488547</v>
      </c>
      <c r="F432" s="2">
        <f t="shared" si="45"/>
        <v>46400</v>
      </c>
      <c r="G432" s="2">
        <f t="shared" si="50"/>
        <v>-29.160305343511453</v>
      </c>
      <c r="H432" s="2">
        <f t="shared" si="51"/>
        <v>46300</v>
      </c>
      <c r="I432" s="2">
        <f t="shared" si="48"/>
        <v>-1446</v>
      </c>
    </row>
    <row r="433" spans="1:9" x14ac:dyDescent="0.3">
      <c r="A433" s="1" t="s">
        <v>552</v>
      </c>
      <c r="B433" s="1">
        <v>1485</v>
      </c>
      <c r="C433" s="2">
        <f t="shared" si="46"/>
        <v>93</v>
      </c>
      <c r="D433" s="2">
        <f t="shared" si="49"/>
        <v>1482</v>
      </c>
      <c r="E433" s="2">
        <f t="shared" si="47"/>
        <v>106.68103448275863</v>
      </c>
      <c r="F433" s="2">
        <f t="shared" si="45"/>
        <v>49500</v>
      </c>
      <c r="G433" s="2">
        <f t="shared" si="50"/>
        <v>6.6810344827586334</v>
      </c>
      <c r="H433" s="2">
        <f t="shared" si="51"/>
        <v>49400</v>
      </c>
      <c r="I433" s="2">
        <f t="shared" si="48"/>
        <v>666</v>
      </c>
    </row>
    <row r="434" spans="1:9" x14ac:dyDescent="0.3">
      <c r="A434" s="1" t="s">
        <v>553</v>
      </c>
      <c r="B434" s="1">
        <v>1352</v>
      </c>
      <c r="C434" s="2">
        <f t="shared" si="46"/>
        <v>-133</v>
      </c>
      <c r="D434" s="2">
        <f t="shared" si="49"/>
        <v>1349</v>
      </c>
      <c r="E434" s="2">
        <f t="shared" si="47"/>
        <v>91.043771043771045</v>
      </c>
      <c r="F434" s="2">
        <f t="shared" si="45"/>
        <v>45066.666666666672</v>
      </c>
      <c r="G434" s="2">
        <f t="shared" si="50"/>
        <v>-8.956228956228955</v>
      </c>
      <c r="H434" s="2">
        <f t="shared" si="51"/>
        <v>44966.666666666672</v>
      </c>
      <c r="I434" s="2">
        <f t="shared" si="48"/>
        <v>-226</v>
      </c>
    </row>
    <row r="435" spans="1:9" x14ac:dyDescent="0.3">
      <c r="A435" s="1" t="s">
        <v>554</v>
      </c>
      <c r="B435" s="1">
        <v>1401</v>
      </c>
      <c r="C435" s="2">
        <f t="shared" si="46"/>
        <v>49</v>
      </c>
      <c r="D435" s="2">
        <f t="shared" si="49"/>
        <v>1398</v>
      </c>
      <c r="E435" s="2">
        <f t="shared" si="47"/>
        <v>103.62426035502959</v>
      </c>
      <c r="F435" s="2">
        <f t="shared" si="45"/>
        <v>46700</v>
      </c>
      <c r="G435" s="2">
        <f t="shared" si="50"/>
        <v>3.6242603550295911</v>
      </c>
      <c r="H435" s="2">
        <f t="shared" si="51"/>
        <v>46600</v>
      </c>
      <c r="I435" s="2">
        <f t="shared" si="48"/>
        <v>182</v>
      </c>
    </row>
    <row r="436" spans="1:9" x14ac:dyDescent="0.3">
      <c r="A436" s="1" t="s">
        <v>555</v>
      </c>
      <c r="B436" s="1">
        <v>1437</v>
      </c>
      <c r="C436" s="2">
        <f t="shared" si="46"/>
        <v>36</v>
      </c>
      <c r="D436" s="2">
        <f t="shared" si="49"/>
        <v>1434</v>
      </c>
      <c r="E436" s="2">
        <f t="shared" si="47"/>
        <v>102.5695931477516</v>
      </c>
      <c r="F436" s="2">
        <f t="shared" si="45"/>
        <v>47900</v>
      </c>
      <c r="G436" s="2">
        <f t="shared" si="50"/>
        <v>2.5695931477516041</v>
      </c>
      <c r="H436" s="2">
        <f t="shared" si="51"/>
        <v>47800</v>
      </c>
      <c r="I436" s="2">
        <f t="shared" si="48"/>
        <v>-13</v>
      </c>
    </row>
    <row r="437" spans="1:9" x14ac:dyDescent="0.3">
      <c r="A437" s="1" t="s">
        <v>556</v>
      </c>
      <c r="B437" s="1">
        <v>1233</v>
      </c>
      <c r="C437" s="2">
        <f t="shared" si="46"/>
        <v>-204</v>
      </c>
      <c r="D437" s="2">
        <f t="shared" si="49"/>
        <v>1230</v>
      </c>
      <c r="E437" s="2">
        <f t="shared" si="47"/>
        <v>85.803757828810021</v>
      </c>
      <c r="F437" s="2">
        <f t="shared" si="45"/>
        <v>41100</v>
      </c>
      <c r="G437" s="2">
        <f t="shared" si="50"/>
        <v>-14.196242171189979</v>
      </c>
      <c r="H437" s="2">
        <f t="shared" si="51"/>
        <v>41000</v>
      </c>
      <c r="I437" s="2">
        <f t="shared" si="48"/>
        <v>-240</v>
      </c>
    </row>
    <row r="438" spans="1:9" x14ac:dyDescent="0.3">
      <c r="A438" s="1" t="s">
        <v>557</v>
      </c>
      <c r="B438" s="1">
        <v>1198</v>
      </c>
      <c r="C438" s="2">
        <f t="shared" si="46"/>
        <v>-35</v>
      </c>
      <c r="D438" s="2">
        <f t="shared" si="49"/>
        <v>1195</v>
      </c>
      <c r="E438" s="2">
        <f t="shared" si="47"/>
        <v>97.161394971613944</v>
      </c>
      <c r="F438" s="2">
        <f t="shared" si="45"/>
        <v>39933.333333333328</v>
      </c>
      <c r="G438" s="2">
        <f t="shared" si="50"/>
        <v>-2.8386050283860556</v>
      </c>
      <c r="H438" s="2">
        <f t="shared" si="51"/>
        <v>39833.333333333328</v>
      </c>
      <c r="I438" s="2">
        <f t="shared" si="48"/>
        <v>169</v>
      </c>
    </row>
    <row r="439" spans="1:9" x14ac:dyDescent="0.3">
      <c r="A439" s="1" t="s">
        <v>558</v>
      </c>
      <c r="B439" s="1">
        <v>1238</v>
      </c>
      <c r="C439" s="2">
        <f t="shared" si="46"/>
        <v>40</v>
      </c>
      <c r="D439" s="2">
        <f t="shared" si="49"/>
        <v>1235</v>
      </c>
      <c r="E439" s="2">
        <f t="shared" si="47"/>
        <v>103.33889816360602</v>
      </c>
      <c r="F439" s="2">
        <f t="shared" si="45"/>
        <v>41266.666666666672</v>
      </c>
      <c r="G439" s="2">
        <f t="shared" si="50"/>
        <v>3.338898163606018</v>
      </c>
      <c r="H439" s="2">
        <f t="shared" si="51"/>
        <v>41166.666666666672</v>
      </c>
      <c r="I439" s="2">
        <f t="shared" si="48"/>
        <v>75</v>
      </c>
    </row>
    <row r="440" spans="1:9" x14ac:dyDescent="0.3">
      <c r="A440" s="1" t="s">
        <v>559</v>
      </c>
      <c r="B440" s="1">
        <v>1319</v>
      </c>
      <c r="C440" s="2">
        <f t="shared" si="46"/>
        <v>81</v>
      </c>
      <c r="D440" s="2">
        <f t="shared" si="49"/>
        <v>1316</v>
      </c>
      <c r="E440" s="2">
        <f t="shared" si="47"/>
        <v>106.54281098546041</v>
      </c>
      <c r="F440" s="2">
        <f t="shared" si="45"/>
        <v>43966.666666666672</v>
      </c>
      <c r="G440" s="2">
        <f t="shared" si="50"/>
        <v>6.542810985460406</v>
      </c>
      <c r="H440" s="2">
        <f t="shared" si="51"/>
        <v>43866.666666666672</v>
      </c>
      <c r="I440" s="2">
        <f t="shared" si="48"/>
        <v>41</v>
      </c>
    </row>
    <row r="441" spans="1:9" x14ac:dyDescent="0.3">
      <c r="A441" s="1" t="s">
        <v>560</v>
      </c>
      <c r="B441" s="1">
        <v>1295</v>
      </c>
      <c r="C441" s="2">
        <f t="shared" si="46"/>
        <v>-24</v>
      </c>
      <c r="D441" s="2">
        <f t="shared" si="49"/>
        <v>1292</v>
      </c>
      <c r="E441" s="2">
        <f t="shared" si="47"/>
        <v>98.180439727065959</v>
      </c>
      <c r="F441" s="2">
        <f t="shared" si="45"/>
        <v>43166.666666666672</v>
      </c>
      <c r="G441" s="2">
        <f t="shared" si="50"/>
        <v>-1.8195602729340408</v>
      </c>
      <c r="H441" s="2">
        <f t="shared" si="51"/>
        <v>43066.666666666672</v>
      </c>
      <c r="I441" s="2">
        <f t="shared" si="48"/>
        <v>-105</v>
      </c>
    </row>
    <row r="442" spans="1:9" x14ac:dyDescent="0.3">
      <c r="A442" s="1" t="s">
        <v>561</v>
      </c>
      <c r="B442" s="1">
        <v>1295</v>
      </c>
      <c r="C442" s="2">
        <f t="shared" si="46"/>
        <v>0</v>
      </c>
      <c r="D442" s="2">
        <f t="shared" si="49"/>
        <v>1292</v>
      </c>
      <c r="E442" s="2">
        <f t="shared" si="47"/>
        <v>100</v>
      </c>
      <c r="F442" s="2">
        <f t="shared" si="45"/>
        <v>43166.666666666672</v>
      </c>
      <c r="G442" s="2">
        <f t="shared" si="50"/>
        <v>0</v>
      </c>
      <c r="H442" s="2">
        <f t="shared" si="51"/>
        <v>43066.666666666672</v>
      </c>
      <c r="I442" s="2">
        <f t="shared" si="48"/>
        <v>24</v>
      </c>
    </row>
    <row r="443" spans="1:9" x14ac:dyDescent="0.3">
      <c r="A443" s="1" t="s">
        <v>562</v>
      </c>
      <c r="B443" s="1">
        <v>1330</v>
      </c>
      <c r="C443" s="2">
        <f t="shared" si="46"/>
        <v>35</v>
      </c>
      <c r="D443" s="2">
        <f t="shared" si="49"/>
        <v>1327</v>
      </c>
      <c r="E443" s="2">
        <f t="shared" si="47"/>
        <v>102.70270270270269</v>
      </c>
      <c r="F443" s="2">
        <f t="shared" si="45"/>
        <v>44333.333333333328</v>
      </c>
      <c r="G443" s="2">
        <f t="shared" si="50"/>
        <v>2.7027027027026946</v>
      </c>
      <c r="H443" s="2">
        <f t="shared" si="51"/>
        <v>44233.333333333328</v>
      </c>
      <c r="I443" s="2">
        <f t="shared" si="48"/>
        <v>35</v>
      </c>
    </row>
    <row r="444" spans="1:9" x14ac:dyDescent="0.3">
      <c r="A444" s="1" t="s">
        <v>563</v>
      </c>
      <c r="B444" s="1">
        <v>1292</v>
      </c>
      <c r="C444" s="2">
        <f t="shared" si="46"/>
        <v>-38</v>
      </c>
      <c r="D444" s="2">
        <f t="shared" si="49"/>
        <v>1289</v>
      </c>
      <c r="E444" s="2">
        <f t="shared" si="47"/>
        <v>97.142857142857139</v>
      </c>
      <c r="F444" s="2">
        <f t="shared" si="45"/>
        <v>43066.666666666672</v>
      </c>
      <c r="G444" s="2">
        <f t="shared" si="50"/>
        <v>-2.8571428571428612</v>
      </c>
      <c r="H444" s="2">
        <f t="shared" si="51"/>
        <v>42966.666666666672</v>
      </c>
      <c r="I444" s="2">
        <f t="shared" si="48"/>
        <v>-73</v>
      </c>
    </row>
    <row r="445" spans="1:9" x14ac:dyDescent="0.3">
      <c r="A445" s="1" t="s">
        <v>564</v>
      </c>
      <c r="B445" s="1">
        <v>1398</v>
      </c>
      <c r="C445" s="2">
        <f t="shared" si="46"/>
        <v>106</v>
      </c>
      <c r="D445" s="2">
        <f t="shared" si="49"/>
        <v>1395</v>
      </c>
      <c r="E445" s="2">
        <f t="shared" si="47"/>
        <v>108.20433436532508</v>
      </c>
      <c r="F445" s="2">
        <f t="shared" si="45"/>
        <v>46600</v>
      </c>
      <c r="G445" s="2">
        <f t="shared" si="50"/>
        <v>8.2043343653250815</v>
      </c>
      <c r="H445" s="2">
        <f t="shared" si="51"/>
        <v>46500</v>
      </c>
      <c r="I445" s="2">
        <f t="shared" si="48"/>
        <v>144</v>
      </c>
    </row>
    <row r="446" spans="1:9" x14ac:dyDescent="0.3">
      <c r="A446" s="1" t="s">
        <v>565</v>
      </c>
      <c r="B446" s="1">
        <v>1290</v>
      </c>
      <c r="C446" s="2">
        <f t="shared" si="46"/>
        <v>-108</v>
      </c>
      <c r="D446" s="2">
        <f t="shared" si="49"/>
        <v>1287</v>
      </c>
      <c r="E446" s="2">
        <f t="shared" si="47"/>
        <v>92.274678111587988</v>
      </c>
      <c r="F446" s="2">
        <f t="shared" si="45"/>
        <v>43000</v>
      </c>
      <c r="G446" s="2">
        <f t="shared" si="50"/>
        <v>-7.7253218884120116</v>
      </c>
      <c r="H446" s="2">
        <f t="shared" si="51"/>
        <v>42900</v>
      </c>
      <c r="I446" s="2">
        <f t="shared" si="48"/>
        <v>-214</v>
      </c>
    </row>
    <row r="447" spans="1:9" x14ac:dyDescent="0.3">
      <c r="A447" s="1" t="s">
        <v>566</v>
      </c>
      <c r="B447" s="1">
        <v>1334</v>
      </c>
      <c r="C447" s="2">
        <f t="shared" si="46"/>
        <v>44</v>
      </c>
      <c r="D447" s="2">
        <f t="shared" si="49"/>
        <v>1331</v>
      </c>
      <c r="E447" s="2">
        <f t="shared" si="47"/>
        <v>103.41085271317829</v>
      </c>
      <c r="F447" s="2">
        <f t="shared" si="45"/>
        <v>44466.666666666672</v>
      </c>
      <c r="G447" s="2">
        <f t="shared" si="50"/>
        <v>3.4108527131782864</v>
      </c>
      <c r="H447" s="2">
        <f t="shared" si="51"/>
        <v>44366.666666666672</v>
      </c>
      <c r="I447" s="2">
        <f t="shared" si="48"/>
        <v>152</v>
      </c>
    </row>
    <row r="448" spans="1:9" x14ac:dyDescent="0.3">
      <c r="A448" s="1" t="s">
        <v>567</v>
      </c>
      <c r="B448" s="1">
        <v>1364</v>
      </c>
      <c r="C448" s="2">
        <f t="shared" si="46"/>
        <v>30</v>
      </c>
      <c r="D448" s="2">
        <f t="shared" si="49"/>
        <v>1361</v>
      </c>
      <c r="E448" s="2">
        <f t="shared" si="47"/>
        <v>102.24887556221888</v>
      </c>
      <c r="F448" s="2">
        <f t="shared" si="45"/>
        <v>45466.666666666672</v>
      </c>
      <c r="G448" s="2">
        <f t="shared" si="50"/>
        <v>2.2488755622188847</v>
      </c>
      <c r="H448" s="2">
        <f t="shared" si="51"/>
        <v>45366.666666666672</v>
      </c>
      <c r="I448" s="2">
        <f t="shared" si="48"/>
        <v>-14</v>
      </c>
    </row>
    <row r="449" spans="1:9" x14ac:dyDescent="0.3">
      <c r="A449" s="1" t="s">
        <v>568</v>
      </c>
      <c r="B449" s="1">
        <v>1373</v>
      </c>
      <c r="C449" s="2">
        <f t="shared" si="46"/>
        <v>9</v>
      </c>
      <c r="D449" s="2">
        <f t="shared" si="49"/>
        <v>1370</v>
      </c>
      <c r="E449" s="2">
        <f t="shared" si="47"/>
        <v>100.65982404692082</v>
      </c>
      <c r="F449" s="2">
        <f t="shared" si="45"/>
        <v>45766.666666666672</v>
      </c>
      <c r="G449" s="2">
        <f t="shared" si="50"/>
        <v>0.65982404692081786</v>
      </c>
      <c r="H449" s="2">
        <f t="shared" si="51"/>
        <v>45666.666666666672</v>
      </c>
      <c r="I449" s="2">
        <f t="shared" si="48"/>
        <v>-21</v>
      </c>
    </row>
    <row r="450" spans="1:9" x14ac:dyDescent="0.3">
      <c r="A450" s="1" t="s">
        <v>569</v>
      </c>
      <c r="B450" s="1">
        <v>1287</v>
      </c>
      <c r="C450" s="2">
        <f t="shared" si="46"/>
        <v>-86</v>
      </c>
      <c r="D450" s="2">
        <f t="shared" si="49"/>
        <v>1284</v>
      </c>
      <c r="E450" s="2">
        <f t="shared" si="47"/>
        <v>93.736343772760378</v>
      </c>
      <c r="F450" s="2">
        <f t="shared" si="45"/>
        <v>42900</v>
      </c>
      <c r="G450" s="2">
        <f t="shared" si="50"/>
        <v>-6.2636562272396219</v>
      </c>
      <c r="H450" s="2">
        <f t="shared" si="51"/>
        <v>42800</v>
      </c>
      <c r="I450" s="2">
        <f t="shared" si="48"/>
        <v>-95</v>
      </c>
    </row>
    <row r="451" spans="1:9" x14ac:dyDescent="0.3">
      <c r="A451" s="1" t="s">
        <v>570</v>
      </c>
      <c r="B451" s="1">
        <v>1291</v>
      </c>
      <c r="C451" s="2">
        <f t="shared" si="46"/>
        <v>4</v>
      </c>
      <c r="D451" s="2">
        <f t="shared" si="49"/>
        <v>1288</v>
      </c>
      <c r="E451" s="2">
        <f t="shared" si="47"/>
        <v>100.3108003108003</v>
      </c>
      <c r="F451" s="2">
        <f t="shared" ref="F451:F514" si="52">(B451/$B$2)*100</f>
        <v>43033.333333333328</v>
      </c>
      <c r="G451" s="2">
        <f t="shared" si="50"/>
        <v>0.31080031080030324</v>
      </c>
      <c r="H451" s="2">
        <f t="shared" si="51"/>
        <v>42933.333333333328</v>
      </c>
      <c r="I451" s="2">
        <f t="shared" si="48"/>
        <v>90</v>
      </c>
    </row>
    <row r="452" spans="1:9" x14ac:dyDescent="0.3">
      <c r="A452" s="1" t="s">
        <v>571</v>
      </c>
      <c r="B452" s="1">
        <v>1102</v>
      </c>
      <c r="C452" s="2">
        <f t="shared" ref="C452:C515" si="53">B452-B451</f>
        <v>-189</v>
      </c>
      <c r="D452" s="2">
        <f t="shared" si="49"/>
        <v>1099</v>
      </c>
      <c r="E452" s="2">
        <f t="shared" ref="E452:E515" si="54">B452/B451*100</f>
        <v>85.360185902401241</v>
      </c>
      <c r="F452" s="2">
        <f t="shared" si="52"/>
        <v>36733.333333333328</v>
      </c>
      <c r="G452" s="2">
        <f t="shared" si="50"/>
        <v>-14.639814097598759</v>
      </c>
      <c r="H452" s="2">
        <f t="shared" si="51"/>
        <v>36633.333333333328</v>
      </c>
      <c r="I452" s="2">
        <f t="shared" ref="I452:I515" si="55">C452-C451</f>
        <v>-193</v>
      </c>
    </row>
    <row r="453" spans="1:9" x14ac:dyDescent="0.3">
      <c r="A453" s="1" t="s">
        <v>572</v>
      </c>
      <c r="B453" s="1">
        <v>1169</v>
      </c>
      <c r="C453" s="2">
        <f t="shared" si="53"/>
        <v>67</v>
      </c>
      <c r="D453" s="2">
        <f t="shared" si="49"/>
        <v>1166</v>
      </c>
      <c r="E453" s="2">
        <f t="shared" si="54"/>
        <v>106.07985480943738</v>
      </c>
      <c r="F453" s="2">
        <f t="shared" si="52"/>
        <v>38966.666666666672</v>
      </c>
      <c r="G453" s="2">
        <f t="shared" si="50"/>
        <v>6.0798548094373785</v>
      </c>
      <c r="H453" s="2">
        <f t="shared" si="51"/>
        <v>38866.666666666672</v>
      </c>
      <c r="I453" s="2">
        <f t="shared" si="55"/>
        <v>256</v>
      </c>
    </row>
    <row r="454" spans="1:9" x14ac:dyDescent="0.3">
      <c r="A454" s="1" t="s">
        <v>573</v>
      </c>
      <c r="B454" s="1">
        <v>1127</v>
      </c>
      <c r="C454" s="2">
        <f t="shared" si="53"/>
        <v>-42</v>
      </c>
      <c r="D454" s="2">
        <f t="shared" si="49"/>
        <v>1124</v>
      </c>
      <c r="E454" s="2">
        <f t="shared" si="54"/>
        <v>96.407185628742525</v>
      </c>
      <c r="F454" s="2">
        <f t="shared" si="52"/>
        <v>37566.666666666672</v>
      </c>
      <c r="G454" s="2">
        <f t="shared" si="50"/>
        <v>-3.5928143712574752</v>
      </c>
      <c r="H454" s="2">
        <f t="shared" si="51"/>
        <v>37466.666666666672</v>
      </c>
      <c r="I454" s="2">
        <f t="shared" si="55"/>
        <v>-109</v>
      </c>
    </row>
    <row r="455" spans="1:9" x14ac:dyDescent="0.3">
      <c r="A455" s="1" t="s">
        <v>574</v>
      </c>
      <c r="B455" s="1">
        <v>1147</v>
      </c>
      <c r="C455" s="2">
        <f t="shared" si="53"/>
        <v>20</v>
      </c>
      <c r="D455" s="2">
        <f t="shared" si="49"/>
        <v>1144</v>
      </c>
      <c r="E455" s="2">
        <f t="shared" si="54"/>
        <v>101.77462289263532</v>
      </c>
      <c r="F455" s="2">
        <f t="shared" si="52"/>
        <v>38233.333333333328</v>
      </c>
      <c r="G455" s="2">
        <f t="shared" si="50"/>
        <v>1.7746228926353211</v>
      </c>
      <c r="H455" s="2">
        <f t="shared" si="51"/>
        <v>38133.333333333328</v>
      </c>
      <c r="I455" s="2">
        <f t="shared" si="55"/>
        <v>62</v>
      </c>
    </row>
    <row r="456" spans="1:9" x14ac:dyDescent="0.3">
      <c r="A456" s="1" t="s">
        <v>575</v>
      </c>
      <c r="B456" s="1">
        <v>995</v>
      </c>
      <c r="C456" s="2">
        <f t="shared" si="53"/>
        <v>-152</v>
      </c>
      <c r="D456" s="2">
        <f t="shared" si="49"/>
        <v>992</v>
      </c>
      <c r="E456" s="2">
        <f t="shared" si="54"/>
        <v>86.748038360941578</v>
      </c>
      <c r="F456" s="2">
        <f t="shared" si="52"/>
        <v>33166.666666666672</v>
      </c>
      <c r="G456" s="2">
        <f t="shared" si="50"/>
        <v>-13.251961639058422</v>
      </c>
      <c r="H456" s="2">
        <f t="shared" si="51"/>
        <v>33066.666666666672</v>
      </c>
      <c r="I456" s="2">
        <f t="shared" si="55"/>
        <v>-172</v>
      </c>
    </row>
    <row r="457" spans="1:9" x14ac:dyDescent="0.3">
      <c r="A457" s="1" t="s">
        <v>576</v>
      </c>
      <c r="B457" s="1">
        <v>973</v>
      </c>
      <c r="C457" s="2">
        <f t="shared" si="53"/>
        <v>-22</v>
      </c>
      <c r="D457" s="2">
        <f t="shared" si="49"/>
        <v>970</v>
      </c>
      <c r="E457" s="2">
        <f t="shared" si="54"/>
        <v>97.788944723618087</v>
      </c>
      <c r="F457" s="2">
        <f t="shared" si="52"/>
        <v>32433.333333333332</v>
      </c>
      <c r="G457" s="2">
        <f t="shared" si="50"/>
        <v>-2.2110552763819129</v>
      </c>
      <c r="H457" s="2">
        <f t="shared" si="51"/>
        <v>32333.333333333332</v>
      </c>
      <c r="I457" s="2">
        <f t="shared" si="55"/>
        <v>130</v>
      </c>
    </row>
    <row r="458" spans="1:9" x14ac:dyDescent="0.3">
      <c r="A458" s="1" t="s">
        <v>577</v>
      </c>
      <c r="B458" s="1">
        <v>969</v>
      </c>
      <c r="C458" s="2">
        <f t="shared" si="53"/>
        <v>-4</v>
      </c>
      <c r="D458" s="2">
        <f t="shared" si="49"/>
        <v>966</v>
      </c>
      <c r="E458" s="2">
        <f t="shared" si="54"/>
        <v>99.588900308324767</v>
      </c>
      <c r="F458" s="2">
        <f t="shared" si="52"/>
        <v>32300</v>
      </c>
      <c r="G458" s="2">
        <f t="shared" si="50"/>
        <v>-0.41109969167523275</v>
      </c>
      <c r="H458" s="2">
        <f t="shared" si="51"/>
        <v>32200</v>
      </c>
      <c r="I458" s="2">
        <f t="shared" si="55"/>
        <v>18</v>
      </c>
    </row>
    <row r="459" spans="1:9" x14ac:dyDescent="0.3">
      <c r="A459" s="1" t="s">
        <v>578</v>
      </c>
      <c r="B459" s="1">
        <v>996</v>
      </c>
      <c r="C459" s="2">
        <f t="shared" si="53"/>
        <v>27</v>
      </c>
      <c r="D459" s="2">
        <f t="shared" si="49"/>
        <v>993</v>
      </c>
      <c r="E459" s="2">
        <f t="shared" si="54"/>
        <v>102.78637770897834</v>
      </c>
      <c r="F459" s="2">
        <f t="shared" si="52"/>
        <v>33200</v>
      </c>
      <c r="G459" s="2">
        <f t="shared" si="50"/>
        <v>2.7863777089783355</v>
      </c>
      <c r="H459" s="2">
        <f t="shared" si="51"/>
        <v>33100</v>
      </c>
      <c r="I459" s="2">
        <f t="shared" si="55"/>
        <v>31</v>
      </c>
    </row>
    <row r="460" spans="1:9" x14ac:dyDescent="0.3">
      <c r="A460" s="1" t="s">
        <v>579</v>
      </c>
      <c r="B460" s="1">
        <v>930</v>
      </c>
      <c r="C460" s="2">
        <f t="shared" si="53"/>
        <v>-66</v>
      </c>
      <c r="D460" s="2">
        <f t="shared" si="49"/>
        <v>927</v>
      </c>
      <c r="E460" s="2">
        <f t="shared" si="54"/>
        <v>93.373493975903614</v>
      </c>
      <c r="F460" s="2">
        <f t="shared" si="52"/>
        <v>31000</v>
      </c>
      <c r="G460" s="2">
        <f t="shared" si="50"/>
        <v>-6.6265060240963862</v>
      </c>
      <c r="H460" s="2">
        <f t="shared" si="51"/>
        <v>30900</v>
      </c>
      <c r="I460" s="2">
        <f t="shared" si="55"/>
        <v>-93</v>
      </c>
    </row>
    <row r="461" spans="1:9" x14ac:dyDescent="0.3">
      <c r="A461" s="1" t="s">
        <v>580</v>
      </c>
      <c r="B461" s="1">
        <v>958</v>
      </c>
      <c r="C461" s="2">
        <f t="shared" si="53"/>
        <v>28</v>
      </c>
      <c r="D461" s="2">
        <f t="shared" si="49"/>
        <v>955</v>
      </c>
      <c r="E461" s="2">
        <f t="shared" si="54"/>
        <v>103.01075268817203</v>
      </c>
      <c r="F461" s="2">
        <f t="shared" si="52"/>
        <v>31933.333333333332</v>
      </c>
      <c r="G461" s="2">
        <f t="shared" si="50"/>
        <v>3.0107526881720332</v>
      </c>
      <c r="H461" s="2">
        <f t="shared" si="51"/>
        <v>31833.333333333332</v>
      </c>
      <c r="I461" s="2">
        <f t="shared" si="55"/>
        <v>94</v>
      </c>
    </row>
    <row r="462" spans="1:9" x14ac:dyDescent="0.3">
      <c r="A462" s="1" t="s">
        <v>581</v>
      </c>
      <c r="B462" s="1">
        <v>919</v>
      </c>
      <c r="C462" s="2">
        <f t="shared" si="53"/>
        <v>-39</v>
      </c>
      <c r="D462" s="2">
        <f t="shared" si="49"/>
        <v>916</v>
      </c>
      <c r="E462" s="2">
        <f t="shared" si="54"/>
        <v>95.929018789144052</v>
      </c>
      <c r="F462" s="2">
        <f t="shared" si="52"/>
        <v>30633.333333333332</v>
      </c>
      <c r="G462" s="2">
        <f t="shared" si="50"/>
        <v>-4.0709812108559476</v>
      </c>
      <c r="H462" s="2">
        <f t="shared" si="51"/>
        <v>30533.333333333332</v>
      </c>
      <c r="I462" s="2">
        <f t="shared" si="55"/>
        <v>-67</v>
      </c>
    </row>
    <row r="463" spans="1:9" x14ac:dyDescent="0.3">
      <c r="A463" s="1" t="s">
        <v>582</v>
      </c>
      <c r="B463" s="1">
        <v>954</v>
      </c>
      <c r="C463" s="2">
        <f t="shared" si="53"/>
        <v>35</v>
      </c>
      <c r="D463" s="2">
        <f t="shared" si="49"/>
        <v>951</v>
      </c>
      <c r="E463" s="2">
        <f t="shared" si="54"/>
        <v>103.80848748639826</v>
      </c>
      <c r="F463" s="2">
        <f t="shared" si="52"/>
        <v>31800</v>
      </c>
      <c r="G463" s="2">
        <f t="shared" si="50"/>
        <v>3.8084874863982634</v>
      </c>
      <c r="H463" s="2">
        <f t="shared" si="51"/>
        <v>31700</v>
      </c>
      <c r="I463" s="2">
        <f t="shared" si="55"/>
        <v>74</v>
      </c>
    </row>
    <row r="464" spans="1:9" x14ac:dyDescent="0.3">
      <c r="A464" s="1" t="s">
        <v>583</v>
      </c>
      <c r="B464" s="1">
        <v>897</v>
      </c>
      <c r="C464" s="2">
        <f t="shared" si="53"/>
        <v>-57</v>
      </c>
      <c r="D464" s="2">
        <f t="shared" si="49"/>
        <v>894</v>
      </c>
      <c r="E464" s="2">
        <f t="shared" si="54"/>
        <v>94.025157232704402</v>
      </c>
      <c r="F464" s="2">
        <f t="shared" si="52"/>
        <v>29900</v>
      </c>
      <c r="G464" s="2">
        <f t="shared" si="50"/>
        <v>-5.9748427672955984</v>
      </c>
      <c r="H464" s="2">
        <f t="shared" si="51"/>
        <v>29800</v>
      </c>
      <c r="I464" s="2">
        <f t="shared" si="55"/>
        <v>-92</v>
      </c>
    </row>
    <row r="465" spans="1:9" x14ac:dyDescent="0.3">
      <c r="A465" s="1" t="s">
        <v>584</v>
      </c>
      <c r="B465" s="1">
        <v>797</v>
      </c>
      <c r="C465" s="2">
        <f t="shared" si="53"/>
        <v>-100</v>
      </c>
      <c r="D465" s="2">
        <f t="shared" si="49"/>
        <v>794</v>
      </c>
      <c r="E465" s="2">
        <f t="shared" si="54"/>
        <v>88.851727982162771</v>
      </c>
      <c r="F465" s="2">
        <f t="shared" si="52"/>
        <v>26566.666666666668</v>
      </c>
      <c r="G465" s="2">
        <f t="shared" si="50"/>
        <v>-11.148272017837229</v>
      </c>
      <c r="H465" s="2">
        <f t="shared" si="51"/>
        <v>26466.666666666668</v>
      </c>
      <c r="I465" s="2">
        <f t="shared" si="55"/>
        <v>-43</v>
      </c>
    </row>
    <row r="466" spans="1:9" x14ac:dyDescent="0.3">
      <c r="A466" s="1" t="s">
        <v>585</v>
      </c>
      <c r="B466" s="1">
        <v>696</v>
      </c>
      <c r="C466" s="2">
        <f t="shared" si="53"/>
        <v>-101</v>
      </c>
      <c r="D466" s="2">
        <f t="shared" si="49"/>
        <v>693</v>
      </c>
      <c r="E466" s="2">
        <f t="shared" si="54"/>
        <v>87.327478042659976</v>
      </c>
      <c r="F466" s="2">
        <f t="shared" si="52"/>
        <v>23200</v>
      </c>
      <c r="G466" s="2">
        <f t="shared" si="50"/>
        <v>-12.672521957340024</v>
      </c>
      <c r="H466" s="2">
        <f t="shared" si="51"/>
        <v>23100</v>
      </c>
      <c r="I466" s="2">
        <f t="shared" si="55"/>
        <v>-1</v>
      </c>
    </row>
    <row r="467" spans="1:9" x14ac:dyDescent="0.3">
      <c r="A467" s="1" t="s">
        <v>586</v>
      </c>
      <c r="B467" s="1">
        <v>840</v>
      </c>
      <c r="C467" s="2">
        <f t="shared" si="53"/>
        <v>144</v>
      </c>
      <c r="D467" s="2">
        <f t="shared" si="49"/>
        <v>837</v>
      </c>
      <c r="E467" s="2">
        <f t="shared" si="54"/>
        <v>120.68965517241379</v>
      </c>
      <c r="F467" s="2">
        <f t="shared" si="52"/>
        <v>28000</v>
      </c>
      <c r="G467" s="2">
        <f t="shared" si="50"/>
        <v>20.689655172413794</v>
      </c>
      <c r="H467" s="2">
        <f t="shared" si="51"/>
        <v>27900</v>
      </c>
      <c r="I467" s="2">
        <f t="shared" si="55"/>
        <v>245</v>
      </c>
    </row>
    <row r="468" spans="1:9" x14ac:dyDescent="0.3">
      <c r="A468" s="1" t="s">
        <v>587</v>
      </c>
      <c r="B468" s="1">
        <v>658</v>
      </c>
      <c r="C468" s="2">
        <f t="shared" si="53"/>
        <v>-182</v>
      </c>
      <c r="D468" s="2">
        <f t="shared" si="49"/>
        <v>655</v>
      </c>
      <c r="E468" s="2">
        <f t="shared" si="54"/>
        <v>78.333333333333329</v>
      </c>
      <c r="F468" s="2">
        <f t="shared" si="52"/>
        <v>21933.333333333336</v>
      </c>
      <c r="G468" s="2">
        <f t="shared" si="50"/>
        <v>-21.666666666666671</v>
      </c>
      <c r="H468" s="2">
        <f t="shared" si="51"/>
        <v>21833.333333333336</v>
      </c>
      <c r="I468" s="2">
        <f t="shared" si="55"/>
        <v>-326</v>
      </c>
    </row>
    <row r="469" spans="1:9" x14ac:dyDescent="0.3">
      <c r="A469" s="1" t="s">
        <v>588</v>
      </c>
      <c r="B469" s="1">
        <v>681</v>
      </c>
      <c r="C469" s="2">
        <f t="shared" si="53"/>
        <v>23</v>
      </c>
      <c r="D469" s="2">
        <f t="shared" si="49"/>
        <v>678</v>
      </c>
      <c r="E469" s="2">
        <f t="shared" si="54"/>
        <v>103.49544072948329</v>
      </c>
      <c r="F469" s="2">
        <f t="shared" si="52"/>
        <v>22700</v>
      </c>
      <c r="G469" s="2">
        <f t="shared" si="50"/>
        <v>3.4954407294832919</v>
      </c>
      <c r="H469" s="2">
        <f t="shared" si="51"/>
        <v>22600</v>
      </c>
      <c r="I469" s="2">
        <f t="shared" si="55"/>
        <v>205</v>
      </c>
    </row>
    <row r="470" spans="1:9" x14ac:dyDescent="0.3">
      <c r="A470" s="1" t="s">
        <v>589</v>
      </c>
      <c r="B470" s="1">
        <v>602</v>
      </c>
      <c r="C470" s="2">
        <f t="shared" si="53"/>
        <v>-79</v>
      </c>
      <c r="D470" s="2">
        <f t="shared" si="49"/>
        <v>599</v>
      </c>
      <c r="E470" s="2">
        <f t="shared" si="54"/>
        <v>88.399412628487511</v>
      </c>
      <c r="F470" s="2">
        <f t="shared" si="52"/>
        <v>20066.666666666664</v>
      </c>
      <c r="G470" s="2">
        <f t="shared" si="50"/>
        <v>-11.600587371512489</v>
      </c>
      <c r="H470" s="2">
        <f t="shared" si="51"/>
        <v>19966.666666666664</v>
      </c>
      <c r="I470" s="2">
        <f t="shared" si="55"/>
        <v>-102</v>
      </c>
    </row>
    <row r="471" spans="1:9" x14ac:dyDescent="0.3">
      <c r="A471" s="1" t="s">
        <v>590</v>
      </c>
      <c r="B471" s="1">
        <v>483</v>
      </c>
      <c r="C471" s="2">
        <f t="shared" si="53"/>
        <v>-119</v>
      </c>
      <c r="D471" s="2">
        <f t="shared" si="49"/>
        <v>480</v>
      </c>
      <c r="E471" s="2">
        <f t="shared" si="54"/>
        <v>80.232558139534888</v>
      </c>
      <c r="F471" s="2">
        <f t="shared" si="52"/>
        <v>16100</v>
      </c>
      <c r="G471" s="2">
        <f t="shared" si="50"/>
        <v>-19.767441860465112</v>
      </c>
      <c r="H471" s="2">
        <f t="shared" si="51"/>
        <v>16000</v>
      </c>
      <c r="I471" s="2">
        <f t="shared" si="55"/>
        <v>-40</v>
      </c>
    </row>
    <row r="472" spans="1:9" x14ac:dyDescent="0.3">
      <c r="A472" s="1" t="s">
        <v>591</v>
      </c>
      <c r="B472" s="1">
        <v>471</v>
      </c>
      <c r="C472" s="2">
        <f t="shared" si="53"/>
        <v>-12</v>
      </c>
      <c r="D472" s="2">
        <f t="shared" si="49"/>
        <v>468</v>
      </c>
      <c r="E472" s="2">
        <f t="shared" si="54"/>
        <v>97.515527950310556</v>
      </c>
      <c r="F472" s="2">
        <f t="shared" si="52"/>
        <v>15700</v>
      </c>
      <c r="G472" s="2">
        <f t="shared" si="50"/>
        <v>-2.4844720496894439</v>
      </c>
      <c r="H472" s="2">
        <f t="shared" si="51"/>
        <v>15600</v>
      </c>
      <c r="I472" s="2">
        <f t="shared" si="55"/>
        <v>107</v>
      </c>
    </row>
    <row r="473" spans="1:9" x14ac:dyDescent="0.3">
      <c r="A473" s="1" t="s">
        <v>592</v>
      </c>
      <c r="B473" s="1">
        <v>382</v>
      </c>
      <c r="C473" s="2">
        <f t="shared" si="53"/>
        <v>-89</v>
      </c>
      <c r="D473" s="2">
        <f t="shared" si="49"/>
        <v>379</v>
      </c>
      <c r="E473" s="2">
        <f t="shared" si="54"/>
        <v>81.104033970276006</v>
      </c>
      <c r="F473" s="2">
        <f t="shared" si="52"/>
        <v>12733.333333333332</v>
      </c>
      <c r="G473" s="2">
        <f t="shared" si="50"/>
        <v>-18.895966029723994</v>
      </c>
      <c r="H473" s="2">
        <f t="shared" si="51"/>
        <v>12633.333333333332</v>
      </c>
      <c r="I473" s="2">
        <f t="shared" si="55"/>
        <v>-77</v>
      </c>
    </row>
    <row r="474" spans="1:9" x14ac:dyDescent="0.3">
      <c r="A474" s="1" t="s">
        <v>593</v>
      </c>
      <c r="B474" s="1">
        <v>417</v>
      </c>
      <c r="C474" s="2">
        <f t="shared" si="53"/>
        <v>35</v>
      </c>
      <c r="D474" s="2">
        <f t="shared" si="49"/>
        <v>414</v>
      </c>
      <c r="E474" s="2">
        <f t="shared" si="54"/>
        <v>109.16230366492145</v>
      </c>
      <c r="F474" s="2">
        <f t="shared" si="52"/>
        <v>13900</v>
      </c>
      <c r="G474" s="2">
        <f t="shared" si="50"/>
        <v>9.1623036649214527</v>
      </c>
      <c r="H474" s="2">
        <f t="shared" si="51"/>
        <v>13800</v>
      </c>
      <c r="I474" s="2">
        <f t="shared" si="55"/>
        <v>124</v>
      </c>
    </row>
    <row r="475" spans="1:9" x14ac:dyDescent="0.3">
      <c r="A475" s="1" t="s">
        <v>594</v>
      </c>
      <c r="B475" s="1">
        <v>468</v>
      </c>
      <c r="C475" s="2">
        <f t="shared" si="53"/>
        <v>51</v>
      </c>
      <c r="D475" s="2">
        <f t="shared" si="49"/>
        <v>465</v>
      </c>
      <c r="E475" s="2">
        <f t="shared" si="54"/>
        <v>112.23021582733811</v>
      </c>
      <c r="F475" s="2">
        <f t="shared" si="52"/>
        <v>15600</v>
      </c>
      <c r="G475" s="2">
        <f t="shared" si="50"/>
        <v>12.230215827338114</v>
      </c>
      <c r="H475" s="2">
        <f t="shared" si="51"/>
        <v>15500</v>
      </c>
      <c r="I475" s="2">
        <f t="shared" si="55"/>
        <v>16</v>
      </c>
    </row>
    <row r="476" spans="1:9" x14ac:dyDescent="0.3">
      <c r="A476" s="1" t="s">
        <v>595</v>
      </c>
      <c r="B476" s="1">
        <v>520</v>
      </c>
      <c r="C476" s="2">
        <f t="shared" si="53"/>
        <v>52</v>
      </c>
      <c r="D476" s="2">
        <f t="shared" ref="D476:D539" si="56">B476-$B$2</f>
        <v>517</v>
      </c>
      <c r="E476" s="2">
        <f t="shared" si="54"/>
        <v>111.11111111111111</v>
      </c>
      <c r="F476" s="2">
        <f t="shared" si="52"/>
        <v>17333.333333333336</v>
      </c>
      <c r="G476" s="2">
        <f t="shared" ref="G476:G539" si="57">E476-100</f>
        <v>11.111111111111114</v>
      </c>
      <c r="H476" s="2">
        <f t="shared" ref="H476:H539" si="58">F476-100</f>
        <v>17233.333333333336</v>
      </c>
      <c r="I476" s="2">
        <f t="shared" si="55"/>
        <v>1</v>
      </c>
    </row>
    <row r="477" spans="1:9" x14ac:dyDescent="0.3">
      <c r="A477" s="1" t="s">
        <v>596</v>
      </c>
      <c r="B477" s="1">
        <v>332</v>
      </c>
      <c r="C477" s="2">
        <f t="shared" si="53"/>
        <v>-188</v>
      </c>
      <c r="D477" s="2">
        <f t="shared" si="56"/>
        <v>329</v>
      </c>
      <c r="E477" s="2">
        <f t="shared" si="54"/>
        <v>63.84615384615384</v>
      </c>
      <c r="F477" s="2">
        <f t="shared" si="52"/>
        <v>11066.666666666668</v>
      </c>
      <c r="G477" s="2">
        <f t="shared" si="57"/>
        <v>-36.15384615384616</v>
      </c>
      <c r="H477" s="2">
        <f t="shared" si="58"/>
        <v>10966.666666666668</v>
      </c>
      <c r="I477" s="2">
        <f t="shared" si="55"/>
        <v>-240</v>
      </c>
    </row>
    <row r="478" spans="1:9" x14ac:dyDescent="0.3">
      <c r="A478" s="1" t="s">
        <v>597</v>
      </c>
      <c r="B478" s="1">
        <v>237</v>
      </c>
      <c r="C478" s="2">
        <f t="shared" si="53"/>
        <v>-95</v>
      </c>
      <c r="D478" s="2">
        <f t="shared" si="56"/>
        <v>234</v>
      </c>
      <c r="E478" s="2">
        <f t="shared" si="54"/>
        <v>71.385542168674704</v>
      </c>
      <c r="F478" s="2">
        <f t="shared" si="52"/>
        <v>7900</v>
      </c>
      <c r="G478" s="2">
        <f t="shared" si="57"/>
        <v>-28.614457831325296</v>
      </c>
      <c r="H478" s="2">
        <f t="shared" si="58"/>
        <v>7800</v>
      </c>
      <c r="I478" s="2">
        <f t="shared" si="55"/>
        <v>93</v>
      </c>
    </row>
    <row r="479" spans="1:9" x14ac:dyDescent="0.3">
      <c r="A479" s="1" t="s">
        <v>598</v>
      </c>
      <c r="B479" s="1">
        <v>341</v>
      </c>
      <c r="C479" s="2">
        <f t="shared" si="53"/>
        <v>104</v>
      </c>
      <c r="D479" s="2">
        <f t="shared" si="56"/>
        <v>338</v>
      </c>
      <c r="E479" s="2">
        <f t="shared" si="54"/>
        <v>143.88185654008439</v>
      </c>
      <c r="F479" s="2">
        <f t="shared" si="52"/>
        <v>11366.666666666668</v>
      </c>
      <c r="G479" s="2">
        <f t="shared" si="57"/>
        <v>43.881856540084385</v>
      </c>
      <c r="H479" s="2">
        <f t="shared" si="58"/>
        <v>11266.666666666668</v>
      </c>
      <c r="I479" s="2">
        <f t="shared" si="55"/>
        <v>199</v>
      </c>
    </row>
    <row r="480" spans="1:9" x14ac:dyDescent="0.3">
      <c r="A480" s="1" t="s">
        <v>599</v>
      </c>
      <c r="B480" s="1">
        <v>269</v>
      </c>
      <c r="C480" s="2">
        <f t="shared" si="53"/>
        <v>-72</v>
      </c>
      <c r="D480" s="2">
        <f t="shared" si="56"/>
        <v>266</v>
      </c>
      <c r="E480" s="2">
        <f t="shared" si="54"/>
        <v>78.885630498533715</v>
      </c>
      <c r="F480" s="2">
        <f t="shared" si="52"/>
        <v>8966.6666666666679</v>
      </c>
      <c r="G480" s="2">
        <f t="shared" si="57"/>
        <v>-21.114369501466285</v>
      </c>
      <c r="H480" s="2">
        <f t="shared" si="58"/>
        <v>8866.6666666666679</v>
      </c>
      <c r="I480" s="2">
        <f t="shared" si="55"/>
        <v>-176</v>
      </c>
    </row>
    <row r="481" spans="1:9" x14ac:dyDescent="0.3">
      <c r="A481" s="1" t="s">
        <v>600</v>
      </c>
      <c r="B481" s="1">
        <v>249</v>
      </c>
      <c r="C481" s="2">
        <f t="shared" si="53"/>
        <v>-20</v>
      </c>
      <c r="D481" s="2">
        <f t="shared" si="56"/>
        <v>246</v>
      </c>
      <c r="E481" s="2">
        <f t="shared" si="54"/>
        <v>92.565055762081784</v>
      </c>
      <c r="F481" s="2">
        <f t="shared" si="52"/>
        <v>8300</v>
      </c>
      <c r="G481" s="2">
        <f t="shared" si="57"/>
        <v>-7.4349442379182165</v>
      </c>
      <c r="H481" s="2">
        <f t="shared" si="58"/>
        <v>8200</v>
      </c>
      <c r="I481" s="2">
        <f t="shared" si="55"/>
        <v>52</v>
      </c>
    </row>
    <row r="482" spans="1:9" x14ac:dyDescent="0.3">
      <c r="A482" s="1" t="s">
        <v>601</v>
      </c>
      <c r="B482" s="1">
        <v>242</v>
      </c>
      <c r="C482" s="2">
        <f t="shared" si="53"/>
        <v>-7</v>
      </c>
      <c r="D482" s="2">
        <f t="shared" si="56"/>
        <v>239</v>
      </c>
      <c r="E482" s="2">
        <f t="shared" si="54"/>
        <v>97.188755020080322</v>
      </c>
      <c r="F482" s="2">
        <f t="shared" si="52"/>
        <v>8066.666666666667</v>
      </c>
      <c r="G482" s="2">
        <f t="shared" si="57"/>
        <v>-2.8112449799196781</v>
      </c>
      <c r="H482" s="2">
        <f t="shared" si="58"/>
        <v>7966.666666666667</v>
      </c>
      <c r="I482" s="2">
        <f t="shared" si="55"/>
        <v>13</v>
      </c>
    </row>
    <row r="483" spans="1:9" x14ac:dyDescent="0.3">
      <c r="A483" s="1" t="s">
        <v>602</v>
      </c>
      <c r="B483" s="1">
        <v>248</v>
      </c>
      <c r="C483" s="2">
        <f t="shared" si="53"/>
        <v>6</v>
      </c>
      <c r="D483" s="2">
        <f t="shared" si="56"/>
        <v>245</v>
      </c>
      <c r="E483" s="2">
        <f t="shared" si="54"/>
        <v>102.4793388429752</v>
      </c>
      <c r="F483" s="2">
        <f t="shared" si="52"/>
        <v>8266.6666666666679</v>
      </c>
      <c r="G483" s="2">
        <f t="shared" si="57"/>
        <v>2.4793388429751957</v>
      </c>
      <c r="H483" s="2">
        <f t="shared" si="58"/>
        <v>8166.6666666666679</v>
      </c>
      <c r="I483" s="2">
        <f t="shared" si="55"/>
        <v>13</v>
      </c>
    </row>
    <row r="484" spans="1:9" x14ac:dyDescent="0.3">
      <c r="A484" s="1" t="s">
        <v>603</v>
      </c>
      <c r="B484" s="1">
        <v>244</v>
      </c>
      <c r="C484" s="2">
        <f t="shared" si="53"/>
        <v>-4</v>
      </c>
      <c r="D484" s="2">
        <f t="shared" si="56"/>
        <v>241</v>
      </c>
      <c r="E484" s="2">
        <f t="shared" si="54"/>
        <v>98.387096774193552</v>
      </c>
      <c r="F484" s="2">
        <f t="shared" si="52"/>
        <v>8133.333333333333</v>
      </c>
      <c r="G484" s="2">
        <f t="shared" si="57"/>
        <v>-1.6129032258064484</v>
      </c>
      <c r="H484" s="2">
        <f t="shared" si="58"/>
        <v>8033.333333333333</v>
      </c>
      <c r="I484" s="2">
        <f t="shared" si="55"/>
        <v>-10</v>
      </c>
    </row>
    <row r="485" spans="1:9" x14ac:dyDescent="0.3">
      <c r="A485" s="1" t="s">
        <v>604</v>
      </c>
      <c r="B485" s="1">
        <v>228</v>
      </c>
      <c r="C485" s="2">
        <f t="shared" si="53"/>
        <v>-16</v>
      </c>
      <c r="D485" s="2">
        <f t="shared" si="56"/>
        <v>225</v>
      </c>
      <c r="E485" s="2">
        <f t="shared" si="54"/>
        <v>93.442622950819683</v>
      </c>
      <c r="F485" s="2">
        <f t="shared" si="52"/>
        <v>7600</v>
      </c>
      <c r="G485" s="2">
        <f t="shared" si="57"/>
        <v>-6.5573770491803174</v>
      </c>
      <c r="H485" s="2">
        <f t="shared" si="58"/>
        <v>7500</v>
      </c>
      <c r="I485" s="2">
        <f t="shared" si="55"/>
        <v>-12</v>
      </c>
    </row>
    <row r="486" spans="1:9" x14ac:dyDescent="0.3">
      <c r="A486" s="1" t="s">
        <v>605</v>
      </c>
      <c r="B486" s="1">
        <v>199</v>
      </c>
      <c r="C486" s="2">
        <f t="shared" si="53"/>
        <v>-29</v>
      </c>
      <c r="D486" s="2">
        <f t="shared" si="56"/>
        <v>196</v>
      </c>
      <c r="E486" s="2">
        <f t="shared" si="54"/>
        <v>87.280701754385973</v>
      </c>
      <c r="F486" s="2">
        <f t="shared" si="52"/>
        <v>6633.333333333333</v>
      </c>
      <c r="G486" s="2">
        <f t="shared" si="57"/>
        <v>-12.719298245614027</v>
      </c>
      <c r="H486" s="2">
        <f t="shared" si="58"/>
        <v>6533.333333333333</v>
      </c>
      <c r="I486" s="2">
        <f t="shared" si="55"/>
        <v>-13</v>
      </c>
    </row>
    <row r="487" spans="1:9" x14ac:dyDescent="0.3">
      <c r="A487" s="1" t="s">
        <v>606</v>
      </c>
      <c r="B487" s="1">
        <v>229</v>
      </c>
      <c r="C487" s="2">
        <f t="shared" si="53"/>
        <v>30</v>
      </c>
      <c r="D487" s="2">
        <f t="shared" si="56"/>
        <v>226</v>
      </c>
      <c r="E487" s="2">
        <f t="shared" si="54"/>
        <v>115.07537688442211</v>
      </c>
      <c r="F487" s="2">
        <f t="shared" si="52"/>
        <v>7633.333333333333</v>
      </c>
      <c r="G487" s="2">
        <f t="shared" si="57"/>
        <v>15.075376884422113</v>
      </c>
      <c r="H487" s="2">
        <f t="shared" si="58"/>
        <v>7533.333333333333</v>
      </c>
      <c r="I487" s="2">
        <f t="shared" si="55"/>
        <v>59</v>
      </c>
    </row>
    <row r="488" spans="1:9" x14ac:dyDescent="0.3">
      <c r="A488" s="1" t="s">
        <v>607</v>
      </c>
      <c r="B488" s="1">
        <v>237</v>
      </c>
      <c r="C488" s="2">
        <f t="shared" si="53"/>
        <v>8</v>
      </c>
      <c r="D488" s="2">
        <f t="shared" si="56"/>
        <v>234</v>
      </c>
      <c r="E488" s="2">
        <f t="shared" si="54"/>
        <v>103.49344978165939</v>
      </c>
      <c r="F488" s="2">
        <f t="shared" si="52"/>
        <v>7900</v>
      </c>
      <c r="G488" s="2">
        <f t="shared" si="57"/>
        <v>3.4934497816593932</v>
      </c>
      <c r="H488" s="2">
        <f t="shared" si="58"/>
        <v>7800</v>
      </c>
      <c r="I488" s="2">
        <f t="shared" si="55"/>
        <v>-22</v>
      </c>
    </row>
    <row r="489" spans="1:9" x14ac:dyDescent="0.3">
      <c r="A489" s="1" t="s">
        <v>608</v>
      </c>
      <c r="B489" s="1">
        <v>196</v>
      </c>
      <c r="C489" s="2">
        <f t="shared" si="53"/>
        <v>-41</v>
      </c>
      <c r="D489" s="2">
        <f t="shared" si="56"/>
        <v>193</v>
      </c>
      <c r="E489" s="2">
        <f t="shared" si="54"/>
        <v>82.700421940928265</v>
      </c>
      <c r="F489" s="2">
        <f t="shared" si="52"/>
        <v>6533.333333333333</v>
      </c>
      <c r="G489" s="2">
        <f t="shared" si="57"/>
        <v>-17.299578059071735</v>
      </c>
      <c r="H489" s="2">
        <f t="shared" si="58"/>
        <v>6433.333333333333</v>
      </c>
      <c r="I489" s="2">
        <f t="shared" si="55"/>
        <v>-49</v>
      </c>
    </row>
    <row r="490" spans="1:9" x14ac:dyDescent="0.3">
      <c r="A490" s="1" t="s">
        <v>609</v>
      </c>
      <c r="B490" s="1">
        <v>215</v>
      </c>
      <c r="C490" s="2">
        <f t="shared" si="53"/>
        <v>19</v>
      </c>
      <c r="D490" s="2">
        <f t="shared" si="56"/>
        <v>212</v>
      </c>
      <c r="E490" s="2">
        <f t="shared" si="54"/>
        <v>109.69387755102041</v>
      </c>
      <c r="F490" s="2">
        <f t="shared" si="52"/>
        <v>7166.666666666667</v>
      </c>
      <c r="G490" s="2">
        <f t="shared" si="57"/>
        <v>9.6938775510204067</v>
      </c>
      <c r="H490" s="2">
        <f t="shared" si="58"/>
        <v>7066.666666666667</v>
      </c>
      <c r="I490" s="2">
        <f t="shared" si="55"/>
        <v>60</v>
      </c>
    </row>
    <row r="491" spans="1:9" x14ac:dyDescent="0.3">
      <c r="A491" s="1" t="s">
        <v>610</v>
      </c>
      <c r="B491" s="1">
        <v>213</v>
      </c>
      <c r="C491" s="2">
        <f t="shared" si="53"/>
        <v>-2</v>
      </c>
      <c r="D491" s="2">
        <f t="shared" si="56"/>
        <v>210</v>
      </c>
      <c r="E491" s="2">
        <f t="shared" si="54"/>
        <v>99.069767441860463</v>
      </c>
      <c r="F491" s="2">
        <f t="shared" si="52"/>
        <v>7100</v>
      </c>
      <c r="G491" s="2">
        <f t="shared" si="57"/>
        <v>-0.93023255813953654</v>
      </c>
      <c r="H491" s="2">
        <f t="shared" si="58"/>
        <v>7000</v>
      </c>
      <c r="I491" s="2">
        <f t="shared" si="55"/>
        <v>-21</v>
      </c>
    </row>
    <row r="492" spans="1:9" x14ac:dyDescent="0.3">
      <c r="A492" s="1" t="s">
        <v>611</v>
      </c>
      <c r="B492" s="1">
        <v>152</v>
      </c>
      <c r="C492" s="2">
        <f t="shared" si="53"/>
        <v>-61</v>
      </c>
      <c r="D492" s="2">
        <f t="shared" si="56"/>
        <v>149</v>
      </c>
      <c r="E492" s="2">
        <f t="shared" si="54"/>
        <v>71.36150234741784</v>
      </c>
      <c r="F492" s="2">
        <f t="shared" si="52"/>
        <v>5066.6666666666661</v>
      </c>
      <c r="G492" s="2">
        <f t="shared" si="57"/>
        <v>-28.63849765258216</v>
      </c>
      <c r="H492" s="2">
        <f t="shared" si="58"/>
        <v>4966.6666666666661</v>
      </c>
      <c r="I492" s="2">
        <f t="shared" si="55"/>
        <v>-59</v>
      </c>
    </row>
    <row r="493" spans="1:9" x14ac:dyDescent="0.3">
      <c r="A493" s="1" t="s">
        <v>612</v>
      </c>
      <c r="B493" s="1">
        <v>145</v>
      </c>
      <c r="C493" s="2">
        <f t="shared" si="53"/>
        <v>-7</v>
      </c>
      <c r="D493" s="2">
        <f t="shared" si="56"/>
        <v>142</v>
      </c>
      <c r="E493" s="2">
        <f t="shared" si="54"/>
        <v>95.39473684210526</v>
      </c>
      <c r="F493" s="2">
        <f t="shared" si="52"/>
        <v>4833.3333333333339</v>
      </c>
      <c r="G493" s="2">
        <f t="shared" si="57"/>
        <v>-4.6052631578947398</v>
      </c>
      <c r="H493" s="2">
        <f t="shared" si="58"/>
        <v>4733.3333333333339</v>
      </c>
      <c r="I493" s="2">
        <f t="shared" si="55"/>
        <v>54</v>
      </c>
    </row>
    <row r="494" spans="1:9" x14ac:dyDescent="0.3">
      <c r="A494" s="1" t="s">
        <v>613</v>
      </c>
      <c r="B494" s="1">
        <v>142</v>
      </c>
      <c r="C494" s="2">
        <f t="shared" si="53"/>
        <v>-3</v>
      </c>
      <c r="D494" s="2">
        <f t="shared" si="56"/>
        <v>139</v>
      </c>
      <c r="E494" s="2">
        <f t="shared" si="54"/>
        <v>97.931034482758619</v>
      </c>
      <c r="F494" s="2">
        <f t="shared" si="52"/>
        <v>4733.3333333333339</v>
      </c>
      <c r="G494" s="2">
        <f t="shared" si="57"/>
        <v>-2.0689655172413808</v>
      </c>
      <c r="H494" s="2">
        <f t="shared" si="58"/>
        <v>4633.3333333333339</v>
      </c>
      <c r="I494" s="2">
        <f t="shared" si="55"/>
        <v>4</v>
      </c>
    </row>
    <row r="495" spans="1:9" x14ac:dyDescent="0.3">
      <c r="A495" s="1" t="s">
        <v>614</v>
      </c>
      <c r="B495" s="1">
        <v>142</v>
      </c>
      <c r="C495" s="2">
        <f t="shared" si="53"/>
        <v>0</v>
      </c>
      <c r="D495" s="2">
        <f t="shared" si="56"/>
        <v>139</v>
      </c>
      <c r="E495" s="2">
        <f t="shared" si="54"/>
        <v>100</v>
      </c>
      <c r="F495" s="2">
        <f t="shared" si="52"/>
        <v>4733.3333333333339</v>
      </c>
      <c r="G495" s="2">
        <f t="shared" si="57"/>
        <v>0</v>
      </c>
      <c r="H495" s="2">
        <f t="shared" si="58"/>
        <v>4633.3333333333339</v>
      </c>
      <c r="I495" s="2">
        <f t="shared" si="55"/>
        <v>3</v>
      </c>
    </row>
    <row r="496" spans="1:9" x14ac:dyDescent="0.3">
      <c r="A496" s="1" t="s">
        <v>615</v>
      </c>
      <c r="B496" s="1">
        <v>175</v>
      </c>
      <c r="C496" s="2">
        <f t="shared" si="53"/>
        <v>33</v>
      </c>
      <c r="D496" s="2">
        <f t="shared" si="56"/>
        <v>172</v>
      </c>
      <c r="E496" s="2">
        <f t="shared" si="54"/>
        <v>123.2394366197183</v>
      </c>
      <c r="F496" s="2">
        <f t="shared" si="52"/>
        <v>5833.3333333333339</v>
      </c>
      <c r="G496" s="2">
        <f t="shared" si="57"/>
        <v>23.239436619718305</v>
      </c>
      <c r="H496" s="2">
        <f t="shared" si="58"/>
        <v>5733.3333333333339</v>
      </c>
      <c r="I496" s="2">
        <f t="shared" si="55"/>
        <v>33</v>
      </c>
    </row>
    <row r="497" spans="1:9" x14ac:dyDescent="0.3">
      <c r="A497" s="1" t="s">
        <v>616</v>
      </c>
      <c r="B497" s="1">
        <v>154</v>
      </c>
      <c r="C497" s="2">
        <f t="shared" si="53"/>
        <v>-21</v>
      </c>
      <c r="D497" s="2">
        <f t="shared" si="56"/>
        <v>151</v>
      </c>
      <c r="E497" s="2">
        <f t="shared" si="54"/>
        <v>88</v>
      </c>
      <c r="F497" s="2">
        <f t="shared" si="52"/>
        <v>5133.3333333333339</v>
      </c>
      <c r="G497" s="2">
        <f t="shared" si="57"/>
        <v>-12</v>
      </c>
      <c r="H497" s="2">
        <f t="shared" si="58"/>
        <v>5033.3333333333339</v>
      </c>
      <c r="I497" s="2">
        <f t="shared" si="55"/>
        <v>-54</v>
      </c>
    </row>
    <row r="498" spans="1:9" x14ac:dyDescent="0.3">
      <c r="A498" s="1" t="s">
        <v>617</v>
      </c>
      <c r="B498" s="1">
        <v>126</v>
      </c>
      <c r="C498" s="2">
        <f t="shared" si="53"/>
        <v>-28</v>
      </c>
      <c r="D498" s="2">
        <f t="shared" si="56"/>
        <v>123</v>
      </c>
      <c r="E498" s="2">
        <f t="shared" si="54"/>
        <v>81.818181818181827</v>
      </c>
      <c r="F498" s="2">
        <f t="shared" si="52"/>
        <v>4200</v>
      </c>
      <c r="G498" s="2">
        <f t="shared" si="57"/>
        <v>-18.181818181818173</v>
      </c>
      <c r="H498" s="2">
        <f t="shared" si="58"/>
        <v>4100</v>
      </c>
      <c r="I498" s="2">
        <f t="shared" si="55"/>
        <v>-7</v>
      </c>
    </row>
    <row r="499" spans="1:9" x14ac:dyDescent="0.3">
      <c r="A499" s="1" t="s">
        <v>618</v>
      </c>
      <c r="B499" s="1">
        <v>109</v>
      </c>
      <c r="C499" s="2">
        <f t="shared" si="53"/>
        <v>-17</v>
      </c>
      <c r="D499" s="2">
        <f t="shared" si="56"/>
        <v>106</v>
      </c>
      <c r="E499" s="2">
        <f t="shared" si="54"/>
        <v>86.507936507936506</v>
      </c>
      <c r="F499" s="2">
        <f t="shared" si="52"/>
        <v>3633.3333333333335</v>
      </c>
      <c r="G499" s="2">
        <f t="shared" si="57"/>
        <v>-13.492063492063494</v>
      </c>
      <c r="H499" s="2">
        <f t="shared" si="58"/>
        <v>3533.3333333333335</v>
      </c>
      <c r="I499" s="2">
        <f t="shared" si="55"/>
        <v>11</v>
      </c>
    </row>
    <row r="500" spans="1:9" x14ac:dyDescent="0.3">
      <c r="A500" s="1" t="s">
        <v>619</v>
      </c>
      <c r="B500" s="1">
        <v>100</v>
      </c>
      <c r="C500" s="2">
        <f t="shared" si="53"/>
        <v>-9</v>
      </c>
      <c r="D500" s="2">
        <f t="shared" si="56"/>
        <v>97</v>
      </c>
      <c r="E500" s="2">
        <f t="shared" si="54"/>
        <v>91.743119266055047</v>
      </c>
      <c r="F500" s="2">
        <f t="shared" si="52"/>
        <v>3333.3333333333335</v>
      </c>
      <c r="G500" s="2">
        <f t="shared" si="57"/>
        <v>-8.2568807339449535</v>
      </c>
      <c r="H500" s="2">
        <f t="shared" si="58"/>
        <v>3233.3333333333335</v>
      </c>
      <c r="I500" s="2">
        <f t="shared" si="55"/>
        <v>8</v>
      </c>
    </row>
    <row r="501" spans="1:9" x14ac:dyDescent="0.3">
      <c r="A501" s="1" t="s">
        <v>620</v>
      </c>
      <c r="B501" s="1">
        <v>97</v>
      </c>
      <c r="C501" s="2">
        <f t="shared" si="53"/>
        <v>-3</v>
      </c>
      <c r="D501" s="2">
        <f t="shared" si="56"/>
        <v>94</v>
      </c>
      <c r="E501" s="2">
        <f t="shared" si="54"/>
        <v>97</v>
      </c>
      <c r="F501" s="2">
        <f t="shared" si="52"/>
        <v>3233.3333333333335</v>
      </c>
      <c r="G501" s="2">
        <f t="shared" si="57"/>
        <v>-3</v>
      </c>
      <c r="H501" s="2">
        <f t="shared" si="58"/>
        <v>3133.3333333333335</v>
      </c>
      <c r="I501" s="2">
        <f t="shared" si="55"/>
        <v>6</v>
      </c>
    </row>
    <row r="502" spans="1:9" x14ac:dyDescent="0.3">
      <c r="A502" s="1" t="s">
        <v>621</v>
      </c>
      <c r="B502" s="1">
        <v>104</v>
      </c>
      <c r="C502" s="2">
        <f t="shared" si="53"/>
        <v>7</v>
      </c>
      <c r="D502" s="2">
        <f t="shared" si="56"/>
        <v>101</v>
      </c>
      <c r="E502" s="2">
        <f t="shared" si="54"/>
        <v>107.21649484536083</v>
      </c>
      <c r="F502" s="2">
        <f t="shared" si="52"/>
        <v>3466.6666666666665</v>
      </c>
      <c r="G502" s="2">
        <f t="shared" si="57"/>
        <v>7.2164948453608275</v>
      </c>
      <c r="H502" s="2">
        <f t="shared" si="58"/>
        <v>3366.6666666666665</v>
      </c>
      <c r="I502" s="2">
        <f t="shared" si="55"/>
        <v>10</v>
      </c>
    </row>
    <row r="503" spans="1:9" x14ac:dyDescent="0.3">
      <c r="A503" s="1" t="s">
        <v>0</v>
      </c>
      <c r="B503" s="1">
        <v>100</v>
      </c>
      <c r="C503" s="2">
        <f t="shared" si="53"/>
        <v>-4</v>
      </c>
      <c r="D503" s="2">
        <f t="shared" si="56"/>
        <v>97</v>
      </c>
      <c r="E503" s="2">
        <f t="shared" si="54"/>
        <v>96.15384615384616</v>
      </c>
      <c r="F503" s="2">
        <f t="shared" si="52"/>
        <v>3333.3333333333335</v>
      </c>
      <c r="G503" s="2">
        <f t="shared" si="57"/>
        <v>-3.8461538461538396</v>
      </c>
      <c r="H503" s="2">
        <f t="shared" si="58"/>
        <v>3233.3333333333335</v>
      </c>
      <c r="I503" s="2">
        <f t="shared" si="55"/>
        <v>-11</v>
      </c>
    </row>
    <row r="504" spans="1:9" x14ac:dyDescent="0.3">
      <c r="A504" s="1" t="s">
        <v>1</v>
      </c>
      <c r="B504" s="1">
        <v>100</v>
      </c>
      <c r="C504" s="2">
        <f t="shared" si="53"/>
        <v>0</v>
      </c>
      <c r="D504" s="2">
        <f t="shared" si="56"/>
        <v>97</v>
      </c>
      <c r="E504" s="2">
        <f t="shared" si="54"/>
        <v>100</v>
      </c>
      <c r="F504" s="2">
        <f t="shared" si="52"/>
        <v>3333.3333333333335</v>
      </c>
      <c r="G504" s="2">
        <f t="shared" si="57"/>
        <v>0</v>
      </c>
      <c r="H504" s="2">
        <f t="shared" si="58"/>
        <v>3233.3333333333335</v>
      </c>
      <c r="I504" s="2">
        <f t="shared" si="55"/>
        <v>4</v>
      </c>
    </row>
    <row r="505" spans="1:9" x14ac:dyDescent="0.3">
      <c r="A505" s="1" t="s">
        <v>2</v>
      </c>
      <c r="B505" s="1">
        <v>75</v>
      </c>
      <c r="C505" s="2">
        <f t="shared" si="53"/>
        <v>-25</v>
      </c>
      <c r="D505" s="2">
        <f t="shared" si="56"/>
        <v>72</v>
      </c>
      <c r="E505" s="2">
        <f t="shared" si="54"/>
        <v>75</v>
      </c>
      <c r="F505" s="2">
        <f t="shared" si="52"/>
        <v>2500</v>
      </c>
      <c r="G505" s="2">
        <f t="shared" si="57"/>
        <v>-25</v>
      </c>
      <c r="H505" s="2">
        <f t="shared" si="58"/>
        <v>2400</v>
      </c>
      <c r="I505" s="2">
        <f t="shared" si="55"/>
        <v>-25</v>
      </c>
    </row>
    <row r="506" spans="1:9" x14ac:dyDescent="0.3">
      <c r="A506" s="1" t="s">
        <v>3</v>
      </c>
      <c r="B506" s="1">
        <v>68</v>
      </c>
      <c r="C506" s="2">
        <f t="shared" si="53"/>
        <v>-7</v>
      </c>
      <c r="D506" s="2">
        <f t="shared" si="56"/>
        <v>65</v>
      </c>
      <c r="E506" s="2">
        <f t="shared" si="54"/>
        <v>90.666666666666657</v>
      </c>
      <c r="F506" s="2">
        <f t="shared" si="52"/>
        <v>2266.666666666667</v>
      </c>
      <c r="G506" s="2">
        <f t="shared" si="57"/>
        <v>-9.3333333333333428</v>
      </c>
      <c r="H506" s="2">
        <f t="shared" si="58"/>
        <v>2166.666666666667</v>
      </c>
      <c r="I506" s="2">
        <f t="shared" si="55"/>
        <v>18</v>
      </c>
    </row>
    <row r="507" spans="1:9" x14ac:dyDescent="0.3">
      <c r="A507" s="1" t="s">
        <v>4</v>
      </c>
      <c r="B507" s="1">
        <v>82</v>
      </c>
      <c r="C507" s="2">
        <f t="shared" si="53"/>
        <v>14</v>
      </c>
      <c r="D507" s="2">
        <f t="shared" si="56"/>
        <v>79</v>
      </c>
      <c r="E507" s="2">
        <f t="shared" si="54"/>
        <v>120.58823529411764</v>
      </c>
      <c r="F507" s="2">
        <f t="shared" si="52"/>
        <v>2733.333333333333</v>
      </c>
      <c r="G507" s="2">
        <f t="shared" si="57"/>
        <v>20.588235294117638</v>
      </c>
      <c r="H507" s="2">
        <f t="shared" si="58"/>
        <v>2633.333333333333</v>
      </c>
      <c r="I507" s="2">
        <f t="shared" si="55"/>
        <v>21</v>
      </c>
    </row>
    <row r="508" spans="1:9" x14ac:dyDescent="0.3">
      <c r="A508" s="1" t="s">
        <v>5</v>
      </c>
      <c r="B508" s="1">
        <v>81</v>
      </c>
      <c r="C508" s="2">
        <f t="shared" si="53"/>
        <v>-1</v>
      </c>
      <c r="D508" s="2">
        <f t="shared" si="56"/>
        <v>78</v>
      </c>
      <c r="E508" s="2">
        <f t="shared" si="54"/>
        <v>98.780487804878049</v>
      </c>
      <c r="F508" s="2">
        <f t="shared" si="52"/>
        <v>2700</v>
      </c>
      <c r="G508" s="2">
        <f t="shared" si="57"/>
        <v>-1.2195121951219505</v>
      </c>
      <c r="H508" s="2">
        <f t="shared" si="58"/>
        <v>2600</v>
      </c>
      <c r="I508" s="2">
        <f t="shared" si="55"/>
        <v>-15</v>
      </c>
    </row>
    <row r="509" spans="1:9" x14ac:dyDescent="0.3">
      <c r="A509" s="1" t="s">
        <v>6</v>
      </c>
      <c r="B509" s="1">
        <v>95</v>
      </c>
      <c r="C509" s="2">
        <f t="shared" si="53"/>
        <v>14</v>
      </c>
      <c r="D509" s="2">
        <f t="shared" si="56"/>
        <v>92</v>
      </c>
      <c r="E509" s="2">
        <f t="shared" si="54"/>
        <v>117.28395061728396</v>
      </c>
      <c r="F509" s="2">
        <f t="shared" si="52"/>
        <v>3166.666666666667</v>
      </c>
      <c r="G509" s="2">
        <f t="shared" si="57"/>
        <v>17.283950617283963</v>
      </c>
      <c r="H509" s="2">
        <f t="shared" si="58"/>
        <v>3066.666666666667</v>
      </c>
      <c r="I509" s="2">
        <f t="shared" si="55"/>
        <v>15</v>
      </c>
    </row>
    <row r="510" spans="1:9" x14ac:dyDescent="0.3">
      <c r="A510" s="1" t="s">
        <v>7</v>
      </c>
      <c r="B510" s="1">
        <v>83</v>
      </c>
      <c r="C510" s="2">
        <f t="shared" si="53"/>
        <v>-12</v>
      </c>
      <c r="D510" s="2">
        <f t="shared" si="56"/>
        <v>80</v>
      </c>
      <c r="E510" s="2">
        <f t="shared" si="54"/>
        <v>87.368421052631589</v>
      </c>
      <c r="F510" s="2">
        <f t="shared" si="52"/>
        <v>2766.666666666667</v>
      </c>
      <c r="G510" s="2">
        <f t="shared" si="57"/>
        <v>-12.631578947368411</v>
      </c>
      <c r="H510" s="2">
        <f t="shared" si="58"/>
        <v>2666.666666666667</v>
      </c>
      <c r="I510" s="2">
        <f t="shared" si="55"/>
        <v>-26</v>
      </c>
    </row>
    <row r="511" spans="1:9" x14ac:dyDescent="0.3">
      <c r="A511" s="1" t="s">
        <v>8</v>
      </c>
      <c r="B511" s="1">
        <v>86</v>
      </c>
      <c r="C511" s="2">
        <f t="shared" si="53"/>
        <v>3</v>
      </c>
      <c r="D511" s="2">
        <f t="shared" si="56"/>
        <v>83</v>
      </c>
      <c r="E511" s="2">
        <f t="shared" si="54"/>
        <v>103.6144578313253</v>
      </c>
      <c r="F511" s="2">
        <f t="shared" si="52"/>
        <v>2866.666666666667</v>
      </c>
      <c r="G511" s="2">
        <f t="shared" si="57"/>
        <v>3.6144578313252964</v>
      </c>
      <c r="H511" s="2">
        <f t="shared" si="58"/>
        <v>2766.666666666667</v>
      </c>
      <c r="I511" s="2">
        <f t="shared" si="55"/>
        <v>15</v>
      </c>
    </row>
    <row r="512" spans="1:9" x14ac:dyDescent="0.3">
      <c r="A512" s="1" t="s">
        <v>9</v>
      </c>
      <c r="B512" s="1">
        <v>69</v>
      </c>
      <c r="C512" s="2">
        <f t="shared" si="53"/>
        <v>-17</v>
      </c>
      <c r="D512" s="2">
        <f t="shared" si="56"/>
        <v>66</v>
      </c>
      <c r="E512" s="2">
        <f t="shared" si="54"/>
        <v>80.232558139534888</v>
      </c>
      <c r="F512" s="2">
        <f t="shared" si="52"/>
        <v>2300</v>
      </c>
      <c r="G512" s="2">
        <f t="shared" si="57"/>
        <v>-19.767441860465112</v>
      </c>
      <c r="H512" s="2">
        <f t="shared" si="58"/>
        <v>2200</v>
      </c>
      <c r="I512" s="2">
        <f t="shared" si="55"/>
        <v>-20</v>
      </c>
    </row>
    <row r="513" spans="1:9" x14ac:dyDescent="0.3">
      <c r="A513" s="1" t="s">
        <v>10</v>
      </c>
      <c r="B513" s="1">
        <v>58</v>
      </c>
      <c r="C513" s="2">
        <f t="shared" si="53"/>
        <v>-11</v>
      </c>
      <c r="D513" s="2">
        <f t="shared" si="56"/>
        <v>55</v>
      </c>
      <c r="E513" s="2">
        <f t="shared" si="54"/>
        <v>84.05797101449275</v>
      </c>
      <c r="F513" s="2">
        <f t="shared" si="52"/>
        <v>1933.3333333333333</v>
      </c>
      <c r="G513" s="2">
        <f t="shared" si="57"/>
        <v>-15.94202898550725</v>
      </c>
      <c r="H513" s="2">
        <f t="shared" si="58"/>
        <v>1833.3333333333333</v>
      </c>
      <c r="I513" s="2">
        <f t="shared" si="55"/>
        <v>6</v>
      </c>
    </row>
    <row r="514" spans="1:9" x14ac:dyDescent="0.3">
      <c r="A514" s="1" t="s">
        <v>11</v>
      </c>
      <c r="B514" s="1">
        <v>89</v>
      </c>
      <c r="C514" s="2">
        <f t="shared" si="53"/>
        <v>31</v>
      </c>
      <c r="D514" s="2">
        <f t="shared" si="56"/>
        <v>86</v>
      </c>
      <c r="E514" s="2">
        <f t="shared" si="54"/>
        <v>153.44827586206898</v>
      </c>
      <c r="F514" s="2">
        <f t="shared" si="52"/>
        <v>2966.666666666667</v>
      </c>
      <c r="G514" s="2">
        <f t="shared" si="57"/>
        <v>53.448275862068982</v>
      </c>
      <c r="H514" s="2">
        <f t="shared" si="58"/>
        <v>2866.666666666667</v>
      </c>
      <c r="I514" s="2">
        <f t="shared" si="55"/>
        <v>42</v>
      </c>
    </row>
    <row r="515" spans="1:9" x14ac:dyDescent="0.3">
      <c r="A515" s="1" t="s">
        <v>12</v>
      </c>
      <c r="B515" s="1">
        <v>72</v>
      </c>
      <c r="C515" s="2">
        <f t="shared" si="53"/>
        <v>-17</v>
      </c>
      <c r="D515" s="2">
        <f t="shared" si="56"/>
        <v>69</v>
      </c>
      <c r="E515" s="2">
        <f t="shared" si="54"/>
        <v>80.898876404494374</v>
      </c>
      <c r="F515" s="2">
        <f t="shared" ref="F515:F582" si="59">(B515/$B$2)*100</f>
        <v>2400</v>
      </c>
      <c r="G515" s="2">
        <f t="shared" si="57"/>
        <v>-19.101123595505626</v>
      </c>
      <c r="H515" s="2">
        <f t="shared" si="58"/>
        <v>2300</v>
      </c>
      <c r="I515" s="2">
        <f t="shared" si="55"/>
        <v>-48</v>
      </c>
    </row>
    <row r="516" spans="1:9" x14ac:dyDescent="0.3">
      <c r="A516" s="1" t="s">
        <v>13</v>
      </c>
      <c r="B516" s="1">
        <v>95</v>
      </c>
      <c r="C516" s="2">
        <f t="shared" ref="C516:C579" si="60">B516-B515</f>
        <v>23</v>
      </c>
      <c r="D516" s="2">
        <f t="shared" si="56"/>
        <v>92</v>
      </c>
      <c r="E516" s="2">
        <f t="shared" ref="E516:E579" si="61">B516/B515*100</f>
        <v>131.94444444444443</v>
      </c>
      <c r="F516" s="2">
        <f t="shared" si="59"/>
        <v>3166.666666666667</v>
      </c>
      <c r="G516" s="2">
        <f t="shared" si="57"/>
        <v>31.944444444444429</v>
      </c>
      <c r="H516" s="2">
        <f t="shared" si="58"/>
        <v>3066.666666666667</v>
      </c>
      <c r="I516" s="2">
        <f t="shared" ref="I516:I579" si="62">C516-C515</f>
        <v>40</v>
      </c>
    </row>
    <row r="517" spans="1:9" x14ac:dyDescent="0.3">
      <c r="A517" s="1" t="s">
        <v>14</v>
      </c>
      <c r="B517" s="1">
        <v>87</v>
      </c>
      <c r="C517" s="2">
        <f t="shared" si="60"/>
        <v>-8</v>
      </c>
      <c r="D517" s="2">
        <f t="shared" si="56"/>
        <v>84</v>
      </c>
      <c r="E517" s="2">
        <f t="shared" si="61"/>
        <v>91.578947368421055</v>
      </c>
      <c r="F517" s="2">
        <f t="shared" si="59"/>
        <v>2900</v>
      </c>
      <c r="G517" s="2">
        <f t="shared" si="57"/>
        <v>-8.4210526315789451</v>
      </c>
      <c r="H517" s="2">
        <f t="shared" si="58"/>
        <v>2800</v>
      </c>
      <c r="I517" s="2">
        <f t="shared" si="62"/>
        <v>-31</v>
      </c>
    </row>
    <row r="518" spans="1:9" x14ac:dyDescent="0.3">
      <c r="A518" s="1" t="s">
        <v>15</v>
      </c>
      <c r="B518" s="1">
        <v>79</v>
      </c>
      <c r="C518" s="2">
        <f t="shared" si="60"/>
        <v>-8</v>
      </c>
      <c r="D518" s="2">
        <f t="shared" si="56"/>
        <v>76</v>
      </c>
      <c r="E518" s="2">
        <f t="shared" si="61"/>
        <v>90.804597701149419</v>
      </c>
      <c r="F518" s="2">
        <f t="shared" si="59"/>
        <v>2633.333333333333</v>
      </c>
      <c r="G518" s="2">
        <f t="shared" si="57"/>
        <v>-9.1954022988505812</v>
      </c>
      <c r="H518" s="2">
        <f t="shared" si="58"/>
        <v>2533.333333333333</v>
      </c>
      <c r="I518" s="2">
        <f t="shared" si="62"/>
        <v>0</v>
      </c>
    </row>
    <row r="519" spans="1:9" x14ac:dyDescent="0.3">
      <c r="A519" s="1" t="s">
        <v>16</v>
      </c>
      <c r="B519" s="1">
        <v>56</v>
      </c>
      <c r="C519" s="2">
        <f t="shared" si="60"/>
        <v>-23</v>
      </c>
      <c r="D519" s="2">
        <f t="shared" si="56"/>
        <v>53</v>
      </c>
      <c r="E519" s="2">
        <f t="shared" si="61"/>
        <v>70.886075949367083</v>
      </c>
      <c r="F519" s="2">
        <f t="shared" si="59"/>
        <v>1866.6666666666667</v>
      </c>
      <c r="G519" s="2">
        <f t="shared" si="57"/>
        <v>-29.113924050632917</v>
      </c>
      <c r="H519" s="2">
        <f t="shared" si="58"/>
        <v>1766.6666666666667</v>
      </c>
      <c r="I519" s="2">
        <f t="shared" si="62"/>
        <v>-15</v>
      </c>
    </row>
    <row r="520" spans="1:9" x14ac:dyDescent="0.3">
      <c r="A520" s="1" t="s">
        <v>17</v>
      </c>
      <c r="B520" s="1">
        <v>59</v>
      </c>
      <c r="C520" s="2">
        <f t="shared" si="60"/>
        <v>3</v>
      </c>
      <c r="D520" s="2">
        <f t="shared" si="56"/>
        <v>56</v>
      </c>
      <c r="E520" s="2">
        <f t="shared" si="61"/>
        <v>105.35714285714286</v>
      </c>
      <c r="F520" s="2">
        <f t="shared" si="59"/>
        <v>1966.6666666666667</v>
      </c>
      <c r="G520" s="2">
        <f t="shared" si="57"/>
        <v>5.3571428571428612</v>
      </c>
      <c r="H520" s="2">
        <f t="shared" si="58"/>
        <v>1866.6666666666667</v>
      </c>
      <c r="I520" s="2">
        <f t="shared" si="62"/>
        <v>26</v>
      </c>
    </row>
    <row r="521" spans="1:9" x14ac:dyDescent="0.3">
      <c r="A521" s="1" t="s">
        <v>18</v>
      </c>
      <c r="B521" s="1">
        <v>58</v>
      </c>
      <c r="C521" s="2">
        <f t="shared" si="60"/>
        <v>-1</v>
      </c>
      <c r="D521" s="2">
        <f t="shared" si="56"/>
        <v>55</v>
      </c>
      <c r="E521" s="2">
        <f t="shared" si="61"/>
        <v>98.305084745762713</v>
      </c>
      <c r="F521" s="2">
        <f t="shared" si="59"/>
        <v>1933.3333333333333</v>
      </c>
      <c r="G521" s="2">
        <f t="shared" si="57"/>
        <v>-1.6949152542372872</v>
      </c>
      <c r="H521" s="2">
        <f t="shared" si="58"/>
        <v>1833.3333333333333</v>
      </c>
      <c r="I521" s="2">
        <f t="shared" si="62"/>
        <v>-4</v>
      </c>
    </row>
    <row r="522" spans="1:9" x14ac:dyDescent="0.3">
      <c r="A522" s="1" t="s">
        <v>19</v>
      </c>
      <c r="B522" s="1">
        <v>69</v>
      </c>
      <c r="C522" s="2">
        <f t="shared" si="60"/>
        <v>11</v>
      </c>
      <c r="D522" s="2">
        <f t="shared" si="56"/>
        <v>66</v>
      </c>
      <c r="E522" s="2">
        <f t="shared" si="61"/>
        <v>118.96551724137932</v>
      </c>
      <c r="F522" s="2">
        <f t="shared" si="59"/>
        <v>2300</v>
      </c>
      <c r="G522" s="2">
        <f t="shared" si="57"/>
        <v>18.965517241379317</v>
      </c>
      <c r="H522" s="2">
        <f t="shared" si="58"/>
        <v>2200</v>
      </c>
      <c r="I522" s="2">
        <f t="shared" si="62"/>
        <v>12</v>
      </c>
    </row>
    <row r="523" spans="1:9" x14ac:dyDescent="0.3">
      <c r="A523" s="1" t="s">
        <v>20</v>
      </c>
      <c r="B523" s="1">
        <v>88</v>
      </c>
      <c r="C523" s="2">
        <f t="shared" si="60"/>
        <v>19</v>
      </c>
      <c r="D523" s="2">
        <f t="shared" si="56"/>
        <v>85</v>
      </c>
      <c r="E523" s="2">
        <f t="shared" si="61"/>
        <v>127.53623188405795</v>
      </c>
      <c r="F523" s="2">
        <f t="shared" si="59"/>
        <v>2933.333333333333</v>
      </c>
      <c r="G523" s="2">
        <f t="shared" si="57"/>
        <v>27.536231884057955</v>
      </c>
      <c r="H523" s="2">
        <f t="shared" si="58"/>
        <v>2833.333333333333</v>
      </c>
      <c r="I523" s="2">
        <f t="shared" si="62"/>
        <v>8</v>
      </c>
    </row>
    <row r="524" spans="1:9" x14ac:dyDescent="0.3">
      <c r="A524" s="1" t="s">
        <v>21</v>
      </c>
      <c r="B524" s="1">
        <v>76</v>
      </c>
      <c r="C524" s="2">
        <f t="shared" si="60"/>
        <v>-12</v>
      </c>
      <c r="D524" s="2">
        <f t="shared" si="56"/>
        <v>73</v>
      </c>
      <c r="E524" s="2">
        <f t="shared" si="61"/>
        <v>86.36363636363636</v>
      </c>
      <c r="F524" s="2">
        <f t="shared" si="59"/>
        <v>2533.333333333333</v>
      </c>
      <c r="G524" s="2">
        <f t="shared" si="57"/>
        <v>-13.63636363636364</v>
      </c>
      <c r="H524" s="2">
        <f t="shared" si="58"/>
        <v>2433.333333333333</v>
      </c>
      <c r="I524" s="2">
        <f t="shared" si="62"/>
        <v>-31</v>
      </c>
    </row>
    <row r="525" spans="1:9" x14ac:dyDescent="0.3">
      <c r="A525" s="1" t="s">
        <v>22</v>
      </c>
      <c r="B525" s="1">
        <v>72</v>
      </c>
      <c r="C525" s="2">
        <f t="shared" si="60"/>
        <v>-4</v>
      </c>
      <c r="D525" s="2">
        <f t="shared" si="56"/>
        <v>69</v>
      </c>
      <c r="E525" s="2">
        <f t="shared" si="61"/>
        <v>94.73684210526315</v>
      </c>
      <c r="F525" s="2">
        <f t="shared" si="59"/>
        <v>2400</v>
      </c>
      <c r="G525" s="2">
        <f t="shared" si="57"/>
        <v>-5.2631578947368496</v>
      </c>
      <c r="H525" s="2">
        <f t="shared" si="58"/>
        <v>2300</v>
      </c>
      <c r="I525" s="2">
        <f t="shared" si="62"/>
        <v>8</v>
      </c>
    </row>
    <row r="526" spans="1:9" x14ac:dyDescent="0.3">
      <c r="A526" s="1" t="s">
        <v>23</v>
      </c>
      <c r="B526" s="1">
        <v>60</v>
      </c>
      <c r="C526" s="2">
        <f t="shared" si="60"/>
        <v>-12</v>
      </c>
      <c r="D526" s="2">
        <f t="shared" si="56"/>
        <v>57</v>
      </c>
      <c r="E526" s="2">
        <f t="shared" si="61"/>
        <v>83.333333333333343</v>
      </c>
      <c r="F526" s="2">
        <f t="shared" si="59"/>
        <v>2000</v>
      </c>
      <c r="G526" s="2">
        <f t="shared" si="57"/>
        <v>-16.666666666666657</v>
      </c>
      <c r="H526" s="2">
        <f t="shared" si="58"/>
        <v>1900</v>
      </c>
      <c r="I526" s="2">
        <f t="shared" si="62"/>
        <v>-8</v>
      </c>
    </row>
    <row r="527" spans="1:9" x14ac:dyDescent="0.3">
      <c r="A527" s="1" t="s">
        <v>24</v>
      </c>
      <c r="B527" s="1">
        <v>43</v>
      </c>
      <c r="C527" s="2">
        <f t="shared" si="60"/>
        <v>-17</v>
      </c>
      <c r="D527" s="2">
        <f t="shared" si="56"/>
        <v>40</v>
      </c>
      <c r="E527" s="2">
        <f t="shared" si="61"/>
        <v>71.666666666666671</v>
      </c>
      <c r="F527" s="2">
        <f t="shared" si="59"/>
        <v>1433.3333333333335</v>
      </c>
      <c r="G527" s="2">
        <f t="shared" si="57"/>
        <v>-28.333333333333329</v>
      </c>
      <c r="H527" s="2">
        <f t="shared" si="58"/>
        <v>1333.3333333333335</v>
      </c>
      <c r="I527" s="2">
        <f t="shared" si="62"/>
        <v>-5</v>
      </c>
    </row>
    <row r="528" spans="1:9" x14ac:dyDescent="0.3">
      <c r="A528" s="1" t="s">
        <v>25</v>
      </c>
      <c r="B528" s="1">
        <v>69</v>
      </c>
      <c r="C528" s="2">
        <f t="shared" si="60"/>
        <v>26</v>
      </c>
      <c r="D528" s="2">
        <f t="shared" si="56"/>
        <v>66</v>
      </c>
      <c r="E528" s="2">
        <f t="shared" si="61"/>
        <v>160.46511627906978</v>
      </c>
      <c r="F528" s="2">
        <f t="shared" si="59"/>
        <v>2300</v>
      </c>
      <c r="G528" s="2">
        <f t="shared" si="57"/>
        <v>60.465116279069775</v>
      </c>
      <c r="H528" s="2">
        <f t="shared" si="58"/>
        <v>2200</v>
      </c>
      <c r="I528" s="2">
        <f t="shared" si="62"/>
        <v>43</v>
      </c>
    </row>
    <row r="529" spans="1:9" x14ac:dyDescent="0.3">
      <c r="A529" s="1" t="s">
        <v>26</v>
      </c>
      <c r="B529" s="1">
        <v>80</v>
      </c>
      <c r="C529" s="2">
        <f t="shared" si="60"/>
        <v>11</v>
      </c>
      <c r="D529" s="2">
        <f t="shared" si="56"/>
        <v>77</v>
      </c>
      <c r="E529" s="2">
        <f t="shared" si="61"/>
        <v>115.94202898550725</v>
      </c>
      <c r="F529" s="2">
        <f t="shared" si="59"/>
        <v>2666.666666666667</v>
      </c>
      <c r="G529" s="2">
        <f t="shared" si="57"/>
        <v>15.94202898550725</v>
      </c>
      <c r="H529" s="2">
        <f t="shared" si="58"/>
        <v>2566.666666666667</v>
      </c>
      <c r="I529" s="2">
        <f t="shared" si="62"/>
        <v>-15</v>
      </c>
    </row>
    <row r="530" spans="1:9" x14ac:dyDescent="0.3">
      <c r="A530" s="1" t="s">
        <v>27</v>
      </c>
      <c r="B530" s="1">
        <v>104</v>
      </c>
      <c r="C530" s="2">
        <f t="shared" si="60"/>
        <v>24</v>
      </c>
      <c r="D530" s="2">
        <f t="shared" si="56"/>
        <v>101</v>
      </c>
      <c r="E530" s="2">
        <f t="shared" si="61"/>
        <v>130</v>
      </c>
      <c r="F530" s="2">
        <f t="shared" si="59"/>
        <v>3466.6666666666665</v>
      </c>
      <c r="G530" s="2">
        <f t="shared" si="57"/>
        <v>30</v>
      </c>
      <c r="H530" s="2">
        <f t="shared" si="58"/>
        <v>3366.6666666666665</v>
      </c>
      <c r="I530" s="2">
        <f t="shared" si="62"/>
        <v>13</v>
      </c>
    </row>
    <row r="531" spans="1:9" x14ac:dyDescent="0.3">
      <c r="A531" s="1" t="s">
        <v>28</v>
      </c>
      <c r="B531" s="1">
        <v>84</v>
      </c>
      <c r="C531" s="2">
        <f t="shared" si="60"/>
        <v>-20</v>
      </c>
      <c r="D531" s="2">
        <f t="shared" si="56"/>
        <v>81</v>
      </c>
      <c r="E531" s="2">
        <f t="shared" si="61"/>
        <v>80.769230769230774</v>
      </c>
      <c r="F531" s="2">
        <f t="shared" si="59"/>
        <v>2800</v>
      </c>
      <c r="G531" s="2">
        <f t="shared" si="57"/>
        <v>-19.230769230769226</v>
      </c>
      <c r="H531" s="2">
        <f t="shared" si="58"/>
        <v>2700</v>
      </c>
      <c r="I531" s="2">
        <f t="shared" si="62"/>
        <v>-44</v>
      </c>
    </row>
    <row r="532" spans="1:9" x14ac:dyDescent="0.3">
      <c r="A532" s="1" t="s">
        <v>29</v>
      </c>
      <c r="B532" s="1">
        <v>66</v>
      </c>
      <c r="C532" s="2">
        <f t="shared" si="60"/>
        <v>-18</v>
      </c>
      <c r="D532" s="2">
        <f t="shared" si="56"/>
        <v>63</v>
      </c>
      <c r="E532" s="2">
        <f t="shared" si="61"/>
        <v>78.571428571428569</v>
      </c>
      <c r="F532" s="2">
        <f t="shared" si="59"/>
        <v>2200</v>
      </c>
      <c r="G532" s="2">
        <f t="shared" si="57"/>
        <v>-21.428571428571431</v>
      </c>
      <c r="H532" s="2">
        <f t="shared" si="58"/>
        <v>2100</v>
      </c>
      <c r="I532" s="2">
        <f t="shared" si="62"/>
        <v>2</v>
      </c>
    </row>
    <row r="533" spans="1:9" x14ac:dyDescent="0.3">
      <c r="A533" s="1" t="s">
        <v>30</v>
      </c>
      <c r="B533" s="1">
        <v>95</v>
      </c>
      <c r="C533" s="2">
        <f t="shared" si="60"/>
        <v>29</v>
      </c>
      <c r="D533" s="2">
        <f t="shared" si="56"/>
        <v>92</v>
      </c>
      <c r="E533" s="2">
        <f t="shared" si="61"/>
        <v>143.93939393939394</v>
      </c>
      <c r="F533" s="2">
        <f t="shared" si="59"/>
        <v>3166.666666666667</v>
      </c>
      <c r="G533" s="2">
        <f t="shared" si="57"/>
        <v>43.939393939393938</v>
      </c>
      <c r="H533" s="2">
        <f t="shared" si="58"/>
        <v>3066.666666666667</v>
      </c>
      <c r="I533" s="2">
        <f t="shared" si="62"/>
        <v>47</v>
      </c>
    </row>
    <row r="534" spans="1:9" x14ac:dyDescent="0.3">
      <c r="A534" s="1" t="s">
        <v>31</v>
      </c>
      <c r="B534" s="1">
        <v>57</v>
      </c>
      <c r="C534" s="2">
        <f t="shared" si="60"/>
        <v>-38</v>
      </c>
      <c r="D534" s="2">
        <f t="shared" si="56"/>
        <v>54</v>
      </c>
      <c r="E534" s="2">
        <f t="shared" si="61"/>
        <v>60</v>
      </c>
      <c r="F534" s="2">
        <f t="shared" si="59"/>
        <v>1900</v>
      </c>
      <c r="G534" s="2">
        <f t="shared" si="57"/>
        <v>-40</v>
      </c>
      <c r="H534" s="2">
        <f t="shared" si="58"/>
        <v>1800</v>
      </c>
      <c r="I534" s="2">
        <f t="shared" si="62"/>
        <v>-67</v>
      </c>
    </row>
    <row r="535" spans="1:9" x14ac:dyDescent="0.3">
      <c r="A535" s="1" t="s">
        <v>32</v>
      </c>
      <c r="B535" s="1">
        <v>91</v>
      </c>
      <c r="C535" s="2">
        <f t="shared" si="60"/>
        <v>34</v>
      </c>
      <c r="D535" s="2">
        <f t="shared" si="56"/>
        <v>88</v>
      </c>
      <c r="E535" s="2">
        <f t="shared" si="61"/>
        <v>159.64912280701756</v>
      </c>
      <c r="F535" s="2">
        <f t="shared" si="59"/>
        <v>3033.333333333333</v>
      </c>
      <c r="G535" s="2">
        <f t="shared" si="57"/>
        <v>59.649122807017562</v>
      </c>
      <c r="H535" s="2">
        <f t="shared" si="58"/>
        <v>2933.333333333333</v>
      </c>
      <c r="I535" s="2">
        <f t="shared" si="62"/>
        <v>72</v>
      </c>
    </row>
    <row r="536" spans="1:9" x14ac:dyDescent="0.3">
      <c r="A536" s="1" t="s">
        <v>33</v>
      </c>
      <c r="B536" s="1">
        <v>63</v>
      </c>
      <c r="C536" s="2">
        <f t="shared" si="60"/>
        <v>-28</v>
      </c>
      <c r="D536" s="2">
        <f t="shared" si="56"/>
        <v>60</v>
      </c>
      <c r="E536" s="2">
        <f t="shared" si="61"/>
        <v>69.230769230769226</v>
      </c>
      <c r="F536" s="2">
        <f t="shared" si="59"/>
        <v>2100</v>
      </c>
      <c r="G536" s="2">
        <f t="shared" si="57"/>
        <v>-30.769230769230774</v>
      </c>
      <c r="H536" s="2">
        <f t="shared" si="58"/>
        <v>2000</v>
      </c>
      <c r="I536" s="2">
        <f t="shared" si="62"/>
        <v>-62</v>
      </c>
    </row>
    <row r="537" spans="1:9" x14ac:dyDescent="0.3">
      <c r="A537" s="1" t="s">
        <v>34</v>
      </c>
      <c r="B537" s="1">
        <v>91</v>
      </c>
      <c r="C537" s="2">
        <f t="shared" si="60"/>
        <v>28</v>
      </c>
      <c r="D537" s="2">
        <f t="shared" si="56"/>
        <v>88</v>
      </c>
      <c r="E537" s="2">
        <f t="shared" si="61"/>
        <v>144.44444444444443</v>
      </c>
      <c r="F537" s="2">
        <f t="shared" si="59"/>
        <v>3033.333333333333</v>
      </c>
      <c r="G537" s="2">
        <f t="shared" si="57"/>
        <v>44.444444444444429</v>
      </c>
      <c r="H537" s="2">
        <f t="shared" si="58"/>
        <v>2933.333333333333</v>
      </c>
      <c r="I537" s="2">
        <f t="shared" si="62"/>
        <v>56</v>
      </c>
    </row>
    <row r="538" spans="1:9" x14ac:dyDescent="0.3">
      <c r="A538" s="1" t="s">
        <v>35</v>
      </c>
      <c r="B538" s="1">
        <v>98</v>
      </c>
      <c r="C538" s="2">
        <f t="shared" si="60"/>
        <v>7</v>
      </c>
      <c r="D538" s="2">
        <f t="shared" si="56"/>
        <v>95</v>
      </c>
      <c r="E538" s="2">
        <f t="shared" si="61"/>
        <v>107.69230769230769</v>
      </c>
      <c r="F538" s="2">
        <f t="shared" si="59"/>
        <v>3266.6666666666665</v>
      </c>
      <c r="G538" s="2">
        <f t="shared" si="57"/>
        <v>7.6923076923076934</v>
      </c>
      <c r="H538" s="2">
        <f t="shared" si="58"/>
        <v>3166.6666666666665</v>
      </c>
      <c r="I538" s="2">
        <f t="shared" si="62"/>
        <v>-21</v>
      </c>
    </row>
    <row r="539" spans="1:9" x14ac:dyDescent="0.3">
      <c r="A539" s="1" t="s">
        <v>36</v>
      </c>
      <c r="B539" s="1">
        <v>94</v>
      </c>
      <c r="C539" s="2">
        <f t="shared" si="60"/>
        <v>-4</v>
      </c>
      <c r="D539" s="2">
        <f t="shared" si="56"/>
        <v>91</v>
      </c>
      <c r="E539" s="2">
        <f t="shared" si="61"/>
        <v>95.918367346938766</v>
      </c>
      <c r="F539" s="2">
        <f t="shared" si="59"/>
        <v>3133.333333333333</v>
      </c>
      <c r="G539" s="2">
        <f t="shared" si="57"/>
        <v>-4.0816326530612344</v>
      </c>
      <c r="H539" s="2">
        <f t="shared" si="58"/>
        <v>3033.333333333333</v>
      </c>
      <c r="I539" s="2">
        <f t="shared" si="62"/>
        <v>-11</v>
      </c>
    </row>
    <row r="540" spans="1:9" x14ac:dyDescent="0.3">
      <c r="A540" s="1" t="s">
        <v>37</v>
      </c>
      <c r="B540" s="1">
        <v>70</v>
      </c>
      <c r="C540" s="2">
        <f t="shared" si="60"/>
        <v>-24</v>
      </c>
      <c r="D540" s="2">
        <f t="shared" ref="D540:D582" si="63">B540-$B$2</f>
        <v>67</v>
      </c>
      <c r="E540" s="2">
        <f t="shared" si="61"/>
        <v>74.468085106382972</v>
      </c>
      <c r="F540" s="2">
        <f t="shared" si="59"/>
        <v>2333.333333333333</v>
      </c>
      <c r="G540" s="2">
        <f t="shared" ref="G540:G582" si="64">E540-100</f>
        <v>-25.531914893617028</v>
      </c>
      <c r="H540" s="2">
        <f t="shared" ref="H540:H582" si="65">F540-100</f>
        <v>2233.333333333333</v>
      </c>
      <c r="I540" s="2">
        <f t="shared" si="62"/>
        <v>-20</v>
      </c>
    </row>
    <row r="541" spans="1:9" x14ac:dyDescent="0.3">
      <c r="A541" s="1" t="s">
        <v>38</v>
      </c>
      <c r="B541" s="1">
        <v>68</v>
      </c>
      <c r="C541" s="2">
        <f t="shared" si="60"/>
        <v>-2</v>
      </c>
      <c r="D541" s="2">
        <f t="shared" si="63"/>
        <v>65</v>
      </c>
      <c r="E541" s="2">
        <f t="shared" si="61"/>
        <v>97.142857142857139</v>
      </c>
      <c r="F541" s="2">
        <f t="shared" si="59"/>
        <v>2266.666666666667</v>
      </c>
      <c r="G541" s="2">
        <f t="shared" si="64"/>
        <v>-2.8571428571428612</v>
      </c>
      <c r="H541" s="2">
        <f t="shared" si="65"/>
        <v>2166.666666666667</v>
      </c>
      <c r="I541" s="2">
        <f t="shared" si="62"/>
        <v>22</v>
      </c>
    </row>
    <row r="542" spans="1:9" x14ac:dyDescent="0.3">
      <c r="A542" s="1" t="s">
        <v>39</v>
      </c>
      <c r="B542" s="1">
        <v>93</v>
      </c>
      <c r="C542" s="2">
        <f t="shared" si="60"/>
        <v>25</v>
      </c>
      <c r="D542" s="2">
        <f t="shared" si="63"/>
        <v>90</v>
      </c>
      <c r="E542" s="2">
        <f t="shared" si="61"/>
        <v>136.76470588235296</v>
      </c>
      <c r="F542" s="2">
        <f t="shared" si="59"/>
        <v>3100</v>
      </c>
      <c r="G542" s="2">
        <f t="shared" si="64"/>
        <v>36.764705882352956</v>
      </c>
      <c r="H542" s="2">
        <f t="shared" si="65"/>
        <v>3000</v>
      </c>
      <c r="I542" s="2">
        <f t="shared" si="62"/>
        <v>27</v>
      </c>
    </row>
    <row r="543" spans="1:9" x14ac:dyDescent="0.3">
      <c r="A543" s="1" t="s">
        <v>40</v>
      </c>
      <c r="B543" s="1">
        <v>103</v>
      </c>
      <c r="C543" s="2">
        <f t="shared" si="60"/>
        <v>10</v>
      </c>
      <c r="D543" s="2">
        <f t="shared" si="63"/>
        <v>100</v>
      </c>
      <c r="E543" s="2">
        <f t="shared" si="61"/>
        <v>110.75268817204301</v>
      </c>
      <c r="F543" s="2">
        <f t="shared" si="59"/>
        <v>3433.3333333333335</v>
      </c>
      <c r="G543" s="2">
        <f t="shared" si="64"/>
        <v>10.752688172043008</v>
      </c>
      <c r="H543" s="2">
        <f t="shared" si="65"/>
        <v>3333.3333333333335</v>
      </c>
      <c r="I543" s="2">
        <f t="shared" si="62"/>
        <v>-15</v>
      </c>
    </row>
    <row r="544" spans="1:9" x14ac:dyDescent="0.3">
      <c r="A544" s="1" t="s">
        <v>41</v>
      </c>
      <c r="B544" s="1">
        <v>114</v>
      </c>
      <c r="C544" s="2">
        <f t="shared" si="60"/>
        <v>11</v>
      </c>
      <c r="D544" s="2">
        <f t="shared" si="63"/>
        <v>111</v>
      </c>
      <c r="E544" s="2">
        <f t="shared" si="61"/>
        <v>110.67961165048543</v>
      </c>
      <c r="F544" s="2">
        <f t="shared" si="59"/>
        <v>3800</v>
      </c>
      <c r="G544" s="2">
        <f t="shared" si="64"/>
        <v>10.679611650485427</v>
      </c>
      <c r="H544" s="2">
        <f t="shared" si="65"/>
        <v>3700</v>
      </c>
      <c r="I544" s="2">
        <f t="shared" si="62"/>
        <v>1</v>
      </c>
    </row>
    <row r="545" spans="1:9" x14ac:dyDescent="0.3">
      <c r="A545" s="1" t="s">
        <v>42</v>
      </c>
      <c r="B545" s="1">
        <v>125</v>
      </c>
      <c r="C545" s="2">
        <f t="shared" si="60"/>
        <v>11</v>
      </c>
      <c r="D545" s="2">
        <f t="shared" si="63"/>
        <v>122</v>
      </c>
      <c r="E545" s="2">
        <f t="shared" si="61"/>
        <v>109.64912280701755</v>
      </c>
      <c r="F545" s="2">
        <f t="shared" si="59"/>
        <v>4166.6666666666661</v>
      </c>
      <c r="G545" s="2">
        <f t="shared" si="64"/>
        <v>9.6491228070175481</v>
      </c>
      <c r="H545" s="2">
        <f t="shared" si="65"/>
        <v>4066.6666666666661</v>
      </c>
      <c r="I545" s="2">
        <f t="shared" si="62"/>
        <v>0</v>
      </c>
    </row>
    <row r="546" spans="1:9" x14ac:dyDescent="0.3">
      <c r="A546" s="1" t="s">
        <v>43</v>
      </c>
      <c r="B546" s="1">
        <v>119</v>
      </c>
      <c r="C546" s="2">
        <f t="shared" si="60"/>
        <v>-6</v>
      </c>
      <c r="D546" s="2">
        <f t="shared" si="63"/>
        <v>116</v>
      </c>
      <c r="E546" s="2">
        <f t="shared" si="61"/>
        <v>95.199999999999989</v>
      </c>
      <c r="F546" s="2">
        <f t="shared" si="59"/>
        <v>3966.6666666666665</v>
      </c>
      <c r="G546" s="2">
        <f t="shared" si="64"/>
        <v>-4.8000000000000114</v>
      </c>
      <c r="H546" s="2">
        <f t="shared" si="65"/>
        <v>3866.6666666666665</v>
      </c>
      <c r="I546" s="2">
        <f t="shared" si="62"/>
        <v>-17</v>
      </c>
    </row>
    <row r="547" spans="1:9" x14ac:dyDescent="0.3">
      <c r="A547" s="1" t="s">
        <v>44</v>
      </c>
      <c r="B547" s="1">
        <v>96</v>
      </c>
      <c r="C547" s="2">
        <f t="shared" si="60"/>
        <v>-23</v>
      </c>
      <c r="D547" s="2">
        <f t="shared" si="63"/>
        <v>93</v>
      </c>
      <c r="E547" s="2">
        <f t="shared" si="61"/>
        <v>80.672268907563023</v>
      </c>
      <c r="F547" s="2">
        <f t="shared" si="59"/>
        <v>3200</v>
      </c>
      <c r="G547" s="2">
        <f t="shared" si="64"/>
        <v>-19.327731092436977</v>
      </c>
      <c r="H547" s="2">
        <f t="shared" si="65"/>
        <v>3100</v>
      </c>
      <c r="I547" s="2">
        <f t="shared" si="62"/>
        <v>-17</v>
      </c>
    </row>
    <row r="548" spans="1:9" x14ac:dyDescent="0.3">
      <c r="A548" s="1" t="s">
        <v>45</v>
      </c>
      <c r="B548" s="1">
        <v>66</v>
      </c>
      <c r="C548" s="2">
        <f t="shared" si="60"/>
        <v>-30</v>
      </c>
      <c r="D548" s="2">
        <f t="shared" si="63"/>
        <v>63</v>
      </c>
      <c r="E548" s="2">
        <f t="shared" si="61"/>
        <v>68.75</v>
      </c>
      <c r="F548" s="2">
        <f t="shared" si="59"/>
        <v>2200</v>
      </c>
      <c r="G548" s="2">
        <f t="shared" si="64"/>
        <v>-31.25</v>
      </c>
      <c r="H548" s="2">
        <f t="shared" si="65"/>
        <v>2100</v>
      </c>
      <c r="I548" s="2">
        <f t="shared" si="62"/>
        <v>-7</v>
      </c>
    </row>
    <row r="549" spans="1:9" x14ac:dyDescent="0.3">
      <c r="A549" s="1" t="s">
        <v>46</v>
      </c>
      <c r="B549" s="1">
        <v>112</v>
      </c>
      <c r="C549" s="2">
        <f t="shared" si="60"/>
        <v>46</v>
      </c>
      <c r="D549" s="2">
        <f t="shared" si="63"/>
        <v>109</v>
      </c>
      <c r="E549" s="2">
        <f t="shared" si="61"/>
        <v>169.69696969696969</v>
      </c>
      <c r="F549" s="2">
        <f t="shared" si="59"/>
        <v>3733.3333333333335</v>
      </c>
      <c r="G549" s="2">
        <f t="shared" si="64"/>
        <v>69.696969696969688</v>
      </c>
      <c r="H549" s="2">
        <f t="shared" si="65"/>
        <v>3633.3333333333335</v>
      </c>
      <c r="I549" s="2">
        <f t="shared" si="62"/>
        <v>76</v>
      </c>
    </row>
    <row r="550" spans="1:9" x14ac:dyDescent="0.3">
      <c r="A550" s="1" t="s">
        <v>47</v>
      </c>
      <c r="B550" s="1">
        <v>124</v>
      </c>
      <c r="C550" s="2">
        <f t="shared" si="60"/>
        <v>12</v>
      </c>
      <c r="D550" s="2">
        <f t="shared" si="63"/>
        <v>121</v>
      </c>
      <c r="E550" s="2">
        <f t="shared" si="61"/>
        <v>110.71428571428572</v>
      </c>
      <c r="F550" s="2">
        <f t="shared" si="59"/>
        <v>4133.3333333333339</v>
      </c>
      <c r="G550" s="2">
        <f t="shared" si="64"/>
        <v>10.714285714285722</v>
      </c>
      <c r="H550" s="2">
        <f t="shared" si="65"/>
        <v>4033.3333333333339</v>
      </c>
      <c r="I550" s="2">
        <f t="shared" si="62"/>
        <v>-34</v>
      </c>
    </row>
    <row r="551" spans="1:9" x14ac:dyDescent="0.3">
      <c r="A551" s="1" t="s">
        <v>48</v>
      </c>
      <c r="B551" s="1">
        <v>124</v>
      </c>
      <c r="C551" s="2">
        <f t="shared" si="60"/>
        <v>0</v>
      </c>
      <c r="D551" s="2">
        <f t="shared" si="63"/>
        <v>121</v>
      </c>
      <c r="E551" s="2">
        <f t="shared" si="61"/>
        <v>100</v>
      </c>
      <c r="F551" s="2">
        <f t="shared" si="59"/>
        <v>4133.3333333333339</v>
      </c>
      <c r="G551" s="2">
        <f t="shared" si="64"/>
        <v>0</v>
      </c>
      <c r="H551" s="2">
        <f t="shared" si="65"/>
        <v>4033.3333333333339</v>
      </c>
      <c r="I551" s="2">
        <f t="shared" si="62"/>
        <v>-12</v>
      </c>
    </row>
    <row r="552" spans="1:9" x14ac:dyDescent="0.3">
      <c r="A552" s="1" t="s">
        <v>49</v>
      </c>
      <c r="B552" s="1">
        <v>116</v>
      </c>
      <c r="C552" s="2">
        <f t="shared" si="60"/>
        <v>-8</v>
      </c>
      <c r="D552" s="2">
        <f t="shared" si="63"/>
        <v>113</v>
      </c>
      <c r="E552" s="2">
        <f t="shared" si="61"/>
        <v>93.548387096774192</v>
      </c>
      <c r="F552" s="2">
        <f t="shared" si="59"/>
        <v>3866.6666666666665</v>
      </c>
      <c r="G552" s="2">
        <f t="shared" si="64"/>
        <v>-6.4516129032258078</v>
      </c>
      <c r="H552" s="2">
        <f t="shared" si="65"/>
        <v>3766.6666666666665</v>
      </c>
      <c r="I552" s="2">
        <f t="shared" si="62"/>
        <v>-8</v>
      </c>
    </row>
    <row r="553" spans="1:9" x14ac:dyDescent="0.3">
      <c r="A553" s="1" t="s">
        <v>50</v>
      </c>
      <c r="B553" s="1">
        <v>81</v>
      </c>
      <c r="C553" s="2">
        <f t="shared" si="60"/>
        <v>-35</v>
      </c>
      <c r="D553" s="2">
        <f t="shared" si="63"/>
        <v>78</v>
      </c>
      <c r="E553" s="2">
        <f t="shared" si="61"/>
        <v>69.827586206896555</v>
      </c>
      <c r="F553" s="2">
        <f t="shared" si="59"/>
        <v>2700</v>
      </c>
      <c r="G553" s="2">
        <f t="shared" si="64"/>
        <v>-30.172413793103445</v>
      </c>
      <c r="H553" s="2">
        <f t="shared" si="65"/>
        <v>2600</v>
      </c>
      <c r="I553" s="2">
        <f t="shared" si="62"/>
        <v>-27</v>
      </c>
    </row>
    <row r="554" spans="1:9" x14ac:dyDescent="0.3">
      <c r="A554" s="1" t="s">
        <v>51</v>
      </c>
      <c r="B554" s="1">
        <v>73</v>
      </c>
      <c r="C554" s="2">
        <f t="shared" si="60"/>
        <v>-8</v>
      </c>
      <c r="D554" s="2">
        <f t="shared" si="63"/>
        <v>70</v>
      </c>
      <c r="E554" s="2">
        <f t="shared" si="61"/>
        <v>90.123456790123456</v>
      </c>
      <c r="F554" s="2">
        <f t="shared" si="59"/>
        <v>2433.333333333333</v>
      </c>
      <c r="G554" s="2">
        <f t="shared" si="64"/>
        <v>-9.8765432098765444</v>
      </c>
      <c r="H554" s="2">
        <f t="shared" si="65"/>
        <v>2333.333333333333</v>
      </c>
      <c r="I554" s="2">
        <f t="shared" si="62"/>
        <v>27</v>
      </c>
    </row>
    <row r="555" spans="1:9" x14ac:dyDescent="0.3">
      <c r="A555" s="1" t="s">
        <v>52</v>
      </c>
      <c r="B555" s="1">
        <v>68</v>
      </c>
      <c r="C555" s="2">
        <f t="shared" si="60"/>
        <v>-5</v>
      </c>
      <c r="D555" s="2">
        <f t="shared" si="63"/>
        <v>65</v>
      </c>
      <c r="E555" s="2">
        <f t="shared" si="61"/>
        <v>93.150684931506845</v>
      </c>
      <c r="F555" s="2">
        <f t="shared" si="59"/>
        <v>2266.666666666667</v>
      </c>
      <c r="G555" s="2">
        <f t="shared" si="64"/>
        <v>-6.849315068493155</v>
      </c>
      <c r="H555" s="2">
        <f t="shared" si="65"/>
        <v>2166.666666666667</v>
      </c>
      <c r="I555" s="2">
        <f t="shared" si="62"/>
        <v>3</v>
      </c>
    </row>
    <row r="556" spans="1:9" x14ac:dyDescent="0.3">
      <c r="A556" s="1" t="s">
        <v>53</v>
      </c>
      <c r="B556" s="1">
        <v>172</v>
      </c>
      <c r="C556" s="2">
        <f t="shared" si="60"/>
        <v>104</v>
      </c>
      <c r="D556" s="2">
        <f t="shared" si="63"/>
        <v>169</v>
      </c>
      <c r="E556" s="2">
        <f t="shared" si="61"/>
        <v>252.94117647058823</v>
      </c>
      <c r="F556" s="2">
        <f t="shared" si="59"/>
        <v>5733.3333333333339</v>
      </c>
      <c r="G556" s="2">
        <f t="shared" si="64"/>
        <v>152.94117647058823</v>
      </c>
      <c r="H556" s="2">
        <f t="shared" si="65"/>
        <v>5633.3333333333339</v>
      </c>
      <c r="I556" s="2">
        <f t="shared" si="62"/>
        <v>109</v>
      </c>
    </row>
    <row r="557" spans="1:9" x14ac:dyDescent="0.3">
      <c r="A557" s="1" t="s">
        <v>55</v>
      </c>
      <c r="B557" s="1">
        <v>91</v>
      </c>
      <c r="C557" s="2">
        <f t="shared" si="60"/>
        <v>-81</v>
      </c>
      <c r="D557" s="2">
        <f t="shared" si="63"/>
        <v>88</v>
      </c>
      <c r="E557" s="2">
        <f t="shared" si="61"/>
        <v>52.906976744186053</v>
      </c>
      <c r="F557" s="2">
        <f t="shared" si="59"/>
        <v>3033.333333333333</v>
      </c>
      <c r="G557" s="2">
        <f t="shared" si="64"/>
        <v>-47.093023255813947</v>
      </c>
      <c r="H557" s="2">
        <f t="shared" si="65"/>
        <v>2933.333333333333</v>
      </c>
      <c r="I557" s="2">
        <f t="shared" si="62"/>
        <v>-185</v>
      </c>
    </row>
    <row r="558" spans="1:9" x14ac:dyDescent="0.3">
      <c r="A558" s="1" t="s">
        <v>56</v>
      </c>
      <c r="B558" s="1">
        <v>78</v>
      </c>
      <c r="C558" s="2">
        <f t="shared" si="60"/>
        <v>-13</v>
      </c>
      <c r="D558" s="2">
        <f t="shared" si="63"/>
        <v>75</v>
      </c>
      <c r="E558" s="2">
        <f t="shared" si="61"/>
        <v>85.714285714285708</v>
      </c>
      <c r="F558" s="2">
        <f t="shared" si="59"/>
        <v>2600</v>
      </c>
      <c r="G558" s="2">
        <f t="shared" si="64"/>
        <v>-14.285714285714292</v>
      </c>
      <c r="H558" s="2">
        <f t="shared" si="65"/>
        <v>2500</v>
      </c>
      <c r="I558" s="2">
        <f t="shared" si="62"/>
        <v>68</v>
      </c>
    </row>
    <row r="559" spans="1:9" x14ac:dyDescent="0.3">
      <c r="A559" s="1" t="s">
        <v>57</v>
      </c>
      <c r="B559" s="1">
        <v>96</v>
      </c>
      <c r="C559" s="2">
        <f t="shared" si="60"/>
        <v>18</v>
      </c>
      <c r="D559" s="2">
        <f t="shared" si="63"/>
        <v>93</v>
      </c>
      <c r="E559" s="2">
        <f t="shared" si="61"/>
        <v>123.07692307692308</v>
      </c>
      <c r="F559" s="2">
        <f t="shared" si="59"/>
        <v>3200</v>
      </c>
      <c r="G559" s="2">
        <f t="shared" si="64"/>
        <v>23.07692307692308</v>
      </c>
      <c r="H559" s="2">
        <f t="shared" si="65"/>
        <v>3100</v>
      </c>
      <c r="I559" s="2">
        <f t="shared" si="62"/>
        <v>31</v>
      </c>
    </row>
    <row r="560" spans="1:9" x14ac:dyDescent="0.3">
      <c r="A560" s="1" t="s">
        <v>58</v>
      </c>
      <c r="B560" s="1">
        <v>66</v>
      </c>
      <c r="C560" s="2">
        <f t="shared" si="60"/>
        <v>-30</v>
      </c>
      <c r="D560" s="2">
        <f t="shared" si="63"/>
        <v>63</v>
      </c>
      <c r="E560" s="2">
        <f t="shared" si="61"/>
        <v>68.75</v>
      </c>
      <c r="F560" s="2">
        <f t="shared" si="59"/>
        <v>2200</v>
      </c>
      <c r="G560" s="2">
        <f t="shared" si="64"/>
        <v>-31.25</v>
      </c>
      <c r="H560" s="2">
        <f t="shared" si="65"/>
        <v>2100</v>
      </c>
      <c r="I560" s="2">
        <f t="shared" si="62"/>
        <v>-48</v>
      </c>
    </row>
    <row r="561" spans="1:9" x14ac:dyDescent="0.3">
      <c r="A561" s="1" t="s">
        <v>59</v>
      </c>
      <c r="B561" s="1">
        <v>52</v>
      </c>
      <c r="C561" s="2">
        <f t="shared" si="60"/>
        <v>-14</v>
      </c>
      <c r="D561" s="2">
        <f t="shared" si="63"/>
        <v>49</v>
      </c>
      <c r="E561" s="2">
        <f t="shared" si="61"/>
        <v>78.787878787878782</v>
      </c>
      <c r="F561" s="2">
        <f t="shared" si="59"/>
        <v>1733.3333333333333</v>
      </c>
      <c r="G561" s="2">
        <f t="shared" si="64"/>
        <v>-21.212121212121218</v>
      </c>
      <c r="H561" s="2">
        <f t="shared" si="65"/>
        <v>1633.3333333333333</v>
      </c>
      <c r="I561" s="2">
        <f t="shared" si="62"/>
        <v>16</v>
      </c>
    </row>
    <row r="562" spans="1:9" x14ac:dyDescent="0.3">
      <c r="A562" s="1" t="s">
        <v>60</v>
      </c>
      <c r="B562" s="1">
        <v>54</v>
      </c>
      <c r="C562" s="2">
        <f t="shared" si="60"/>
        <v>2</v>
      </c>
      <c r="D562" s="2">
        <f t="shared" si="63"/>
        <v>51</v>
      </c>
      <c r="E562" s="2">
        <f t="shared" si="61"/>
        <v>103.84615384615385</v>
      </c>
      <c r="F562" s="2">
        <f t="shared" si="59"/>
        <v>1800</v>
      </c>
      <c r="G562" s="2">
        <f t="shared" si="64"/>
        <v>3.8461538461538538</v>
      </c>
      <c r="H562" s="2">
        <f t="shared" si="65"/>
        <v>1700</v>
      </c>
      <c r="I562" s="2">
        <f t="shared" si="62"/>
        <v>16</v>
      </c>
    </row>
    <row r="563" spans="1:9" x14ac:dyDescent="0.3">
      <c r="A563" s="1" t="s">
        <v>61</v>
      </c>
      <c r="B563" s="1">
        <v>46</v>
      </c>
      <c r="C563" s="2">
        <f t="shared" si="60"/>
        <v>-8</v>
      </c>
      <c r="D563" s="2">
        <f t="shared" si="63"/>
        <v>43</v>
      </c>
      <c r="E563" s="2">
        <f t="shared" si="61"/>
        <v>85.18518518518519</v>
      </c>
      <c r="F563" s="2">
        <f t="shared" si="59"/>
        <v>1533.3333333333335</v>
      </c>
      <c r="G563" s="2">
        <f t="shared" si="64"/>
        <v>-14.81481481481481</v>
      </c>
      <c r="H563" s="2">
        <f t="shared" si="65"/>
        <v>1433.3333333333335</v>
      </c>
      <c r="I563" s="2">
        <f t="shared" si="62"/>
        <v>-10</v>
      </c>
    </row>
    <row r="564" spans="1:9" x14ac:dyDescent="0.3">
      <c r="A564" s="1" t="s">
        <v>62</v>
      </c>
      <c r="B564" s="1">
        <v>108</v>
      </c>
      <c r="C564" s="2">
        <f t="shared" si="60"/>
        <v>62</v>
      </c>
      <c r="D564" s="2">
        <f t="shared" si="63"/>
        <v>105</v>
      </c>
      <c r="E564" s="2">
        <f t="shared" si="61"/>
        <v>234.78260869565219</v>
      </c>
      <c r="F564" s="2">
        <f t="shared" si="59"/>
        <v>3600</v>
      </c>
      <c r="G564" s="2">
        <f t="shared" si="64"/>
        <v>134.78260869565219</v>
      </c>
      <c r="H564" s="2">
        <f t="shared" si="65"/>
        <v>3500</v>
      </c>
      <c r="I564" s="2">
        <f t="shared" si="62"/>
        <v>70</v>
      </c>
    </row>
    <row r="565" spans="1:9" x14ac:dyDescent="0.3">
      <c r="A565" s="1" t="s">
        <v>63</v>
      </c>
      <c r="B565" s="1">
        <v>107</v>
      </c>
      <c r="C565" s="2">
        <f t="shared" si="60"/>
        <v>-1</v>
      </c>
      <c r="D565" s="2">
        <f t="shared" si="63"/>
        <v>104</v>
      </c>
      <c r="E565" s="2">
        <f t="shared" si="61"/>
        <v>99.074074074074076</v>
      </c>
      <c r="F565" s="2">
        <f t="shared" si="59"/>
        <v>3566.6666666666665</v>
      </c>
      <c r="G565" s="2">
        <f t="shared" si="64"/>
        <v>-0.92592592592592382</v>
      </c>
      <c r="H565" s="2">
        <f t="shared" si="65"/>
        <v>3466.6666666666665</v>
      </c>
      <c r="I565" s="2">
        <f t="shared" si="62"/>
        <v>-63</v>
      </c>
    </row>
    <row r="566" spans="1:9" x14ac:dyDescent="0.3">
      <c r="A566" s="1" t="s">
        <v>64</v>
      </c>
      <c r="B566" s="1">
        <v>70</v>
      </c>
      <c r="C566" s="2">
        <f t="shared" si="60"/>
        <v>-37</v>
      </c>
      <c r="D566" s="2">
        <f t="shared" si="63"/>
        <v>67</v>
      </c>
      <c r="E566" s="2">
        <f t="shared" si="61"/>
        <v>65.420560747663544</v>
      </c>
      <c r="F566" s="2">
        <f t="shared" si="59"/>
        <v>2333.333333333333</v>
      </c>
      <c r="G566" s="2">
        <f t="shared" si="64"/>
        <v>-34.579439252336456</v>
      </c>
      <c r="H566" s="2">
        <f t="shared" si="65"/>
        <v>2233.333333333333</v>
      </c>
      <c r="I566" s="2">
        <f t="shared" si="62"/>
        <v>-36</v>
      </c>
    </row>
    <row r="567" spans="1:9" x14ac:dyDescent="0.3">
      <c r="A567" s="1" t="s">
        <v>65</v>
      </c>
      <c r="B567" s="1">
        <v>74</v>
      </c>
      <c r="C567" s="2">
        <f t="shared" si="60"/>
        <v>4</v>
      </c>
      <c r="D567" s="2">
        <f t="shared" si="63"/>
        <v>71</v>
      </c>
      <c r="E567" s="2">
        <f t="shared" si="61"/>
        <v>105.71428571428572</v>
      </c>
      <c r="F567" s="2">
        <f t="shared" si="59"/>
        <v>2466.666666666667</v>
      </c>
      <c r="G567" s="2">
        <f t="shared" si="64"/>
        <v>5.7142857142857224</v>
      </c>
      <c r="H567" s="2">
        <f t="shared" si="65"/>
        <v>2366.666666666667</v>
      </c>
      <c r="I567" s="2">
        <f t="shared" si="62"/>
        <v>41</v>
      </c>
    </row>
    <row r="568" spans="1:9" x14ac:dyDescent="0.3">
      <c r="A568" s="1" t="s">
        <v>66</v>
      </c>
      <c r="B568" s="1">
        <v>84</v>
      </c>
      <c r="C568" s="2">
        <f t="shared" si="60"/>
        <v>10</v>
      </c>
      <c r="D568" s="2">
        <f t="shared" si="63"/>
        <v>81</v>
      </c>
      <c r="E568" s="2">
        <f t="shared" si="61"/>
        <v>113.51351351351352</v>
      </c>
      <c r="F568" s="2">
        <f t="shared" si="59"/>
        <v>2800</v>
      </c>
      <c r="G568" s="2">
        <f t="shared" si="64"/>
        <v>13.513513513513516</v>
      </c>
      <c r="H568" s="2">
        <f t="shared" si="65"/>
        <v>2700</v>
      </c>
      <c r="I568" s="2">
        <f t="shared" si="62"/>
        <v>6</v>
      </c>
    </row>
    <row r="569" spans="1:9" x14ac:dyDescent="0.3">
      <c r="A569" s="1" t="s">
        <v>67</v>
      </c>
      <c r="B569" s="1">
        <v>103</v>
      </c>
      <c r="C569" s="2">
        <f t="shared" si="60"/>
        <v>19</v>
      </c>
      <c r="D569" s="2">
        <f t="shared" si="63"/>
        <v>100</v>
      </c>
      <c r="E569" s="2">
        <f t="shared" si="61"/>
        <v>122.61904761904762</v>
      </c>
      <c r="F569" s="2">
        <f t="shared" si="59"/>
        <v>3433.3333333333335</v>
      </c>
      <c r="G569" s="2">
        <f t="shared" si="64"/>
        <v>22.61904761904762</v>
      </c>
      <c r="H569" s="2">
        <f t="shared" si="65"/>
        <v>3333.3333333333335</v>
      </c>
      <c r="I569" s="2">
        <f t="shared" si="62"/>
        <v>9</v>
      </c>
    </row>
    <row r="570" spans="1:9" x14ac:dyDescent="0.3">
      <c r="A570" s="1" t="s">
        <v>68</v>
      </c>
      <c r="B570" s="1">
        <v>77</v>
      </c>
      <c r="C570" s="2">
        <f t="shared" si="60"/>
        <v>-26</v>
      </c>
      <c r="D570" s="2">
        <f t="shared" si="63"/>
        <v>74</v>
      </c>
      <c r="E570" s="2">
        <f t="shared" si="61"/>
        <v>74.757281553398059</v>
      </c>
      <c r="F570" s="2">
        <f t="shared" si="59"/>
        <v>2566.666666666667</v>
      </c>
      <c r="G570" s="2">
        <f t="shared" si="64"/>
        <v>-25.242718446601941</v>
      </c>
      <c r="H570" s="2">
        <f t="shared" si="65"/>
        <v>2466.666666666667</v>
      </c>
      <c r="I570" s="2">
        <f t="shared" si="62"/>
        <v>-45</v>
      </c>
    </row>
    <row r="571" spans="1:9" x14ac:dyDescent="0.3">
      <c r="A571" s="1" t="s">
        <v>69</v>
      </c>
      <c r="B571" s="1">
        <v>62</v>
      </c>
      <c r="C571" s="2">
        <f t="shared" si="60"/>
        <v>-15</v>
      </c>
      <c r="D571" s="2">
        <f t="shared" si="63"/>
        <v>59</v>
      </c>
      <c r="E571" s="2">
        <f t="shared" si="61"/>
        <v>80.519480519480524</v>
      </c>
      <c r="F571" s="2">
        <f t="shared" si="59"/>
        <v>2066.666666666667</v>
      </c>
      <c r="G571" s="2">
        <f t="shared" si="64"/>
        <v>-19.480519480519476</v>
      </c>
      <c r="H571" s="2">
        <f t="shared" si="65"/>
        <v>1966.666666666667</v>
      </c>
      <c r="I571" s="2">
        <f t="shared" si="62"/>
        <v>11</v>
      </c>
    </row>
    <row r="572" spans="1:9" x14ac:dyDescent="0.3">
      <c r="A572" s="1" t="s">
        <v>70</v>
      </c>
      <c r="B572" s="1">
        <v>60</v>
      </c>
      <c r="C572" s="2">
        <f t="shared" si="60"/>
        <v>-2</v>
      </c>
      <c r="D572" s="2">
        <f t="shared" si="63"/>
        <v>57</v>
      </c>
      <c r="E572" s="2">
        <f t="shared" si="61"/>
        <v>96.774193548387103</v>
      </c>
      <c r="F572" s="2">
        <f t="shared" si="59"/>
        <v>2000</v>
      </c>
      <c r="G572" s="2">
        <f t="shared" si="64"/>
        <v>-3.2258064516128968</v>
      </c>
      <c r="H572" s="2">
        <f t="shared" si="65"/>
        <v>1900</v>
      </c>
      <c r="I572" s="2">
        <f t="shared" si="62"/>
        <v>13</v>
      </c>
    </row>
    <row r="573" spans="1:9" x14ac:dyDescent="0.3">
      <c r="A573" s="1" t="s">
        <v>71</v>
      </c>
      <c r="B573" s="1">
        <v>53</v>
      </c>
      <c r="C573" s="2">
        <f t="shared" si="60"/>
        <v>-7</v>
      </c>
      <c r="D573" s="2">
        <f t="shared" si="63"/>
        <v>50</v>
      </c>
      <c r="E573" s="2">
        <f t="shared" si="61"/>
        <v>88.333333333333329</v>
      </c>
      <c r="F573" s="2">
        <f t="shared" si="59"/>
        <v>1766.6666666666667</v>
      </c>
      <c r="G573" s="2">
        <f t="shared" si="64"/>
        <v>-11.666666666666671</v>
      </c>
      <c r="H573" s="2">
        <f t="shared" si="65"/>
        <v>1666.6666666666667</v>
      </c>
      <c r="I573" s="2">
        <f t="shared" si="62"/>
        <v>-5</v>
      </c>
    </row>
    <row r="574" spans="1:9" x14ac:dyDescent="0.3">
      <c r="A574" s="1" t="s">
        <v>72</v>
      </c>
      <c r="B574" s="1">
        <v>53</v>
      </c>
      <c r="C574" s="2">
        <f t="shared" si="60"/>
        <v>0</v>
      </c>
      <c r="D574" s="2">
        <f t="shared" si="63"/>
        <v>50</v>
      </c>
      <c r="E574" s="2">
        <f t="shared" si="61"/>
        <v>100</v>
      </c>
      <c r="F574" s="2">
        <f t="shared" si="59"/>
        <v>1766.6666666666667</v>
      </c>
      <c r="G574" s="2">
        <f t="shared" si="64"/>
        <v>0</v>
      </c>
      <c r="H574" s="2">
        <f t="shared" si="65"/>
        <v>1666.6666666666667</v>
      </c>
      <c r="I574" s="2">
        <f t="shared" si="62"/>
        <v>7</v>
      </c>
    </row>
    <row r="575" spans="1:9" x14ac:dyDescent="0.3">
      <c r="A575" s="1" t="s">
        <v>73</v>
      </c>
      <c r="B575" s="1">
        <v>51</v>
      </c>
      <c r="C575" s="2">
        <f t="shared" si="60"/>
        <v>-2</v>
      </c>
      <c r="D575" s="2">
        <f t="shared" si="63"/>
        <v>48</v>
      </c>
      <c r="E575" s="2">
        <f t="shared" si="61"/>
        <v>96.226415094339629</v>
      </c>
      <c r="F575" s="2">
        <f t="shared" si="59"/>
        <v>1700</v>
      </c>
      <c r="G575" s="2">
        <f t="shared" si="64"/>
        <v>-3.7735849056603712</v>
      </c>
      <c r="H575" s="2">
        <f t="shared" si="65"/>
        <v>1600</v>
      </c>
      <c r="I575" s="2">
        <f t="shared" si="62"/>
        <v>-2</v>
      </c>
    </row>
    <row r="576" spans="1:9" x14ac:dyDescent="0.3">
      <c r="A576" s="1" t="s">
        <v>74</v>
      </c>
      <c r="B576" s="1">
        <v>69</v>
      </c>
      <c r="C576" s="2">
        <f t="shared" si="60"/>
        <v>18</v>
      </c>
      <c r="D576" s="2">
        <f t="shared" si="63"/>
        <v>66</v>
      </c>
      <c r="E576" s="2">
        <f t="shared" si="61"/>
        <v>135.29411764705884</v>
      </c>
      <c r="F576" s="2">
        <f t="shared" si="59"/>
        <v>2300</v>
      </c>
      <c r="G576" s="2">
        <f t="shared" si="64"/>
        <v>35.29411764705884</v>
      </c>
      <c r="H576" s="2">
        <f t="shared" si="65"/>
        <v>2200</v>
      </c>
      <c r="I576" s="2">
        <f t="shared" si="62"/>
        <v>20</v>
      </c>
    </row>
    <row r="577" spans="1:9" x14ac:dyDescent="0.3">
      <c r="A577" s="1" t="s">
        <v>75</v>
      </c>
      <c r="B577" s="1">
        <v>43</v>
      </c>
      <c r="C577" s="2">
        <f t="shared" si="60"/>
        <v>-26</v>
      </c>
      <c r="D577" s="2">
        <f t="shared" si="63"/>
        <v>40</v>
      </c>
      <c r="E577" s="2">
        <f t="shared" si="61"/>
        <v>62.318840579710141</v>
      </c>
      <c r="F577" s="2">
        <f t="shared" si="59"/>
        <v>1433.3333333333335</v>
      </c>
      <c r="G577" s="2">
        <f t="shared" si="64"/>
        <v>-37.681159420289859</v>
      </c>
      <c r="H577" s="2">
        <f t="shared" si="65"/>
        <v>1333.3333333333335</v>
      </c>
      <c r="I577" s="2">
        <f t="shared" si="62"/>
        <v>-44</v>
      </c>
    </row>
    <row r="578" spans="1:9" x14ac:dyDescent="0.3">
      <c r="A578" s="1" t="s">
        <v>76</v>
      </c>
      <c r="B578" s="1">
        <v>70</v>
      </c>
      <c r="C578" s="2">
        <f t="shared" si="60"/>
        <v>27</v>
      </c>
      <c r="D578" s="2">
        <f t="shared" si="63"/>
        <v>67</v>
      </c>
      <c r="E578" s="2">
        <f t="shared" si="61"/>
        <v>162.7906976744186</v>
      </c>
      <c r="F578" s="2">
        <f t="shared" si="59"/>
        <v>2333.333333333333</v>
      </c>
      <c r="G578" s="2">
        <f t="shared" si="64"/>
        <v>62.790697674418595</v>
      </c>
      <c r="H578" s="2">
        <f t="shared" si="65"/>
        <v>2233.333333333333</v>
      </c>
      <c r="I578" s="2">
        <f t="shared" si="62"/>
        <v>53</v>
      </c>
    </row>
    <row r="579" spans="1:9" x14ac:dyDescent="0.3">
      <c r="A579" s="1" t="s">
        <v>77</v>
      </c>
      <c r="B579" s="1">
        <v>74</v>
      </c>
      <c r="C579" s="2">
        <f t="shared" si="60"/>
        <v>4</v>
      </c>
      <c r="D579" s="2">
        <f t="shared" si="63"/>
        <v>71</v>
      </c>
      <c r="E579" s="2">
        <f t="shared" si="61"/>
        <v>105.71428571428572</v>
      </c>
      <c r="F579" s="2">
        <f t="shared" si="59"/>
        <v>2466.666666666667</v>
      </c>
      <c r="G579" s="2">
        <f t="shared" si="64"/>
        <v>5.7142857142857224</v>
      </c>
      <c r="H579" s="2">
        <f t="shared" si="65"/>
        <v>2366.666666666667</v>
      </c>
      <c r="I579" s="2">
        <f t="shared" si="62"/>
        <v>-23</v>
      </c>
    </row>
    <row r="580" spans="1:9" x14ac:dyDescent="0.3">
      <c r="A580" s="1" t="s">
        <v>78</v>
      </c>
      <c r="B580" s="1">
        <v>67</v>
      </c>
      <c r="C580" s="2">
        <f>B580-B579</f>
        <v>-7</v>
      </c>
      <c r="D580" s="2">
        <f t="shared" si="63"/>
        <v>64</v>
      </c>
      <c r="E580" s="2">
        <f>B580/B579*100</f>
        <v>90.540540540540533</v>
      </c>
      <c r="F580" s="2">
        <f t="shared" si="59"/>
        <v>2233.333333333333</v>
      </c>
      <c r="G580" s="2">
        <f t="shared" si="64"/>
        <v>-9.4594594594594668</v>
      </c>
      <c r="H580" s="2">
        <f t="shared" si="65"/>
        <v>2133.333333333333</v>
      </c>
      <c r="I580" s="2">
        <f>C580-C579</f>
        <v>-11</v>
      </c>
    </row>
    <row r="581" spans="1:9" x14ac:dyDescent="0.3">
      <c r="A581" s="1" t="s">
        <v>79</v>
      </c>
      <c r="B581" s="1">
        <v>41</v>
      </c>
      <c r="C581" s="2">
        <f>B581-B580</f>
        <v>-26</v>
      </c>
      <c r="D581" s="2">
        <f t="shared" si="63"/>
        <v>38</v>
      </c>
      <c r="E581" s="2">
        <f>B581/B580*100</f>
        <v>61.194029850746269</v>
      </c>
      <c r="F581" s="2">
        <f t="shared" si="59"/>
        <v>1366.6666666666665</v>
      </c>
      <c r="G581" s="2">
        <f t="shared" si="64"/>
        <v>-38.805970149253731</v>
      </c>
      <c r="H581" s="2">
        <f t="shared" si="65"/>
        <v>1266.6666666666665</v>
      </c>
      <c r="I581" s="2">
        <f>C581-C580</f>
        <v>-19</v>
      </c>
    </row>
    <row r="582" spans="1:9" x14ac:dyDescent="0.3">
      <c r="A582" s="1" t="s">
        <v>80</v>
      </c>
      <c r="B582" s="1">
        <v>37</v>
      </c>
      <c r="C582" s="2">
        <f>B582-B581</f>
        <v>-4</v>
      </c>
      <c r="D582" s="2">
        <f t="shared" si="63"/>
        <v>34</v>
      </c>
      <c r="E582" s="2">
        <f>B582/B581*100</f>
        <v>90.243902439024396</v>
      </c>
      <c r="F582" s="2">
        <f t="shared" si="59"/>
        <v>1233.3333333333335</v>
      </c>
      <c r="G582" s="2">
        <f t="shared" si="64"/>
        <v>-9.7560975609756042</v>
      </c>
      <c r="H582" s="2">
        <f t="shared" si="65"/>
        <v>1133.3333333333335</v>
      </c>
      <c r="I582" s="2">
        <f>C582-C581</f>
        <v>22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CCC8C-ED7D-4DEE-B443-8D7F40A0AE4B}">
  <dimension ref="A1:N1970"/>
  <sheetViews>
    <sheetView workbookViewId="0">
      <selection activeCell="I18" sqref="I18"/>
    </sheetView>
  </sheetViews>
  <sheetFormatPr defaultRowHeight="14.4" x14ac:dyDescent="0.3"/>
  <cols>
    <col min="1" max="1" width="12.77734375" style="1" customWidth="1"/>
    <col min="2" max="2" width="18.77734375" style="1" customWidth="1"/>
    <col min="3" max="3" width="12.44140625" style="2" customWidth="1"/>
    <col min="4" max="4" width="12.33203125" style="2" customWidth="1"/>
    <col min="5" max="6" width="15.21875" style="2" bestFit="1" customWidth="1"/>
    <col min="7" max="8" width="18" style="2" bestFit="1" customWidth="1"/>
    <col min="9" max="9" width="10.21875" style="2" bestFit="1" customWidth="1"/>
    <col min="11" max="11" width="30.88671875" bestFit="1" customWidth="1"/>
    <col min="12" max="12" width="12" customWidth="1"/>
  </cols>
  <sheetData>
    <row r="1" spans="1:14" ht="28.8" x14ac:dyDescent="0.3">
      <c r="A1" s="8" t="s">
        <v>622</v>
      </c>
      <c r="B1" s="9" t="s">
        <v>1325</v>
      </c>
      <c r="C1" s="10" t="s">
        <v>1328</v>
      </c>
      <c r="D1" s="10" t="s">
        <v>1330</v>
      </c>
      <c r="E1" s="10" t="s">
        <v>1331</v>
      </c>
      <c r="F1" s="10" t="s">
        <v>1329</v>
      </c>
      <c r="G1" s="10" t="s">
        <v>1332</v>
      </c>
      <c r="H1" s="10" t="s">
        <v>1333</v>
      </c>
      <c r="I1" s="10" t="s">
        <v>1326</v>
      </c>
    </row>
    <row r="2" spans="1:14" x14ac:dyDescent="0.3">
      <c r="A2" s="23" t="s">
        <v>643</v>
      </c>
      <c r="B2" s="23">
        <v>2</v>
      </c>
      <c r="K2" s="12" t="s">
        <v>1334</v>
      </c>
      <c r="L2" s="13">
        <f>AVERAGE(B2:B1121)</f>
        <v>121.61160714285714</v>
      </c>
    </row>
    <row r="3" spans="1:14" x14ac:dyDescent="0.3">
      <c r="A3" s="24">
        <v>43894</v>
      </c>
      <c r="B3" s="23">
        <v>3</v>
      </c>
      <c r="C3" s="2">
        <f>B3-B2</f>
        <v>1</v>
      </c>
      <c r="D3" s="2">
        <f>B3-$B$2</f>
        <v>1</v>
      </c>
      <c r="E3" s="2">
        <f>B3/B2*100</f>
        <v>150</v>
      </c>
      <c r="F3" s="2">
        <f>(B3/$B$2)*100</f>
        <v>150</v>
      </c>
      <c r="G3" s="2">
        <f>E3-100</f>
        <v>50</v>
      </c>
      <c r="H3" s="2">
        <f t="shared" ref="H3:H33" si="0">F3-100</f>
        <v>50</v>
      </c>
      <c r="K3" s="12" t="s">
        <v>1335</v>
      </c>
      <c r="L3" s="13">
        <f>AVEDEV(B2:B1121)</f>
        <v>96.59217952806101</v>
      </c>
    </row>
    <row r="4" spans="1:14" x14ac:dyDescent="0.3">
      <c r="A4" s="24">
        <v>44078</v>
      </c>
      <c r="B4" s="23">
        <v>16</v>
      </c>
      <c r="C4" s="2">
        <f t="shared" ref="C4:C67" si="1">B4-B3</f>
        <v>13</v>
      </c>
      <c r="D4" s="2">
        <f t="shared" ref="D4:D67" si="2">B4-$B$2</f>
        <v>14</v>
      </c>
      <c r="E4" s="2">
        <f t="shared" ref="E4:E67" si="3">B4/B3*100</f>
        <v>533.33333333333326</v>
      </c>
      <c r="F4" s="2">
        <f t="shared" ref="F4:F67" si="4">(B4/$B$2)*100</f>
        <v>800</v>
      </c>
      <c r="G4" s="2">
        <f t="shared" ref="G4:H67" si="5">E4-100</f>
        <v>433.33333333333326</v>
      </c>
      <c r="H4" s="2">
        <f t="shared" si="0"/>
        <v>700</v>
      </c>
      <c r="I4" s="2">
        <f>C4-C3</f>
        <v>12</v>
      </c>
      <c r="K4" s="12" t="s">
        <v>1336</v>
      </c>
      <c r="L4" s="13">
        <f>_xlfn.VAR.S(B2:B1121)</f>
        <v>18692.305673911655</v>
      </c>
    </row>
    <row r="5" spans="1:14" x14ac:dyDescent="0.3">
      <c r="A5" s="24">
        <v>44169</v>
      </c>
      <c r="B5" s="23">
        <v>8</v>
      </c>
      <c r="C5" s="2">
        <f t="shared" si="1"/>
        <v>-8</v>
      </c>
      <c r="D5" s="2">
        <f t="shared" si="2"/>
        <v>6</v>
      </c>
      <c r="E5" s="2">
        <f t="shared" si="3"/>
        <v>50</v>
      </c>
      <c r="F5" s="2">
        <f t="shared" si="4"/>
        <v>400</v>
      </c>
      <c r="G5" s="2">
        <f t="shared" si="5"/>
        <v>-50</v>
      </c>
      <c r="H5" s="2">
        <f t="shared" si="0"/>
        <v>300</v>
      </c>
      <c r="I5" s="2">
        <f t="shared" ref="I5:I68" si="6">C5-C4</f>
        <v>-21</v>
      </c>
      <c r="K5" s="12" t="s">
        <v>1337</v>
      </c>
      <c r="L5" s="13">
        <f>LARGE(B2:B1121,1)-SMALL(B2:B1121,1)</f>
        <v>899</v>
      </c>
    </row>
    <row r="6" spans="1:14" x14ac:dyDescent="0.3">
      <c r="A6" s="23" t="s">
        <v>644</v>
      </c>
      <c r="B6" s="23">
        <v>1</v>
      </c>
      <c r="C6" s="2">
        <f t="shared" si="1"/>
        <v>-7</v>
      </c>
      <c r="D6" s="2">
        <f t="shared" si="2"/>
        <v>-1</v>
      </c>
      <c r="E6" s="2">
        <f t="shared" si="3"/>
        <v>12.5</v>
      </c>
      <c r="F6" s="2">
        <f t="shared" si="4"/>
        <v>50</v>
      </c>
      <c r="G6" s="2">
        <f t="shared" si="5"/>
        <v>-87.5</v>
      </c>
      <c r="H6" s="2">
        <f t="shared" si="0"/>
        <v>-50</v>
      </c>
      <c r="I6" s="2">
        <f t="shared" si="6"/>
        <v>1</v>
      </c>
      <c r="K6" s="12"/>
      <c r="L6" s="13"/>
    </row>
    <row r="7" spans="1:14" x14ac:dyDescent="0.3">
      <c r="A7" s="23" t="s">
        <v>646</v>
      </c>
      <c r="B7" s="23">
        <v>17</v>
      </c>
      <c r="C7" s="2">
        <f t="shared" si="1"/>
        <v>16</v>
      </c>
      <c r="D7" s="2">
        <f t="shared" si="2"/>
        <v>15</v>
      </c>
      <c r="E7" s="2">
        <f t="shared" si="3"/>
        <v>1700</v>
      </c>
      <c r="F7" s="2">
        <f t="shared" si="4"/>
        <v>850</v>
      </c>
      <c r="G7" s="2">
        <f t="shared" si="5"/>
        <v>1600</v>
      </c>
      <c r="H7" s="2">
        <f t="shared" si="0"/>
        <v>750</v>
      </c>
      <c r="I7" s="2">
        <f t="shared" si="6"/>
        <v>23</v>
      </c>
      <c r="K7" s="12" t="s">
        <v>1338</v>
      </c>
      <c r="L7" s="13">
        <f>AVERAGE(C3:C1121)</f>
        <v>1.161751563896336E-2</v>
      </c>
      <c r="M7" s="13" t="s">
        <v>1341</v>
      </c>
      <c r="N7" s="13">
        <f>(D1121-D3)/1119</f>
        <v>1.0723860589812333E-2</v>
      </c>
    </row>
    <row r="8" spans="1:14" x14ac:dyDescent="0.3">
      <c r="A8" s="23" t="s">
        <v>647</v>
      </c>
      <c r="B8" s="23">
        <v>13</v>
      </c>
      <c r="C8" s="2">
        <f t="shared" si="1"/>
        <v>-4</v>
      </c>
      <c r="D8" s="2">
        <f t="shared" si="2"/>
        <v>11</v>
      </c>
      <c r="E8" s="2">
        <f t="shared" si="3"/>
        <v>76.470588235294116</v>
      </c>
      <c r="F8" s="2">
        <f t="shared" si="4"/>
        <v>650</v>
      </c>
      <c r="G8" s="2">
        <f t="shared" si="5"/>
        <v>-23.529411764705884</v>
      </c>
      <c r="H8" s="2">
        <f t="shared" si="0"/>
        <v>550</v>
      </c>
      <c r="I8" s="2">
        <f t="shared" si="6"/>
        <v>-20</v>
      </c>
      <c r="K8" s="12" t="s">
        <v>1339</v>
      </c>
      <c r="L8" s="13">
        <f>(POWER(PRODUCT(E3,E1121), (1/1119)))*100</f>
        <v>100.85720695125369</v>
      </c>
      <c r="M8" s="13" t="s">
        <v>1343</v>
      </c>
      <c r="N8" s="13">
        <f>(POWER(F1121/F3, (1/1119)))*100</f>
        <v>100.14393171408167</v>
      </c>
    </row>
    <row r="9" spans="1:14" x14ac:dyDescent="0.3">
      <c r="A9" s="23" t="s">
        <v>648</v>
      </c>
      <c r="B9" s="23">
        <v>4</v>
      </c>
      <c r="C9" s="2">
        <f t="shared" si="1"/>
        <v>-9</v>
      </c>
      <c r="D9" s="2">
        <f t="shared" si="2"/>
        <v>2</v>
      </c>
      <c r="E9" s="2">
        <f t="shared" si="3"/>
        <v>30.76923076923077</v>
      </c>
      <c r="F9" s="2">
        <f t="shared" si="4"/>
        <v>200</v>
      </c>
      <c r="G9" s="2">
        <f t="shared" si="5"/>
        <v>-69.230769230769226</v>
      </c>
      <c r="H9" s="2">
        <f t="shared" si="0"/>
        <v>100</v>
      </c>
      <c r="I9" s="2">
        <f t="shared" si="6"/>
        <v>-5</v>
      </c>
      <c r="K9" s="12" t="s">
        <v>1340</v>
      </c>
      <c r="L9" s="13">
        <f>L8-100</f>
        <v>0.85720695125368707</v>
      </c>
      <c r="M9" s="13" t="s">
        <v>1342</v>
      </c>
      <c r="N9" s="13">
        <f>N8-100</f>
        <v>0.14393171408167404</v>
      </c>
    </row>
    <row r="10" spans="1:14" x14ac:dyDescent="0.3">
      <c r="A10" s="23" t="s">
        <v>649</v>
      </c>
      <c r="B10" s="23">
        <v>35</v>
      </c>
      <c r="C10" s="2">
        <f t="shared" si="1"/>
        <v>31</v>
      </c>
      <c r="D10" s="2">
        <f t="shared" si="2"/>
        <v>33</v>
      </c>
      <c r="E10" s="2">
        <f t="shared" si="3"/>
        <v>875</v>
      </c>
      <c r="F10" s="2">
        <f t="shared" si="4"/>
        <v>1750</v>
      </c>
      <c r="G10" s="2">
        <f t="shared" si="5"/>
        <v>775</v>
      </c>
      <c r="H10" s="2">
        <f t="shared" si="0"/>
        <v>1650</v>
      </c>
      <c r="I10" s="2">
        <f t="shared" si="6"/>
        <v>40</v>
      </c>
    </row>
    <row r="11" spans="1:14" x14ac:dyDescent="0.3">
      <c r="A11" s="23" t="s">
        <v>650</v>
      </c>
      <c r="B11" s="23">
        <v>24</v>
      </c>
      <c r="C11" s="2">
        <f t="shared" si="1"/>
        <v>-11</v>
      </c>
      <c r="D11" s="2">
        <f t="shared" si="2"/>
        <v>22</v>
      </c>
      <c r="E11" s="2">
        <f t="shared" si="3"/>
        <v>68.571428571428569</v>
      </c>
      <c r="F11" s="2">
        <f t="shared" si="4"/>
        <v>1200</v>
      </c>
      <c r="G11" s="2">
        <f t="shared" si="5"/>
        <v>-31.428571428571431</v>
      </c>
      <c r="H11" s="2">
        <f t="shared" si="0"/>
        <v>1100</v>
      </c>
      <c r="I11" s="2">
        <f t="shared" si="6"/>
        <v>-42</v>
      </c>
    </row>
    <row r="12" spans="1:14" x14ac:dyDescent="0.3">
      <c r="A12" s="23" t="s">
        <v>651</v>
      </c>
      <c r="B12" s="23">
        <v>13</v>
      </c>
      <c r="C12" s="2">
        <f t="shared" si="1"/>
        <v>-11</v>
      </c>
      <c r="D12" s="2">
        <f t="shared" si="2"/>
        <v>11</v>
      </c>
      <c r="E12" s="2">
        <f t="shared" si="3"/>
        <v>54.166666666666664</v>
      </c>
      <c r="F12" s="2">
        <f t="shared" si="4"/>
        <v>650</v>
      </c>
      <c r="G12" s="2">
        <f t="shared" si="5"/>
        <v>-45.833333333333336</v>
      </c>
      <c r="H12" s="2">
        <f t="shared" si="0"/>
        <v>550</v>
      </c>
      <c r="I12" s="2">
        <f t="shared" si="6"/>
        <v>0</v>
      </c>
    </row>
    <row r="13" spans="1:14" x14ac:dyDescent="0.3">
      <c r="A13" s="23" t="s">
        <v>652</v>
      </c>
      <c r="B13" s="23">
        <v>1</v>
      </c>
      <c r="C13" s="2">
        <f t="shared" si="1"/>
        <v>-12</v>
      </c>
      <c r="D13" s="2">
        <f t="shared" si="2"/>
        <v>-1</v>
      </c>
      <c r="E13" s="2">
        <f t="shared" si="3"/>
        <v>7.6923076923076925</v>
      </c>
      <c r="F13" s="2">
        <f t="shared" si="4"/>
        <v>50</v>
      </c>
      <c r="G13" s="2">
        <f t="shared" si="5"/>
        <v>-92.307692307692307</v>
      </c>
      <c r="H13" s="2">
        <f t="shared" si="0"/>
        <v>-50</v>
      </c>
      <c r="I13" s="2">
        <f t="shared" si="6"/>
        <v>-1</v>
      </c>
    </row>
    <row r="14" spans="1:14" x14ac:dyDescent="0.3">
      <c r="A14" s="23" t="s">
        <v>653</v>
      </c>
      <c r="B14" s="23">
        <v>11</v>
      </c>
      <c r="C14" s="2">
        <f t="shared" si="1"/>
        <v>10</v>
      </c>
      <c r="D14" s="2">
        <f t="shared" si="2"/>
        <v>9</v>
      </c>
      <c r="E14" s="2">
        <f t="shared" si="3"/>
        <v>1100</v>
      </c>
      <c r="F14" s="2">
        <f t="shared" si="4"/>
        <v>550</v>
      </c>
      <c r="G14" s="2">
        <f t="shared" si="5"/>
        <v>1000</v>
      </c>
      <c r="H14" s="2">
        <f t="shared" si="0"/>
        <v>450</v>
      </c>
      <c r="I14" s="2">
        <f t="shared" si="6"/>
        <v>22</v>
      </c>
    </row>
    <row r="15" spans="1:14" x14ac:dyDescent="0.3">
      <c r="A15" s="23" t="s">
        <v>654</v>
      </c>
      <c r="B15" s="23">
        <v>17</v>
      </c>
      <c r="C15" s="2">
        <f t="shared" si="1"/>
        <v>6</v>
      </c>
      <c r="D15" s="2">
        <f t="shared" si="2"/>
        <v>15</v>
      </c>
      <c r="E15" s="2">
        <f t="shared" si="3"/>
        <v>154.54545454545453</v>
      </c>
      <c r="F15" s="2">
        <f t="shared" si="4"/>
        <v>850</v>
      </c>
      <c r="G15" s="2">
        <f t="shared" si="5"/>
        <v>54.545454545454533</v>
      </c>
      <c r="H15" s="2">
        <f t="shared" si="0"/>
        <v>750</v>
      </c>
      <c r="I15" s="2">
        <f t="shared" si="6"/>
        <v>-4</v>
      </c>
    </row>
    <row r="16" spans="1:14" x14ac:dyDescent="0.3">
      <c r="A16" s="23" t="s">
        <v>655</v>
      </c>
      <c r="B16" s="23">
        <v>21</v>
      </c>
      <c r="C16" s="2">
        <f t="shared" si="1"/>
        <v>4</v>
      </c>
      <c r="D16" s="2">
        <f t="shared" si="2"/>
        <v>19</v>
      </c>
      <c r="E16" s="2">
        <f t="shared" si="3"/>
        <v>123.52941176470588</v>
      </c>
      <c r="F16" s="2">
        <f t="shared" si="4"/>
        <v>1050</v>
      </c>
      <c r="G16" s="2">
        <f t="shared" si="5"/>
        <v>23.529411764705884</v>
      </c>
      <c r="H16" s="2">
        <f t="shared" si="0"/>
        <v>950</v>
      </c>
      <c r="I16" s="2">
        <f t="shared" si="6"/>
        <v>-2</v>
      </c>
    </row>
    <row r="17" spans="1:9" x14ac:dyDescent="0.3">
      <c r="A17" s="23" t="s">
        <v>656</v>
      </c>
      <c r="B17" s="23">
        <v>25</v>
      </c>
      <c r="C17" s="2">
        <f t="shared" si="1"/>
        <v>4</v>
      </c>
      <c r="D17" s="2">
        <f t="shared" si="2"/>
        <v>23</v>
      </c>
      <c r="E17" s="2">
        <f t="shared" si="3"/>
        <v>119.04761904761905</v>
      </c>
      <c r="F17" s="2">
        <f t="shared" si="4"/>
        <v>1250</v>
      </c>
      <c r="G17" s="2">
        <f t="shared" si="5"/>
        <v>19.047619047619051</v>
      </c>
      <c r="H17" s="2">
        <f t="shared" si="0"/>
        <v>1150</v>
      </c>
      <c r="I17" s="2">
        <f t="shared" si="6"/>
        <v>0</v>
      </c>
    </row>
    <row r="18" spans="1:9" x14ac:dyDescent="0.3">
      <c r="A18" s="23" t="s">
        <v>657</v>
      </c>
      <c r="B18" s="23">
        <v>66</v>
      </c>
      <c r="C18" s="2">
        <f t="shared" si="1"/>
        <v>41</v>
      </c>
      <c r="D18" s="2">
        <f t="shared" si="2"/>
        <v>64</v>
      </c>
      <c r="E18" s="2">
        <f t="shared" si="3"/>
        <v>264</v>
      </c>
      <c r="F18" s="2">
        <f t="shared" si="4"/>
        <v>3300</v>
      </c>
      <c r="G18" s="2">
        <f t="shared" si="5"/>
        <v>164</v>
      </c>
      <c r="H18" s="2">
        <f t="shared" si="0"/>
        <v>3200</v>
      </c>
      <c r="I18" s="2">
        <f t="shared" si="6"/>
        <v>37</v>
      </c>
    </row>
    <row r="19" spans="1:9" x14ac:dyDescent="0.3">
      <c r="A19" s="23" t="s">
        <v>658</v>
      </c>
      <c r="B19" s="23">
        <v>21</v>
      </c>
      <c r="C19" s="2">
        <f t="shared" si="1"/>
        <v>-45</v>
      </c>
      <c r="D19" s="2">
        <f t="shared" si="2"/>
        <v>19</v>
      </c>
      <c r="E19" s="2">
        <f t="shared" si="3"/>
        <v>31.818181818181817</v>
      </c>
      <c r="F19" s="2">
        <f t="shared" si="4"/>
        <v>1050</v>
      </c>
      <c r="G19" s="2">
        <f t="shared" si="5"/>
        <v>-68.181818181818187</v>
      </c>
      <c r="H19" s="2">
        <f t="shared" si="0"/>
        <v>950</v>
      </c>
      <c r="I19" s="2">
        <f t="shared" si="6"/>
        <v>-86</v>
      </c>
    </row>
    <row r="20" spans="1:9" x14ac:dyDescent="0.3">
      <c r="A20" s="23" t="s">
        <v>659</v>
      </c>
      <c r="B20" s="23">
        <v>8</v>
      </c>
      <c r="C20" s="2">
        <f t="shared" si="1"/>
        <v>-13</v>
      </c>
      <c r="D20" s="2">
        <f t="shared" si="2"/>
        <v>6</v>
      </c>
      <c r="E20" s="2">
        <f t="shared" si="3"/>
        <v>38.095238095238095</v>
      </c>
      <c r="F20" s="2">
        <f t="shared" si="4"/>
        <v>400</v>
      </c>
      <c r="G20" s="2">
        <f t="shared" si="5"/>
        <v>-61.904761904761905</v>
      </c>
      <c r="H20" s="2">
        <f t="shared" si="0"/>
        <v>300</v>
      </c>
      <c r="I20" s="2">
        <f t="shared" si="6"/>
        <v>32</v>
      </c>
    </row>
    <row r="21" spans="1:9" x14ac:dyDescent="0.3">
      <c r="A21" s="23" t="s">
        <v>660</v>
      </c>
      <c r="B21" s="23">
        <v>44</v>
      </c>
      <c r="C21" s="2">
        <f t="shared" si="1"/>
        <v>36</v>
      </c>
      <c r="D21" s="2">
        <f t="shared" si="2"/>
        <v>42</v>
      </c>
      <c r="E21" s="2">
        <f t="shared" si="3"/>
        <v>550</v>
      </c>
      <c r="F21" s="2">
        <f t="shared" si="4"/>
        <v>2200</v>
      </c>
      <c r="G21" s="2">
        <f t="shared" si="5"/>
        <v>450</v>
      </c>
      <c r="H21" s="2">
        <f t="shared" si="0"/>
        <v>2100</v>
      </c>
      <c r="I21" s="2">
        <f t="shared" si="6"/>
        <v>49</v>
      </c>
    </row>
    <row r="22" spans="1:9" x14ac:dyDescent="0.3">
      <c r="A22" s="23" t="s">
        <v>661</v>
      </c>
      <c r="B22" s="23">
        <v>15</v>
      </c>
      <c r="C22" s="2">
        <f t="shared" si="1"/>
        <v>-29</v>
      </c>
      <c r="D22" s="2">
        <f t="shared" si="2"/>
        <v>13</v>
      </c>
      <c r="E22" s="2">
        <f t="shared" si="3"/>
        <v>34.090909090909086</v>
      </c>
      <c r="F22" s="2">
        <f t="shared" si="4"/>
        <v>750</v>
      </c>
      <c r="G22" s="2">
        <f t="shared" si="5"/>
        <v>-65.909090909090907</v>
      </c>
      <c r="H22" s="2">
        <f t="shared" si="0"/>
        <v>650</v>
      </c>
      <c r="I22" s="2">
        <f t="shared" si="6"/>
        <v>-65</v>
      </c>
    </row>
    <row r="23" spans="1:9" x14ac:dyDescent="0.3">
      <c r="A23" s="24">
        <v>43835</v>
      </c>
      <c r="B23" s="23">
        <v>19</v>
      </c>
      <c r="C23" s="2">
        <f t="shared" si="1"/>
        <v>4</v>
      </c>
      <c r="D23" s="2">
        <f t="shared" si="2"/>
        <v>17</v>
      </c>
      <c r="E23" s="2">
        <f t="shared" si="3"/>
        <v>126.66666666666666</v>
      </c>
      <c r="F23" s="2">
        <f t="shared" si="4"/>
        <v>950</v>
      </c>
      <c r="G23" s="2">
        <f t="shared" si="5"/>
        <v>26.666666666666657</v>
      </c>
      <c r="H23" s="2">
        <f t="shared" si="0"/>
        <v>850</v>
      </c>
      <c r="I23" s="2">
        <f t="shared" si="6"/>
        <v>33</v>
      </c>
    </row>
    <row r="24" spans="1:9" x14ac:dyDescent="0.3">
      <c r="A24" s="24">
        <v>43866</v>
      </c>
      <c r="B24" s="23">
        <v>27</v>
      </c>
      <c r="C24" s="2">
        <f t="shared" si="1"/>
        <v>8</v>
      </c>
      <c r="D24" s="2">
        <f t="shared" si="2"/>
        <v>25</v>
      </c>
      <c r="E24" s="2">
        <f t="shared" si="3"/>
        <v>142.10526315789474</v>
      </c>
      <c r="F24" s="2">
        <f t="shared" si="4"/>
        <v>1350</v>
      </c>
      <c r="G24" s="2">
        <f t="shared" si="5"/>
        <v>42.10526315789474</v>
      </c>
      <c r="H24" s="2">
        <f t="shared" si="0"/>
        <v>1250</v>
      </c>
      <c r="I24" s="2">
        <f t="shared" si="6"/>
        <v>4</v>
      </c>
    </row>
    <row r="25" spans="1:9" x14ac:dyDescent="0.3">
      <c r="A25" s="24">
        <v>43895</v>
      </c>
      <c r="B25" s="23">
        <v>76</v>
      </c>
      <c r="C25" s="2">
        <f t="shared" si="1"/>
        <v>49</v>
      </c>
      <c r="D25" s="2">
        <f t="shared" si="2"/>
        <v>74</v>
      </c>
      <c r="E25" s="2">
        <f t="shared" si="3"/>
        <v>281.48148148148147</v>
      </c>
      <c r="F25" s="2">
        <f t="shared" si="4"/>
        <v>3800</v>
      </c>
      <c r="G25" s="2">
        <f t="shared" si="5"/>
        <v>181.48148148148147</v>
      </c>
      <c r="H25" s="2">
        <f t="shared" si="0"/>
        <v>3700</v>
      </c>
      <c r="I25" s="2">
        <f t="shared" si="6"/>
        <v>41</v>
      </c>
    </row>
    <row r="26" spans="1:9" x14ac:dyDescent="0.3">
      <c r="A26" s="24">
        <v>43926</v>
      </c>
      <c r="B26" s="23">
        <v>17</v>
      </c>
      <c r="C26" s="2">
        <f t="shared" si="1"/>
        <v>-59</v>
      </c>
      <c r="D26" s="2">
        <f t="shared" si="2"/>
        <v>15</v>
      </c>
      <c r="E26" s="2">
        <f t="shared" si="3"/>
        <v>22.368421052631579</v>
      </c>
      <c r="F26" s="2">
        <f t="shared" si="4"/>
        <v>850</v>
      </c>
      <c r="G26" s="2">
        <f t="shared" si="5"/>
        <v>-77.631578947368425</v>
      </c>
      <c r="H26" s="2">
        <f t="shared" si="0"/>
        <v>750</v>
      </c>
      <c r="I26" s="2">
        <f t="shared" si="6"/>
        <v>-108</v>
      </c>
    </row>
    <row r="27" spans="1:9" x14ac:dyDescent="0.3">
      <c r="A27" s="24">
        <v>43956</v>
      </c>
      <c r="B27" s="23">
        <v>31</v>
      </c>
      <c r="C27" s="2">
        <f t="shared" si="1"/>
        <v>14</v>
      </c>
      <c r="D27" s="2">
        <f t="shared" si="2"/>
        <v>29</v>
      </c>
      <c r="E27" s="2">
        <f t="shared" si="3"/>
        <v>182.35294117647058</v>
      </c>
      <c r="F27" s="2">
        <f t="shared" si="4"/>
        <v>1550</v>
      </c>
      <c r="G27" s="2">
        <f t="shared" si="5"/>
        <v>82.35294117647058</v>
      </c>
      <c r="H27" s="2">
        <f t="shared" si="0"/>
        <v>1450</v>
      </c>
      <c r="I27" s="2">
        <f t="shared" si="6"/>
        <v>73</v>
      </c>
    </row>
    <row r="28" spans="1:9" x14ac:dyDescent="0.3">
      <c r="A28" s="24">
        <v>43987</v>
      </c>
      <c r="B28" s="23">
        <v>29</v>
      </c>
      <c r="C28" s="2">
        <f t="shared" si="1"/>
        <v>-2</v>
      </c>
      <c r="D28" s="2">
        <f t="shared" si="2"/>
        <v>27</v>
      </c>
      <c r="E28" s="2">
        <f t="shared" si="3"/>
        <v>93.548387096774192</v>
      </c>
      <c r="F28" s="2">
        <f t="shared" si="4"/>
        <v>1450</v>
      </c>
      <c r="G28" s="2">
        <f t="shared" si="5"/>
        <v>-6.4516129032258078</v>
      </c>
      <c r="H28" s="2">
        <f t="shared" si="0"/>
        <v>1350</v>
      </c>
      <c r="I28" s="2">
        <f t="shared" si="6"/>
        <v>-16</v>
      </c>
    </row>
    <row r="29" spans="1:9" x14ac:dyDescent="0.3">
      <c r="A29" s="24">
        <v>44017</v>
      </c>
      <c r="B29" s="23">
        <v>25</v>
      </c>
      <c r="C29" s="2">
        <f t="shared" si="1"/>
        <v>-4</v>
      </c>
      <c r="D29" s="2">
        <f t="shared" si="2"/>
        <v>23</v>
      </c>
      <c r="E29" s="2">
        <f t="shared" si="3"/>
        <v>86.206896551724128</v>
      </c>
      <c r="F29" s="2">
        <f t="shared" si="4"/>
        <v>1250</v>
      </c>
      <c r="G29" s="2">
        <f t="shared" si="5"/>
        <v>-13.793103448275872</v>
      </c>
      <c r="H29" s="2">
        <f t="shared" si="0"/>
        <v>1150</v>
      </c>
      <c r="I29" s="2">
        <f t="shared" si="6"/>
        <v>-2</v>
      </c>
    </row>
    <row r="30" spans="1:9" x14ac:dyDescent="0.3">
      <c r="A30" s="24">
        <v>44048</v>
      </c>
      <c r="B30" s="23">
        <v>40</v>
      </c>
      <c r="C30" s="2">
        <f t="shared" si="1"/>
        <v>15</v>
      </c>
      <c r="D30" s="2">
        <f t="shared" si="2"/>
        <v>38</v>
      </c>
      <c r="E30" s="2">
        <f t="shared" si="3"/>
        <v>160</v>
      </c>
      <c r="F30" s="2">
        <f t="shared" si="4"/>
        <v>2000</v>
      </c>
      <c r="G30" s="2">
        <f t="shared" si="5"/>
        <v>60</v>
      </c>
      <c r="H30" s="2">
        <f t="shared" si="0"/>
        <v>1900</v>
      </c>
      <c r="I30" s="2">
        <f t="shared" si="6"/>
        <v>19</v>
      </c>
    </row>
    <row r="31" spans="1:9" x14ac:dyDescent="0.3">
      <c r="A31" s="24">
        <v>44079</v>
      </c>
      <c r="B31" s="23">
        <v>44</v>
      </c>
      <c r="C31" s="2">
        <f t="shared" si="1"/>
        <v>4</v>
      </c>
      <c r="D31" s="2">
        <f t="shared" si="2"/>
        <v>42</v>
      </c>
      <c r="E31" s="2">
        <f t="shared" si="3"/>
        <v>110.00000000000001</v>
      </c>
      <c r="F31" s="2">
        <f t="shared" si="4"/>
        <v>2200</v>
      </c>
      <c r="G31" s="2">
        <f t="shared" si="5"/>
        <v>10.000000000000014</v>
      </c>
      <c r="H31" s="2">
        <f t="shared" si="0"/>
        <v>2100</v>
      </c>
      <c r="I31" s="2">
        <f t="shared" si="6"/>
        <v>-11</v>
      </c>
    </row>
    <row r="32" spans="1:9" x14ac:dyDescent="0.3">
      <c r="A32" s="24">
        <v>44109</v>
      </c>
      <c r="B32" s="23">
        <v>58</v>
      </c>
      <c r="C32" s="2">
        <f t="shared" si="1"/>
        <v>14</v>
      </c>
      <c r="D32" s="2">
        <f t="shared" si="2"/>
        <v>56</v>
      </c>
      <c r="E32" s="2">
        <f t="shared" si="3"/>
        <v>131.81818181818181</v>
      </c>
      <c r="F32" s="2">
        <f t="shared" si="4"/>
        <v>2900</v>
      </c>
      <c r="G32" s="2">
        <f t="shared" si="5"/>
        <v>31.818181818181813</v>
      </c>
      <c r="H32" s="2">
        <f t="shared" si="0"/>
        <v>2800</v>
      </c>
      <c r="I32" s="2">
        <f t="shared" si="6"/>
        <v>10</v>
      </c>
    </row>
    <row r="33" spans="1:9" x14ac:dyDescent="0.3">
      <c r="A33" s="24">
        <v>44140</v>
      </c>
      <c r="B33" s="23">
        <v>33</v>
      </c>
      <c r="C33" s="2">
        <f t="shared" si="1"/>
        <v>-25</v>
      </c>
      <c r="D33" s="2">
        <f t="shared" si="2"/>
        <v>31</v>
      </c>
      <c r="E33" s="2">
        <f t="shared" si="3"/>
        <v>56.896551724137936</v>
      </c>
      <c r="F33" s="2">
        <f t="shared" si="4"/>
        <v>1650</v>
      </c>
      <c r="G33" s="2">
        <f t="shared" si="5"/>
        <v>-43.103448275862064</v>
      </c>
      <c r="H33" s="2">
        <f t="shared" si="0"/>
        <v>1550</v>
      </c>
      <c r="I33" s="2">
        <f t="shared" si="6"/>
        <v>-39</v>
      </c>
    </row>
    <row r="34" spans="1:9" x14ac:dyDescent="0.3">
      <c r="A34" s="24">
        <v>44170</v>
      </c>
      <c r="B34" s="23">
        <v>42</v>
      </c>
      <c r="C34" s="2">
        <f t="shared" si="1"/>
        <v>9</v>
      </c>
      <c r="D34" s="2">
        <f t="shared" si="2"/>
        <v>40</v>
      </c>
      <c r="E34" s="2">
        <f t="shared" si="3"/>
        <v>127.27272727272727</v>
      </c>
      <c r="F34" s="2">
        <f t="shared" si="4"/>
        <v>2100</v>
      </c>
      <c r="G34" s="2">
        <f t="shared" si="5"/>
        <v>27.272727272727266</v>
      </c>
      <c r="H34" s="2">
        <f t="shared" si="5"/>
        <v>2000</v>
      </c>
      <c r="I34" s="2">
        <f t="shared" si="6"/>
        <v>34</v>
      </c>
    </row>
    <row r="35" spans="1:9" x14ac:dyDescent="0.3">
      <c r="A35" s="23" t="s">
        <v>662</v>
      </c>
      <c r="B35" s="23">
        <v>44</v>
      </c>
      <c r="C35" s="2">
        <f t="shared" si="1"/>
        <v>2</v>
      </c>
      <c r="D35" s="2">
        <f t="shared" si="2"/>
        <v>42</v>
      </c>
      <c r="E35" s="2">
        <f t="shared" si="3"/>
        <v>104.76190476190477</v>
      </c>
      <c r="F35" s="2">
        <f t="shared" si="4"/>
        <v>2200</v>
      </c>
      <c r="G35" s="2">
        <f t="shared" si="5"/>
        <v>4.7619047619047734</v>
      </c>
      <c r="H35" s="2">
        <f t="shared" si="5"/>
        <v>2100</v>
      </c>
      <c r="I35" s="2">
        <f t="shared" si="6"/>
        <v>-7</v>
      </c>
    </row>
    <row r="36" spans="1:9" x14ac:dyDescent="0.3">
      <c r="A36" s="23" t="s">
        <v>663</v>
      </c>
      <c r="B36" s="23">
        <v>45</v>
      </c>
      <c r="C36" s="2">
        <f t="shared" si="1"/>
        <v>1</v>
      </c>
      <c r="D36" s="2">
        <f t="shared" si="2"/>
        <v>43</v>
      </c>
      <c r="E36" s="2">
        <f t="shared" si="3"/>
        <v>102.27272727272727</v>
      </c>
      <c r="F36" s="2">
        <f t="shared" si="4"/>
        <v>2250</v>
      </c>
      <c r="G36" s="2">
        <f t="shared" si="5"/>
        <v>2.2727272727272663</v>
      </c>
      <c r="H36" s="2">
        <f t="shared" si="5"/>
        <v>2150</v>
      </c>
      <c r="I36" s="2">
        <f t="shared" si="6"/>
        <v>-1</v>
      </c>
    </row>
    <row r="37" spans="1:9" x14ac:dyDescent="0.3">
      <c r="A37" s="23" t="s">
        <v>664</v>
      </c>
      <c r="B37" s="23">
        <v>50</v>
      </c>
      <c r="C37" s="2">
        <f t="shared" si="1"/>
        <v>5</v>
      </c>
      <c r="D37" s="2">
        <f t="shared" si="2"/>
        <v>48</v>
      </c>
      <c r="E37" s="2">
        <f t="shared" si="3"/>
        <v>111.11111111111111</v>
      </c>
      <c r="F37" s="2">
        <f t="shared" si="4"/>
        <v>2500</v>
      </c>
      <c r="G37" s="2">
        <f t="shared" si="5"/>
        <v>11.111111111111114</v>
      </c>
      <c r="H37" s="2">
        <f t="shared" si="5"/>
        <v>2400</v>
      </c>
      <c r="I37" s="2">
        <f t="shared" si="6"/>
        <v>4</v>
      </c>
    </row>
    <row r="38" spans="1:9" x14ac:dyDescent="0.3">
      <c r="A38" s="23" t="s">
        <v>665</v>
      </c>
      <c r="B38" s="23">
        <v>39</v>
      </c>
      <c r="C38" s="2">
        <f t="shared" si="1"/>
        <v>-11</v>
      </c>
      <c r="D38" s="2">
        <f t="shared" si="2"/>
        <v>37</v>
      </c>
      <c r="E38" s="2">
        <f t="shared" si="3"/>
        <v>78</v>
      </c>
      <c r="F38" s="2">
        <f t="shared" si="4"/>
        <v>1950</v>
      </c>
      <c r="G38" s="2">
        <f t="shared" si="5"/>
        <v>-22</v>
      </c>
      <c r="H38" s="2">
        <f t="shared" si="5"/>
        <v>1850</v>
      </c>
      <c r="I38" s="2">
        <f t="shared" si="6"/>
        <v>-16</v>
      </c>
    </row>
    <row r="39" spans="1:9" x14ac:dyDescent="0.3">
      <c r="A39" s="23" t="s">
        <v>666</v>
      </c>
      <c r="B39" s="23">
        <v>45</v>
      </c>
      <c r="C39" s="2">
        <f t="shared" si="1"/>
        <v>6</v>
      </c>
      <c r="D39" s="2">
        <f t="shared" si="2"/>
        <v>43</v>
      </c>
      <c r="E39" s="2">
        <f t="shared" si="3"/>
        <v>115.38461538461537</v>
      </c>
      <c r="F39" s="2">
        <f t="shared" si="4"/>
        <v>2250</v>
      </c>
      <c r="G39" s="2">
        <f t="shared" si="5"/>
        <v>15.384615384615373</v>
      </c>
      <c r="H39" s="2">
        <f t="shared" si="5"/>
        <v>2150</v>
      </c>
      <c r="I39" s="2">
        <f t="shared" si="6"/>
        <v>17</v>
      </c>
    </row>
    <row r="40" spans="1:9" x14ac:dyDescent="0.3">
      <c r="A40" s="23" t="s">
        <v>667</v>
      </c>
      <c r="B40" s="23">
        <v>36</v>
      </c>
      <c r="C40" s="2">
        <f t="shared" si="1"/>
        <v>-9</v>
      </c>
      <c r="D40" s="2">
        <f t="shared" si="2"/>
        <v>34</v>
      </c>
      <c r="E40" s="2">
        <f t="shared" si="3"/>
        <v>80</v>
      </c>
      <c r="F40" s="2">
        <f t="shared" si="4"/>
        <v>1800</v>
      </c>
      <c r="G40" s="2">
        <f t="shared" si="5"/>
        <v>-20</v>
      </c>
      <c r="H40" s="2">
        <f t="shared" si="5"/>
        <v>1700</v>
      </c>
      <c r="I40" s="2">
        <f t="shared" si="6"/>
        <v>-15</v>
      </c>
    </row>
    <row r="41" spans="1:9" x14ac:dyDescent="0.3">
      <c r="A41" s="23" t="s">
        <v>668</v>
      </c>
      <c r="B41" s="23">
        <v>34</v>
      </c>
      <c r="C41" s="2">
        <f t="shared" si="1"/>
        <v>-2</v>
      </c>
      <c r="D41" s="2">
        <f t="shared" si="2"/>
        <v>32</v>
      </c>
      <c r="E41" s="2">
        <f t="shared" si="3"/>
        <v>94.444444444444443</v>
      </c>
      <c r="F41" s="2">
        <f t="shared" si="4"/>
        <v>1700</v>
      </c>
      <c r="G41" s="2">
        <f t="shared" si="5"/>
        <v>-5.5555555555555571</v>
      </c>
      <c r="H41" s="2">
        <f t="shared" si="5"/>
        <v>1600</v>
      </c>
      <c r="I41" s="2">
        <f t="shared" si="6"/>
        <v>7</v>
      </c>
    </row>
    <row r="42" spans="1:9" x14ac:dyDescent="0.3">
      <c r="A42" s="23" t="s">
        <v>669</v>
      </c>
      <c r="B42" s="23">
        <v>55</v>
      </c>
      <c r="C42" s="2">
        <f t="shared" si="1"/>
        <v>21</v>
      </c>
      <c r="D42" s="2">
        <f t="shared" si="2"/>
        <v>53</v>
      </c>
      <c r="E42" s="2">
        <f t="shared" si="3"/>
        <v>161.76470588235296</v>
      </c>
      <c r="F42" s="2">
        <f t="shared" si="4"/>
        <v>2750</v>
      </c>
      <c r="G42" s="2">
        <f t="shared" si="5"/>
        <v>61.764705882352956</v>
      </c>
      <c r="H42" s="2">
        <f t="shared" si="5"/>
        <v>2650</v>
      </c>
      <c r="I42" s="2">
        <f t="shared" si="6"/>
        <v>23</v>
      </c>
    </row>
    <row r="43" spans="1:9" x14ac:dyDescent="0.3">
      <c r="A43" s="23" t="s">
        <v>670</v>
      </c>
      <c r="B43" s="23">
        <v>48</v>
      </c>
      <c r="C43" s="2">
        <f t="shared" si="1"/>
        <v>-7</v>
      </c>
      <c r="D43" s="2">
        <f t="shared" si="2"/>
        <v>46</v>
      </c>
      <c r="E43" s="2">
        <f t="shared" si="3"/>
        <v>87.272727272727266</v>
      </c>
      <c r="F43" s="2">
        <f t="shared" si="4"/>
        <v>2400</v>
      </c>
      <c r="G43" s="2">
        <f t="shared" si="5"/>
        <v>-12.727272727272734</v>
      </c>
      <c r="H43" s="2">
        <f t="shared" si="5"/>
        <v>2300</v>
      </c>
      <c r="I43" s="2">
        <f t="shared" si="6"/>
        <v>-28</v>
      </c>
    </row>
    <row r="44" spans="1:9" x14ac:dyDescent="0.3">
      <c r="A44" s="23" t="s">
        <v>671</v>
      </c>
      <c r="B44" s="23">
        <v>45</v>
      </c>
      <c r="C44" s="2">
        <f t="shared" si="1"/>
        <v>-3</v>
      </c>
      <c r="D44" s="2">
        <f t="shared" si="2"/>
        <v>43</v>
      </c>
      <c r="E44" s="2">
        <f t="shared" si="3"/>
        <v>93.75</v>
      </c>
      <c r="F44" s="2">
        <f t="shared" si="4"/>
        <v>2250</v>
      </c>
      <c r="G44" s="2">
        <f t="shared" si="5"/>
        <v>-6.25</v>
      </c>
      <c r="H44" s="2">
        <f t="shared" si="5"/>
        <v>2150</v>
      </c>
      <c r="I44" s="2">
        <f t="shared" si="6"/>
        <v>4</v>
      </c>
    </row>
    <row r="45" spans="1:9" x14ac:dyDescent="0.3">
      <c r="A45" s="23" t="s">
        <v>672</v>
      </c>
      <c r="B45" s="23">
        <v>51</v>
      </c>
      <c r="C45" s="2">
        <f t="shared" si="1"/>
        <v>6</v>
      </c>
      <c r="D45" s="2">
        <f t="shared" si="2"/>
        <v>49</v>
      </c>
      <c r="E45" s="2">
        <f t="shared" si="3"/>
        <v>113.33333333333333</v>
      </c>
      <c r="F45" s="2">
        <f t="shared" si="4"/>
        <v>2550</v>
      </c>
      <c r="G45" s="2">
        <f t="shared" si="5"/>
        <v>13.333333333333329</v>
      </c>
      <c r="H45" s="2">
        <f t="shared" si="5"/>
        <v>2450</v>
      </c>
      <c r="I45" s="2">
        <f t="shared" si="6"/>
        <v>9</v>
      </c>
    </row>
    <row r="46" spans="1:9" x14ac:dyDescent="0.3">
      <c r="A46" s="23" t="s">
        <v>673</v>
      </c>
      <c r="B46" s="23">
        <v>50</v>
      </c>
      <c r="C46" s="2">
        <f t="shared" si="1"/>
        <v>-1</v>
      </c>
      <c r="D46" s="2">
        <f t="shared" si="2"/>
        <v>48</v>
      </c>
      <c r="E46" s="2">
        <f t="shared" si="3"/>
        <v>98.039215686274503</v>
      </c>
      <c r="F46" s="2">
        <f t="shared" si="4"/>
        <v>2500</v>
      </c>
      <c r="G46" s="2">
        <f t="shared" si="5"/>
        <v>-1.9607843137254974</v>
      </c>
      <c r="H46" s="2">
        <f t="shared" si="5"/>
        <v>2400</v>
      </c>
      <c r="I46" s="2">
        <f t="shared" si="6"/>
        <v>-7</v>
      </c>
    </row>
    <row r="47" spans="1:9" x14ac:dyDescent="0.3">
      <c r="A47" s="23" t="s">
        <v>674</v>
      </c>
      <c r="B47" s="23">
        <v>153</v>
      </c>
      <c r="C47" s="2">
        <f t="shared" si="1"/>
        <v>103</v>
      </c>
      <c r="D47" s="2">
        <f t="shared" si="2"/>
        <v>151</v>
      </c>
      <c r="E47" s="2">
        <f t="shared" si="3"/>
        <v>306</v>
      </c>
      <c r="F47" s="2">
        <f t="shared" si="4"/>
        <v>7650</v>
      </c>
      <c r="G47" s="2">
        <f t="shared" si="5"/>
        <v>206</v>
      </c>
      <c r="H47" s="2">
        <f t="shared" si="5"/>
        <v>7550</v>
      </c>
      <c r="I47" s="2">
        <f t="shared" si="6"/>
        <v>104</v>
      </c>
    </row>
    <row r="48" spans="1:9" x14ac:dyDescent="0.3">
      <c r="A48" s="23" t="s">
        <v>675</v>
      </c>
      <c r="B48" s="23">
        <v>57</v>
      </c>
      <c r="C48" s="2">
        <f t="shared" si="1"/>
        <v>-96</v>
      </c>
      <c r="D48" s="2">
        <f t="shared" si="2"/>
        <v>55</v>
      </c>
      <c r="E48" s="2">
        <f t="shared" si="3"/>
        <v>37.254901960784316</v>
      </c>
      <c r="F48" s="2">
        <f t="shared" si="4"/>
        <v>2850</v>
      </c>
      <c r="G48" s="2">
        <f t="shared" si="5"/>
        <v>-62.745098039215684</v>
      </c>
      <c r="H48" s="2">
        <f t="shared" si="5"/>
        <v>2750</v>
      </c>
      <c r="I48" s="2">
        <f t="shared" si="6"/>
        <v>-199</v>
      </c>
    </row>
    <row r="49" spans="1:9" x14ac:dyDescent="0.3">
      <c r="A49" s="23" t="s">
        <v>676</v>
      </c>
      <c r="B49" s="23">
        <v>38</v>
      </c>
      <c r="C49" s="2">
        <f t="shared" si="1"/>
        <v>-19</v>
      </c>
      <c r="D49" s="2">
        <f t="shared" si="2"/>
        <v>36</v>
      </c>
      <c r="E49" s="2">
        <f t="shared" si="3"/>
        <v>66.666666666666657</v>
      </c>
      <c r="F49" s="2">
        <f t="shared" si="4"/>
        <v>1900</v>
      </c>
      <c r="G49" s="2">
        <f t="shared" si="5"/>
        <v>-33.333333333333343</v>
      </c>
      <c r="H49" s="2">
        <f t="shared" si="5"/>
        <v>1800</v>
      </c>
      <c r="I49" s="2">
        <f t="shared" si="6"/>
        <v>77</v>
      </c>
    </row>
    <row r="50" spans="1:9" x14ac:dyDescent="0.3">
      <c r="A50" s="23" t="s">
        <v>677</v>
      </c>
      <c r="B50" s="23">
        <v>18</v>
      </c>
      <c r="C50" s="2">
        <f t="shared" si="1"/>
        <v>-20</v>
      </c>
      <c r="D50" s="2">
        <f t="shared" si="2"/>
        <v>16</v>
      </c>
      <c r="E50" s="2">
        <f t="shared" si="3"/>
        <v>47.368421052631575</v>
      </c>
      <c r="F50" s="2">
        <f t="shared" si="4"/>
        <v>900</v>
      </c>
      <c r="G50" s="2">
        <f t="shared" si="5"/>
        <v>-52.631578947368425</v>
      </c>
      <c r="H50" s="2">
        <f t="shared" si="5"/>
        <v>800</v>
      </c>
      <c r="I50" s="2">
        <f t="shared" si="6"/>
        <v>-1</v>
      </c>
    </row>
    <row r="51" spans="1:9" x14ac:dyDescent="0.3">
      <c r="A51" s="23" t="s">
        <v>678</v>
      </c>
      <c r="B51" s="23">
        <v>40</v>
      </c>
      <c r="C51" s="2">
        <f t="shared" si="1"/>
        <v>22</v>
      </c>
      <c r="D51" s="2">
        <f t="shared" si="2"/>
        <v>38</v>
      </c>
      <c r="E51" s="2">
        <f t="shared" si="3"/>
        <v>222.22222222222223</v>
      </c>
      <c r="F51" s="2">
        <f t="shared" si="4"/>
        <v>2000</v>
      </c>
      <c r="G51" s="2">
        <f t="shared" si="5"/>
        <v>122.22222222222223</v>
      </c>
      <c r="H51" s="2">
        <f t="shared" si="5"/>
        <v>1900</v>
      </c>
      <c r="I51" s="2">
        <f t="shared" si="6"/>
        <v>42</v>
      </c>
    </row>
    <row r="52" spans="1:9" x14ac:dyDescent="0.3">
      <c r="A52" s="23" t="s">
        <v>679</v>
      </c>
      <c r="B52" s="23">
        <v>39</v>
      </c>
      <c r="C52" s="2">
        <f t="shared" si="1"/>
        <v>-1</v>
      </c>
      <c r="D52" s="2">
        <f t="shared" si="2"/>
        <v>37</v>
      </c>
      <c r="E52" s="2">
        <f t="shared" si="3"/>
        <v>97.5</v>
      </c>
      <c r="F52" s="2">
        <f t="shared" si="4"/>
        <v>1950</v>
      </c>
      <c r="G52" s="2">
        <f t="shared" si="5"/>
        <v>-2.5</v>
      </c>
      <c r="H52" s="2">
        <f t="shared" si="5"/>
        <v>1850</v>
      </c>
      <c r="I52" s="2">
        <f t="shared" si="6"/>
        <v>-23</v>
      </c>
    </row>
    <row r="53" spans="1:9" x14ac:dyDescent="0.3">
      <c r="A53" s="23" t="s">
        <v>680</v>
      </c>
      <c r="B53" s="23">
        <v>59</v>
      </c>
      <c r="C53" s="2">
        <f t="shared" si="1"/>
        <v>20</v>
      </c>
      <c r="D53" s="2">
        <f t="shared" si="2"/>
        <v>57</v>
      </c>
      <c r="E53" s="2">
        <f t="shared" si="3"/>
        <v>151.28205128205127</v>
      </c>
      <c r="F53" s="2">
        <f t="shared" si="4"/>
        <v>2950</v>
      </c>
      <c r="G53" s="2">
        <f t="shared" si="5"/>
        <v>51.28205128205127</v>
      </c>
      <c r="H53" s="2">
        <f t="shared" si="5"/>
        <v>2850</v>
      </c>
      <c r="I53" s="2">
        <f t="shared" si="6"/>
        <v>21</v>
      </c>
    </row>
    <row r="54" spans="1:9" x14ac:dyDescent="0.3">
      <c r="A54" s="24">
        <v>43836</v>
      </c>
      <c r="B54" s="23">
        <v>131</v>
      </c>
      <c r="C54" s="2">
        <f t="shared" si="1"/>
        <v>72</v>
      </c>
      <c r="D54" s="2">
        <f t="shared" si="2"/>
        <v>129</v>
      </c>
      <c r="E54" s="2">
        <f t="shared" si="3"/>
        <v>222.03389830508473</v>
      </c>
      <c r="F54" s="2">
        <f t="shared" si="4"/>
        <v>6550</v>
      </c>
      <c r="G54" s="2">
        <f t="shared" si="5"/>
        <v>122.03389830508473</v>
      </c>
      <c r="H54" s="2">
        <f t="shared" si="5"/>
        <v>6450</v>
      </c>
      <c r="I54" s="2">
        <f t="shared" si="6"/>
        <v>52</v>
      </c>
    </row>
    <row r="55" spans="1:9" x14ac:dyDescent="0.3">
      <c r="A55" s="24">
        <v>43867</v>
      </c>
      <c r="B55" s="23">
        <v>54</v>
      </c>
      <c r="C55" s="2">
        <f t="shared" si="1"/>
        <v>-77</v>
      </c>
      <c r="D55" s="2">
        <f t="shared" si="2"/>
        <v>52</v>
      </c>
      <c r="E55" s="2">
        <f t="shared" si="3"/>
        <v>41.221374045801525</v>
      </c>
      <c r="F55" s="2">
        <f t="shared" si="4"/>
        <v>2700</v>
      </c>
      <c r="G55" s="2">
        <f t="shared" si="5"/>
        <v>-58.778625954198475</v>
      </c>
      <c r="H55" s="2">
        <f t="shared" si="5"/>
        <v>2600</v>
      </c>
      <c r="I55" s="2">
        <f t="shared" si="6"/>
        <v>-149</v>
      </c>
    </row>
    <row r="56" spans="1:9" x14ac:dyDescent="0.3">
      <c r="A56" s="24">
        <v>43896</v>
      </c>
      <c r="B56" s="23">
        <v>67</v>
      </c>
      <c r="C56" s="2">
        <f t="shared" si="1"/>
        <v>13</v>
      </c>
      <c r="D56" s="2">
        <f t="shared" si="2"/>
        <v>65</v>
      </c>
      <c r="E56" s="2">
        <f t="shared" si="3"/>
        <v>124.07407407407408</v>
      </c>
      <c r="F56" s="2">
        <f t="shared" si="4"/>
        <v>3350</v>
      </c>
      <c r="G56" s="2">
        <f t="shared" si="5"/>
        <v>24.074074074074076</v>
      </c>
      <c r="H56" s="2">
        <f t="shared" si="5"/>
        <v>3250</v>
      </c>
      <c r="I56" s="2">
        <f t="shared" si="6"/>
        <v>90</v>
      </c>
    </row>
    <row r="57" spans="1:9" x14ac:dyDescent="0.3">
      <c r="A57" s="24">
        <v>43927</v>
      </c>
      <c r="B57" s="23">
        <v>93</v>
      </c>
      <c r="C57" s="2">
        <f t="shared" si="1"/>
        <v>26</v>
      </c>
      <c r="D57" s="2">
        <f t="shared" si="2"/>
        <v>91</v>
      </c>
      <c r="E57" s="2">
        <f t="shared" si="3"/>
        <v>138.80597014925374</v>
      </c>
      <c r="F57" s="2">
        <f t="shared" si="4"/>
        <v>4650</v>
      </c>
      <c r="G57" s="2">
        <f t="shared" si="5"/>
        <v>38.805970149253739</v>
      </c>
      <c r="H57" s="2">
        <f t="shared" si="5"/>
        <v>4550</v>
      </c>
      <c r="I57" s="2">
        <f t="shared" si="6"/>
        <v>13</v>
      </c>
    </row>
    <row r="58" spans="1:9" x14ac:dyDescent="0.3">
      <c r="A58" s="24">
        <v>43957</v>
      </c>
      <c r="B58" s="23">
        <v>75</v>
      </c>
      <c r="C58" s="2">
        <f t="shared" si="1"/>
        <v>-18</v>
      </c>
      <c r="D58" s="2">
        <f t="shared" si="2"/>
        <v>73</v>
      </c>
      <c r="E58" s="2">
        <f t="shared" si="3"/>
        <v>80.645161290322577</v>
      </c>
      <c r="F58" s="2">
        <f t="shared" si="4"/>
        <v>3750</v>
      </c>
      <c r="G58" s="2">
        <f t="shared" si="5"/>
        <v>-19.354838709677423</v>
      </c>
      <c r="H58" s="2">
        <f t="shared" si="5"/>
        <v>3650</v>
      </c>
      <c r="I58" s="2">
        <f t="shared" si="6"/>
        <v>-44</v>
      </c>
    </row>
    <row r="59" spans="1:9" x14ac:dyDescent="0.3">
      <c r="A59" s="24">
        <v>43988</v>
      </c>
      <c r="B59" s="23">
        <v>61</v>
      </c>
      <c r="C59" s="2">
        <f t="shared" si="1"/>
        <v>-14</v>
      </c>
      <c r="D59" s="2">
        <f t="shared" si="2"/>
        <v>59</v>
      </c>
      <c r="E59" s="2">
        <f t="shared" si="3"/>
        <v>81.333333333333329</v>
      </c>
      <c r="F59" s="2">
        <f t="shared" si="4"/>
        <v>3050</v>
      </c>
      <c r="G59" s="2">
        <f t="shared" si="5"/>
        <v>-18.666666666666671</v>
      </c>
      <c r="H59" s="2">
        <f t="shared" si="5"/>
        <v>2950</v>
      </c>
      <c r="I59" s="2">
        <f t="shared" si="6"/>
        <v>4</v>
      </c>
    </row>
    <row r="60" spans="1:9" x14ac:dyDescent="0.3">
      <c r="A60" s="24">
        <v>44018</v>
      </c>
      <c r="B60" s="23">
        <v>60</v>
      </c>
      <c r="C60" s="2">
        <f t="shared" si="1"/>
        <v>-1</v>
      </c>
      <c r="D60" s="2">
        <f t="shared" si="2"/>
        <v>58</v>
      </c>
      <c r="E60" s="2">
        <f t="shared" si="3"/>
        <v>98.360655737704917</v>
      </c>
      <c r="F60" s="2">
        <f t="shared" si="4"/>
        <v>3000</v>
      </c>
      <c r="G60" s="2">
        <f t="shared" si="5"/>
        <v>-1.6393442622950829</v>
      </c>
      <c r="H60" s="2">
        <f t="shared" si="5"/>
        <v>2900</v>
      </c>
      <c r="I60" s="2">
        <f t="shared" si="6"/>
        <v>13</v>
      </c>
    </row>
    <row r="61" spans="1:9" x14ac:dyDescent="0.3">
      <c r="A61" s="24">
        <v>44049</v>
      </c>
      <c r="B61" s="23">
        <v>44</v>
      </c>
      <c r="C61" s="2">
        <f t="shared" si="1"/>
        <v>-16</v>
      </c>
      <c r="D61" s="2">
        <f t="shared" si="2"/>
        <v>42</v>
      </c>
      <c r="E61" s="2">
        <f t="shared" si="3"/>
        <v>73.333333333333329</v>
      </c>
      <c r="F61" s="2">
        <f t="shared" si="4"/>
        <v>2200</v>
      </c>
      <c r="G61" s="2">
        <f t="shared" si="5"/>
        <v>-26.666666666666671</v>
      </c>
      <c r="H61" s="2">
        <f t="shared" si="5"/>
        <v>2100</v>
      </c>
      <c r="I61" s="2">
        <f t="shared" si="6"/>
        <v>-15</v>
      </c>
    </row>
    <row r="62" spans="1:9" x14ac:dyDescent="0.3">
      <c r="A62" s="24">
        <v>44080</v>
      </c>
      <c r="B62" s="23">
        <v>83</v>
      </c>
      <c r="C62" s="2">
        <f t="shared" si="1"/>
        <v>39</v>
      </c>
      <c r="D62" s="2">
        <f t="shared" si="2"/>
        <v>81</v>
      </c>
      <c r="E62" s="2">
        <f t="shared" si="3"/>
        <v>188.63636363636365</v>
      </c>
      <c r="F62" s="2">
        <f t="shared" si="4"/>
        <v>4150</v>
      </c>
      <c r="G62" s="2">
        <f t="shared" si="5"/>
        <v>88.636363636363654</v>
      </c>
      <c r="H62" s="2">
        <f t="shared" si="5"/>
        <v>4050</v>
      </c>
      <c r="I62" s="2">
        <f t="shared" si="6"/>
        <v>55</v>
      </c>
    </row>
    <row r="63" spans="1:9" x14ac:dyDescent="0.3">
      <c r="A63" s="24">
        <v>44110</v>
      </c>
      <c r="B63" s="23">
        <v>81</v>
      </c>
      <c r="C63" s="2">
        <f t="shared" si="1"/>
        <v>-2</v>
      </c>
      <c r="D63" s="2">
        <f t="shared" si="2"/>
        <v>79</v>
      </c>
      <c r="E63" s="2">
        <f t="shared" si="3"/>
        <v>97.590361445783131</v>
      </c>
      <c r="F63" s="2">
        <f t="shared" si="4"/>
        <v>4050</v>
      </c>
      <c r="G63" s="2">
        <f t="shared" si="5"/>
        <v>-2.409638554216869</v>
      </c>
      <c r="H63" s="2">
        <f t="shared" si="5"/>
        <v>3950</v>
      </c>
      <c r="I63" s="2">
        <f t="shared" si="6"/>
        <v>-41</v>
      </c>
    </row>
    <row r="64" spans="1:9" x14ac:dyDescent="0.3">
      <c r="A64" s="24">
        <v>44141</v>
      </c>
      <c r="B64" s="23">
        <v>85</v>
      </c>
      <c r="C64" s="2">
        <f t="shared" si="1"/>
        <v>4</v>
      </c>
      <c r="D64" s="2">
        <f t="shared" si="2"/>
        <v>83</v>
      </c>
      <c r="E64" s="2">
        <f t="shared" si="3"/>
        <v>104.93827160493827</v>
      </c>
      <c r="F64" s="2">
        <f t="shared" si="4"/>
        <v>4250</v>
      </c>
      <c r="G64" s="2">
        <f t="shared" si="5"/>
        <v>4.9382716049382651</v>
      </c>
      <c r="H64" s="2">
        <f t="shared" si="5"/>
        <v>4150</v>
      </c>
      <c r="I64" s="2">
        <f t="shared" si="6"/>
        <v>6</v>
      </c>
    </row>
    <row r="65" spans="1:9" x14ac:dyDescent="0.3">
      <c r="A65" s="24">
        <v>44171</v>
      </c>
      <c r="B65" s="23">
        <v>44</v>
      </c>
      <c r="C65" s="2">
        <f t="shared" si="1"/>
        <v>-41</v>
      </c>
      <c r="D65" s="2">
        <f t="shared" si="2"/>
        <v>42</v>
      </c>
      <c r="E65" s="2">
        <f t="shared" si="3"/>
        <v>51.764705882352949</v>
      </c>
      <c r="F65" s="2">
        <f t="shared" si="4"/>
        <v>2200</v>
      </c>
      <c r="G65" s="2">
        <f t="shared" si="5"/>
        <v>-48.235294117647051</v>
      </c>
      <c r="H65" s="2">
        <f t="shared" si="5"/>
        <v>2100</v>
      </c>
      <c r="I65" s="2">
        <f t="shared" si="6"/>
        <v>-45</v>
      </c>
    </row>
    <row r="66" spans="1:9" x14ac:dyDescent="0.3">
      <c r="A66" s="23" t="s">
        <v>681</v>
      </c>
      <c r="B66" s="23">
        <v>44</v>
      </c>
      <c r="C66" s="2">
        <f t="shared" si="1"/>
        <v>0</v>
      </c>
      <c r="D66" s="2">
        <f t="shared" si="2"/>
        <v>42</v>
      </c>
      <c r="E66" s="2">
        <f t="shared" si="3"/>
        <v>100</v>
      </c>
      <c r="F66" s="2">
        <f t="shared" si="4"/>
        <v>2200</v>
      </c>
      <c r="G66" s="2">
        <f t="shared" si="5"/>
        <v>0</v>
      </c>
      <c r="H66" s="2">
        <f t="shared" si="5"/>
        <v>2100</v>
      </c>
      <c r="I66" s="2">
        <f t="shared" si="6"/>
        <v>41</v>
      </c>
    </row>
    <row r="67" spans="1:9" x14ac:dyDescent="0.3">
      <c r="A67" s="23" t="s">
        <v>682</v>
      </c>
      <c r="B67" s="23">
        <v>59</v>
      </c>
      <c r="C67" s="2">
        <f t="shared" si="1"/>
        <v>15</v>
      </c>
      <c r="D67" s="2">
        <f t="shared" si="2"/>
        <v>57</v>
      </c>
      <c r="E67" s="2">
        <f t="shared" si="3"/>
        <v>134.09090909090909</v>
      </c>
      <c r="F67" s="2">
        <f t="shared" si="4"/>
        <v>2950</v>
      </c>
      <c r="G67" s="2">
        <f t="shared" si="5"/>
        <v>34.090909090909093</v>
      </c>
      <c r="H67" s="2">
        <f t="shared" si="5"/>
        <v>2850</v>
      </c>
      <c r="I67" s="2">
        <f t="shared" si="6"/>
        <v>15</v>
      </c>
    </row>
    <row r="68" spans="1:9" x14ac:dyDescent="0.3">
      <c r="A68" s="23" t="s">
        <v>683</v>
      </c>
      <c r="B68" s="23">
        <v>61</v>
      </c>
      <c r="C68" s="2">
        <f t="shared" ref="C68:C131" si="7">B68-B67</f>
        <v>2</v>
      </c>
      <c r="D68" s="2">
        <f t="shared" ref="D68:D131" si="8">B68-$B$2</f>
        <v>59</v>
      </c>
      <c r="E68" s="2">
        <f t="shared" ref="E68:E131" si="9">B68/B67*100</f>
        <v>103.38983050847457</v>
      </c>
      <c r="F68" s="2">
        <f t="shared" ref="F68:F131" si="10">(B68/$B$2)*100</f>
        <v>3050</v>
      </c>
      <c r="G68" s="2">
        <f t="shared" ref="G68:H131" si="11">E68-100</f>
        <v>3.3898305084745743</v>
      </c>
      <c r="H68" s="2">
        <f t="shared" si="11"/>
        <v>2950</v>
      </c>
      <c r="I68" s="2">
        <f t="shared" si="6"/>
        <v>-13</v>
      </c>
    </row>
    <row r="69" spans="1:9" x14ac:dyDescent="0.3">
      <c r="A69" s="23" t="s">
        <v>684</v>
      </c>
      <c r="B69" s="23">
        <v>68</v>
      </c>
      <c r="C69" s="2">
        <f t="shared" si="7"/>
        <v>7</v>
      </c>
      <c r="D69" s="2">
        <f t="shared" si="8"/>
        <v>66</v>
      </c>
      <c r="E69" s="2">
        <f t="shared" si="9"/>
        <v>111.47540983606557</v>
      </c>
      <c r="F69" s="2">
        <f t="shared" si="10"/>
        <v>3400</v>
      </c>
      <c r="G69" s="2">
        <f t="shared" si="11"/>
        <v>11.475409836065566</v>
      </c>
      <c r="H69" s="2">
        <f t="shared" si="11"/>
        <v>3300</v>
      </c>
      <c r="I69" s="2">
        <f t="shared" ref="I69:I132" si="12">C69-C68</f>
        <v>5</v>
      </c>
    </row>
    <row r="70" spans="1:9" x14ac:dyDescent="0.3">
      <c r="A70" s="23" t="s">
        <v>685</v>
      </c>
      <c r="B70" s="23">
        <v>65</v>
      </c>
      <c r="C70" s="2">
        <f t="shared" si="7"/>
        <v>-3</v>
      </c>
      <c r="D70" s="2">
        <f t="shared" si="8"/>
        <v>63</v>
      </c>
      <c r="E70" s="2">
        <f t="shared" si="9"/>
        <v>95.588235294117652</v>
      </c>
      <c r="F70" s="2">
        <f t="shared" si="10"/>
        <v>3250</v>
      </c>
      <c r="G70" s="2">
        <f t="shared" si="11"/>
        <v>-4.4117647058823479</v>
      </c>
      <c r="H70" s="2">
        <f t="shared" si="11"/>
        <v>3150</v>
      </c>
      <c r="I70" s="2">
        <f t="shared" si="12"/>
        <v>-10</v>
      </c>
    </row>
    <row r="71" spans="1:9" x14ac:dyDescent="0.3">
      <c r="A71" s="23" t="s">
        <v>686</v>
      </c>
      <c r="B71" s="23">
        <v>60</v>
      </c>
      <c r="C71" s="2">
        <f t="shared" si="7"/>
        <v>-5</v>
      </c>
      <c r="D71" s="2">
        <f t="shared" si="8"/>
        <v>58</v>
      </c>
      <c r="E71" s="2">
        <f t="shared" si="9"/>
        <v>92.307692307692307</v>
      </c>
      <c r="F71" s="2">
        <f t="shared" si="10"/>
        <v>3000</v>
      </c>
      <c r="G71" s="2">
        <f t="shared" si="11"/>
        <v>-7.6923076923076934</v>
      </c>
      <c r="H71" s="2">
        <f t="shared" si="11"/>
        <v>2900</v>
      </c>
      <c r="I71" s="2">
        <f t="shared" si="12"/>
        <v>-2</v>
      </c>
    </row>
    <row r="72" spans="1:9" x14ac:dyDescent="0.3">
      <c r="A72" s="23" t="s">
        <v>687</v>
      </c>
      <c r="B72" s="23">
        <v>59</v>
      </c>
      <c r="C72" s="2">
        <f t="shared" si="7"/>
        <v>-1</v>
      </c>
      <c r="D72" s="2">
        <f t="shared" si="8"/>
        <v>57</v>
      </c>
      <c r="E72" s="2">
        <f t="shared" si="9"/>
        <v>98.333333333333329</v>
      </c>
      <c r="F72" s="2">
        <f t="shared" si="10"/>
        <v>2950</v>
      </c>
      <c r="G72" s="2">
        <f t="shared" si="11"/>
        <v>-1.6666666666666714</v>
      </c>
      <c r="H72" s="2">
        <f t="shared" si="11"/>
        <v>2850</v>
      </c>
      <c r="I72" s="2">
        <f t="shared" si="12"/>
        <v>4</v>
      </c>
    </row>
    <row r="73" spans="1:9" x14ac:dyDescent="0.3">
      <c r="A73" s="23" t="s">
        <v>688</v>
      </c>
      <c r="B73" s="23">
        <v>57</v>
      </c>
      <c r="C73" s="2">
        <f t="shared" si="7"/>
        <v>-2</v>
      </c>
      <c r="D73" s="2">
        <f t="shared" si="8"/>
        <v>55</v>
      </c>
      <c r="E73" s="2">
        <f t="shared" si="9"/>
        <v>96.610169491525426</v>
      </c>
      <c r="F73" s="2">
        <f t="shared" si="10"/>
        <v>2850</v>
      </c>
      <c r="G73" s="2">
        <f t="shared" si="11"/>
        <v>-3.3898305084745743</v>
      </c>
      <c r="H73" s="2">
        <f t="shared" si="11"/>
        <v>2750</v>
      </c>
      <c r="I73" s="2">
        <f t="shared" si="12"/>
        <v>-1</v>
      </c>
    </row>
    <row r="74" spans="1:9" x14ac:dyDescent="0.3">
      <c r="A74" s="23" t="s">
        <v>689</v>
      </c>
      <c r="B74" s="23">
        <v>55</v>
      </c>
      <c r="C74" s="2">
        <f t="shared" si="7"/>
        <v>-2</v>
      </c>
      <c r="D74" s="2">
        <f t="shared" si="8"/>
        <v>53</v>
      </c>
      <c r="E74" s="2">
        <f t="shared" si="9"/>
        <v>96.491228070175438</v>
      </c>
      <c r="F74" s="2">
        <f t="shared" si="10"/>
        <v>2750</v>
      </c>
      <c r="G74" s="2">
        <f t="shared" si="11"/>
        <v>-3.5087719298245617</v>
      </c>
      <c r="H74" s="2">
        <f t="shared" si="11"/>
        <v>2650</v>
      </c>
      <c r="I74" s="2">
        <f t="shared" si="12"/>
        <v>0</v>
      </c>
    </row>
    <row r="75" spans="1:9" x14ac:dyDescent="0.3">
      <c r="A75" s="23" t="s">
        <v>690</v>
      </c>
      <c r="B75" s="23">
        <v>48</v>
      </c>
      <c r="C75" s="2">
        <f t="shared" si="7"/>
        <v>-7</v>
      </c>
      <c r="D75" s="2">
        <f t="shared" si="8"/>
        <v>46</v>
      </c>
      <c r="E75" s="2">
        <f t="shared" si="9"/>
        <v>87.272727272727266</v>
      </c>
      <c r="F75" s="2">
        <f t="shared" si="10"/>
        <v>2400</v>
      </c>
      <c r="G75" s="2">
        <f t="shared" si="11"/>
        <v>-12.727272727272734</v>
      </c>
      <c r="H75" s="2">
        <f t="shared" si="11"/>
        <v>2300</v>
      </c>
      <c r="I75" s="2">
        <f t="shared" si="12"/>
        <v>-5</v>
      </c>
    </row>
    <row r="76" spans="1:9" x14ac:dyDescent="0.3">
      <c r="A76" s="23" t="s">
        <v>691</v>
      </c>
      <c r="B76" s="23">
        <v>36</v>
      </c>
      <c r="C76" s="2">
        <f t="shared" si="7"/>
        <v>-12</v>
      </c>
      <c r="D76" s="2">
        <f t="shared" si="8"/>
        <v>34</v>
      </c>
      <c r="E76" s="2">
        <f t="shared" si="9"/>
        <v>75</v>
      </c>
      <c r="F76" s="2">
        <f t="shared" si="10"/>
        <v>1800</v>
      </c>
      <c r="G76" s="2">
        <f t="shared" si="11"/>
        <v>-25</v>
      </c>
      <c r="H76" s="2">
        <f t="shared" si="11"/>
        <v>1700</v>
      </c>
      <c r="I76" s="2">
        <f t="shared" si="12"/>
        <v>-5</v>
      </c>
    </row>
    <row r="77" spans="1:9" x14ac:dyDescent="0.3">
      <c r="A77" s="23" t="s">
        <v>692</v>
      </c>
      <c r="B77" s="23">
        <v>33</v>
      </c>
      <c r="C77" s="2">
        <f t="shared" si="7"/>
        <v>-3</v>
      </c>
      <c r="D77" s="2">
        <f t="shared" si="8"/>
        <v>31</v>
      </c>
      <c r="E77" s="2">
        <f t="shared" si="9"/>
        <v>91.666666666666657</v>
      </c>
      <c r="F77" s="2">
        <f t="shared" si="10"/>
        <v>1650</v>
      </c>
      <c r="G77" s="2">
        <f t="shared" si="11"/>
        <v>-8.3333333333333428</v>
      </c>
      <c r="H77" s="2">
        <f t="shared" si="11"/>
        <v>1550</v>
      </c>
      <c r="I77" s="2">
        <f t="shared" si="12"/>
        <v>9</v>
      </c>
    </row>
    <row r="78" spans="1:9" x14ac:dyDescent="0.3">
      <c r="A78" s="23" t="s">
        <v>693</v>
      </c>
      <c r="B78" s="23">
        <v>32</v>
      </c>
      <c r="C78" s="2">
        <f t="shared" si="7"/>
        <v>-1</v>
      </c>
      <c r="D78" s="2">
        <f t="shared" si="8"/>
        <v>30</v>
      </c>
      <c r="E78" s="2">
        <f t="shared" si="9"/>
        <v>96.969696969696969</v>
      </c>
      <c r="F78" s="2">
        <f t="shared" si="10"/>
        <v>1600</v>
      </c>
      <c r="G78" s="2">
        <f t="shared" si="11"/>
        <v>-3.0303030303030312</v>
      </c>
      <c r="H78" s="2">
        <f t="shared" si="11"/>
        <v>1500</v>
      </c>
      <c r="I78" s="2">
        <f t="shared" si="12"/>
        <v>2</v>
      </c>
    </row>
    <row r="79" spans="1:9" x14ac:dyDescent="0.3">
      <c r="A79" s="23" t="s">
        <v>694</v>
      </c>
      <c r="B79" s="23">
        <v>40</v>
      </c>
      <c r="C79" s="2">
        <f t="shared" si="7"/>
        <v>8</v>
      </c>
      <c r="D79" s="2">
        <f t="shared" si="8"/>
        <v>38</v>
      </c>
      <c r="E79" s="2">
        <f t="shared" si="9"/>
        <v>125</v>
      </c>
      <c r="F79" s="2">
        <f t="shared" si="10"/>
        <v>2000</v>
      </c>
      <c r="G79" s="2">
        <f t="shared" si="11"/>
        <v>25</v>
      </c>
      <c r="H79" s="2">
        <f t="shared" si="11"/>
        <v>1900</v>
      </c>
      <c r="I79" s="2">
        <f t="shared" si="12"/>
        <v>9</v>
      </c>
    </row>
    <row r="80" spans="1:9" x14ac:dyDescent="0.3">
      <c r="A80" s="23" t="s">
        <v>695</v>
      </c>
      <c r="B80" s="23">
        <v>35</v>
      </c>
      <c r="C80" s="2">
        <f t="shared" si="7"/>
        <v>-5</v>
      </c>
      <c r="D80" s="2">
        <f t="shared" si="8"/>
        <v>33</v>
      </c>
      <c r="E80" s="2">
        <f t="shared" si="9"/>
        <v>87.5</v>
      </c>
      <c r="F80" s="2">
        <f t="shared" si="10"/>
        <v>1750</v>
      </c>
      <c r="G80" s="2">
        <f t="shared" si="11"/>
        <v>-12.5</v>
      </c>
      <c r="H80" s="2">
        <f t="shared" si="11"/>
        <v>1650</v>
      </c>
      <c r="I80" s="2">
        <f t="shared" si="12"/>
        <v>-13</v>
      </c>
    </row>
    <row r="81" spans="1:9" x14ac:dyDescent="0.3">
      <c r="A81" s="23" t="s">
        <v>696</v>
      </c>
      <c r="B81" s="23">
        <v>37</v>
      </c>
      <c r="C81" s="2">
        <f t="shared" si="7"/>
        <v>2</v>
      </c>
      <c r="D81" s="2">
        <f t="shared" si="8"/>
        <v>35</v>
      </c>
      <c r="E81" s="2">
        <f t="shared" si="9"/>
        <v>105.71428571428572</v>
      </c>
      <c r="F81" s="2">
        <f t="shared" si="10"/>
        <v>1850</v>
      </c>
      <c r="G81" s="2">
        <f t="shared" si="11"/>
        <v>5.7142857142857224</v>
      </c>
      <c r="H81" s="2">
        <f t="shared" si="11"/>
        <v>1750</v>
      </c>
      <c r="I81" s="2">
        <f t="shared" si="12"/>
        <v>7</v>
      </c>
    </row>
    <row r="82" spans="1:9" x14ac:dyDescent="0.3">
      <c r="A82" s="23" t="s">
        <v>697</v>
      </c>
      <c r="B82" s="23">
        <v>29</v>
      </c>
      <c r="C82" s="2">
        <f t="shared" si="7"/>
        <v>-8</v>
      </c>
      <c r="D82" s="2">
        <f t="shared" si="8"/>
        <v>27</v>
      </c>
      <c r="E82" s="2">
        <f t="shared" si="9"/>
        <v>78.378378378378372</v>
      </c>
      <c r="F82" s="2">
        <f t="shared" si="10"/>
        <v>1450</v>
      </c>
      <c r="G82" s="2">
        <f t="shared" si="11"/>
        <v>-21.621621621621628</v>
      </c>
      <c r="H82" s="2">
        <f t="shared" si="11"/>
        <v>1350</v>
      </c>
      <c r="I82" s="2">
        <f t="shared" si="12"/>
        <v>-10</v>
      </c>
    </row>
    <row r="83" spans="1:9" x14ac:dyDescent="0.3">
      <c r="A83" s="23" t="s">
        <v>698</v>
      </c>
      <c r="B83" s="23">
        <v>31</v>
      </c>
      <c r="C83" s="2">
        <f t="shared" si="7"/>
        <v>2</v>
      </c>
      <c r="D83" s="2">
        <f t="shared" si="8"/>
        <v>29</v>
      </c>
      <c r="E83" s="2">
        <f t="shared" si="9"/>
        <v>106.89655172413792</v>
      </c>
      <c r="F83" s="2">
        <f t="shared" si="10"/>
        <v>1550</v>
      </c>
      <c r="G83" s="2">
        <f t="shared" si="11"/>
        <v>6.8965517241379217</v>
      </c>
      <c r="H83" s="2">
        <f t="shared" si="11"/>
        <v>1450</v>
      </c>
      <c r="I83" s="2">
        <f t="shared" si="12"/>
        <v>10</v>
      </c>
    </row>
    <row r="84" spans="1:9" x14ac:dyDescent="0.3">
      <c r="A84" s="24">
        <v>43837</v>
      </c>
      <c r="B84" s="23">
        <v>34</v>
      </c>
      <c r="C84" s="2">
        <f t="shared" si="7"/>
        <v>3</v>
      </c>
      <c r="D84" s="2">
        <f t="shared" si="8"/>
        <v>32</v>
      </c>
      <c r="E84" s="2">
        <f t="shared" si="9"/>
        <v>109.6774193548387</v>
      </c>
      <c r="F84" s="2">
        <f t="shared" si="10"/>
        <v>1700</v>
      </c>
      <c r="G84" s="2">
        <f t="shared" si="11"/>
        <v>9.6774193548387046</v>
      </c>
      <c r="H84" s="2">
        <f t="shared" si="11"/>
        <v>1600</v>
      </c>
      <c r="I84" s="2">
        <f t="shared" si="12"/>
        <v>1</v>
      </c>
    </row>
    <row r="85" spans="1:9" x14ac:dyDescent="0.3">
      <c r="A85" s="24">
        <v>43868</v>
      </c>
      <c r="B85" s="23">
        <v>35</v>
      </c>
      <c r="C85" s="2">
        <f t="shared" si="7"/>
        <v>1</v>
      </c>
      <c r="D85" s="2">
        <f t="shared" si="8"/>
        <v>33</v>
      </c>
      <c r="E85" s="2">
        <f t="shared" si="9"/>
        <v>102.94117647058823</v>
      </c>
      <c r="F85" s="2">
        <f t="shared" si="10"/>
        <v>1750</v>
      </c>
      <c r="G85" s="2">
        <f t="shared" si="11"/>
        <v>2.941176470588232</v>
      </c>
      <c r="H85" s="2">
        <f t="shared" si="11"/>
        <v>1650</v>
      </c>
      <c r="I85" s="2">
        <f t="shared" si="12"/>
        <v>-2</v>
      </c>
    </row>
    <row r="86" spans="1:9" x14ac:dyDescent="0.3">
      <c r="A86" s="24">
        <v>43897</v>
      </c>
      <c r="B86" s="23">
        <v>29</v>
      </c>
      <c r="C86" s="2">
        <f t="shared" si="7"/>
        <v>-6</v>
      </c>
      <c r="D86" s="2">
        <f t="shared" si="8"/>
        <v>27</v>
      </c>
      <c r="E86" s="2">
        <f t="shared" si="9"/>
        <v>82.857142857142861</v>
      </c>
      <c r="F86" s="2">
        <f t="shared" si="10"/>
        <v>1450</v>
      </c>
      <c r="G86" s="2">
        <f t="shared" si="11"/>
        <v>-17.142857142857139</v>
      </c>
      <c r="H86" s="2">
        <f t="shared" si="11"/>
        <v>1350</v>
      </c>
      <c r="I86" s="2">
        <f t="shared" si="12"/>
        <v>-7</v>
      </c>
    </row>
    <row r="87" spans="1:9" x14ac:dyDescent="0.3">
      <c r="A87" s="24">
        <v>43928</v>
      </c>
      <c r="B87" s="23">
        <v>40</v>
      </c>
      <c r="C87" s="2">
        <f t="shared" si="7"/>
        <v>11</v>
      </c>
      <c r="D87" s="2">
        <f t="shared" si="8"/>
        <v>38</v>
      </c>
      <c r="E87" s="2">
        <f t="shared" si="9"/>
        <v>137.93103448275863</v>
      </c>
      <c r="F87" s="2">
        <f t="shared" si="10"/>
        <v>2000</v>
      </c>
      <c r="G87" s="2">
        <f t="shared" si="11"/>
        <v>37.931034482758633</v>
      </c>
      <c r="H87" s="2">
        <f t="shared" si="11"/>
        <v>1900</v>
      </c>
      <c r="I87" s="2">
        <f t="shared" si="12"/>
        <v>17</v>
      </c>
    </row>
    <row r="88" spans="1:9" x14ac:dyDescent="0.3">
      <c r="A88" s="24">
        <v>43958</v>
      </c>
      <c r="B88" s="23">
        <v>39</v>
      </c>
      <c r="C88" s="2">
        <f t="shared" si="7"/>
        <v>-1</v>
      </c>
      <c r="D88" s="2">
        <f t="shared" si="8"/>
        <v>37</v>
      </c>
      <c r="E88" s="2">
        <f t="shared" si="9"/>
        <v>97.5</v>
      </c>
      <c r="F88" s="2">
        <f t="shared" si="10"/>
        <v>1950</v>
      </c>
      <c r="G88" s="2">
        <f t="shared" si="11"/>
        <v>-2.5</v>
      </c>
      <c r="H88" s="2">
        <f t="shared" si="11"/>
        <v>1850</v>
      </c>
      <c r="I88" s="2">
        <f t="shared" si="12"/>
        <v>-12</v>
      </c>
    </row>
    <row r="89" spans="1:9" x14ac:dyDescent="0.3">
      <c r="A89" s="24">
        <v>43989</v>
      </c>
      <c r="B89" s="23">
        <v>42</v>
      </c>
      <c r="C89" s="2">
        <f t="shared" si="7"/>
        <v>3</v>
      </c>
      <c r="D89" s="2">
        <f t="shared" si="8"/>
        <v>40</v>
      </c>
      <c r="E89" s="2">
        <f t="shared" si="9"/>
        <v>107.69230769230769</v>
      </c>
      <c r="F89" s="2">
        <f t="shared" si="10"/>
        <v>2100</v>
      </c>
      <c r="G89" s="2">
        <f t="shared" si="11"/>
        <v>7.6923076923076934</v>
      </c>
      <c r="H89" s="2">
        <f t="shared" si="11"/>
        <v>2000</v>
      </c>
      <c r="I89" s="2">
        <f t="shared" si="12"/>
        <v>4</v>
      </c>
    </row>
    <row r="90" spans="1:9" x14ac:dyDescent="0.3">
      <c r="A90" s="24">
        <v>44019</v>
      </c>
      <c r="B90" s="23">
        <v>40</v>
      </c>
      <c r="C90" s="2">
        <f t="shared" si="7"/>
        <v>-2</v>
      </c>
      <c r="D90" s="2">
        <f t="shared" si="8"/>
        <v>38</v>
      </c>
      <c r="E90" s="2">
        <f t="shared" si="9"/>
        <v>95.238095238095227</v>
      </c>
      <c r="F90" s="2">
        <f t="shared" si="10"/>
        <v>2000</v>
      </c>
      <c r="G90" s="2">
        <f t="shared" si="11"/>
        <v>-4.7619047619047734</v>
      </c>
      <c r="H90" s="2">
        <f t="shared" si="11"/>
        <v>1900</v>
      </c>
      <c r="I90" s="2">
        <f t="shared" si="12"/>
        <v>-5</v>
      </c>
    </row>
    <row r="91" spans="1:9" x14ac:dyDescent="0.3">
      <c r="A91" s="24">
        <v>44050</v>
      </c>
      <c r="B91" s="23">
        <v>35</v>
      </c>
      <c r="C91" s="2">
        <f t="shared" si="7"/>
        <v>-5</v>
      </c>
      <c r="D91" s="2">
        <f t="shared" si="8"/>
        <v>33</v>
      </c>
      <c r="E91" s="2">
        <f t="shared" si="9"/>
        <v>87.5</v>
      </c>
      <c r="F91" s="2">
        <f t="shared" si="10"/>
        <v>1750</v>
      </c>
      <c r="G91" s="2">
        <f t="shared" si="11"/>
        <v>-12.5</v>
      </c>
      <c r="H91" s="2">
        <f t="shared" si="11"/>
        <v>1650</v>
      </c>
      <c r="I91" s="2">
        <f t="shared" si="12"/>
        <v>-3</v>
      </c>
    </row>
    <row r="92" spans="1:9" x14ac:dyDescent="0.3">
      <c r="A92" s="24">
        <v>44081</v>
      </c>
      <c r="B92" s="23">
        <v>33</v>
      </c>
      <c r="C92" s="2">
        <f t="shared" si="7"/>
        <v>-2</v>
      </c>
      <c r="D92" s="2">
        <f t="shared" si="8"/>
        <v>31</v>
      </c>
      <c r="E92" s="2">
        <f t="shared" si="9"/>
        <v>94.285714285714278</v>
      </c>
      <c r="F92" s="2">
        <f t="shared" si="10"/>
        <v>1650</v>
      </c>
      <c r="G92" s="2">
        <f t="shared" si="11"/>
        <v>-5.7142857142857224</v>
      </c>
      <c r="H92" s="2">
        <f t="shared" si="11"/>
        <v>1550</v>
      </c>
      <c r="I92" s="2">
        <f t="shared" si="12"/>
        <v>3</v>
      </c>
    </row>
    <row r="93" spans="1:9" x14ac:dyDescent="0.3">
      <c r="A93" s="24">
        <v>44111</v>
      </c>
      <c r="B93" s="23">
        <v>36</v>
      </c>
      <c r="C93" s="2">
        <f t="shared" si="7"/>
        <v>3</v>
      </c>
      <c r="D93" s="2">
        <f t="shared" si="8"/>
        <v>34</v>
      </c>
      <c r="E93" s="2">
        <f t="shared" si="9"/>
        <v>109.09090909090908</v>
      </c>
      <c r="F93" s="2">
        <f t="shared" si="10"/>
        <v>1800</v>
      </c>
      <c r="G93" s="2">
        <f t="shared" si="11"/>
        <v>9.0909090909090793</v>
      </c>
      <c r="H93" s="2">
        <f t="shared" si="11"/>
        <v>1700</v>
      </c>
      <c r="I93" s="2">
        <f t="shared" si="12"/>
        <v>5</v>
      </c>
    </row>
    <row r="94" spans="1:9" x14ac:dyDescent="0.3">
      <c r="A94" s="24">
        <v>44142</v>
      </c>
      <c r="B94" s="23">
        <v>31</v>
      </c>
      <c r="C94" s="2">
        <f t="shared" si="7"/>
        <v>-5</v>
      </c>
      <c r="D94" s="2">
        <f t="shared" si="8"/>
        <v>29</v>
      </c>
      <c r="E94" s="2">
        <f t="shared" si="9"/>
        <v>86.111111111111114</v>
      </c>
      <c r="F94" s="2">
        <f t="shared" si="10"/>
        <v>1550</v>
      </c>
      <c r="G94" s="2">
        <f t="shared" si="11"/>
        <v>-13.888888888888886</v>
      </c>
      <c r="H94" s="2">
        <f t="shared" si="11"/>
        <v>1450</v>
      </c>
      <c r="I94" s="2">
        <f t="shared" si="12"/>
        <v>-8</v>
      </c>
    </row>
    <row r="95" spans="1:9" x14ac:dyDescent="0.3">
      <c r="A95" s="24">
        <v>44172</v>
      </c>
      <c r="B95" s="23">
        <v>37</v>
      </c>
      <c r="C95" s="2">
        <f t="shared" si="7"/>
        <v>6</v>
      </c>
      <c r="D95" s="2">
        <f t="shared" si="8"/>
        <v>35</v>
      </c>
      <c r="E95" s="2">
        <f t="shared" si="9"/>
        <v>119.35483870967742</v>
      </c>
      <c r="F95" s="2">
        <f t="shared" si="10"/>
        <v>1850</v>
      </c>
      <c r="G95" s="2">
        <f t="shared" si="11"/>
        <v>19.354838709677423</v>
      </c>
      <c r="H95" s="2">
        <f t="shared" si="11"/>
        <v>1750</v>
      </c>
      <c r="I95" s="2">
        <f t="shared" si="12"/>
        <v>11</v>
      </c>
    </row>
    <row r="96" spans="1:9" x14ac:dyDescent="0.3">
      <c r="A96" s="23" t="s">
        <v>699</v>
      </c>
      <c r="B96" s="23">
        <v>33</v>
      </c>
      <c r="C96" s="2">
        <f t="shared" si="7"/>
        <v>-4</v>
      </c>
      <c r="D96" s="2">
        <f t="shared" si="8"/>
        <v>31</v>
      </c>
      <c r="E96" s="2">
        <f t="shared" si="9"/>
        <v>89.189189189189193</v>
      </c>
      <c r="F96" s="2">
        <f t="shared" si="10"/>
        <v>1650</v>
      </c>
      <c r="G96" s="2">
        <f t="shared" si="11"/>
        <v>-10.810810810810807</v>
      </c>
      <c r="H96" s="2">
        <f t="shared" si="11"/>
        <v>1550</v>
      </c>
      <c r="I96" s="2">
        <f t="shared" si="12"/>
        <v>-10</v>
      </c>
    </row>
    <row r="97" spans="1:9" x14ac:dyDescent="0.3">
      <c r="A97" s="23" t="s">
        <v>700</v>
      </c>
      <c r="B97" s="23">
        <v>34</v>
      </c>
      <c r="C97" s="2">
        <f t="shared" si="7"/>
        <v>1</v>
      </c>
      <c r="D97" s="2">
        <f t="shared" si="8"/>
        <v>32</v>
      </c>
      <c r="E97" s="2">
        <f t="shared" si="9"/>
        <v>103.03030303030303</v>
      </c>
      <c r="F97" s="2">
        <f t="shared" si="10"/>
        <v>1700</v>
      </c>
      <c r="G97" s="2">
        <f t="shared" si="11"/>
        <v>3.0303030303030312</v>
      </c>
      <c r="H97" s="2">
        <f t="shared" si="11"/>
        <v>1600</v>
      </c>
      <c r="I97" s="2">
        <f t="shared" si="12"/>
        <v>5</v>
      </c>
    </row>
    <row r="98" spans="1:9" x14ac:dyDescent="0.3">
      <c r="A98" s="23" t="s">
        <v>701</v>
      </c>
      <c r="B98" s="23">
        <v>36</v>
      </c>
      <c r="C98" s="2">
        <f t="shared" si="7"/>
        <v>2</v>
      </c>
      <c r="D98" s="2">
        <f t="shared" si="8"/>
        <v>34</v>
      </c>
      <c r="E98" s="2">
        <f t="shared" si="9"/>
        <v>105.88235294117648</v>
      </c>
      <c r="F98" s="2">
        <f t="shared" si="10"/>
        <v>1800</v>
      </c>
      <c r="G98" s="2">
        <f t="shared" si="11"/>
        <v>5.8823529411764781</v>
      </c>
      <c r="H98" s="2">
        <f t="shared" si="11"/>
        <v>1700</v>
      </c>
      <c r="I98" s="2">
        <f t="shared" si="12"/>
        <v>1</v>
      </c>
    </row>
    <row r="99" spans="1:9" x14ac:dyDescent="0.3">
      <c r="A99" s="23" t="s">
        <v>702</v>
      </c>
      <c r="B99" s="23">
        <v>32</v>
      </c>
      <c r="C99" s="2">
        <f t="shared" si="7"/>
        <v>-4</v>
      </c>
      <c r="D99" s="2">
        <f t="shared" si="8"/>
        <v>30</v>
      </c>
      <c r="E99" s="2">
        <f t="shared" si="9"/>
        <v>88.888888888888886</v>
      </c>
      <c r="F99" s="2">
        <f t="shared" si="10"/>
        <v>1600</v>
      </c>
      <c r="G99" s="2">
        <f t="shared" si="11"/>
        <v>-11.111111111111114</v>
      </c>
      <c r="H99" s="2">
        <f t="shared" si="11"/>
        <v>1500</v>
      </c>
      <c r="I99" s="2">
        <f t="shared" si="12"/>
        <v>-6</v>
      </c>
    </row>
    <row r="100" spans="1:9" x14ac:dyDescent="0.3">
      <c r="A100" s="23" t="s">
        <v>703</v>
      </c>
      <c r="B100" s="23">
        <v>41</v>
      </c>
      <c r="C100" s="2">
        <f t="shared" si="7"/>
        <v>9</v>
      </c>
      <c r="D100" s="2">
        <f t="shared" si="8"/>
        <v>39</v>
      </c>
      <c r="E100" s="2">
        <f t="shared" si="9"/>
        <v>128.125</v>
      </c>
      <c r="F100" s="2">
        <f t="shared" si="10"/>
        <v>2050</v>
      </c>
      <c r="G100" s="2">
        <f t="shared" si="11"/>
        <v>28.125</v>
      </c>
      <c r="H100" s="2">
        <f t="shared" si="11"/>
        <v>1950</v>
      </c>
      <c r="I100" s="2">
        <f t="shared" si="12"/>
        <v>13</v>
      </c>
    </row>
    <row r="101" spans="1:9" x14ac:dyDescent="0.3">
      <c r="A101" s="23" t="s">
        <v>704</v>
      </c>
      <c r="B101" s="23">
        <v>58</v>
      </c>
      <c r="C101" s="2">
        <f t="shared" si="7"/>
        <v>17</v>
      </c>
      <c r="D101" s="2">
        <f t="shared" si="8"/>
        <v>56</v>
      </c>
      <c r="E101" s="2">
        <f t="shared" si="9"/>
        <v>141.46341463414635</v>
      </c>
      <c r="F101" s="2">
        <f t="shared" si="10"/>
        <v>2900</v>
      </c>
      <c r="G101" s="2">
        <f t="shared" si="11"/>
        <v>41.463414634146346</v>
      </c>
      <c r="H101" s="2">
        <f t="shared" si="11"/>
        <v>2800</v>
      </c>
      <c r="I101" s="2">
        <f t="shared" si="12"/>
        <v>8</v>
      </c>
    </row>
    <row r="102" spans="1:9" x14ac:dyDescent="0.3">
      <c r="A102" s="23" t="s">
        <v>705</v>
      </c>
      <c r="B102" s="23">
        <v>32</v>
      </c>
      <c r="C102" s="2">
        <f t="shared" si="7"/>
        <v>-26</v>
      </c>
      <c r="D102" s="2">
        <f t="shared" si="8"/>
        <v>30</v>
      </c>
      <c r="E102" s="2">
        <f t="shared" si="9"/>
        <v>55.172413793103445</v>
      </c>
      <c r="F102" s="2">
        <f t="shared" si="10"/>
        <v>1600</v>
      </c>
      <c r="G102" s="2">
        <f t="shared" si="11"/>
        <v>-44.827586206896555</v>
      </c>
      <c r="H102" s="2">
        <f t="shared" si="11"/>
        <v>1500</v>
      </c>
      <c r="I102" s="2">
        <f t="shared" si="12"/>
        <v>-43</v>
      </c>
    </row>
    <row r="103" spans="1:9" x14ac:dyDescent="0.3">
      <c r="A103" s="23" t="s">
        <v>706</v>
      </c>
      <c r="B103" s="23">
        <v>37</v>
      </c>
      <c r="C103" s="2">
        <f t="shared" si="7"/>
        <v>5</v>
      </c>
      <c r="D103" s="2">
        <f t="shared" si="8"/>
        <v>35</v>
      </c>
      <c r="E103" s="2">
        <f t="shared" si="9"/>
        <v>115.625</v>
      </c>
      <c r="F103" s="2">
        <f t="shared" si="10"/>
        <v>1850</v>
      </c>
      <c r="G103" s="2">
        <f t="shared" si="11"/>
        <v>15.625</v>
      </c>
      <c r="H103" s="2">
        <f t="shared" si="11"/>
        <v>1750</v>
      </c>
      <c r="I103" s="2">
        <f t="shared" si="12"/>
        <v>31</v>
      </c>
    </row>
    <row r="104" spans="1:9" x14ac:dyDescent="0.3">
      <c r="A104" s="23" t="s">
        <v>707</v>
      </c>
      <c r="B104" s="23">
        <v>32</v>
      </c>
      <c r="C104" s="2">
        <f t="shared" si="7"/>
        <v>-5</v>
      </c>
      <c r="D104" s="2">
        <f t="shared" si="8"/>
        <v>30</v>
      </c>
      <c r="E104" s="2">
        <f t="shared" si="9"/>
        <v>86.486486486486484</v>
      </c>
      <c r="F104" s="2">
        <f t="shared" si="10"/>
        <v>1600</v>
      </c>
      <c r="G104" s="2">
        <f t="shared" si="11"/>
        <v>-13.513513513513516</v>
      </c>
      <c r="H104" s="2">
        <f t="shared" si="11"/>
        <v>1500</v>
      </c>
      <c r="I104" s="2">
        <f t="shared" si="12"/>
        <v>-10</v>
      </c>
    </row>
    <row r="105" spans="1:9" x14ac:dyDescent="0.3">
      <c r="A105" s="23" t="s">
        <v>708</v>
      </c>
      <c r="B105" s="23">
        <v>35</v>
      </c>
      <c r="C105" s="2">
        <f t="shared" si="7"/>
        <v>3</v>
      </c>
      <c r="D105" s="2">
        <f t="shared" si="8"/>
        <v>33</v>
      </c>
      <c r="E105" s="2">
        <f t="shared" si="9"/>
        <v>109.375</v>
      </c>
      <c r="F105" s="2">
        <f t="shared" si="10"/>
        <v>1750</v>
      </c>
      <c r="G105" s="2">
        <f t="shared" si="11"/>
        <v>9.375</v>
      </c>
      <c r="H105" s="2">
        <f t="shared" si="11"/>
        <v>1650</v>
      </c>
      <c r="I105" s="2">
        <f t="shared" si="12"/>
        <v>8</v>
      </c>
    </row>
    <row r="106" spans="1:9" x14ac:dyDescent="0.3">
      <c r="A106" s="23" t="s">
        <v>709</v>
      </c>
      <c r="B106" s="23">
        <v>31</v>
      </c>
      <c r="C106" s="2">
        <f t="shared" si="7"/>
        <v>-4</v>
      </c>
      <c r="D106" s="2">
        <f t="shared" si="8"/>
        <v>29</v>
      </c>
      <c r="E106" s="2">
        <f t="shared" si="9"/>
        <v>88.571428571428569</v>
      </c>
      <c r="F106" s="2">
        <f t="shared" si="10"/>
        <v>1550</v>
      </c>
      <c r="G106" s="2">
        <f t="shared" si="11"/>
        <v>-11.428571428571431</v>
      </c>
      <c r="H106" s="2">
        <f t="shared" si="11"/>
        <v>1450</v>
      </c>
      <c r="I106" s="2">
        <f t="shared" si="12"/>
        <v>-7</v>
      </c>
    </row>
    <row r="107" spans="1:9" x14ac:dyDescent="0.3">
      <c r="A107" s="23" t="s">
        <v>710</v>
      </c>
      <c r="B107" s="23">
        <v>30</v>
      </c>
      <c r="C107" s="2">
        <f t="shared" si="7"/>
        <v>-1</v>
      </c>
      <c r="D107" s="2">
        <f t="shared" si="8"/>
        <v>28</v>
      </c>
      <c r="E107" s="2">
        <f t="shared" si="9"/>
        <v>96.774193548387103</v>
      </c>
      <c r="F107" s="2">
        <f t="shared" si="10"/>
        <v>1500</v>
      </c>
      <c r="G107" s="2">
        <f t="shared" si="11"/>
        <v>-3.2258064516128968</v>
      </c>
      <c r="H107" s="2">
        <f t="shared" si="11"/>
        <v>1400</v>
      </c>
      <c r="I107" s="2">
        <f t="shared" si="12"/>
        <v>3</v>
      </c>
    </row>
    <row r="108" spans="1:9" x14ac:dyDescent="0.3">
      <c r="A108" s="23" t="s">
        <v>711</v>
      </c>
      <c r="B108" s="23">
        <v>30</v>
      </c>
      <c r="C108" s="2">
        <f t="shared" si="7"/>
        <v>0</v>
      </c>
      <c r="D108" s="2">
        <f t="shared" si="8"/>
        <v>28</v>
      </c>
      <c r="E108" s="2">
        <f t="shared" si="9"/>
        <v>100</v>
      </c>
      <c r="F108" s="2">
        <f t="shared" si="10"/>
        <v>1500</v>
      </c>
      <c r="G108" s="2">
        <f t="shared" si="11"/>
        <v>0</v>
      </c>
      <c r="H108" s="2">
        <f t="shared" si="11"/>
        <v>1400</v>
      </c>
      <c r="I108" s="2">
        <f t="shared" si="12"/>
        <v>1</v>
      </c>
    </row>
    <row r="109" spans="1:9" x14ac:dyDescent="0.3">
      <c r="A109" s="23" t="s">
        <v>712</v>
      </c>
      <c r="B109" s="23">
        <v>34</v>
      </c>
      <c r="C109" s="2">
        <f t="shared" si="7"/>
        <v>4</v>
      </c>
      <c r="D109" s="2">
        <f t="shared" si="8"/>
        <v>32</v>
      </c>
      <c r="E109" s="2">
        <f t="shared" si="9"/>
        <v>113.33333333333333</v>
      </c>
      <c r="F109" s="2">
        <f t="shared" si="10"/>
        <v>1700</v>
      </c>
      <c r="G109" s="2">
        <f t="shared" si="11"/>
        <v>13.333333333333329</v>
      </c>
      <c r="H109" s="2">
        <f t="shared" si="11"/>
        <v>1600</v>
      </c>
      <c r="I109" s="2">
        <f t="shared" si="12"/>
        <v>4</v>
      </c>
    </row>
    <row r="110" spans="1:9" x14ac:dyDescent="0.3">
      <c r="A110" s="23" t="s">
        <v>713</v>
      </c>
      <c r="B110" s="23">
        <v>32</v>
      </c>
      <c r="C110" s="2">
        <f t="shared" si="7"/>
        <v>-2</v>
      </c>
      <c r="D110" s="2">
        <f t="shared" si="8"/>
        <v>30</v>
      </c>
      <c r="E110" s="2">
        <f t="shared" si="9"/>
        <v>94.117647058823522</v>
      </c>
      <c r="F110" s="2">
        <f t="shared" si="10"/>
        <v>1600</v>
      </c>
      <c r="G110" s="2">
        <f t="shared" si="11"/>
        <v>-5.8823529411764781</v>
      </c>
      <c r="H110" s="2">
        <f t="shared" si="11"/>
        <v>1500</v>
      </c>
      <c r="I110" s="2">
        <f t="shared" si="12"/>
        <v>-6</v>
      </c>
    </row>
    <row r="111" spans="1:9" x14ac:dyDescent="0.3">
      <c r="A111" s="23" t="s">
        <v>714</v>
      </c>
      <c r="B111" s="23">
        <v>36</v>
      </c>
      <c r="C111" s="2">
        <f t="shared" si="7"/>
        <v>4</v>
      </c>
      <c r="D111" s="2">
        <f t="shared" si="8"/>
        <v>34</v>
      </c>
      <c r="E111" s="2">
        <f t="shared" si="9"/>
        <v>112.5</v>
      </c>
      <c r="F111" s="2">
        <f t="shared" si="10"/>
        <v>1800</v>
      </c>
      <c r="G111" s="2">
        <f t="shared" si="11"/>
        <v>12.5</v>
      </c>
      <c r="H111" s="2">
        <f t="shared" si="11"/>
        <v>1700</v>
      </c>
      <c r="I111" s="2">
        <f t="shared" si="12"/>
        <v>6</v>
      </c>
    </row>
    <row r="112" spans="1:9" x14ac:dyDescent="0.3">
      <c r="A112" s="23" t="s">
        <v>715</v>
      </c>
      <c r="B112" s="23">
        <v>30</v>
      </c>
      <c r="C112" s="2">
        <f t="shared" si="7"/>
        <v>-6</v>
      </c>
      <c r="D112" s="2">
        <f t="shared" si="8"/>
        <v>28</v>
      </c>
      <c r="E112" s="2">
        <f t="shared" si="9"/>
        <v>83.333333333333343</v>
      </c>
      <c r="F112" s="2">
        <f t="shared" si="10"/>
        <v>1500</v>
      </c>
      <c r="G112" s="2">
        <f t="shared" si="11"/>
        <v>-16.666666666666657</v>
      </c>
      <c r="H112" s="2">
        <f t="shared" si="11"/>
        <v>1400</v>
      </c>
      <c r="I112" s="2">
        <f t="shared" si="12"/>
        <v>-10</v>
      </c>
    </row>
    <row r="113" spans="1:9" x14ac:dyDescent="0.3">
      <c r="A113" s="23" t="s">
        <v>716</v>
      </c>
      <c r="B113" s="23">
        <v>35</v>
      </c>
      <c r="C113" s="2">
        <f t="shared" si="7"/>
        <v>5</v>
      </c>
      <c r="D113" s="2">
        <f t="shared" si="8"/>
        <v>33</v>
      </c>
      <c r="E113" s="2">
        <f t="shared" si="9"/>
        <v>116.66666666666667</v>
      </c>
      <c r="F113" s="2">
        <f t="shared" si="10"/>
        <v>1750</v>
      </c>
      <c r="G113" s="2">
        <f t="shared" si="11"/>
        <v>16.666666666666671</v>
      </c>
      <c r="H113" s="2">
        <f t="shared" si="11"/>
        <v>1650</v>
      </c>
      <c r="I113" s="2">
        <f t="shared" si="12"/>
        <v>11</v>
      </c>
    </row>
    <row r="114" spans="1:9" x14ac:dyDescent="0.3">
      <c r="A114" s="23" t="s">
        <v>717</v>
      </c>
      <c r="B114" s="23">
        <v>31</v>
      </c>
      <c r="C114" s="2">
        <f t="shared" si="7"/>
        <v>-4</v>
      </c>
      <c r="D114" s="2">
        <f t="shared" si="8"/>
        <v>29</v>
      </c>
      <c r="E114" s="2">
        <f t="shared" si="9"/>
        <v>88.571428571428569</v>
      </c>
      <c r="F114" s="2">
        <f t="shared" si="10"/>
        <v>1550</v>
      </c>
      <c r="G114" s="2">
        <f t="shared" si="11"/>
        <v>-11.428571428571431</v>
      </c>
      <c r="H114" s="2">
        <f t="shared" si="11"/>
        <v>1450</v>
      </c>
      <c r="I114" s="2">
        <f t="shared" si="12"/>
        <v>-9</v>
      </c>
    </row>
    <row r="115" spans="1:9" x14ac:dyDescent="0.3">
      <c r="A115" s="24">
        <v>43838</v>
      </c>
      <c r="B115" s="23">
        <v>51</v>
      </c>
      <c r="C115" s="2">
        <f t="shared" si="7"/>
        <v>20</v>
      </c>
      <c r="D115" s="2">
        <f t="shared" si="8"/>
        <v>49</v>
      </c>
      <c r="E115" s="2">
        <f t="shared" si="9"/>
        <v>164.51612903225808</v>
      </c>
      <c r="F115" s="2">
        <f t="shared" si="10"/>
        <v>2550</v>
      </c>
      <c r="G115" s="2">
        <f t="shared" si="11"/>
        <v>64.516129032258078</v>
      </c>
      <c r="H115" s="2">
        <f t="shared" si="11"/>
        <v>2450</v>
      </c>
      <c r="I115" s="2">
        <f t="shared" si="12"/>
        <v>24</v>
      </c>
    </row>
    <row r="116" spans="1:9" x14ac:dyDescent="0.3">
      <c r="A116" s="24">
        <v>43869</v>
      </c>
      <c r="B116" s="23">
        <v>37</v>
      </c>
      <c r="C116" s="2">
        <f t="shared" si="7"/>
        <v>-14</v>
      </c>
      <c r="D116" s="2">
        <f t="shared" si="8"/>
        <v>35</v>
      </c>
      <c r="E116" s="2">
        <f t="shared" si="9"/>
        <v>72.549019607843135</v>
      </c>
      <c r="F116" s="2">
        <f t="shared" si="10"/>
        <v>1850</v>
      </c>
      <c r="G116" s="2">
        <f t="shared" si="11"/>
        <v>-27.450980392156865</v>
      </c>
      <c r="H116" s="2">
        <f t="shared" si="11"/>
        <v>1750</v>
      </c>
      <c r="I116" s="2">
        <f t="shared" si="12"/>
        <v>-34</v>
      </c>
    </row>
    <row r="117" spans="1:9" x14ac:dyDescent="0.3">
      <c r="A117" s="24">
        <v>43898</v>
      </c>
      <c r="B117" s="23">
        <v>31</v>
      </c>
      <c r="C117" s="2">
        <f t="shared" si="7"/>
        <v>-6</v>
      </c>
      <c r="D117" s="2">
        <f t="shared" si="8"/>
        <v>29</v>
      </c>
      <c r="E117" s="2">
        <f t="shared" si="9"/>
        <v>83.78378378378379</v>
      </c>
      <c r="F117" s="2">
        <f t="shared" si="10"/>
        <v>1550</v>
      </c>
      <c r="G117" s="2">
        <f t="shared" si="11"/>
        <v>-16.21621621621621</v>
      </c>
      <c r="H117" s="2">
        <f t="shared" si="11"/>
        <v>1450</v>
      </c>
      <c r="I117" s="2">
        <f t="shared" si="12"/>
        <v>8</v>
      </c>
    </row>
    <row r="118" spans="1:9" x14ac:dyDescent="0.3">
      <c r="A118" s="24">
        <v>43929</v>
      </c>
      <c r="B118" s="23">
        <v>29</v>
      </c>
      <c r="C118" s="2">
        <f t="shared" si="7"/>
        <v>-2</v>
      </c>
      <c r="D118" s="2">
        <f t="shared" si="8"/>
        <v>27</v>
      </c>
      <c r="E118" s="2">
        <f t="shared" si="9"/>
        <v>93.548387096774192</v>
      </c>
      <c r="F118" s="2">
        <f t="shared" si="10"/>
        <v>1450</v>
      </c>
      <c r="G118" s="2">
        <f t="shared" si="11"/>
        <v>-6.4516129032258078</v>
      </c>
      <c r="H118" s="2">
        <f t="shared" si="11"/>
        <v>1350</v>
      </c>
      <c r="I118" s="2">
        <f t="shared" si="12"/>
        <v>4</v>
      </c>
    </row>
    <row r="119" spans="1:9" x14ac:dyDescent="0.3">
      <c r="A119" s="24">
        <v>43959</v>
      </c>
      <c r="B119" s="23">
        <v>34</v>
      </c>
      <c r="C119" s="2">
        <f t="shared" si="7"/>
        <v>5</v>
      </c>
      <c r="D119" s="2">
        <f t="shared" si="8"/>
        <v>32</v>
      </c>
      <c r="E119" s="2">
        <f t="shared" si="9"/>
        <v>117.24137931034481</v>
      </c>
      <c r="F119" s="2">
        <f t="shared" si="10"/>
        <v>1700</v>
      </c>
      <c r="G119" s="2">
        <f t="shared" si="11"/>
        <v>17.241379310344811</v>
      </c>
      <c r="H119" s="2">
        <f t="shared" si="11"/>
        <v>1600</v>
      </c>
      <c r="I119" s="2">
        <f t="shared" si="12"/>
        <v>7</v>
      </c>
    </row>
    <row r="120" spans="1:9" x14ac:dyDescent="0.3">
      <c r="A120" s="24">
        <v>43990</v>
      </c>
      <c r="B120" s="23">
        <v>41</v>
      </c>
      <c r="C120" s="2">
        <f t="shared" si="7"/>
        <v>7</v>
      </c>
      <c r="D120" s="2">
        <f t="shared" si="8"/>
        <v>39</v>
      </c>
      <c r="E120" s="2">
        <f t="shared" si="9"/>
        <v>120.58823529411764</v>
      </c>
      <c r="F120" s="2">
        <f t="shared" si="10"/>
        <v>2050</v>
      </c>
      <c r="G120" s="2">
        <f t="shared" si="11"/>
        <v>20.588235294117638</v>
      </c>
      <c r="H120" s="2">
        <f t="shared" si="11"/>
        <v>1950</v>
      </c>
      <c r="I120" s="2">
        <f t="shared" si="12"/>
        <v>2</v>
      </c>
    </row>
    <row r="121" spans="1:9" x14ac:dyDescent="0.3">
      <c r="A121" s="24">
        <v>44020</v>
      </c>
      <c r="B121" s="23">
        <v>39</v>
      </c>
      <c r="C121" s="2">
        <f t="shared" si="7"/>
        <v>-2</v>
      </c>
      <c r="D121" s="2">
        <f t="shared" si="8"/>
        <v>37</v>
      </c>
      <c r="E121" s="2">
        <f t="shared" si="9"/>
        <v>95.121951219512198</v>
      </c>
      <c r="F121" s="2">
        <f t="shared" si="10"/>
        <v>1950</v>
      </c>
      <c r="G121" s="2">
        <f t="shared" si="11"/>
        <v>-4.8780487804878021</v>
      </c>
      <c r="H121" s="2">
        <f t="shared" si="11"/>
        <v>1850</v>
      </c>
      <c r="I121" s="2">
        <f t="shared" si="12"/>
        <v>-9</v>
      </c>
    </row>
    <row r="122" spans="1:9" x14ac:dyDescent="0.3">
      <c r="A122" s="24">
        <v>44051</v>
      </c>
      <c r="B122" s="23">
        <v>34</v>
      </c>
      <c r="C122" s="2">
        <f t="shared" si="7"/>
        <v>-5</v>
      </c>
      <c r="D122" s="2">
        <f t="shared" si="8"/>
        <v>32</v>
      </c>
      <c r="E122" s="2">
        <f t="shared" si="9"/>
        <v>87.179487179487182</v>
      </c>
      <c r="F122" s="2">
        <f t="shared" si="10"/>
        <v>1700</v>
      </c>
      <c r="G122" s="2">
        <f t="shared" si="11"/>
        <v>-12.820512820512818</v>
      </c>
      <c r="H122" s="2">
        <f t="shared" si="11"/>
        <v>1600</v>
      </c>
      <c r="I122" s="2">
        <f t="shared" si="12"/>
        <v>-3</v>
      </c>
    </row>
    <row r="123" spans="1:9" x14ac:dyDescent="0.3">
      <c r="A123" s="24">
        <v>44082</v>
      </c>
      <c r="B123" s="23">
        <v>31</v>
      </c>
      <c r="C123" s="2">
        <f t="shared" si="7"/>
        <v>-3</v>
      </c>
      <c r="D123" s="2">
        <f t="shared" si="8"/>
        <v>29</v>
      </c>
      <c r="E123" s="2">
        <f t="shared" si="9"/>
        <v>91.17647058823529</v>
      </c>
      <c r="F123" s="2">
        <f t="shared" si="10"/>
        <v>1550</v>
      </c>
      <c r="G123" s="2">
        <f t="shared" si="11"/>
        <v>-8.8235294117647101</v>
      </c>
      <c r="H123" s="2">
        <f t="shared" si="11"/>
        <v>1450</v>
      </c>
      <c r="I123" s="2">
        <f t="shared" si="12"/>
        <v>2</v>
      </c>
    </row>
    <row r="124" spans="1:9" x14ac:dyDescent="0.3">
      <c r="A124" s="24">
        <v>44112</v>
      </c>
      <c r="B124" s="23">
        <v>32</v>
      </c>
      <c r="C124" s="2">
        <f t="shared" si="7"/>
        <v>1</v>
      </c>
      <c r="D124" s="2">
        <f t="shared" si="8"/>
        <v>30</v>
      </c>
      <c r="E124" s="2">
        <f t="shared" si="9"/>
        <v>103.2258064516129</v>
      </c>
      <c r="F124" s="2">
        <f t="shared" si="10"/>
        <v>1600</v>
      </c>
      <c r="G124" s="2">
        <f t="shared" si="11"/>
        <v>3.2258064516128968</v>
      </c>
      <c r="H124" s="2">
        <f t="shared" si="11"/>
        <v>1500</v>
      </c>
      <c r="I124" s="2">
        <f t="shared" si="12"/>
        <v>4</v>
      </c>
    </row>
    <row r="125" spans="1:9" x14ac:dyDescent="0.3">
      <c r="A125" s="24">
        <v>44143</v>
      </c>
      <c r="B125" s="23">
        <v>37</v>
      </c>
      <c r="C125" s="2">
        <f t="shared" si="7"/>
        <v>5</v>
      </c>
      <c r="D125" s="2">
        <f t="shared" si="8"/>
        <v>35</v>
      </c>
      <c r="E125" s="2">
        <f t="shared" si="9"/>
        <v>115.625</v>
      </c>
      <c r="F125" s="2">
        <f t="shared" si="10"/>
        <v>1850</v>
      </c>
      <c r="G125" s="2">
        <f t="shared" si="11"/>
        <v>15.625</v>
      </c>
      <c r="H125" s="2">
        <f t="shared" si="11"/>
        <v>1750</v>
      </c>
      <c r="I125" s="2">
        <f t="shared" si="12"/>
        <v>4</v>
      </c>
    </row>
    <row r="126" spans="1:9" x14ac:dyDescent="0.3">
      <c r="A126" s="24">
        <v>44173</v>
      </c>
      <c r="B126" s="23">
        <v>41</v>
      </c>
      <c r="C126" s="2">
        <f t="shared" si="7"/>
        <v>4</v>
      </c>
      <c r="D126" s="2">
        <f t="shared" si="8"/>
        <v>39</v>
      </c>
      <c r="E126" s="2">
        <f t="shared" si="9"/>
        <v>110.81081081081081</v>
      </c>
      <c r="F126" s="2">
        <f t="shared" si="10"/>
        <v>2050</v>
      </c>
      <c r="G126" s="2">
        <f t="shared" si="11"/>
        <v>10.810810810810807</v>
      </c>
      <c r="H126" s="2">
        <f t="shared" si="11"/>
        <v>1950</v>
      </c>
      <c r="I126" s="2">
        <f t="shared" si="12"/>
        <v>-1</v>
      </c>
    </row>
    <row r="127" spans="1:9" x14ac:dyDescent="0.3">
      <c r="A127" s="23" t="s">
        <v>718</v>
      </c>
      <c r="B127" s="23">
        <v>35</v>
      </c>
      <c r="C127" s="2">
        <f t="shared" si="7"/>
        <v>-6</v>
      </c>
      <c r="D127" s="2">
        <f t="shared" si="8"/>
        <v>33</v>
      </c>
      <c r="E127" s="2">
        <f t="shared" si="9"/>
        <v>85.365853658536579</v>
      </c>
      <c r="F127" s="2">
        <f t="shared" si="10"/>
        <v>1750</v>
      </c>
      <c r="G127" s="2">
        <f t="shared" si="11"/>
        <v>-14.634146341463421</v>
      </c>
      <c r="H127" s="2">
        <f t="shared" si="11"/>
        <v>1650</v>
      </c>
      <c r="I127" s="2">
        <f t="shared" si="12"/>
        <v>-10</v>
      </c>
    </row>
    <row r="128" spans="1:9" x14ac:dyDescent="0.3">
      <c r="A128" s="23" t="s">
        <v>719</v>
      </c>
      <c r="B128" s="23">
        <v>38</v>
      </c>
      <c r="C128" s="2">
        <f t="shared" si="7"/>
        <v>3</v>
      </c>
      <c r="D128" s="2">
        <f t="shared" si="8"/>
        <v>36</v>
      </c>
      <c r="E128" s="2">
        <f t="shared" si="9"/>
        <v>108.57142857142857</v>
      </c>
      <c r="F128" s="2">
        <f t="shared" si="10"/>
        <v>1900</v>
      </c>
      <c r="G128" s="2">
        <f t="shared" si="11"/>
        <v>8.5714285714285694</v>
      </c>
      <c r="H128" s="2">
        <f t="shared" si="11"/>
        <v>1800</v>
      </c>
      <c r="I128" s="2">
        <f t="shared" si="12"/>
        <v>9</v>
      </c>
    </row>
    <row r="129" spans="1:9" x14ac:dyDescent="0.3">
      <c r="A129" s="23" t="s">
        <v>720</v>
      </c>
      <c r="B129" s="23">
        <v>36</v>
      </c>
      <c r="C129" s="2">
        <f t="shared" si="7"/>
        <v>-2</v>
      </c>
      <c r="D129" s="2">
        <f t="shared" si="8"/>
        <v>34</v>
      </c>
      <c r="E129" s="2">
        <f t="shared" si="9"/>
        <v>94.73684210526315</v>
      </c>
      <c r="F129" s="2">
        <f t="shared" si="10"/>
        <v>1800</v>
      </c>
      <c r="G129" s="2">
        <f t="shared" si="11"/>
        <v>-5.2631578947368496</v>
      </c>
      <c r="H129" s="2">
        <f t="shared" si="11"/>
        <v>1700</v>
      </c>
      <c r="I129" s="2">
        <f t="shared" si="12"/>
        <v>-5</v>
      </c>
    </row>
    <row r="130" spans="1:9" x14ac:dyDescent="0.3">
      <c r="A130" s="23" t="s">
        <v>721</v>
      </c>
      <c r="B130" s="23">
        <v>33</v>
      </c>
      <c r="C130" s="2">
        <f t="shared" si="7"/>
        <v>-3</v>
      </c>
      <c r="D130" s="2">
        <f t="shared" si="8"/>
        <v>31</v>
      </c>
      <c r="E130" s="2">
        <f t="shared" si="9"/>
        <v>91.666666666666657</v>
      </c>
      <c r="F130" s="2">
        <f t="shared" si="10"/>
        <v>1650</v>
      </c>
      <c r="G130" s="2">
        <f t="shared" si="11"/>
        <v>-8.3333333333333428</v>
      </c>
      <c r="H130" s="2">
        <f t="shared" si="11"/>
        <v>1550</v>
      </c>
      <c r="I130" s="2">
        <f t="shared" si="12"/>
        <v>-1</v>
      </c>
    </row>
    <row r="131" spans="1:9" x14ac:dyDescent="0.3">
      <c r="A131" s="23" t="s">
        <v>722</v>
      </c>
      <c r="B131" s="23">
        <v>37</v>
      </c>
      <c r="C131" s="2">
        <f t="shared" si="7"/>
        <v>4</v>
      </c>
      <c r="D131" s="2">
        <f t="shared" si="8"/>
        <v>35</v>
      </c>
      <c r="E131" s="2">
        <f t="shared" si="9"/>
        <v>112.12121212121211</v>
      </c>
      <c r="F131" s="2">
        <f t="shared" si="10"/>
        <v>1850</v>
      </c>
      <c r="G131" s="2">
        <f t="shared" si="11"/>
        <v>12.12121212121211</v>
      </c>
      <c r="H131" s="2">
        <f t="shared" si="11"/>
        <v>1750</v>
      </c>
      <c r="I131" s="2">
        <f t="shared" si="12"/>
        <v>7</v>
      </c>
    </row>
    <row r="132" spans="1:9" x14ac:dyDescent="0.3">
      <c r="A132" s="23" t="s">
        <v>723</v>
      </c>
      <c r="B132" s="23">
        <v>44</v>
      </c>
      <c r="C132" s="2">
        <f t="shared" ref="C132:C195" si="13">B132-B131</f>
        <v>7</v>
      </c>
      <c r="D132" s="2">
        <f t="shared" ref="D132:D195" si="14">B132-$B$2</f>
        <v>42</v>
      </c>
      <c r="E132" s="2">
        <f t="shared" ref="E132:E195" si="15">B132/B131*100</f>
        <v>118.91891891891892</v>
      </c>
      <c r="F132" s="2">
        <f t="shared" ref="F132:F195" si="16">(B132/$B$2)*100</f>
        <v>2200</v>
      </c>
      <c r="G132" s="2">
        <f t="shared" ref="G132:H195" si="17">E132-100</f>
        <v>18.918918918918919</v>
      </c>
      <c r="H132" s="2">
        <f t="shared" si="17"/>
        <v>2100</v>
      </c>
      <c r="I132" s="2">
        <f t="shared" si="12"/>
        <v>3</v>
      </c>
    </row>
    <row r="133" spans="1:9" x14ac:dyDescent="0.3">
      <c r="A133" s="23" t="s">
        <v>724</v>
      </c>
      <c r="B133" s="23">
        <v>35</v>
      </c>
      <c r="C133" s="2">
        <f t="shared" si="13"/>
        <v>-9</v>
      </c>
      <c r="D133" s="2">
        <f t="shared" si="14"/>
        <v>33</v>
      </c>
      <c r="E133" s="2">
        <f t="shared" si="15"/>
        <v>79.545454545454547</v>
      </c>
      <c r="F133" s="2">
        <f t="shared" si="16"/>
        <v>1750</v>
      </c>
      <c r="G133" s="2">
        <f t="shared" si="17"/>
        <v>-20.454545454545453</v>
      </c>
      <c r="H133" s="2">
        <f t="shared" si="17"/>
        <v>1650</v>
      </c>
      <c r="I133" s="2">
        <f t="shared" ref="I133:I196" si="18">C133-C132</f>
        <v>-16</v>
      </c>
    </row>
    <row r="134" spans="1:9" x14ac:dyDescent="0.3">
      <c r="A134" s="23" t="s">
        <v>725</v>
      </c>
      <c r="B134" s="23">
        <v>30</v>
      </c>
      <c r="C134" s="2">
        <f t="shared" si="13"/>
        <v>-5</v>
      </c>
      <c r="D134" s="2">
        <f t="shared" si="14"/>
        <v>28</v>
      </c>
      <c r="E134" s="2">
        <f t="shared" si="15"/>
        <v>85.714285714285708</v>
      </c>
      <c r="F134" s="2">
        <f t="shared" si="16"/>
        <v>1500</v>
      </c>
      <c r="G134" s="2">
        <f t="shared" si="17"/>
        <v>-14.285714285714292</v>
      </c>
      <c r="H134" s="2">
        <f t="shared" si="17"/>
        <v>1400</v>
      </c>
      <c r="I134" s="2">
        <f t="shared" si="18"/>
        <v>4</v>
      </c>
    </row>
    <row r="135" spans="1:9" x14ac:dyDescent="0.3">
      <c r="A135" s="23" t="s">
        <v>726</v>
      </c>
      <c r="B135" s="23">
        <v>37</v>
      </c>
      <c r="C135" s="2">
        <f t="shared" si="13"/>
        <v>7</v>
      </c>
      <c r="D135" s="2">
        <f t="shared" si="14"/>
        <v>35</v>
      </c>
      <c r="E135" s="2">
        <f t="shared" si="15"/>
        <v>123.33333333333334</v>
      </c>
      <c r="F135" s="2">
        <f t="shared" si="16"/>
        <v>1850</v>
      </c>
      <c r="G135" s="2">
        <f t="shared" si="17"/>
        <v>23.333333333333343</v>
      </c>
      <c r="H135" s="2">
        <f t="shared" si="17"/>
        <v>1750</v>
      </c>
      <c r="I135" s="2">
        <f t="shared" si="18"/>
        <v>12</v>
      </c>
    </row>
    <row r="136" spans="1:9" x14ac:dyDescent="0.3">
      <c r="A136" s="23" t="s">
        <v>727</v>
      </c>
      <c r="B136" s="23">
        <v>38</v>
      </c>
      <c r="C136" s="2">
        <f t="shared" si="13"/>
        <v>1</v>
      </c>
      <c r="D136" s="2">
        <f t="shared" si="14"/>
        <v>36</v>
      </c>
      <c r="E136" s="2">
        <f t="shared" si="15"/>
        <v>102.70270270270269</v>
      </c>
      <c r="F136" s="2">
        <f t="shared" si="16"/>
        <v>1900</v>
      </c>
      <c r="G136" s="2">
        <f t="shared" si="17"/>
        <v>2.7027027027026946</v>
      </c>
      <c r="H136" s="2">
        <f t="shared" si="17"/>
        <v>1800</v>
      </c>
      <c r="I136" s="2">
        <f t="shared" si="18"/>
        <v>-6</v>
      </c>
    </row>
    <row r="137" spans="1:9" x14ac:dyDescent="0.3">
      <c r="A137" s="23" t="s">
        <v>728</v>
      </c>
      <c r="B137" s="23">
        <v>41</v>
      </c>
      <c r="C137" s="2">
        <f t="shared" si="13"/>
        <v>3</v>
      </c>
      <c r="D137" s="2">
        <f t="shared" si="14"/>
        <v>39</v>
      </c>
      <c r="E137" s="2">
        <f t="shared" si="15"/>
        <v>107.89473684210526</v>
      </c>
      <c r="F137" s="2">
        <f t="shared" si="16"/>
        <v>2050</v>
      </c>
      <c r="G137" s="2">
        <f t="shared" si="17"/>
        <v>7.8947368421052602</v>
      </c>
      <c r="H137" s="2">
        <f t="shared" si="17"/>
        <v>1950</v>
      </c>
      <c r="I137" s="2">
        <f t="shared" si="18"/>
        <v>2</v>
      </c>
    </row>
    <row r="138" spans="1:9" x14ac:dyDescent="0.3">
      <c r="A138" s="23" t="s">
        <v>729</v>
      </c>
      <c r="B138" s="23">
        <v>35</v>
      </c>
      <c r="C138" s="2">
        <f t="shared" si="13"/>
        <v>-6</v>
      </c>
      <c r="D138" s="2">
        <f t="shared" si="14"/>
        <v>33</v>
      </c>
      <c r="E138" s="2">
        <f t="shared" si="15"/>
        <v>85.365853658536579</v>
      </c>
      <c r="F138" s="2">
        <f t="shared" si="16"/>
        <v>1750</v>
      </c>
      <c r="G138" s="2">
        <f t="shared" si="17"/>
        <v>-14.634146341463421</v>
      </c>
      <c r="H138" s="2">
        <f t="shared" si="17"/>
        <v>1650</v>
      </c>
      <c r="I138" s="2">
        <f t="shared" si="18"/>
        <v>-9</v>
      </c>
    </row>
    <row r="139" spans="1:9" x14ac:dyDescent="0.3">
      <c r="A139" s="23" t="s">
        <v>730</v>
      </c>
      <c r="B139" s="23">
        <v>33</v>
      </c>
      <c r="C139" s="2">
        <f t="shared" si="13"/>
        <v>-2</v>
      </c>
      <c r="D139" s="2">
        <f t="shared" si="14"/>
        <v>31</v>
      </c>
      <c r="E139" s="2">
        <f t="shared" si="15"/>
        <v>94.285714285714278</v>
      </c>
      <c r="F139" s="2">
        <f t="shared" si="16"/>
        <v>1650</v>
      </c>
      <c r="G139" s="2">
        <f t="shared" si="17"/>
        <v>-5.7142857142857224</v>
      </c>
      <c r="H139" s="2">
        <f t="shared" si="17"/>
        <v>1550</v>
      </c>
      <c r="I139" s="2">
        <f t="shared" si="18"/>
        <v>4</v>
      </c>
    </row>
    <row r="140" spans="1:9" x14ac:dyDescent="0.3">
      <c r="A140" s="23" t="s">
        <v>731</v>
      </c>
      <c r="B140" s="23">
        <v>30</v>
      </c>
      <c r="C140" s="2">
        <f t="shared" si="13"/>
        <v>-3</v>
      </c>
      <c r="D140" s="2">
        <f t="shared" si="14"/>
        <v>28</v>
      </c>
      <c r="E140" s="2">
        <f t="shared" si="15"/>
        <v>90.909090909090907</v>
      </c>
      <c r="F140" s="2">
        <f t="shared" si="16"/>
        <v>1500</v>
      </c>
      <c r="G140" s="2">
        <f t="shared" si="17"/>
        <v>-9.0909090909090935</v>
      </c>
      <c r="H140" s="2">
        <f t="shared" si="17"/>
        <v>1400</v>
      </c>
      <c r="I140" s="2">
        <f t="shared" si="18"/>
        <v>-1</v>
      </c>
    </row>
    <row r="141" spans="1:9" x14ac:dyDescent="0.3">
      <c r="A141" s="23" t="s">
        <v>732</v>
      </c>
      <c r="B141" s="23">
        <v>43</v>
      </c>
      <c r="C141" s="2">
        <f t="shared" si="13"/>
        <v>13</v>
      </c>
      <c r="D141" s="2">
        <f t="shared" si="14"/>
        <v>41</v>
      </c>
      <c r="E141" s="2">
        <f t="shared" si="15"/>
        <v>143.33333333333334</v>
      </c>
      <c r="F141" s="2">
        <f t="shared" si="16"/>
        <v>2150</v>
      </c>
      <c r="G141" s="2">
        <f t="shared" si="17"/>
        <v>43.333333333333343</v>
      </c>
      <c r="H141" s="2">
        <f t="shared" si="17"/>
        <v>2050</v>
      </c>
      <c r="I141" s="2">
        <f t="shared" si="18"/>
        <v>16</v>
      </c>
    </row>
    <row r="142" spans="1:9" x14ac:dyDescent="0.3">
      <c r="A142" s="23" t="s">
        <v>733</v>
      </c>
      <c r="B142" s="23">
        <v>40</v>
      </c>
      <c r="C142" s="2">
        <f t="shared" si="13"/>
        <v>-3</v>
      </c>
      <c r="D142" s="2">
        <f t="shared" si="14"/>
        <v>38</v>
      </c>
      <c r="E142" s="2">
        <f t="shared" si="15"/>
        <v>93.023255813953483</v>
      </c>
      <c r="F142" s="2">
        <f t="shared" si="16"/>
        <v>2000</v>
      </c>
      <c r="G142" s="2">
        <f t="shared" si="17"/>
        <v>-6.9767441860465169</v>
      </c>
      <c r="H142" s="2">
        <f t="shared" si="17"/>
        <v>1900</v>
      </c>
      <c r="I142" s="2">
        <f t="shared" si="18"/>
        <v>-16</v>
      </c>
    </row>
    <row r="143" spans="1:9" x14ac:dyDescent="0.3">
      <c r="A143" s="23" t="s">
        <v>734</v>
      </c>
      <c r="B143" s="23">
        <v>37</v>
      </c>
      <c r="C143" s="2">
        <f t="shared" si="13"/>
        <v>-3</v>
      </c>
      <c r="D143" s="2">
        <f t="shared" si="14"/>
        <v>35</v>
      </c>
      <c r="E143" s="2">
        <f t="shared" si="15"/>
        <v>92.5</v>
      </c>
      <c r="F143" s="2">
        <f t="shared" si="16"/>
        <v>1850</v>
      </c>
      <c r="G143" s="2">
        <f t="shared" si="17"/>
        <v>-7.5</v>
      </c>
      <c r="H143" s="2">
        <f t="shared" si="17"/>
        <v>1750</v>
      </c>
      <c r="I143" s="2">
        <f t="shared" si="18"/>
        <v>0</v>
      </c>
    </row>
    <row r="144" spans="1:9" x14ac:dyDescent="0.3">
      <c r="A144" s="23" t="s">
        <v>735</v>
      </c>
      <c r="B144" s="23">
        <v>30</v>
      </c>
      <c r="C144" s="2">
        <f t="shared" si="13"/>
        <v>-7</v>
      </c>
      <c r="D144" s="2">
        <f t="shared" si="14"/>
        <v>28</v>
      </c>
      <c r="E144" s="2">
        <f t="shared" si="15"/>
        <v>81.081081081081081</v>
      </c>
      <c r="F144" s="2">
        <f t="shared" si="16"/>
        <v>1500</v>
      </c>
      <c r="G144" s="2">
        <f t="shared" si="17"/>
        <v>-18.918918918918919</v>
      </c>
      <c r="H144" s="2">
        <f t="shared" si="17"/>
        <v>1400</v>
      </c>
      <c r="I144" s="2">
        <f t="shared" si="18"/>
        <v>-4</v>
      </c>
    </row>
    <row r="145" spans="1:9" x14ac:dyDescent="0.3">
      <c r="A145" s="23" t="s">
        <v>736</v>
      </c>
      <c r="B145" s="23">
        <v>35</v>
      </c>
      <c r="C145" s="2">
        <f t="shared" si="13"/>
        <v>5</v>
      </c>
      <c r="D145" s="2">
        <f t="shared" si="14"/>
        <v>33</v>
      </c>
      <c r="E145" s="2">
        <f t="shared" si="15"/>
        <v>116.66666666666667</v>
      </c>
      <c r="F145" s="2">
        <f t="shared" si="16"/>
        <v>1750</v>
      </c>
      <c r="G145" s="2">
        <f t="shared" si="17"/>
        <v>16.666666666666671</v>
      </c>
      <c r="H145" s="2">
        <f t="shared" si="17"/>
        <v>1650</v>
      </c>
      <c r="I145" s="2">
        <f t="shared" si="18"/>
        <v>12</v>
      </c>
    </row>
    <row r="146" spans="1:9" x14ac:dyDescent="0.3">
      <c r="A146" s="24">
        <v>43839</v>
      </c>
      <c r="B146" s="23">
        <v>37</v>
      </c>
      <c r="C146" s="2">
        <f t="shared" si="13"/>
        <v>2</v>
      </c>
      <c r="D146" s="2">
        <f t="shared" si="14"/>
        <v>35</v>
      </c>
      <c r="E146" s="2">
        <f t="shared" si="15"/>
        <v>105.71428571428572</v>
      </c>
      <c r="F146" s="2">
        <f t="shared" si="16"/>
        <v>1850</v>
      </c>
      <c r="G146" s="2">
        <f t="shared" si="17"/>
        <v>5.7142857142857224</v>
      </c>
      <c r="H146" s="2">
        <f t="shared" si="17"/>
        <v>1750</v>
      </c>
      <c r="I146" s="2">
        <f t="shared" si="18"/>
        <v>-3</v>
      </c>
    </row>
    <row r="147" spans="1:9" x14ac:dyDescent="0.3">
      <c r="A147" s="24">
        <v>43870</v>
      </c>
      <c r="B147" s="23">
        <v>41</v>
      </c>
      <c r="C147" s="2">
        <f t="shared" si="13"/>
        <v>4</v>
      </c>
      <c r="D147" s="2">
        <f t="shared" si="14"/>
        <v>39</v>
      </c>
      <c r="E147" s="2">
        <f t="shared" si="15"/>
        <v>110.81081081081081</v>
      </c>
      <c r="F147" s="2">
        <f t="shared" si="16"/>
        <v>2050</v>
      </c>
      <c r="G147" s="2">
        <f t="shared" si="17"/>
        <v>10.810810810810807</v>
      </c>
      <c r="H147" s="2">
        <f t="shared" si="17"/>
        <v>1950</v>
      </c>
      <c r="I147" s="2">
        <f t="shared" si="18"/>
        <v>2</v>
      </c>
    </row>
    <row r="148" spans="1:9" x14ac:dyDescent="0.3">
      <c r="A148" s="24">
        <v>43899</v>
      </c>
      <c r="B148" s="23">
        <v>38</v>
      </c>
      <c r="C148" s="2">
        <f t="shared" si="13"/>
        <v>-3</v>
      </c>
      <c r="D148" s="2">
        <f t="shared" si="14"/>
        <v>36</v>
      </c>
      <c r="E148" s="2">
        <f t="shared" si="15"/>
        <v>92.682926829268297</v>
      </c>
      <c r="F148" s="2">
        <f t="shared" si="16"/>
        <v>1900</v>
      </c>
      <c r="G148" s="2">
        <f t="shared" si="17"/>
        <v>-7.3170731707317032</v>
      </c>
      <c r="H148" s="2">
        <f t="shared" si="17"/>
        <v>1800</v>
      </c>
      <c r="I148" s="2">
        <f t="shared" si="18"/>
        <v>-7</v>
      </c>
    </row>
    <row r="149" spans="1:9" x14ac:dyDescent="0.3">
      <c r="A149" s="24">
        <v>43930</v>
      </c>
      <c r="B149" s="23">
        <v>35</v>
      </c>
      <c r="C149" s="2">
        <f t="shared" si="13"/>
        <v>-3</v>
      </c>
      <c r="D149" s="2">
        <f t="shared" si="14"/>
        <v>33</v>
      </c>
      <c r="E149" s="2">
        <f t="shared" si="15"/>
        <v>92.10526315789474</v>
      </c>
      <c r="F149" s="2">
        <f t="shared" si="16"/>
        <v>1750</v>
      </c>
      <c r="G149" s="2">
        <f t="shared" si="17"/>
        <v>-7.8947368421052602</v>
      </c>
      <c r="H149" s="2">
        <f t="shared" si="17"/>
        <v>1650</v>
      </c>
      <c r="I149" s="2">
        <f t="shared" si="18"/>
        <v>0</v>
      </c>
    </row>
    <row r="150" spans="1:9" x14ac:dyDescent="0.3">
      <c r="A150" s="24">
        <v>43960</v>
      </c>
      <c r="B150" s="23">
        <v>50</v>
      </c>
      <c r="C150" s="2">
        <f t="shared" si="13"/>
        <v>15</v>
      </c>
      <c r="D150" s="2">
        <f t="shared" si="14"/>
        <v>48</v>
      </c>
      <c r="E150" s="2">
        <f t="shared" si="15"/>
        <v>142.85714285714286</v>
      </c>
      <c r="F150" s="2">
        <f t="shared" si="16"/>
        <v>2500</v>
      </c>
      <c r="G150" s="2">
        <f t="shared" si="17"/>
        <v>42.857142857142861</v>
      </c>
      <c r="H150" s="2">
        <f t="shared" si="17"/>
        <v>2400</v>
      </c>
      <c r="I150" s="2">
        <f t="shared" si="18"/>
        <v>18</v>
      </c>
    </row>
    <row r="151" spans="1:9" x14ac:dyDescent="0.3">
      <c r="A151" s="24">
        <v>43991</v>
      </c>
      <c r="B151" s="23">
        <v>41</v>
      </c>
      <c r="C151" s="2">
        <f t="shared" si="13"/>
        <v>-9</v>
      </c>
      <c r="D151" s="2">
        <f t="shared" si="14"/>
        <v>39</v>
      </c>
      <c r="E151" s="2">
        <f t="shared" si="15"/>
        <v>82</v>
      </c>
      <c r="F151" s="2">
        <f t="shared" si="16"/>
        <v>2050</v>
      </c>
      <c r="G151" s="2">
        <f t="shared" si="17"/>
        <v>-18</v>
      </c>
      <c r="H151" s="2">
        <f t="shared" si="17"/>
        <v>1950</v>
      </c>
      <c r="I151" s="2">
        <f t="shared" si="18"/>
        <v>-24</v>
      </c>
    </row>
    <row r="152" spans="1:9" x14ac:dyDescent="0.3">
      <c r="A152" s="24">
        <v>44021</v>
      </c>
      <c r="B152" s="23">
        <v>43</v>
      </c>
      <c r="C152" s="2">
        <f t="shared" si="13"/>
        <v>2</v>
      </c>
      <c r="D152" s="2">
        <f t="shared" si="14"/>
        <v>41</v>
      </c>
      <c r="E152" s="2">
        <f t="shared" si="15"/>
        <v>104.8780487804878</v>
      </c>
      <c r="F152" s="2">
        <f t="shared" si="16"/>
        <v>2150</v>
      </c>
      <c r="G152" s="2">
        <f t="shared" si="17"/>
        <v>4.8780487804878021</v>
      </c>
      <c r="H152" s="2">
        <f t="shared" si="17"/>
        <v>2050</v>
      </c>
      <c r="I152" s="2">
        <f t="shared" si="18"/>
        <v>11</v>
      </c>
    </row>
    <row r="153" spans="1:9" x14ac:dyDescent="0.3">
      <c r="A153" s="24">
        <v>44052</v>
      </c>
      <c r="B153" s="23">
        <v>48</v>
      </c>
      <c r="C153" s="2">
        <f t="shared" si="13"/>
        <v>5</v>
      </c>
      <c r="D153" s="2">
        <f t="shared" si="14"/>
        <v>46</v>
      </c>
      <c r="E153" s="2">
        <f t="shared" si="15"/>
        <v>111.62790697674419</v>
      </c>
      <c r="F153" s="2">
        <f t="shared" si="16"/>
        <v>2400</v>
      </c>
      <c r="G153" s="2">
        <f t="shared" si="17"/>
        <v>11.627906976744185</v>
      </c>
      <c r="H153" s="2">
        <f t="shared" si="17"/>
        <v>2300</v>
      </c>
      <c r="I153" s="2">
        <f t="shared" si="18"/>
        <v>3</v>
      </c>
    </row>
    <row r="154" spans="1:9" x14ac:dyDescent="0.3">
      <c r="A154" s="24">
        <v>44083</v>
      </c>
      <c r="B154" s="23">
        <v>50</v>
      </c>
      <c r="C154" s="2">
        <f t="shared" si="13"/>
        <v>2</v>
      </c>
      <c r="D154" s="2">
        <f t="shared" si="14"/>
        <v>48</v>
      </c>
      <c r="E154" s="2">
        <f t="shared" si="15"/>
        <v>104.16666666666667</v>
      </c>
      <c r="F154" s="2">
        <f t="shared" si="16"/>
        <v>2500</v>
      </c>
      <c r="G154" s="2">
        <f t="shared" si="17"/>
        <v>4.1666666666666714</v>
      </c>
      <c r="H154" s="2">
        <f t="shared" si="17"/>
        <v>2400</v>
      </c>
      <c r="I154" s="2">
        <f t="shared" si="18"/>
        <v>-3</v>
      </c>
    </row>
    <row r="155" spans="1:9" x14ac:dyDescent="0.3">
      <c r="A155" s="24">
        <v>44113</v>
      </c>
      <c r="B155" s="23">
        <v>39</v>
      </c>
      <c r="C155" s="2">
        <f t="shared" si="13"/>
        <v>-11</v>
      </c>
      <c r="D155" s="2">
        <f t="shared" si="14"/>
        <v>37</v>
      </c>
      <c r="E155" s="2">
        <f t="shared" si="15"/>
        <v>78</v>
      </c>
      <c r="F155" s="2">
        <f t="shared" si="16"/>
        <v>1950</v>
      </c>
      <c r="G155" s="2">
        <f t="shared" si="17"/>
        <v>-22</v>
      </c>
      <c r="H155" s="2">
        <f t="shared" si="17"/>
        <v>1850</v>
      </c>
      <c r="I155" s="2">
        <f t="shared" si="18"/>
        <v>-13</v>
      </c>
    </row>
    <row r="156" spans="1:9" x14ac:dyDescent="0.3">
      <c r="A156" s="24">
        <v>44144</v>
      </c>
      <c r="B156" s="23">
        <v>53</v>
      </c>
      <c r="C156" s="2">
        <f t="shared" si="13"/>
        <v>14</v>
      </c>
      <c r="D156" s="2">
        <f t="shared" si="14"/>
        <v>51</v>
      </c>
      <c r="E156" s="2">
        <f t="shared" si="15"/>
        <v>135.89743589743591</v>
      </c>
      <c r="F156" s="2">
        <f t="shared" si="16"/>
        <v>2650</v>
      </c>
      <c r="G156" s="2">
        <f t="shared" si="17"/>
        <v>35.897435897435912</v>
      </c>
      <c r="H156" s="2">
        <f t="shared" si="17"/>
        <v>2550</v>
      </c>
      <c r="I156" s="2">
        <f t="shared" si="18"/>
        <v>25</v>
      </c>
    </row>
    <row r="157" spans="1:9" x14ac:dyDescent="0.3">
      <c r="A157" s="24">
        <v>44174</v>
      </c>
      <c r="B157" s="23">
        <v>50</v>
      </c>
      <c r="C157" s="2">
        <f t="shared" si="13"/>
        <v>-3</v>
      </c>
      <c r="D157" s="2">
        <f t="shared" si="14"/>
        <v>48</v>
      </c>
      <c r="E157" s="2">
        <f t="shared" si="15"/>
        <v>94.339622641509436</v>
      </c>
      <c r="F157" s="2">
        <f t="shared" si="16"/>
        <v>2500</v>
      </c>
      <c r="G157" s="2">
        <f t="shared" si="17"/>
        <v>-5.6603773584905639</v>
      </c>
      <c r="H157" s="2">
        <f t="shared" si="17"/>
        <v>2400</v>
      </c>
      <c r="I157" s="2">
        <f t="shared" si="18"/>
        <v>-17</v>
      </c>
    </row>
    <row r="158" spans="1:9" x14ac:dyDescent="0.3">
      <c r="A158" s="23" t="s">
        <v>737</v>
      </c>
      <c r="B158" s="23">
        <v>45</v>
      </c>
      <c r="C158" s="2">
        <f t="shared" si="13"/>
        <v>-5</v>
      </c>
      <c r="D158" s="2">
        <f t="shared" si="14"/>
        <v>43</v>
      </c>
      <c r="E158" s="2">
        <f t="shared" si="15"/>
        <v>90</v>
      </c>
      <c r="F158" s="2">
        <f t="shared" si="16"/>
        <v>2250</v>
      </c>
      <c r="G158" s="2">
        <f t="shared" si="17"/>
        <v>-10</v>
      </c>
      <c r="H158" s="2">
        <f t="shared" si="17"/>
        <v>2150</v>
      </c>
      <c r="I158" s="2">
        <f t="shared" si="18"/>
        <v>-2</v>
      </c>
    </row>
    <row r="159" spans="1:9" x14ac:dyDescent="0.3">
      <c r="A159" s="23" t="s">
        <v>738</v>
      </c>
      <c r="B159" s="23">
        <v>42</v>
      </c>
      <c r="C159" s="2">
        <f t="shared" si="13"/>
        <v>-3</v>
      </c>
      <c r="D159" s="2">
        <f t="shared" si="14"/>
        <v>40</v>
      </c>
      <c r="E159" s="2">
        <f t="shared" si="15"/>
        <v>93.333333333333329</v>
      </c>
      <c r="F159" s="2">
        <f t="shared" si="16"/>
        <v>2100</v>
      </c>
      <c r="G159" s="2">
        <f t="shared" si="17"/>
        <v>-6.6666666666666714</v>
      </c>
      <c r="H159" s="2">
        <f t="shared" si="17"/>
        <v>2000</v>
      </c>
      <c r="I159" s="2">
        <f t="shared" si="18"/>
        <v>2</v>
      </c>
    </row>
    <row r="160" spans="1:9" x14ac:dyDescent="0.3">
      <c r="A160" s="23" t="s">
        <v>739</v>
      </c>
      <c r="B160" s="23">
        <v>51</v>
      </c>
      <c r="C160" s="2">
        <f t="shared" si="13"/>
        <v>9</v>
      </c>
      <c r="D160" s="2">
        <f t="shared" si="14"/>
        <v>49</v>
      </c>
      <c r="E160" s="2">
        <f t="shared" si="15"/>
        <v>121.42857142857142</v>
      </c>
      <c r="F160" s="2">
        <f t="shared" si="16"/>
        <v>2550</v>
      </c>
      <c r="G160" s="2">
        <f t="shared" si="17"/>
        <v>21.428571428571416</v>
      </c>
      <c r="H160" s="2">
        <f t="shared" si="17"/>
        <v>2450</v>
      </c>
      <c r="I160" s="2">
        <f t="shared" si="18"/>
        <v>12</v>
      </c>
    </row>
    <row r="161" spans="1:9" x14ac:dyDescent="0.3">
      <c r="A161" s="23" t="s">
        <v>740</v>
      </c>
      <c r="B161" s="23">
        <v>53</v>
      </c>
      <c r="C161" s="2">
        <f t="shared" si="13"/>
        <v>2</v>
      </c>
      <c r="D161" s="2">
        <f t="shared" si="14"/>
        <v>51</v>
      </c>
      <c r="E161" s="2">
        <f t="shared" si="15"/>
        <v>103.92156862745099</v>
      </c>
      <c r="F161" s="2">
        <f t="shared" si="16"/>
        <v>2650</v>
      </c>
      <c r="G161" s="2">
        <f t="shared" si="17"/>
        <v>3.9215686274509949</v>
      </c>
      <c r="H161" s="2">
        <f t="shared" si="17"/>
        <v>2550</v>
      </c>
      <c r="I161" s="2">
        <f t="shared" si="18"/>
        <v>-7</v>
      </c>
    </row>
    <row r="162" spans="1:9" x14ac:dyDescent="0.3">
      <c r="A162" s="23" t="s">
        <v>741</v>
      </c>
      <c r="B162" s="23">
        <v>48</v>
      </c>
      <c r="C162" s="2">
        <f t="shared" si="13"/>
        <v>-5</v>
      </c>
      <c r="D162" s="2">
        <f t="shared" si="14"/>
        <v>46</v>
      </c>
      <c r="E162" s="2">
        <f t="shared" si="15"/>
        <v>90.566037735849065</v>
      </c>
      <c r="F162" s="2">
        <f t="shared" si="16"/>
        <v>2400</v>
      </c>
      <c r="G162" s="2">
        <f t="shared" si="17"/>
        <v>-9.4339622641509351</v>
      </c>
      <c r="H162" s="2">
        <f t="shared" si="17"/>
        <v>2300</v>
      </c>
      <c r="I162" s="2">
        <f t="shared" si="18"/>
        <v>-7</v>
      </c>
    </row>
    <row r="163" spans="1:9" x14ac:dyDescent="0.3">
      <c r="A163" s="23" t="s">
        <v>742</v>
      </c>
      <c r="B163" s="23">
        <v>47</v>
      </c>
      <c r="C163" s="2">
        <f t="shared" si="13"/>
        <v>-1</v>
      </c>
      <c r="D163" s="2">
        <f t="shared" si="14"/>
        <v>45</v>
      </c>
      <c r="E163" s="2">
        <f t="shared" si="15"/>
        <v>97.916666666666657</v>
      </c>
      <c r="F163" s="2">
        <f t="shared" si="16"/>
        <v>2350</v>
      </c>
      <c r="G163" s="2">
        <f t="shared" si="17"/>
        <v>-2.0833333333333428</v>
      </c>
      <c r="H163" s="2">
        <f t="shared" si="17"/>
        <v>2250</v>
      </c>
      <c r="I163" s="2">
        <f t="shared" si="18"/>
        <v>4</v>
      </c>
    </row>
    <row r="164" spans="1:9" x14ac:dyDescent="0.3">
      <c r="A164" s="23" t="s">
        <v>743</v>
      </c>
      <c r="B164" s="23">
        <v>46</v>
      </c>
      <c r="C164" s="2">
        <f t="shared" si="13"/>
        <v>-1</v>
      </c>
      <c r="D164" s="2">
        <f t="shared" si="14"/>
        <v>44</v>
      </c>
      <c r="E164" s="2">
        <f t="shared" si="15"/>
        <v>97.872340425531917</v>
      </c>
      <c r="F164" s="2">
        <f t="shared" si="16"/>
        <v>2300</v>
      </c>
      <c r="G164" s="2">
        <f t="shared" si="17"/>
        <v>-2.1276595744680833</v>
      </c>
      <c r="H164" s="2">
        <f t="shared" si="17"/>
        <v>2200</v>
      </c>
      <c r="I164" s="2">
        <f t="shared" si="18"/>
        <v>0</v>
      </c>
    </row>
    <row r="165" spans="1:9" x14ac:dyDescent="0.3">
      <c r="A165" s="23" t="s">
        <v>744</v>
      </c>
      <c r="B165" s="23">
        <v>54</v>
      </c>
      <c r="C165" s="2">
        <f t="shared" si="13"/>
        <v>8</v>
      </c>
      <c r="D165" s="2">
        <f t="shared" si="14"/>
        <v>52</v>
      </c>
      <c r="E165" s="2">
        <f t="shared" si="15"/>
        <v>117.39130434782609</v>
      </c>
      <c r="F165" s="2">
        <f t="shared" si="16"/>
        <v>2700</v>
      </c>
      <c r="G165" s="2">
        <f t="shared" si="17"/>
        <v>17.391304347826093</v>
      </c>
      <c r="H165" s="2">
        <f t="shared" si="17"/>
        <v>2600</v>
      </c>
      <c r="I165" s="2">
        <f t="shared" si="18"/>
        <v>9</v>
      </c>
    </row>
    <row r="166" spans="1:9" x14ac:dyDescent="0.3">
      <c r="A166" s="23" t="s">
        <v>745</v>
      </c>
      <c r="B166" s="23">
        <v>49</v>
      </c>
      <c r="C166" s="2">
        <f t="shared" si="13"/>
        <v>-5</v>
      </c>
      <c r="D166" s="2">
        <f t="shared" si="14"/>
        <v>47</v>
      </c>
      <c r="E166" s="2">
        <f t="shared" si="15"/>
        <v>90.740740740740748</v>
      </c>
      <c r="F166" s="2">
        <f t="shared" si="16"/>
        <v>2450</v>
      </c>
      <c r="G166" s="2">
        <f t="shared" si="17"/>
        <v>-9.2592592592592524</v>
      </c>
      <c r="H166" s="2">
        <f t="shared" si="17"/>
        <v>2350</v>
      </c>
      <c r="I166" s="2">
        <f t="shared" si="18"/>
        <v>-13</v>
      </c>
    </row>
    <row r="167" spans="1:9" x14ac:dyDescent="0.3">
      <c r="A167" s="23" t="s">
        <v>746</v>
      </c>
      <c r="B167" s="23">
        <v>45</v>
      </c>
      <c r="C167" s="2">
        <f t="shared" si="13"/>
        <v>-4</v>
      </c>
      <c r="D167" s="2">
        <f t="shared" si="14"/>
        <v>43</v>
      </c>
      <c r="E167" s="2">
        <f t="shared" si="15"/>
        <v>91.83673469387756</v>
      </c>
      <c r="F167" s="2">
        <f t="shared" si="16"/>
        <v>2250</v>
      </c>
      <c r="G167" s="2">
        <f t="shared" si="17"/>
        <v>-8.1632653061224403</v>
      </c>
      <c r="H167" s="2">
        <f t="shared" si="17"/>
        <v>2150</v>
      </c>
      <c r="I167" s="2">
        <f t="shared" si="18"/>
        <v>1</v>
      </c>
    </row>
    <row r="168" spans="1:9" x14ac:dyDescent="0.3">
      <c r="A168" s="23" t="s">
        <v>747</v>
      </c>
      <c r="B168" s="23">
        <v>51</v>
      </c>
      <c r="C168" s="2">
        <f t="shared" si="13"/>
        <v>6</v>
      </c>
      <c r="D168" s="2">
        <f t="shared" si="14"/>
        <v>49</v>
      </c>
      <c r="E168" s="2">
        <f t="shared" si="15"/>
        <v>113.33333333333333</v>
      </c>
      <c r="F168" s="2">
        <f t="shared" si="16"/>
        <v>2550</v>
      </c>
      <c r="G168" s="2">
        <f t="shared" si="17"/>
        <v>13.333333333333329</v>
      </c>
      <c r="H168" s="2">
        <f t="shared" si="17"/>
        <v>2450</v>
      </c>
      <c r="I168" s="2">
        <f t="shared" si="18"/>
        <v>10</v>
      </c>
    </row>
    <row r="169" spans="1:9" x14ac:dyDescent="0.3">
      <c r="A169" s="23" t="s">
        <v>748</v>
      </c>
      <c r="B169" s="23">
        <v>55</v>
      </c>
      <c r="C169" s="2">
        <f t="shared" si="13"/>
        <v>4</v>
      </c>
      <c r="D169" s="2">
        <f t="shared" si="14"/>
        <v>53</v>
      </c>
      <c r="E169" s="2">
        <f t="shared" si="15"/>
        <v>107.84313725490196</v>
      </c>
      <c r="F169" s="2">
        <f t="shared" si="16"/>
        <v>2750</v>
      </c>
      <c r="G169" s="2">
        <f t="shared" si="17"/>
        <v>7.8431372549019613</v>
      </c>
      <c r="H169" s="2">
        <f t="shared" si="17"/>
        <v>2650</v>
      </c>
      <c r="I169" s="2">
        <f t="shared" si="18"/>
        <v>-2</v>
      </c>
    </row>
    <row r="170" spans="1:9" x14ac:dyDescent="0.3">
      <c r="A170" s="23" t="s">
        <v>749</v>
      </c>
      <c r="B170" s="23">
        <v>52</v>
      </c>
      <c r="C170" s="2">
        <f t="shared" si="13"/>
        <v>-3</v>
      </c>
      <c r="D170" s="2">
        <f t="shared" si="14"/>
        <v>50</v>
      </c>
      <c r="E170" s="2">
        <f t="shared" si="15"/>
        <v>94.545454545454547</v>
      </c>
      <c r="F170" s="2">
        <f t="shared" si="16"/>
        <v>2600</v>
      </c>
      <c r="G170" s="2">
        <f t="shared" si="17"/>
        <v>-5.4545454545454533</v>
      </c>
      <c r="H170" s="2">
        <f t="shared" si="17"/>
        <v>2500</v>
      </c>
      <c r="I170" s="2">
        <f t="shared" si="18"/>
        <v>-7</v>
      </c>
    </row>
    <row r="171" spans="1:9" x14ac:dyDescent="0.3">
      <c r="A171" s="23" t="s">
        <v>750</v>
      </c>
      <c r="B171" s="23">
        <v>43</v>
      </c>
      <c r="C171" s="2">
        <f t="shared" si="13"/>
        <v>-9</v>
      </c>
      <c r="D171" s="2">
        <f t="shared" si="14"/>
        <v>41</v>
      </c>
      <c r="E171" s="2">
        <f t="shared" si="15"/>
        <v>82.692307692307693</v>
      </c>
      <c r="F171" s="2">
        <f t="shared" si="16"/>
        <v>2150</v>
      </c>
      <c r="G171" s="2">
        <f t="shared" si="17"/>
        <v>-17.307692307692307</v>
      </c>
      <c r="H171" s="2">
        <f t="shared" si="17"/>
        <v>2050</v>
      </c>
      <c r="I171" s="2">
        <f t="shared" si="18"/>
        <v>-6</v>
      </c>
    </row>
    <row r="172" spans="1:9" x14ac:dyDescent="0.3">
      <c r="A172" s="23" t="s">
        <v>751</v>
      </c>
      <c r="B172" s="23">
        <v>56</v>
      </c>
      <c r="C172" s="2">
        <f t="shared" si="13"/>
        <v>13</v>
      </c>
      <c r="D172" s="2">
        <f t="shared" si="14"/>
        <v>54</v>
      </c>
      <c r="E172" s="2">
        <f t="shared" si="15"/>
        <v>130.23255813953489</v>
      </c>
      <c r="F172" s="2">
        <f t="shared" si="16"/>
        <v>2800</v>
      </c>
      <c r="G172" s="2">
        <f t="shared" si="17"/>
        <v>30.232558139534888</v>
      </c>
      <c r="H172" s="2">
        <f t="shared" si="17"/>
        <v>2700</v>
      </c>
      <c r="I172" s="2">
        <f t="shared" si="18"/>
        <v>22</v>
      </c>
    </row>
    <row r="173" spans="1:9" x14ac:dyDescent="0.3">
      <c r="A173" s="23" t="s">
        <v>752</v>
      </c>
      <c r="B173" s="23">
        <v>57</v>
      </c>
      <c r="C173" s="2">
        <f t="shared" si="13"/>
        <v>1</v>
      </c>
      <c r="D173" s="2">
        <f t="shared" si="14"/>
        <v>55</v>
      </c>
      <c r="E173" s="2">
        <f t="shared" si="15"/>
        <v>101.78571428571428</v>
      </c>
      <c r="F173" s="2">
        <f t="shared" si="16"/>
        <v>2850</v>
      </c>
      <c r="G173" s="2">
        <f t="shared" si="17"/>
        <v>1.7857142857142776</v>
      </c>
      <c r="H173" s="2">
        <f t="shared" si="17"/>
        <v>2750</v>
      </c>
      <c r="I173" s="2">
        <f t="shared" si="18"/>
        <v>-12</v>
      </c>
    </row>
    <row r="174" spans="1:9" x14ac:dyDescent="0.3">
      <c r="A174" s="23" t="s">
        <v>753</v>
      </c>
      <c r="B174" s="23">
        <v>56</v>
      </c>
      <c r="C174" s="2">
        <f t="shared" si="13"/>
        <v>-1</v>
      </c>
      <c r="D174" s="2">
        <f t="shared" si="14"/>
        <v>54</v>
      </c>
      <c r="E174" s="2">
        <f t="shared" si="15"/>
        <v>98.245614035087712</v>
      </c>
      <c r="F174" s="2">
        <f t="shared" si="16"/>
        <v>2800</v>
      </c>
      <c r="G174" s="2">
        <f t="shared" si="17"/>
        <v>-1.7543859649122879</v>
      </c>
      <c r="H174" s="2">
        <f t="shared" si="17"/>
        <v>2700</v>
      </c>
      <c r="I174" s="2">
        <f t="shared" si="18"/>
        <v>-2</v>
      </c>
    </row>
    <row r="175" spans="1:9" x14ac:dyDescent="0.3">
      <c r="A175" s="23" t="s">
        <v>754</v>
      </c>
      <c r="B175" s="23">
        <v>41</v>
      </c>
      <c r="C175" s="2">
        <f t="shared" si="13"/>
        <v>-15</v>
      </c>
      <c r="D175" s="2">
        <f t="shared" si="14"/>
        <v>39</v>
      </c>
      <c r="E175" s="2">
        <f t="shared" si="15"/>
        <v>73.214285714285708</v>
      </c>
      <c r="F175" s="2">
        <f t="shared" si="16"/>
        <v>2050</v>
      </c>
      <c r="G175" s="2">
        <f t="shared" si="17"/>
        <v>-26.785714285714292</v>
      </c>
      <c r="H175" s="2">
        <f t="shared" si="17"/>
        <v>1950</v>
      </c>
      <c r="I175" s="2">
        <f t="shared" si="18"/>
        <v>-14</v>
      </c>
    </row>
    <row r="176" spans="1:9" x14ac:dyDescent="0.3">
      <c r="A176" s="24">
        <v>43840</v>
      </c>
      <c r="B176" s="23">
        <v>45</v>
      </c>
      <c r="C176" s="2">
        <f t="shared" si="13"/>
        <v>4</v>
      </c>
      <c r="D176" s="2">
        <f t="shared" si="14"/>
        <v>43</v>
      </c>
      <c r="E176" s="2">
        <f t="shared" si="15"/>
        <v>109.75609756097562</v>
      </c>
      <c r="F176" s="2">
        <f t="shared" si="16"/>
        <v>2250</v>
      </c>
      <c r="G176" s="2">
        <f t="shared" si="17"/>
        <v>9.7560975609756184</v>
      </c>
      <c r="H176" s="2">
        <f t="shared" si="17"/>
        <v>2150</v>
      </c>
      <c r="I176" s="2">
        <f t="shared" si="18"/>
        <v>19</v>
      </c>
    </row>
    <row r="177" spans="1:9" x14ac:dyDescent="0.3">
      <c r="A177" s="24">
        <v>43871</v>
      </c>
      <c r="B177" s="23">
        <v>48</v>
      </c>
      <c r="C177" s="2">
        <f t="shared" si="13"/>
        <v>3</v>
      </c>
      <c r="D177" s="2">
        <f t="shared" si="14"/>
        <v>46</v>
      </c>
      <c r="E177" s="2">
        <f t="shared" si="15"/>
        <v>106.66666666666667</v>
      </c>
      <c r="F177" s="2">
        <f t="shared" si="16"/>
        <v>2400</v>
      </c>
      <c r="G177" s="2">
        <f t="shared" si="17"/>
        <v>6.6666666666666714</v>
      </c>
      <c r="H177" s="2">
        <f t="shared" si="17"/>
        <v>2300</v>
      </c>
      <c r="I177" s="2">
        <f t="shared" si="18"/>
        <v>-1</v>
      </c>
    </row>
    <row r="178" spans="1:9" x14ac:dyDescent="0.3">
      <c r="A178" s="24">
        <v>43900</v>
      </c>
      <c r="B178" s="23">
        <v>49</v>
      </c>
      <c r="C178" s="2">
        <f t="shared" si="13"/>
        <v>1</v>
      </c>
      <c r="D178" s="2">
        <f t="shared" si="14"/>
        <v>47</v>
      </c>
      <c r="E178" s="2">
        <f t="shared" si="15"/>
        <v>102.08333333333333</v>
      </c>
      <c r="F178" s="2">
        <f t="shared" si="16"/>
        <v>2450</v>
      </c>
      <c r="G178" s="2">
        <f t="shared" si="17"/>
        <v>2.0833333333333286</v>
      </c>
      <c r="H178" s="2">
        <f t="shared" si="17"/>
        <v>2350</v>
      </c>
      <c r="I178" s="2">
        <f t="shared" si="18"/>
        <v>-2</v>
      </c>
    </row>
    <row r="179" spans="1:9" x14ac:dyDescent="0.3">
      <c r="A179" s="24">
        <v>43931</v>
      </c>
      <c r="B179" s="23">
        <v>50</v>
      </c>
      <c r="C179" s="2">
        <f t="shared" si="13"/>
        <v>1</v>
      </c>
      <c r="D179" s="2">
        <f t="shared" si="14"/>
        <v>48</v>
      </c>
      <c r="E179" s="2">
        <f t="shared" si="15"/>
        <v>102.04081632653062</v>
      </c>
      <c r="F179" s="2">
        <f t="shared" si="16"/>
        <v>2500</v>
      </c>
      <c r="G179" s="2">
        <f t="shared" si="17"/>
        <v>2.0408163265306172</v>
      </c>
      <c r="H179" s="2">
        <f t="shared" si="17"/>
        <v>2400</v>
      </c>
      <c r="I179" s="2">
        <f t="shared" si="18"/>
        <v>0</v>
      </c>
    </row>
    <row r="180" spans="1:9" x14ac:dyDescent="0.3">
      <c r="A180" s="24">
        <v>43961</v>
      </c>
      <c r="B180" s="23">
        <v>51</v>
      </c>
      <c r="C180" s="2">
        <f t="shared" si="13"/>
        <v>1</v>
      </c>
      <c r="D180" s="2">
        <f t="shared" si="14"/>
        <v>49</v>
      </c>
      <c r="E180" s="2">
        <f t="shared" si="15"/>
        <v>102</v>
      </c>
      <c r="F180" s="2">
        <f t="shared" si="16"/>
        <v>2550</v>
      </c>
      <c r="G180" s="2">
        <f t="shared" si="17"/>
        <v>2</v>
      </c>
      <c r="H180" s="2">
        <f t="shared" si="17"/>
        <v>2450</v>
      </c>
      <c r="I180" s="2">
        <f t="shared" si="18"/>
        <v>0</v>
      </c>
    </row>
    <row r="181" spans="1:9" x14ac:dyDescent="0.3">
      <c r="A181" s="24">
        <v>43992</v>
      </c>
      <c r="B181" s="23">
        <v>49</v>
      </c>
      <c r="C181" s="2">
        <f t="shared" si="13"/>
        <v>-2</v>
      </c>
      <c r="D181" s="2">
        <f t="shared" si="14"/>
        <v>47</v>
      </c>
      <c r="E181" s="2">
        <f t="shared" si="15"/>
        <v>96.078431372549019</v>
      </c>
      <c r="F181" s="2">
        <f t="shared" si="16"/>
        <v>2450</v>
      </c>
      <c r="G181" s="2">
        <f t="shared" si="17"/>
        <v>-3.9215686274509807</v>
      </c>
      <c r="H181" s="2">
        <f t="shared" si="17"/>
        <v>2350</v>
      </c>
      <c r="I181" s="2">
        <f t="shared" si="18"/>
        <v>-3</v>
      </c>
    </row>
    <row r="182" spans="1:9" x14ac:dyDescent="0.3">
      <c r="A182" s="24">
        <v>44022</v>
      </c>
      <c r="B182" s="23">
        <v>53</v>
      </c>
      <c r="C182" s="2">
        <f t="shared" si="13"/>
        <v>4</v>
      </c>
      <c r="D182" s="2">
        <f t="shared" si="14"/>
        <v>51</v>
      </c>
      <c r="E182" s="2">
        <f t="shared" si="15"/>
        <v>108.16326530612245</v>
      </c>
      <c r="F182" s="2">
        <f t="shared" si="16"/>
        <v>2650</v>
      </c>
      <c r="G182" s="2">
        <f t="shared" si="17"/>
        <v>8.1632653061224545</v>
      </c>
      <c r="H182" s="2">
        <f t="shared" si="17"/>
        <v>2550</v>
      </c>
      <c r="I182" s="2">
        <f t="shared" si="18"/>
        <v>6</v>
      </c>
    </row>
    <row r="183" spans="1:9" x14ac:dyDescent="0.3">
      <c r="A183" s="24">
        <v>44053</v>
      </c>
      <c r="B183" s="23">
        <v>55</v>
      </c>
      <c r="C183" s="2">
        <f t="shared" si="13"/>
        <v>2</v>
      </c>
      <c r="D183" s="2">
        <f t="shared" si="14"/>
        <v>53</v>
      </c>
      <c r="E183" s="2">
        <f t="shared" si="15"/>
        <v>103.77358490566037</v>
      </c>
      <c r="F183" s="2">
        <f t="shared" si="16"/>
        <v>2750</v>
      </c>
      <c r="G183" s="2">
        <f t="shared" si="17"/>
        <v>3.7735849056603712</v>
      </c>
      <c r="H183" s="2">
        <f t="shared" si="17"/>
        <v>2650</v>
      </c>
      <c r="I183" s="2">
        <f t="shared" si="18"/>
        <v>-2</v>
      </c>
    </row>
    <row r="184" spans="1:9" x14ac:dyDescent="0.3">
      <c r="A184" s="24">
        <v>44084</v>
      </c>
      <c r="B184" s="23">
        <v>57</v>
      </c>
      <c r="C184" s="2">
        <f t="shared" si="13"/>
        <v>2</v>
      </c>
      <c r="D184" s="2">
        <f t="shared" si="14"/>
        <v>55</v>
      </c>
      <c r="E184" s="2">
        <f t="shared" si="15"/>
        <v>103.63636363636364</v>
      </c>
      <c r="F184" s="2">
        <f t="shared" si="16"/>
        <v>2850</v>
      </c>
      <c r="G184" s="2">
        <f t="shared" si="17"/>
        <v>3.6363636363636402</v>
      </c>
      <c r="H184" s="2">
        <f t="shared" si="17"/>
        <v>2750</v>
      </c>
      <c r="I184" s="2">
        <f t="shared" si="18"/>
        <v>0</v>
      </c>
    </row>
    <row r="185" spans="1:9" x14ac:dyDescent="0.3">
      <c r="A185" s="24">
        <v>44114</v>
      </c>
      <c r="B185" s="23">
        <v>58</v>
      </c>
      <c r="C185" s="2">
        <f t="shared" si="13"/>
        <v>1</v>
      </c>
      <c r="D185" s="2">
        <f t="shared" si="14"/>
        <v>56</v>
      </c>
      <c r="E185" s="2">
        <f t="shared" si="15"/>
        <v>101.75438596491229</v>
      </c>
      <c r="F185" s="2">
        <f t="shared" si="16"/>
        <v>2900</v>
      </c>
      <c r="G185" s="2">
        <f t="shared" si="17"/>
        <v>1.7543859649122879</v>
      </c>
      <c r="H185" s="2">
        <f t="shared" si="17"/>
        <v>2800</v>
      </c>
      <c r="I185" s="2">
        <f t="shared" si="18"/>
        <v>-1</v>
      </c>
    </row>
    <row r="186" spans="1:9" x14ac:dyDescent="0.3">
      <c r="A186" s="24">
        <v>44145</v>
      </c>
      <c r="B186" s="23">
        <v>60</v>
      </c>
      <c r="C186" s="2">
        <f t="shared" si="13"/>
        <v>2</v>
      </c>
      <c r="D186" s="2">
        <f t="shared" si="14"/>
        <v>58</v>
      </c>
      <c r="E186" s="2">
        <f t="shared" si="15"/>
        <v>103.44827586206897</v>
      </c>
      <c r="F186" s="2">
        <f t="shared" si="16"/>
        <v>3000</v>
      </c>
      <c r="G186" s="2">
        <f t="shared" si="17"/>
        <v>3.448275862068968</v>
      </c>
      <c r="H186" s="2">
        <f t="shared" si="17"/>
        <v>2900</v>
      </c>
      <c r="I186" s="2">
        <f t="shared" si="18"/>
        <v>1</v>
      </c>
    </row>
    <row r="187" spans="1:9" x14ac:dyDescent="0.3">
      <c r="A187" s="24">
        <v>44175</v>
      </c>
      <c r="B187" s="23">
        <v>62</v>
      </c>
      <c r="C187" s="2">
        <f t="shared" si="13"/>
        <v>2</v>
      </c>
      <c r="D187" s="2">
        <f t="shared" si="14"/>
        <v>60</v>
      </c>
      <c r="E187" s="2">
        <f t="shared" si="15"/>
        <v>103.33333333333334</v>
      </c>
      <c r="F187" s="2">
        <f t="shared" si="16"/>
        <v>3100</v>
      </c>
      <c r="G187" s="2">
        <f t="shared" si="17"/>
        <v>3.3333333333333428</v>
      </c>
      <c r="H187" s="2">
        <f t="shared" si="17"/>
        <v>3000</v>
      </c>
      <c r="I187" s="2">
        <f t="shared" si="18"/>
        <v>0</v>
      </c>
    </row>
    <row r="188" spans="1:9" x14ac:dyDescent="0.3">
      <c r="A188" s="23" t="s">
        <v>755</v>
      </c>
      <c r="B188" s="23">
        <v>65</v>
      </c>
      <c r="C188" s="2">
        <f t="shared" si="13"/>
        <v>3</v>
      </c>
      <c r="D188" s="2">
        <f t="shared" si="14"/>
        <v>63</v>
      </c>
      <c r="E188" s="2">
        <f t="shared" si="15"/>
        <v>104.83870967741935</v>
      </c>
      <c r="F188" s="2">
        <f t="shared" si="16"/>
        <v>3250</v>
      </c>
      <c r="G188" s="2">
        <f t="shared" si="17"/>
        <v>4.8387096774193452</v>
      </c>
      <c r="H188" s="2">
        <f t="shared" si="17"/>
        <v>3150</v>
      </c>
      <c r="I188" s="2">
        <f t="shared" si="18"/>
        <v>1</v>
      </c>
    </row>
    <row r="189" spans="1:9" x14ac:dyDescent="0.3">
      <c r="A189" s="23" t="s">
        <v>756</v>
      </c>
      <c r="B189" s="23">
        <v>68</v>
      </c>
      <c r="C189" s="2">
        <f t="shared" si="13"/>
        <v>3</v>
      </c>
      <c r="D189" s="2">
        <f t="shared" si="14"/>
        <v>66</v>
      </c>
      <c r="E189" s="2">
        <f t="shared" si="15"/>
        <v>104.61538461538463</v>
      </c>
      <c r="F189" s="2">
        <f t="shared" si="16"/>
        <v>3400</v>
      </c>
      <c r="G189" s="2">
        <f t="shared" si="17"/>
        <v>4.6153846153846274</v>
      </c>
      <c r="H189" s="2">
        <f t="shared" si="17"/>
        <v>3300</v>
      </c>
      <c r="I189" s="2">
        <f t="shared" si="18"/>
        <v>0</v>
      </c>
    </row>
    <row r="190" spans="1:9" x14ac:dyDescent="0.3">
      <c r="A190" s="23" t="s">
        <v>757</v>
      </c>
      <c r="B190" s="23">
        <v>70</v>
      </c>
      <c r="C190" s="2">
        <f t="shared" si="13"/>
        <v>2</v>
      </c>
      <c r="D190" s="2">
        <f t="shared" si="14"/>
        <v>68</v>
      </c>
      <c r="E190" s="2">
        <f t="shared" si="15"/>
        <v>102.94117647058823</v>
      </c>
      <c r="F190" s="2">
        <f t="shared" si="16"/>
        <v>3500</v>
      </c>
      <c r="G190" s="2">
        <f t="shared" si="17"/>
        <v>2.941176470588232</v>
      </c>
      <c r="H190" s="2">
        <f t="shared" si="17"/>
        <v>3400</v>
      </c>
      <c r="I190" s="2">
        <f t="shared" si="18"/>
        <v>-1</v>
      </c>
    </row>
    <row r="191" spans="1:9" x14ac:dyDescent="0.3">
      <c r="A191" s="23" t="s">
        <v>758</v>
      </c>
      <c r="B191" s="23">
        <v>71</v>
      </c>
      <c r="C191" s="2">
        <f t="shared" si="13"/>
        <v>1</v>
      </c>
      <c r="D191" s="2">
        <f t="shared" si="14"/>
        <v>69</v>
      </c>
      <c r="E191" s="2">
        <f t="shared" si="15"/>
        <v>101.42857142857142</v>
      </c>
      <c r="F191" s="2">
        <f t="shared" si="16"/>
        <v>3550</v>
      </c>
      <c r="G191" s="2">
        <f t="shared" si="17"/>
        <v>1.4285714285714164</v>
      </c>
      <c r="H191" s="2">
        <f t="shared" si="17"/>
        <v>3450</v>
      </c>
      <c r="I191" s="2">
        <f t="shared" si="18"/>
        <v>-1</v>
      </c>
    </row>
    <row r="192" spans="1:9" x14ac:dyDescent="0.3">
      <c r="A192" s="23" t="s">
        <v>759</v>
      </c>
      <c r="B192" s="23">
        <v>73</v>
      </c>
      <c r="C192" s="2">
        <f t="shared" si="13"/>
        <v>2</v>
      </c>
      <c r="D192" s="2">
        <f t="shared" si="14"/>
        <v>71</v>
      </c>
      <c r="E192" s="2">
        <f t="shared" si="15"/>
        <v>102.8169014084507</v>
      </c>
      <c r="F192" s="2">
        <f t="shared" si="16"/>
        <v>3650</v>
      </c>
      <c r="G192" s="2">
        <f t="shared" si="17"/>
        <v>2.816901408450704</v>
      </c>
      <c r="H192" s="2">
        <f t="shared" si="17"/>
        <v>3550</v>
      </c>
      <c r="I192" s="2">
        <f t="shared" si="18"/>
        <v>1</v>
      </c>
    </row>
    <row r="193" spans="1:9" x14ac:dyDescent="0.3">
      <c r="A193" s="23" t="s">
        <v>760</v>
      </c>
      <c r="B193" s="23">
        <v>75</v>
      </c>
      <c r="C193" s="2">
        <f t="shared" si="13"/>
        <v>2</v>
      </c>
      <c r="D193" s="2">
        <f t="shared" si="14"/>
        <v>73</v>
      </c>
      <c r="E193" s="2">
        <f t="shared" si="15"/>
        <v>102.73972602739727</v>
      </c>
      <c r="F193" s="2">
        <f t="shared" si="16"/>
        <v>3750</v>
      </c>
      <c r="G193" s="2">
        <f t="shared" si="17"/>
        <v>2.7397260273972677</v>
      </c>
      <c r="H193" s="2">
        <f t="shared" si="17"/>
        <v>3650</v>
      </c>
      <c r="I193" s="2">
        <f t="shared" si="18"/>
        <v>0</v>
      </c>
    </row>
    <row r="194" spans="1:9" x14ac:dyDescent="0.3">
      <c r="A194" s="23" t="s">
        <v>761</v>
      </c>
      <c r="B194" s="23">
        <v>77</v>
      </c>
      <c r="C194" s="2">
        <f t="shared" si="13"/>
        <v>2</v>
      </c>
      <c r="D194" s="2">
        <f t="shared" si="14"/>
        <v>75</v>
      </c>
      <c r="E194" s="2">
        <f t="shared" si="15"/>
        <v>102.66666666666666</v>
      </c>
      <c r="F194" s="2">
        <f t="shared" si="16"/>
        <v>3850</v>
      </c>
      <c r="G194" s="2">
        <f t="shared" si="17"/>
        <v>2.6666666666666572</v>
      </c>
      <c r="H194" s="2">
        <f t="shared" si="17"/>
        <v>3750</v>
      </c>
      <c r="I194" s="2">
        <f t="shared" si="18"/>
        <v>0</v>
      </c>
    </row>
    <row r="195" spans="1:9" x14ac:dyDescent="0.3">
      <c r="A195" s="23" t="s">
        <v>762</v>
      </c>
      <c r="B195" s="23">
        <v>93</v>
      </c>
      <c r="C195" s="2">
        <f t="shared" si="13"/>
        <v>16</v>
      </c>
      <c r="D195" s="2">
        <f t="shared" si="14"/>
        <v>91</v>
      </c>
      <c r="E195" s="2">
        <f t="shared" si="15"/>
        <v>120.77922077922079</v>
      </c>
      <c r="F195" s="2">
        <f t="shared" si="16"/>
        <v>4650</v>
      </c>
      <c r="G195" s="2">
        <f t="shared" si="17"/>
        <v>20.779220779220793</v>
      </c>
      <c r="H195" s="2">
        <f t="shared" si="17"/>
        <v>4550</v>
      </c>
      <c r="I195" s="2">
        <f t="shared" si="18"/>
        <v>14</v>
      </c>
    </row>
    <row r="196" spans="1:9" x14ac:dyDescent="0.3">
      <c r="A196" s="23" t="s">
        <v>763</v>
      </c>
      <c r="B196" s="23">
        <v>87</v>
      </c>
      <c r="C196" s="2">
        <f t="shared" ref="C196:C259" si="19">B196-B195</f>
        <v>-6</v>
      </c>
      <c r="D196" s="2">
        <f t="shared" ref="D196:D259" si="20">B196-$B$2</f>
        <v>85</v>
      </c>
      <c r="E196" s="2">
        <f t="shared" ref="E196:E259" si="21">B196/B195*100</f>
        <v>93.548387096774192</v>
      </c>
      <c r="F196" s="2">
        <f t="shared" ref="F196:F259" si="22">(B196/$B$2)*100</f>
        <v>4350</v>
      </c>
      <c r="G196" s="2">
        <f t="shared" ref="G196:H259" si="23">E196-100</f>
        <v>-6.4516129032258078</v>
      </c>
      <c r="H196" s="2">
        <f t="shared" si="23"/>
        <v>4250</v>
      </c>
      <c r="I196" s="2">
        <f t="shared" si="18"/>
        <v>-22</v>
      </c>
    </row>
    <row r="197" spans="1:9" x14ac:dyDescent="0.3">
      <c r="A197" s="23" t="s">
        <v>764</v>
      </c>
      <c r="B197" s="23">
        <v>99</v>
      </c>
      <c r="C197" s="2">
        <f t="shared" si="19"/>
        <v>12</v>
      </c>
      <c r="D197" s="2">
        <f t="shared" si="20"/>
        <v>97</v>
      </c>
      <c r="E197" s="2">
        <f t="shared" si="21"/>
        <v>113.79310344827587</v>
      </c>
      <c r="F197" s="2">
        <f t="shared" si="22"/>
        <v>4950</v>
      </c>
      <c r="G197" s="2">
        <f t="shared" si="23"/>
        <v>13.793103448275872</v>
      </c>
      <c r="H197" s="2">
        <f t="shared" si="23"/>
        <v>4850</v>
      </c>
      <c r="I197" s="2">
        <f t="shared" ref="I197:I260" si="24">C197-C196</f>
        <v>18</v>
      </c>
    </row>
    <row r="198" spans="1:9" x14ac:dyDescent="0.3">
      <c r="A198" s="23" t="s">
        <v>765</v>
      </c>
      <c r="B198" s="23">
        <v>102</v>
      </c>
      <c r="C198" s="2">
        <f t="shared" si="19"/>
        <v>3</v>
      </c>
      <c r="D198" s="2">
        <f t="shared" si="20"/>
        <v>100</v>
      </c>
      <c r="E198" s="2">
        <f t="shared" si="21"/>
        <v>103.03030303030303</v>
      </c>
      <c r="F198" s="2">
        <f t="shared" si="22"/>
        <v>5100</v>
      </c>
      <c r="G198" s="2">
        <f t="shared" si="23"/>
        <v>3.0303030303030312</v>
      </c>
      <c r="H198" s="2">
        <f t="shared" si="23"/>
        <v>5000</v>
      </c>
      <c r="I198" s="2">
        <f t="shared" si="24"/>
        <v>-9</v>
      </c>
    </row>
    <row r="199" spans="1:9" x14ac:dyDescent="0.3">
      <c r="A199" s="23" t="s">
        <v>766</v>
      </c>
      <c r="B199" s="23">
        <v>105</v>
      </c>
      <c r="C199" s="2">
        <f t="shared" si="19"/>
        <v>3</v>
      </c>
      <c r="D199" s="2">
        <f t="shared" si="20"/>
        <v>103</v>
      </c>
      <c r="E199" s="2">
        <f t="shared" si="21"/>
        <v>102.94117647058823</v>
      </c>
      <c r="F199" s="2">
        <f t="shared" si="22"/>
        <v>5250</v>
      </c>
      <c r="G199" s="2">
        <f t="shared" si="23"/>
        <v>2.941176470588232</v>
      </c>
      <c r="H199" s="2">
        <f t="shared" si="23"/>
        <v>5150</v>
      </c>
      <c r="I199" s="2">
        <f t="shared" si="24"/>
        <v>0</v>
      </c>
    </row>
    <row r="200" spans="1:9" x14ac:dyDescent="0.3">
      <c r="A200" s="23" t="s">
        <v>767</v>
      </c>
      <c r="B200" s="23">
        <v>115</v>
      </c>
      <c r="C200" s="2">
        <f t="shared" si="19"/>
        <v>10</v>
      </c>
      <c r="D200" s="2">
        <f t="shared" si="20"/>
        <v>113</v>
      </c>
      <c r="E200" s="2">
        <f t="shared" si="21"/>
        <v>109.52380952380953</v>
      </c>
      <c r="F200" s="2">
        <f t="shared" si="22"/>
        <v>5750</v>
      </c>
      <c r="G200" s="2">
        <f t="shared" si="23"/>
        <v>9.5238095238095326</v>
      </c>
      <c r="H200" s="2">
        <f t="shared" si="23"/>
        <v>5650</v>
      </c>
      <c r="I200" s="2">
        <f t="shared" si="24"/>
        <v>7</v>
      </c>
    </row>
    <row r="201" spans="1:9" x14ac:dyDescent="0.3">
      <c r="A201" s="23" t="s">
        <v>768</v>
      </c>
      <c r="B201" s="23">
        <v>118</v>
      </c>
      <c r="C201" s="2">
        <f t="shared" si="19"/>
        <v>3</v>
      </c>
      <c r="D201" s="2">
        <f t="shared" si="20"/>
        <v>116</v>
      </c>
      <c r="E201" s="2">
        <f t="shared" si="21"/>
        <v>102.60869565217392</v>
      </c>
      <c r="F201" s="2">
        <f t="shared" si="22"/>
        <v>5900</v>
      </c>
      <c r="G201" s="2">
        <f t="shared" si="23"/>
        <v>2.6086956521739211</v>
      </c>
      <c r="H201" s="2">
        <f t="shared" si="23"/>
        <v>5800</v>
      </c>
      <c r="I201" s="2">
        <f t="shared" si="24"/>
        <v>-7</v>
      </c>
    </row>
    <row r="202" spans="1:9" x14ac:dyDescent="0.3">
      <c r="A202" s="23" t="s">
        <v>769</v>
      </c>
      <c r="B202" s="23">
        <v>119</v>
      </c>
      <c r="C202" s="2">
        <f t="shared" si="19"/>
        <v>1</v>
      </c>
      <c r="D202" s="2">
        <f t="shared" si="20"/>
        <v>117</v>
      </c>
      <c r="E202" s="2">
        <f t="shared" si="21"/>
        <v>100.84745762711864</v>
      </c>
      <c r="F202" s="2">
        <f t="shared" si="22"/>
        <v>5950</v>
      </c>
      <c r="G202" s="2">
        <f t="shared" si="23"/>
        <v>0.84745762711864359</v>
      </c>
      <c r="H202" s="2">
        <f t="shared" si="23"/>
        <v>5850</v>
      </c>
      <c r="I202" s="2">
        <f t="shared" si="24"/>
        <v>-2</v>
      </c>
    </row>
    <row r="203" spans="1:9" x14ac:dyDescent="0.3">
      <c r="A203" s="23" t="s">
        <v>770</v>
      </c>
      <c r="B203" s="23">
        <v>121</v>
      </c>
      <c r="C203" s="2">
        <f t="shared" si="19"/>
        <v>2</v>
      </c>
      <c r="D203" s="2">
        <f t="shared" si="20"/>
        <v>119</v>
      </c>
      <c r="E203" s="2">
        <f t="shared" si="21"/>
        <v>101.68067226890756</v>
      </c>
      <c r="F203" s="2">
        <f t="shared" si="22"/>
        <v>6050</v>
      </c>
      <c r="G203" s="2">
        <f t="shared" si="23"/>
        <v>1.6806722689075571</v>
      </c>
      <c r="H203" s="2">
        <f t="shared" si="23"/>
        <v>5950</v>
      </c>
      <c r="I203" s="2">
        <f t="shared" si="24"/>
        <v>1</v>
      </c>
    </row>
    <row r="204" spans="1:9" x14ac:dyDescent="0.3">
      <c r="A204" s="23" t="s">
        <v>771</v>
      </c>
      <c r="B204" s="23">
        <v>120</v>
      </c>
      <c r="C204" s="2">
        <f t="shared" si="19"/>
        <v>-1</v>
      </c>
      <c r="D204" s="2">
        <f t="shared" si="20"/>
        <v>118</v>
      </c>
      <c r="E204" s="2">
        <f t="shared" si="21"/>
        <v>99.173553719008268</v>
      </c>
      <c r="F204" s="2">
        <f t="shared" si="22"/>
        <v>6000</v>
      </c>
      <c r="G204" s="2">
        <f t="shared" si="23"/>
        <v>-0.8264462809917319</v>
      </c>
      <c r="H204" s="2">
        <f t="shared" si="23"/>
        <v>5900</v>
      </c>
      <c r="I204" s="2">
        <f t="shared" si="24"/>
        <v>-3</v>
      </c>
    </row>
    <row r="205" spans="1:9" x14ac:dyDescent="0.3">
      <c r="A205" s="23" t="s">
        <v>772</v>
      </c>
      <c r="B205" s="23">
        <v>122</v>
      </c>
      <c r="C205" s="2">
        <f t="shared" si="19"/>
        <v>2</v>
      </c>
      <c r="D205" s="2">
        <f t="shared" si="20"/>
        <v>120</v>
      </c>
      <c r="E205" s="2">
        <f t="shared" si="21"/>
        <v>101.66666666666666</v>
      </c>
      <c r="F205" s="2">
        <f t="shared" si="22"/>
        <v>6100</v>
      </c>
      <c r="G205" s="2">
        <f t="shared" si="23"/>
        <v>1.6666666666666572</v>
      </c>
      <c r="H205" s="2">
        <f t="shared" si="23"/>
        <v>6000</v>
      </c>
      <c r="I205" s="2">
        <f t="shared" si="24"/>
        <v>3</v>
      </c>
    </row>
    <row r="206" spans="1:9" x14ac:dyDescent="0.3">
      <c r="A206" s="23" t="s">
        <v>773</v>
      </c>
      <c r="B206" s="23">
        <v>124</v>
      </c>
      <c r="C206" s="2">
        <f t="shared" si="19"/>
        <v>2</v>
      </c>
      <c r="D206" s="2">
        <f t="shared" si="20"/>
        <v>122</v>
      </c>
      <c r="E206" s="2">
        <f t="shared" si="21"/>
        <v>101.63934426229508</v>
      </c>
      <c r="F206" s="2">
        <f t="shared" si="22"/>
        <v>6200</v>
      </c>
      <c r="G206" s="2">
        <f t="shared" si="23"/>
        <v>1.6393442622950829</v>
      </c>
      <c r="H206" s="2">
        <f t="shared" si="23"/>
        <v>6100</v>
      </c>
      <c r="I206" s="2">
        <f t="shared" si="24"/>
        <v>0</v>
      </c>
    </row>
    <row r="207" spans="1:9" x14ac:dyDescent="0.3">
      <c r="A207" s="24">
        <v>43841</v>
      </c>
      <c r="B207" s="23">
        <v>125</v>
      </c>
      <c r="C207" s="2">
        <f t="shared" si="19"/>
        <v>1</v>
      </c>
      <c r="D207" s="2">
        <f t="shared" si="20"/>
        <v>123</v>
      </c>
      <c r="E207" s="2">
        <f t="shared" si="21"/>
        <v>100.80645161290323</v>
      </c>
      <c r="F207" s="2">
        <f t="shared" si="22"/>
        <v>6250</v>
      </c>
      <c r="G207" s="2">
        <f t="shared" si="23"/>
        <v>0.80645161290323131</v>
      </c>
      <c r="H207" s="2">
        <f t="shared" si="23"/>
        <v>6150</v>
      </c>
      <c r="I207" s="2">
        <f t="shared" si="24"/>
        <v>-1</v>
      </c>
    </row>
    <row r="208" spans="1:9" x14ac:dyDescent="0.3">
      <c r="A208" s="24">
        <v>43872</v>
      </c>
      <c r="B208" s="23">
        <v>125</v>
      </c>
      <c r="C208" s="2">
        <f t="shared" si="19"/>
        <v>0</v>
      </c>
      <c r="D208" s="2">
        <f t="shared" si="20"/>
        <v>123</v>
      </c>
      <c r="E208" s="2">
        <f t="shared" si="21"/>
        <v>100</v>
      </c>
      <c r="F208" s="2">
        <f t="shared" si="22"/>
        <v>6250</v>
      </c>
      <c r="G208" s="2">
        <f t="shared" si="23"/>
        <v>0</v>
      </c>
      <c r="H208" s="2">
        <f t="shared" si="23"/>
        <v>6150</v>
      </c>
      <c r="I208" s="2">
        <f t="shared" si="24"/>
        <v>-1</v>
      </c>
    </row>
    <row r="209" spans="1:9" x14ac:dyDescent="0.3">
      <c r="A209" s="24">
        <v>43901</v>
      </c>
      <c r="B209" s="23">
        <v>126</v>
      </c>
      <c r="C209" s="2">
        <f t="shared" si="19"/>
        <v>1</v>
      </c>
      <c r="D209" s="2">
        <f t="shared" si="20"/>
        <v>124</v>
      </c>
      <c r="E209" s="2">
        <f t="shared" si="21"/>
        <v>100.8</v>
      </c>
      <c r="F209" s="2">
        <f t="shared" si="22"/>
        <v>6300</v>
      </c>
      <c r="G209" s="2">
        <f t="shared" si="23"/>
        <v>0.79999999999999716</v>
      </c>
      <c r="H209" s="2">
        <f t="shared" si="23"/>
        <v>6200</v>
      </c>
      <c r="I209" s="2">
        <f t="shared" si="24"/>
        <v>1</v>
      </c>
    </row>
    <row r="210" spans="1:9" x14ac:dyDescent="0.3">
      <c r="A210" s="24">
        <v>43932</v>
      </c>
      <c r="B210" s="23">
        <v>128</v>
      </c>
      <c r="C210" s="2">
        <f t="shared" si="19"/>
        <v>2</v>
      </c>
      <c r="D210" s="2">
        <f t="shared" si="20"/>
        <v>126</v>
      </c>
      <c r="E210" s="2">
        <f t="shared" si="21"/>
        <v>101.58730158730158</v>
      </c>
      <c r="F210" s="2">
        <f t="shared" si="22"/>
        <v>6400</v>
      </c>
      <c r="G210" s="2">
        <f t="shared" si="23"/>
        <v>1.5873015873015817</v>
      </c>
      <c r="H210" s="2">
        <f t="shared" si="23"/>
        <v>6300</v>
      </c>
      <c r="I210" s="2">
        <f t="shared" si="24"/>
        <v>1</v>
      </c>
    </row>
    <row r="211" spans="1:9" x14ac:dyDescent="0.3">
      <c r="A211" s="24">
        <v>43962</v>
      </c>
      <c r="B211" s="23">
        <v>125</v>
      </c>
      <c r="C211" s="2">
        <f t="shared" si="19"/>
        <v>-3</v>
      </c>
      <c r="D211" s="2">
        <f t="shared" si="20"/>
        <v>123</v>
      </c>
      <c r="E211" s="2">
        <f t="shared" si="21"/>
        <v>97.65625</v>
      </c>
      <c r="F211" s="2">
        <f t="shared" si="22"/>
        <v>6250</v>
      </c>
      <c r="G211" s="2">
        <f t="shared" si="23"/>
        <v>-2.34375</v>
      </c>
      <c r="H211" s="2">
        <f t="shared" si="23"/>
        <v>6150</v>
      </c>
      <c r="I211" s="2">
        <f t="shared" si="24"/>
        <v>-5</v>
      </c>
    </row>
    <row r="212" spans="1:9" x14ac:dyDescent="0.3">
      <c r="A212" s="24">
        <v>43993</v>
      </c>
      <c r="B212" s="23">
        <v>127</v>
      </c>
      <c r="C212" s="2">
        <f t="shared" si="19"/>
        <v>2</v>
      </c>
      <c r="D212" s="2">
        <f t="shared" si="20"/>
        <v>125</v>
      </c>
      <c r="E212" s="2">
        <f t="shared" si="21"/>
        <v>101.6</v>
      </c>
      <c r="F212" s="2">
        <f t="shared" si="22"/>
        <v>6350</v>
      </c>
      <c r="G212" s="2">
        <f t="shared" si="23"/>
        <v>1.5999999999999943</v>
      </c>
      <c r="H212" s="2">
        <f t="shared" si="23"/>
        <v>6250</v>
      </c>
      <c r="I212" s="2">
        <f t="shared" si="24"/>
        <v>5</v>
      </c>
    </row>
    <row r="213" spans="1:9" x14ac:dyDescent="0.3">
      <c r="A213" s="24">
        <v>44023</v>
      </c>
      <c r="B213" s="23">
        <v>129</v>
      </c>
      <c r="C213" s="2">
        <f t="shared" si="19"/>
        <v>2</v>
      </c>
      <c r="D213" s="2">
        <f t="shared" si="20"/>
        <v>127</v>
      </c>
      <c r="E213" s="2">
        <f t="shared" si="21"/>
        <v>101.5748031496063</v>
      </c>
      <c r="F213" s="2">
        <f t="shared" si="22"/>
        <v>6450</v>
      </c>
      <c r="G213" s="2">
        <f t="shared" si="23"/>
        <v>1.5748031496062964</v>
      </c>
      <c r="H213" s="2">
        <f t="shared" si="23"/>
        <v>6350</v>
      </c>
      <c r="I213" s="2">
        <f t="shared" si="24"/>
        <v>0</v>
      </c>
    </row>
    <row r="214" spans="1:9" x14ac:dyDescent="0.3">
      <c r="A214" s="24">
        <v>44054</v>
      </c>
      <c r="B214" s="23">
        <v>131</v>
      </c>
      <c r="C214" s="2">
        <f t="shared" si="19"/>
        <v>2</v>
      </c>
      <c r="D214" s="2">
        <f t="shared" si="20"/>
        <v>129</v>
      </c>
      <c r="E214" s="2">
        <f t="shared" si="21"/>
        <v>101.55038759689923</v>
      </c>
      <c r="F214" s="2">
        <f t="shared" si="22"/>
        <v>6550</v>
      </c>
      <c r="G214" s="2">
        <f t="shared" si="23"/>
        <v>1.5503875968992276</v>
      </c>
      <c r="H214" s="2">
        <f t="shared" si="23"/>
        <v>6450</v>
      </c>
      <c r="I214" s="2">
        <f t="shared" si="24"/>
        <v>0</v>
      </c>
    </row>
    <row r="215" spans="1:9" x14ac:dyDescent="0.3">
      <c r="A215" s="24">
        <v>44085</v>
      </c>
      <c r="B215" s="23">
        <v>130</v>
      </c>
      <c r="C215" s="2">
        <f t="shared" si="19"/>
        <v>-1</v>
      </c>
      <c r="D215" s="2">
        <f t="shared" si="20"/>
        <v>128</v>
      </c>
      <c r="E215" s="2">
        <f t="shared" si="21"/>
        <v>99.236641221374043</v>
      </c>
      <c r="F215" s="2">
        <f t="shared" si="22"/>
        <v>6500</v>
      </c>
      <c r="G215" s="2">
        <f t="shared" si="23"/>
        <v>-0.7633587786259568</v>
      </c>
      <c r="H215" s="2">
        <f t="shared" si="23"/>
        <v>6400</v>
      </c>
      <c r="I215" s="2">
        <f t="shared" si="24"/>
        <v>-3</v>
      </c>
    </row>
    <row r="216" spans="1:9" x14ac:dyDescent="0.3">
      <c r="A216" s="24">
        <v>44115</v>
      </c>
      <c r="B216" s="23">
        <v>132</v>
      </c>
      <c r="C216" s="2">
        <f t="shared" si="19"/>
        <v>2</v>
      </c>
      <c r="D216" s="2">
        <f t="shared" si="20"/>
        <v>130</v>
      </c>
      <c r="E216" s="2">
        <f t="shared" si="21"/>
        <v>101.53846153846153</v>
      </c>
      <c r="F216" s="2">
        <f t="shared" si="22"/>
        <v>6600</v>
      </c>
      <c r="G216" s="2">
        <f t="shared" si="23"/>
        <v>1.538461538461533</v>
      </c>
      <c r="H216" s="2">
        <f t="shared" si="23"/>
        <v>6500</v>
      </c>
      <c r="I216" s="2">
        <f t="shared" si="24"/>
        <v>3</v>
      </c>
    </row>
    <row r="217" spans="1:9" x14ac:dyDescent="0.3">
      <c r="A217" s="24">
        <v>44146</v>
      </c>
      <c r="B217" s="23">
        <v>132</v>
      </c>
      <c r="C217" s="2">
        <f t="shared" si="19"/>
        <v>0</v>
      </c>
      <c r="D217" s="2">
        <f t="shared" si="20"/>
        <v>130</v>
      </c>
      <c r="E217" s="2">
        <f t="shared" si="21"/>
        <v>100</v>
      </c>
      <c r="F217" s="2">
        <f t="shared" si="22"/>
        <v>6600</v>
      </c>
      <c r="G217" s="2">
        <f t="shared" si="23"/>
        <v>0</v>
      </c>
      <c r="H217" s="2">
        <f t="shared" si="23"/>
        <v>6500</v>
      </c>
      <c r="I217" s="2">
        <f t="shared" si="24"/>
        <v>-2</v>
      </c>
    </row>
    <row r="218" spans="1:9" x14ac:dyDescent="0.3">
      <c r="A218" s="24">
        <v>44176</v>
      </c>
      <c r="B218" s="23">
        <v>135</v>
      </c>
      <c r="C218" s="2">
        <f t="shared" si="19"/>
        <v>3</v>
      </c>
      <c r="D218" s="2">
        <f t="shared" si="20"/>
        <v>133</v>
      </c>
      <c r="E218" s="2">
        <f t="shared" si="21"/>
        <v>102.27272727272727</v>
      </c>
      <c r="F218" s="2">
        <f t="shared" si="22"/>
        <v>6750</v>
      </c>
      <c r="G218" s="2">
        <f t="shared" si="23"/>
        <v>2.2727272727272663</v>
      </c>
      <c r="H218" s="2">
        <f t="shared" si="23"/>
        <v>6650</v>
      </c>
      <c r="I218" s="2">
        <f t="shared" si="24"/>
        <v>3</v>
      </c>
    </row>
    <row r="219" spans="1:9" x14ac:dyDescent="0.3">
      <c r="A219" s="23" t="s">
        <v>774</v>
      </c>
      <c r="B219" s="23">
        <v>136</v>
      </c>
      <c r="C219" s="2">
        <f t="shared" si="19"/>
        <v>1</v>
      </c>
      <c r="D219" s="2">
        <f t="shared" si="20"/>
        <v>134</v>
      </c>
      <c r="E219" s="2">
        <f t="shared" si="21"/>
        <v>100.74074074074073</v>
      </c>
      <c r="F219" s="2">
        <f t="shared" si="22"/>
        <v>6800</v>
      </c>
      <c r="G219" s="2">
        <f t="shared" si="23"/>
        <v>0.74074074074073337</v>
      </c>
      <c r="H219" s="2">
        <f t="shared" si="23"/>
        <v>6700</v>
      </c>
      <c r="I219" s="2">
        <f t="shared" si="24"/>
        <v>-2</v>
      </c>
    </row>
    <row r="220" spans="1:9" x14ac:dyDescent="0.3">
      <c r="A220" s="23" t="s">
        <v>775</v>
      </c>
      <c r="B220" s="23">
        <v>134</v>
      </c>
      <c r="C220" s="2">
        <f t="shared" si="19"/>
        <v>-2</v>
      </c>
      <c r="D220" s="2">
        <f t="shared" si="20"/>
        <v>132</v>
      </c>
      <c r="E220" s="2">
        <f t="shared" si="21"/>
        <v>98.529411764705884</v>
      </c>
      <c r="F220" s="2">
        <f t="shared" si="22"/>
        <v>6700</v>
      </c>
      <c r="G220" s="2">
        <f t="shared" si="23"/>
        <v>-1.470588235294116</v>
      </c>
      <c r="H220" s="2">
        <f t="shared" si="23"/>
        <v>6600</v>
      </c>
      <c r="I220" s="2">
        <f t="shared" si="24"/>
        <v>-3</v>
      </c>
    </row>
    <row r="221" spans="1:9" x14ac:dyDescent="0.3">
      <c r="A221" s="23" t="s">
        <v>776</v>
      </c>
      <c r="B221" s="23">
        <v>138</v>
      </c>
      <c r="C221" s="2">
        <f t="shared" si="19"/>
        <v>4</v>
      </c>
      <c r="D221" s="2">
        <f t="shared" si="20"/>
        <v>136</v>
      </c>
      <c r="E221" s="2">
        <f t="shared" si="21"/>
        <v>102.98507462686568</v>
      </c>
      <c r="F221" s="2">
        <f t="shared" si="22"/>
        <v>6900</v>
      </c>
      <c r="G221" s="2">
        <f t="shared" si="23"/>
        <v>2.985074626865682</v>
      </c>
      <c r="H221" s="2">
        <f t="shared" si="23"/>
        <v>6800</v>
      </c>
      <c r="I221" s="2">
        <f t="shared" si="24"/>
        <v>6</v>
      </c>
    </row>
    <row r="222" spans="1:9" x14ac:dyDescent="0.3">
      <c r="A222" s="23" t="s">
        <v>777</v>
      </c>
      <c r="B222" s="23">
        <v>135</v>
      </c>
      <c r="C222" s="2">
        <f t="shared" si="19"/>
        <v>-3</v>
      </c>
      <c r="D222" s="2">
        <f t="shared" si="20"/>
        <v>133</v>
      </c>
      <c r="E222" s="2">
        <f t="shared" si="21"/>
        <v>97.826086956521735</v>
      </c>
      <c r="F222" s="2">
        <f t="shared" si="22"/>
        <v>6750</v>
      </c>
      <c r="G222" s="2">
        <f t="shared" si="23"/>
        <v>-2.1739130434782652</v>
      </c>
      <c r="H222" s="2">
        <f t="shared" si="23"/>
        <v>6650</v>
      </c>
      <c r="I222" s="2">
        <f t="shared" si="24"/>
        <v>-7</v>
      </c>
    </row>
    <row r="223" spans="1:9" x14ac:dyDescent="0.3">
      <c r="A223" s="23" t="s">
        <v>778</v>
      </c>
      <c r="B223" s="23">
        <v>139</v>
      </c>
      <c r="C223" s="2">
        <f t="shared" si="19"/>
        <v>4</v>
      </c>
      <c r="D223" s="2">
        <f t="shared" si="20"/>
        <v>137</v>
      </c>
      <c r="E223" s="2">
        <f t="shared" si="21"/>
        <v>102.96296296296296</v>
      </c>
      <c r="F223" s="2">
        <f t="shared" si="22"/>
        <v>6950</v>
      </c>
      <c r="G223" s="2">
        <f t="shared" si="23"/>
        <v>2.9629629629629619</v>
      </c>
      <c r="H223" s="2">
        <f t="shared" si="23"/>
        <v>6850</v>
      </c>
      <c r="I223" s="2">
        <f t="shared" si="24"/>
        <v>7</v>
      </c>
    </row>
    <row r="224" spans="1:9" x14ac:dyDescent="0.3">
      <c r="A224" s="23" t="s">
        <v>779</v>
      </c>
      <c r="B224" s="23">
        <v>141</v>
      </c>
      <c r="C224" s="2">
        <f t="shared" si="19"/>
        <v>2</v>
      </c>
      <c r="D224" s="2">
        <f t="shared" si="20"/>
        <v>139</v>
      </c>
      <c r="E224" s="2">
        <f t="shared" si="21"/>
        <v>101.43884892086331</v>
      </c>
      <c r="F224" s="2">
        <f t="shared" si="22"/>
        <v>7050</v>
      </c>
      <c r="G224" s="2">
        <f t="shared" si="23"/>
        <v>1.4388489208633075</v>
      </c>
      <c r="H224" s="2">
        <f t="shared" si="23"/>
        <v>6950</v>
      </c>
      <c r="I224" s="2">
        <f t="shared" si="24"/>
        <v>-2</v>
      </c>
    </row>
    <row r="225" spans="1:9" x14ac:dyDescent="0.3">
      <c r="A225" s="23" t="s">
        <v>780</v>
      </c>
      <c r="B225" s="23">
        <v>144</v>
      </c>
      <c r="C225" s="2">
        <f t="shared" si="19"/>
        <v>3</v>
      </c>
      <c r="D225" s="2">
        <f t="shared" si="20"/>
        <v>142</v>
      </c>
      <c r="E225" s="2">
        <f t="shared" si="21"/>
        <v>102.12765957446808</v>
      </c>
      <c r="F225" s="2">
        <f t="shared" si="22"/>
        <v>7200</v>
      </c>
      <c r="G225" s="2">
        <f t="shared" si="23"/>
        <v>2.1276595744680833</v>
      </c>
      <c r="H225" s="2">
        <f t="shared" si="23"/>
        <v>7100</v>
      </c>
      <c r="I225" s="2">
        <f t="shared" si="24"/>
        <v>1</v>
      </c>
    </row>
    <row r="226" spans="1:9" x14ac:dyDescent="0.3">
      <c r="A226" s="23" t="s">
        <v>781</v>
      </c>
      <c r="B226" s="23">
        <v>140</v>
      </c>
      <c r="C226" s="2">
        <f t="shared" si="19"/>
        <v>-4</v>
      </c>
      <c r="D226" s="2">
        <f t="shared" si="20"/>
        <v>138</v>
      </c>
      <c r="E226" s="2">
        <f t="shared" si="21"/>
        <v>97.222222222222214</v>
      </c>
      <c r="F226" s="2">
        <f t="shared" si="22"/>
        <v>7000</v>
      </c>
      <c r="G226" s="2">
        <f t="shared" si="23"/>
        <v>-2.7777777777777857</v>
      </c>
      <c r="H226" s="2">
        <f t="shared" si="23"/>
        <v>6900</v>
      </c>
      <c r="I226" s="2">
        <f t="shared" si="24"/>
        <v>-7</v>
      </c>
    </row>
    <row r="227" spans="1:9" x14ac:dyDescent="0.3">
      <c r="A227" s="23" t="s">
        <v>782</v>
      </c>
      <c r="B227" s="23">
        <v>142</v>
      </c>
      <c r="C227" s="2">
        <f t="shared" si="19"/>
        <v>2</v>
      </c>
      <c r="D227" s="2">
        <f t="shared" si="20"/>
        <v>140</v>
      </c>
      <c r="E227" s="2">
        <f t="shared" si="21"/>
        <v>101.42857142857142</v>
      </c>
      <c r="F227" s="2">
        <f t="shared" si="22"/>
        <v>7100</v>
      </c>
      <c r="G227" s="2">
        <f t="shared" si="23"/>
        <v>1.4285714285714164</v>
      </c>
      <c r="H227" s="2">
        <f t="shared" si="23"/>
        <v>7000</v>
      </c>
      <c r="I227" s="2">
        <f t="shared" si="24"/>
        <v>6</v>
      </c>
    </row>
    <row r="228" spans="1:9" x14ac:dyDescent="0.3">
      <c r="A228" s="23" t="s">
        <v>783</v>
      </c>
      <c r="B228" s="23">
        <v>145</v>
      </c>
      <c r="C228" s="2">
        <f t="shared" si="19"/>
        <v>3</v>
      </c>
      <c r="D228" s="2">
        <f t="shared" si="20"/>
        <v>143</v>
      </c>
      <c r="E228" s="2">
        <f t="shared" si="21"/>
        <v>102.11267605633803</v>
      </c>
      <c r="F228" s="2">
        <f t="shared" si="22"/>
        <v>7250</v>
      </c>
      <c r="G228" s="2">
        <f t="shared" si="23"/>
        <v>2.1126760563380316</v>
      </c>
      <c r="H228" s="2">
        <f t="shared" si="23"/>
        <v>7150</v>
      </c>
      <c r="I228" s="2">
        <f t="shared" si="24"/>
        <v>1</v>
      </c>
    </row>
    <row r="229" spans="1:9" x14ac:dyDescent="0.3">
      <c r="A229" s="23" t="s">
        <v>784</v>
      </c>
      <c r="B229" s="23">
        <v>147</v>
      </c>
      <c r="C229" s="2">
        <f t="shared" si="19"/>
        <v>2</v>
      </c>
      <c r="D229" s="2">
        <f t="shared" si="20"/>
        <v>145</v>
      </c>
      <c r="E229" s="2">
        <f t="shared" si="21"/>
        <v>101.37931034482759</v>
      </c>
      <c r="F229" s="2">
        <f t="shared" si="22"/>
        <v>7350</v>
      </c>
      <c r="G229" s="2">
        <f t="shared" si="23"/>
        <v>1.3793103448275872</v>
      </c>
      <c r="H229" s="2">
        <f t="shared" si="23"/>
        <v>7250</v>
      </c>
      <c r="I229" s="2">
        <f t="shared" si="24"/>
        <v>-1</v>
      </c>
    </row>
    <row r="230" spans="1:9" x14ac:dyDescent="0.3">
      <c r="A230" s="23" t="s">
        <v>785</v>
      </c>
      <c r="B230" s="23">
        <v>146</v>
      </c>
      <c r="C230" s="2">
        <f t="shared" si="19"/>
        <v>-1</v>
      </c>
      <c r="D230" s="2">
        <f t="shared" si="20"/>
        <v>144</v>
      </c>
      <c r="E230" s="2">
        <f t="shared" si="21"/>
        <v>99.319727891156461</v>
      </c>
      <c r="F230" s="2">
        <f t="shared" si="22"/>
        <v>7300</v>
      </c>
      <c r="G230" s="2">
        <f t="shared" si="23"/>
        <v>-0.68027210884353906</v>
      </c>
      <c r="H230" s="2">
        <f t="shared" si="23"/>
        <v>7200</v>
      </c>
      <c r="I230" s="2">
        <f t="shared" si="24"/>
        <v>-3</v>
      </c>
    </row>
    <row r="231" spans="1:9" x14ac:dyDescent="0.3">
      <c r="A231" s="23" t="s">
        <v>786</v>
      </c>
      <c r="B231" s="23">
        <v>150</v>
      </c>
      <c r="C231" s="2">
        <f t="shared" si="19"/>
        <v>4</v>
      </c>
      <c r="D231" s="2">
        <f t="shared" si="20"/>
        <v>148</v>
      </c>
      <c r="E231" s="2">
        <f t="shared" si="21"/>
        <v>102.73972602739727</v>
      </c>
      <c r="F231" s="2">
        <f t="shared" si="22"/>
        <v>7500</v>
      </c>
      <c r="G231" s="2">
        <f t="shared" si="23"/>
        <v>2.7397260273972677</v>
      </c>
      <c r="H231" s="2">
        <f t="shared" si="23"/>
        <v>7400</v>
      </c>
      <c r="I231" s="2">
        <f t="shared" si="24"/>
        <v>5</v>
      </c>
    </row>
    <row r="232" spans="1:9" x14ac:dyDescent="0.3">
      <c r="A232" s="23" t="s">
        <v>787</v>
      </c>
      <c r="B232" s="23">
        <v>150</v>
      </c>
      <c r="C232" s="2">
        <f t="shared" si="19"/>
        <v>0</v>
      </c>
      <c r="D232" s="2">
        <f t="shared" si="20"/>
        <v>148</v>
      </c>
      <c r="E232" s="2">
        <f t="shared" si="21"/>
        <v>100</v>
      </c>
      <c r="F232" s="2">
        <f t="shared" si="22"/>
        <v>7500</v>
      </c>
      <c r="G232" s="2">
        <f t="shared" si="23"/>
        <v>0</v>
      </c>
      <c r="H232" s="2">
        <f t="shared" si="23"/>
        <v>7400</v>
      </c>
      <c r="I232" s="2">
        <f t="shared" si="24"/>
        <v>-4</v>
      </c>
    </row>
    <row r="233" spans="1:9" x14ac:dyDescent="0.3">
      <c r="A233" s="23" t="s">
        <v>788</v>
      </c>
      <c r="B233" s="23">
        <v>151</v>
      </c>
      <c r="C233" s="2">
        <f t="shared" si="19"/>
        <v>1</v>
      </c>
      <c r="D233" s="2">
        <f t="shared" si="20"/>
        <v>149</v>
      </c>
      <c r="E233" s="2">
        <f t="shared" si="21"/>
        <v>100.66666666666666</v>
      </c>
      <c r="F233" s="2">
        <f t="shared" si="22"/>
        <v>7550</v>
      </c>
      <c r="G233" s="2">
        <f t="shared" si="23"/>
        <v>0.66666666666665719</v>
      </c>
      <c r="H233" s="2">
        <f t="shared" si="23"/>
        <v>7450</v>
      </c>
      <c r="I233" s="2">
        <f t="shared" si="24"/>
        <v>1</v>
      </c>
    </row>
    <row r="234" spans="1:9" x14ac:dyDescent="0.3">
      <c r="A234" s="23" t="s">
        <v>789</v>
      </c>
      <c r="B234" s="23">
        <v>153</v>
      </c>
      <c r="C234" s="2">
        <f t="shared" si="19"/>
        <v>2</v>
      </c>
      <c r="D234" s="2">
        <f t="shared" si="20"/>
        <v>151</v>
      </c>
      <c r="E234" s="2">
        <f t="shared" si="21"/>
        <v>101.32450331125828</v>
      </c>
      <c r="F234" s="2">
        <f t="shared" si="22"/>
        <v>7650</v>
      </c>
      <c r="G234" s="2">
        <f t="shared" si="23"/>
        <v>1.3245033112582831</v>
      </c>
      <c r="H234" s="2">
        <f t="shared" si="23"/>
        <v>7550</v>
      </c>
      <c r="I234" s="2">
        <f t="shared" si="24"/>
        <v>1</v>
      </c>
    </row>
    <row r="235" spans="1:9" x14ac:dyDescent="0.3">
      <c r="A235" s="23" t="s">
        <v>790</v>
      </c>
      <c r="B235" s="23">
        <v>155</v>
      </c>
      <c r="C235" s="2">
        <f t="shared" si="19"/>
        <v>2</v>
      </c>
      <c r="D235" s="2">
        <f t="shared" si="20"/>
        <v>153</v>
      </c>
      <c r="E235" s="2">
        <f t="shared" si="21"/>
        <v>101.30718954248366</v>
      </c>
      <c r="F235" s="2">
        <f t="shared" si="22"/>
        <v>7750</v>
      </c>
      <c r="G235" s="2">
        <f t="shared" si="23"/>
        <v>1.3071895424836555</v>
      </c>
      <c r="H235" s="2">
        <f t="shared" si="23"/>
        <v>7650</v>
      </c>
      <c r="I235" s="2">
        <f t="shared" si="24"/>
        <v>0</v>
      </c>
    </row>
    <row r="236" spans="1:9" x14ac:dyDescent="0.3">
      <c r="A236" s="23" t="s">
        <v>791</v>
      </c>
      <c r="B236" s="23">
        <v>154</v>
      </c>
      <c r="C236" s="2">
        <f t="shared" si="19"/>
        <v>-1</v>
      </c>
      <c r="D236" s="2">
        <f t="shared" si="20"/>
        <v>152</v>
      </c>
      <c r="E236" s="2">
        <f t="shared" si="21"/>
        <v>99.354838709677423</v>
      </c>
      <c r="F236" s="2">
        <f t="shared" si="22"/>
        <v>7700</v>
      </c>
      <c r="G236" s="2">
        <f t="shared" si="23"/>
        <v>-0.64516129032257652</v>
      </c>
      <c r="H236" s="2">
        <f t="shared" si="23"/>
        <v>7600</v>
      </c>
      <c r="I236" s="2">
        <f t="shared" si="24"/>
        <v>-3</v>
      </c>
    </row>
    <row r="237" spans="1:9" x14ac:dyDescent="0.3">
      <c r="A237" s="24">
        <v>43842</v>
      </c>
      <c r="B237" s="23">
        <v>154</v>
      </c>
      <c r="C237" s="2">
        <f t="shared" si="19"/>
        <v>0</v>
      </c>
      <c r="D237" s="2">
        <f t="shared" si="20"/>
        <v>152</v>
      </c>
      <c r="E237" s="2">
        <f t="shared" si="21"/>
        <v>100</v>
      </c>
      <c r="F237" s="2">
        <f t="shared" si="22"/>
        <v>7700</v>
      </c>
      <c r="G237" s="2">
        <f t="shared" si="23"/>
        <v>0</v>
      </c>
      <c r="H237" s="2">
        <f t="shared" si="23"/>
        <v>7600</v>
      </c>
      <c r="I237" s="2">
        <f t="shared" si="24"/>
        <v>1</v>
      </c>
    </row>
    <row r="238" spans="1:9" x14ac:dyDescent="0.3">
      <c r="A238" s="24">
        <v>43873</v>
      </c>
      <c r="B238" s="23">
        <v>155</v>
      </c>
      <c r="C238" s="2">
        <f t="shared" si="19"/>
        <v>1</v>
      </c>
      <c r="D238" s="2">
        <f t="shared" si="20"/>
        <v>153</v>
      </c>
      <c r="E238" s="2">
        <f t="shared" si="21"/>
        <v>100.64935064935065</v>
      </c>
      <c r="F238" s="2">
        <f t="shared" si="22"/>
        <v>7750</v>
      </c>
      <c r="G238" s="2">
        <f t="shared" si="23"/>
        <v>0.64935064935065157</v>
      </c>
      <c r="H238" s="2">
        <f t="shared" si="23"/>
        <v>7650</v>
      </c>
      <c r="I238" s="2">
        <f t="shared" si="24"/>
        <v>1</v>
      </c>
    </row>
    <row r="239" spans="1:9" x14ac:dyDescent="0.3">
      <c r="A239" s="24">
        <v>43902</v>
      </c>
      <c r="B239" s="23">
        <v>153</v>
      </c>
      <c r="C239" s="2">
        <f t="shared" si="19"/>
        <v>-2</v>
      </c>
      <c r="D239" s="2">
        <f t="shared" si="20"/>
        <v>151</v>
      </c>
      <c r="E239" s="2">
        <f t="shared" si="21"/>
        <v>98.709677419354833</v>
      </c>
      <c r="F239" s="2">
        <f t="shared" si="22"/>
        <v>7650</v>
      </c>
      <c r="G239" s="2">
        <f t="shared" si="23"/>
        <v>-1.2903225806451672</v>
      </c>
      <c r="H239" s="2">
        <f t="shared" si="23"/>
        <v>7550</v>
      </c>
      <c r="I239" s="2">
        <f t="shared" si="24"/>
        <v>-3</v>
      </c>
    </row>
    <row r="240" spans="1:9" x14ac:dyDescent="0.3">
      <c r="A240" s="24">
        <v>43933</v>
      </c>
      <c r="B240" s="23">
        <v>152</v>
      </c>
      <c r="C240" s="2">
        <f t="shared" si="19"/>
        <v>-1</v>
      </c>
      <c r="D240" s="2">
        <f t="shared" si="20"/>
        <v>150</v>
      </c>
      <c r="E240" s="2">
        <f t="shared" si="21"/>
        <v>99.346405228758172</v>
      </c>
      <c r="F240" s="2">
        <f t="shared" si="22"/>
        <v>7600</v>
      </c>
      <c r="G240" s="2">
        <f t="shared" si="23"/>
        <v>-0.65359477124182774</v>
      </c>
      <c r="H240" s="2">
        <f t="shared" si="23"/>
        <v>7500</v>
      </c>
      <c r="I240" s="2">
        <f t="shared" si="24"/>
        <v>1</v>
      </c>
    </row>
    <row r="241" spans="1:9" x14ac:dyDescent="0.3">
      <c r="A241" s="24">
        <v>43963</v>
      </c>
      <c r="B241" s="23">
        <v>154</v>
      </c>
      <c r="C241" s="2">
        <f t="shared" si="19"/>
        <v>2</v>
      </c>
      <c r="D241" s="2">
        <f t="shared" si="20"/>
        <v>152</v>
      </c>
      <c r="E241" s="2">
        <f t="shared" si="21"/>
        <v>101.31578947368421</v>
      </c>
      <c r="F241" s="2">
        <f t="shared" si="22"/>
        <v>7700</v>
      </c>
      <c r="G241" s="2">
        <f t="shared" si="23"/>
        <v>1.3157894736842053</v>
      </c>
      <c r="H241" s="2">
        <f t="shared" si="23"/>
        <v>7600</v>
      </c>
      <c r="I241" s="2">
        <f t="shared" si="24"/>
        <v>3</v>
      </c>
    </row>
    <row r="242" spans="1:9" x14ac:dyDescent="0.3">
      <c r="A242" s="24">
        <v>43994</v>
      </c>
      <c r="B242" s="23">
        <v>156</v>
      </c>
      <c r="C242" s="2">
        <f t="shared" si="19"/>
        <v>2</v>
      </c>
      <c r="D242" s="2">
        <f t="shared" si="20"/>
        <v>154</v>
      </c>
      <c r="E242" s="2">
        <f t="shared" si="21"/>
        <v>101.29870129870129</v>
      </c>
      <c r="F242" s="2">
        <f t="shared" si="22"/>
        <v>7800</v>
      </c>
      <c r="G242" s="2">
        <f t="shared" si="23"/>
        <v>1.2987012987012889</v>
      </c>
      <c r="H242" s="2">
        <f t="shared" si="23"/>
        <v>7700</v>
      </c>
      <c r="I242" s="2">
        <f t="shared" si="24"/>
        <v>0</v>
      </c>
    </row>
    <row r="243" spans="1:9" x14ac:dyDescent="0.3">
      <c r="A243" s="24">
        <v>44024</v>
      </c>
      <c r="B243" s="23">
        <v>153</v>
      </c>
      <c r="C243" s="2">
        <f t="shared" si="19"/>
        <v>-3</v>
      </c>
      <c r="D243" s="2">
        <f t="shared" si="20"/>
        <v>151</v>
      </c>
      <c r="E243" s="2">
        <f t="shared" si="21"/>
        <v>98.076923076923066</v>
      </c>
      <c r="F243" s="2">
        <f t="shared" si="22"/>
        <v>7650</v>
      </c>
      <c r="G243" s="2">
        <f t="shared" si="23"/>
        <v>-1.923076923076934</v>
      </c>
      <c r="H243" s="2">
        <f t="shared" si="23"/>
        <v>7550</v>
      </c>
      <c r="I243" s="2">
        <f t="shared" si="24"/>
        <v>-5</v>
      </c>
    </row>
    <row r="244" spans="1:9" x14ac:dyDescent="0.3">
      <c r="A244" s="24">
        <v>44055</v>
      </c>
      <c r="B244" s="23">
        <v>157</v>
      </c>
      <c r="C244" s="2">
        <f t="shared" si="19"/>
        <v>4</v>
      </c>
      <c r="D244" s="2">
        <f t="shared" si="20"/>
        <v>155</v>
      </c>
      <c r="E244" s="2">
        <f t="shared" si="21"/>
        <v>102.61437908496731</v>
      </c>
      <c r="F244" s="2">
        <f t="shared" si="22"/>
        <v>7850</v>
      </c>
      <c r="G244" s="2">
        <f t="shared" si="23"/>
        <v>2.614379084967311</v>
      </c>
      <c r="H244" s="2">
        <f t="shared" si="23"/>
        <v>7750</v>
      </c>
      <c r="I244" s="2">
        <f t="shared" si="24"/>
        <v>7</v>
      </c>
    </row>
    <row r="245" spans="1:9" x14ac:dyDescent="0.3">
      <c r="A245" s="24">
        <v>44086</v>
      </c>
      <c r="B245" s="23">
        <v>160</v>
      </c>
      <c r="C245" s="2">
        <f t="shared" si="19"/>
        <v>3</v>
      </c>
      <c r="D245" s="2">
        <f t="shared" si="20"/>
        <v>158</v>
      </c>
      <c r="E245" s="2">
        <f t="shared" si="21"/>
        <v>101.91082802547771</v>
      </c>
      <c r="F245" s="2">
        <f t="shared" si="22"/>
        <v>8000</v>
      </c>
      <c r="G245" s="2">
        <f t="shared" si="23"/>
        <v>1.9108280254777128</v>
      </c>
      <c r="H245" s="2">
        <f t="shared" si="23"/>
        <v>7900</v>
      </c>
      <c r="I245" s="2">
        <f t="shared" si="24"/>
        <v>-1</v>
      </c>
    </row>
    <row r="246" spans="1:9" x14ac:dyDescent="0.3">
      <c r="A246" s="24">
        <v>44116</v>
      </c>
      <c r="B246" s="23">
        <v>164</v>
      </c>
      <c r="C246" s="2">
        <f t="shared" si="19"/>
        <v>4</v>
      </c>
      <c r="D246" s="2">
        <f t="shared" si="20"/>
        <v>162</v>
      </c>
      <c r="E246" s="2">
        <f t="shared" si="21"/>
        <v>102.49999999999999</v>
      </c>
      <c r="F246" s="2">
        <f t="shared" si="22"/>
        <v>8200</v>
      </c>
      <c r="G246" s="2">
        <f t="shared" si="23"/>
        <v>2.4999999999999858</v>
      </c>
      <c r="H246" s="2">
        <f t="shared" si="23"/>
        <v>8100</v>
      </c>
      <c r="I246" s="2">
        <f t="shared" si="24"/>
        <v>1</v>
      </c>
    </row>
    <row r="247" spans="1:9" x14ac:dyDescent="0.3">
      <c r="A247" s="24">
        <v>44147</v>
      </c>
      <c r="B247" s="23">
        <v>167</v>
      </c>
      <c r="C247" s="2">
        <f t="shared" si="19"/>
        <v>3</v>
      </c>
      <c r="D247" s="2">
        <f t="shared" si="20"/>
        <v>165</v>
      </c>
      <c r="E247" s="2">
        <f t="shared" si="21"/>
        <v>101.82926829268293</v>
      </c>
      <c r="F247" s="2">
        <f t="shared" si="22"/>
        <v>8350</v>
      </c>
      <c r="G247" s="2">
        <f t="shared" si="23"/>
        <v>1.8292682926829258</v>
      </c>
      <c r="H247" s="2">
        <f t="shared" si="23"/>
        <v>8250</v>
      </c>
      <c r="I247" s="2">
        <f t="shared" si="24"/>
        <v>-1</v>
      </c>
    </row>
    <row r="248" spans="1:9" x14ac:dyDescent="0.3">
      <c r="A248" s="24">
        <v>44177</v>
      </c>
      <c r="B248" s="23">
        <v>170</v>
      </c>
      <c r="C248" s="2">
        <f t="shared" si="19"/>
        <v>3</v>
      </c>
      <c r="D248" s="2">
        <f t="shared" si="20"/>
        <v>168</v>
      </c>
      <c r="E248" s="2">
        <f t="shared" si="21"/>
        <v>101.79640718562875</v>
      </c>
      <c r="F248" s="2">
        <f t="shared" si="22"/>
        <v>8500</v>
      </c>
      <c r="G248" s="2">
        <f t="shared" si="23"/>
        <v>1.7964071856287518</v>
      </c>
      <c r="H248" s="2">
        <f t="shared" si="23"/>
        <v>8400</v>
      </c>
      <c r="I248" s="2">
        <f t="shared" si="24"/>
        <v>0</v>
      </c>
    </row>
    <row r="249" spans="1:9" x14ac:dyDescent="0.3">
      <c r="A249" s="23" t="s">
        <v>792</v>
      </c>
      <c r="B249" s="23">
        <v>174</v>
      </c>
      <c r="C249" s="2">
        <f t="shared" si="19"/>
        <v>4</v>
      </c>
      <c r="D249" s="2">
        <f t="shared" si="20"/>
        <v>172</v>
      </c>
      <c r="E249" s="2">
        <f t="shared" si="21"/>
        <v>102.35294117647058</v>
      </c>
      <c r="F249" s="2">
        <f t="shared" si="22"/>
        <v>8700</v>
      </c>
      <c r="G249" s="2">
        <f t="shared" si="23"/>
        <v>2.3529411764705799</v>
      </c>
      <c r="H249" s="2">
        <f t="shared" si="23"/>
        <v>8600</v>
      </c>
      <c r="I249" s="2">
        <f t="shared" si="24"/>
        <v>1</v>
      </c>
    </row>
    <row r="250" spans="1:9" x14ac:dyDescent="0.3">
      <c r="A250" s="23" t="s">
        <v>793</v>
      </c>
      <c r="B250" s="23">
        <v>177</v>
      </c>
      <c r="C250" s="2">
        <f t="shared" si="19"/>
        <v>3</v>
      </c>
      <c r="D250" s="2">
        <f t="shared" si="20"/>
        <v>175</v>
      </c>
      <c r="E250" s="2">
        <f t="shared" si="21"/>
        <v>101.72413793103448</v>
      </c>
      <c r="F250" s="2">
        <f t="shared" si="22"/>
        <v>8850</v>
      </c>
      <c r="G250" s="2">
        <f t="shared" si="23"/>
        <v>1.7241379310344769</v>
      </c>
      <c r="H250" s="2">
        <f t="shared" si="23"/>
        <v>8750</v>
      </c>
      <c r="I250" s="2">
        <f t="shared" si="24"/>
        <v>-1</v>
      </c>
    </row>
    <row r="251" spans="1:9" x14ac:dyDescent="0.3">
      <c r="A251" s="23" t="s">
        <v>794</v>
      </c>
      <c r="B251" s="23">
        <v>179</v>
      </c>
      <c r="C251" s="2">
        <f t="shared" si="19"/>
        <v>2</v>
      </c>
      <c r="D251" s="2">
        <f t="shared" si="20"/>
        <v>177</v>
      </c>
      <c r="E251" s="2">
        <f t="shared" si="21"/>
        <v>101.12994350282484</v>
      </c>
      <c r="F251" s="2">
        <f t="shared" si="22"/>
        <v>8950</v>
      </c>
      <c r="G251" s="2">
        <f t="shared" si="23"/>
        <v>1.1299435028248439</v>
      </c>
      <c r="H251" s="2">
        <f t="shared" si="23"/>
        <v>8850</v>
      </c>
      <c r="I251" s="2">
        <f t="shared" si="24"/>
        <v>-1</v>
      </c>
    </row>
    <row r="252" spans="1:9" x14ac:dyDescent="0.3">
      <c r="A252" s="23" t="s">
        <v>795</v>
      </c>
      <c r="B252" s="23">
        <v>181</v>
      </c>
      <c r="C252" s="2">
        <f t="shared" si="19"/>
        <v>2</v>
      </c>
      <c r="D252" s="2">
        <f t="shared" si="20"/>
        <v>179</v>
      </c>
      <c r="E252" s="2">
        <f t="shared" si="21"/>
        <v>101.1173184357542</v>
      </c>
      <c r="F252" s="2">
        <f t="shared" si="22"/>
        <v>9050</v>
      </c>
      <c r="G252" s="2">
        <f t="shared" si="23"/>
        <v>1.1173184357541999</v>
      </c>
      <c r="H252" s="2">
        <f t="shared" si="23"/>
        <v>8950</v>
      </c>
      <c r="I252" s="2">
        <f t="shared" si="24"/>
        <v>0</v>
      </c>
    </row>
    <row r="253" spans="1:9" x14ac:dyDescent="0.3">
      <c r="A253" s="23" t="s">
        <v>796</v>
      </c>
      <c r="B253" s="23">
        <v>178</v>
      </c>
      <c r="C253" s="2">
        <f t="shared" si="19"/>
        <v>-3</v>
      </c>
      <c r="D253" s="2">
        <f t="shared" si="20"/>
        <v>176</v>
      </c>
      <c r="E253" s="2">
        <f t="shared" si="21"/>
        <v>98.342541436464089</v>
      </c>
      <c r="F253" s="2">
        <f t="shared" si="22"/>
        <v>8900</v>
      </c>
      <c r="G253" s="2">
        <f t="shared" si="23"/>
        <v>-1.6574585635359114</v>
      </c>
      <c r="H253" s="2">
        <f t="shared" si="23"/>
        <v>8800</v>
      </c>
      <c r="I253" s="2">
        <f t="shared" si="24"/>
        <v>-5</v>
      </c>
    </row>
    <row r="254" spans="1:9" x14ac:dyDescent="0.3">
      <c r="A254" s="23" t="s">
        <v>797</v>
      </c>
      <c r="B254" s="23">
        <v>179</v>
      </c>
      <c r="C254" s="2">
        <f t="shared" si="19"/>
        <v>1</v>
      </c>
      <c r="D254" s="2">
        <f t="shared" si="20"/>
        <v>177</v>
      </c>
      <c r="E254" s="2">
        <f t="shared" si="21"/>
        <v>100.56179775280899</v>
      </c>
      <c r="F254" s="2">
        <f t="shared" si="22"/>
        <v>8950</v>
      </c>
      <c r="G254" s="2">
        <f t="shared" si="23"/>
        <v>0.56179775280898525</v>
      </c>
      <c r="H254" s="2">
        <f t="shared" si="23"/>
        <v>8850</v>
      </c>
      <c r="I254" s="2">
        <f t="shared" si="24"/>
        <v>4</v>
      </c>
    </row>
    <row r="255" spans="1:9" x14ac:dyDescent="0.3">
      <c r="A255" s="23" t="s">
        <v>798</v>
      </c>
      <c r="B255" s="23">
        <v>182</v>
      </c>
      <c r="C255" s="2">
        <f t="shared" si="19"/>
        <v>3</v>
      </c>
      <c r="D255" s="2">
        <f t="shared" si="20"/>
        <v>180</v>
      </c>
      <c r="E255" s="2">
        <f t="shared" si="21"/>
        <v>101.67597765363128</v>
      </c>
      <c r="F255" s="2">
        <f t="shared" si="22"/>
        <v>9100</v>
      </c>
      <c r="G255" s="2">
        <f t="shared" si="23"/>
        <v>1.6759776536312785</v>
      </c>
      <c r="H255" s="2">
        <f t="shared" si="23"/>
        <v>9000</v>
      </c>
      <c r="I255" s="2">
        <f t="shared" si="24"/>
        <v>2</v>
      </c>
    </row>
    <row r="256" spans="1:9" x14ac:dyDescent="0.3">
      <c r="A256" s="23" t="s">
        <v>799</v>
      </c>
      <c r="B256" s="23">
        <v>181</v>
      </c>
      <c r="C256" s="2">
        <f t="shared" si="19"/>
        <v>-1</v>
      </c>
      <c r="D256" s="2">
        <f t="shared" si="20"/>
        <v>179</v>
      </c>
      <c r="E256" s="2">
        <f t="shared" si="21"/>
        <v>99.45054945054946</v>
      </c>
      <c r="F256" s="2">
        <f t="shared" si="22"/>
        <v>9050</v>
      </c>
      <c r="G256" s="2">
        <f t="shared" si="23"/>
        <v>-0.54945054945054039</v>
      </c>
      <c r="H256" s="2">
        <f t="shared" si="23"/>
        <v>8950</v>
      </c>
      <c r="I256" s="2">
        <f t="shared" si="24"/>
        <v>-4</v>
      </c>
    </row>
    <row r="257" spans="1:9" x14ac:dyDescent="0.3">
      <c r="A257" s="23" t="s">
        <v>800</v>
      </c>
      <c r="B257" s="23">
        <v>180</v>
      </c>
      <c r="C257" s="2">
        <f t="shared" si="19"/>
        <v>-1</v>
      </c>
      <c r="D257" s="2">
        <f t="shared" si="20"/>
        <v>178</v>
      </c>
      <c r="E257" s="2">
        <f t="shared" si="21"/>
        <v>99.447513812154696</v>
      </c>
      <c r="F257" s="2">
        <f t="shared" si="22"/>
        <v>9000</v>
      </c>
      <c r="G257" s="2">
        <f t="shared" si="23"/>
        <v>-0.55248618784530379</v>
      </c>
      <c r="H257" s="2">
        <f t="shared" si="23"/>
        <v>8900</v>
      </c>
      <c r="I257" s="2">
        <f t="shared" si="24"/>
        <v>0</v>
      </c>
    </row>
    <row r="258" spans="1:9" x14ac:dyDescent="0.3">
      <c r="A258" s="23" t="s">
        <v>801</v>
      </c>
      <c r="B258" s="23">
        <v>180</v>
      </c>
      <c r="C258" s="2">
        <f t="shared" si="19"/>
        <v>0</v>
      </c>
      <c r="D258" s="2">
        <f t="shared" si="20"/>
        <v>178</v>
      </c>
      <c r="E258" s="2">
        <f t="shared" si="21"/>
        <v>100</v>
      </c>
      <c r="F258" s="2">
        <f t="shared" si="22"/>
        <v>9000</v>
      </c>
      <c r="G258" s="2">
        <f t="shared" si="23"/>
        <v>0</v>
      </c>
      <c r="H258" s="2">
        <f t="shared" si="23"/>
        <v>8900</v>
      </c>
      <c r="I258" s="2">
        <f t="shared" si="24"/>
        <v>1</v>
      </c>
    </row>
    <row r="259" spans="1:9" x14ac:dyDescent="0.3">
      <c r="A259" s="23" t="s">
        <v>802</v>
      </c>
      <c r="B259" s="23">
        <v>183</v>
      </c>
      <c r="C259" s="2">
        <f t="shared" si="19"/>
        <v>3</v>
      </c>
      <c r="D259" s="2">
        <f t="shared" si="20"/>
        <v>181</v>
      </c>
      <c r="E259" s="2">
        <f t="shared" si="21"/>
        <v>101.66666666666666</v>
      </c>
      <c r="F259" s="2">
        <f t="shared" si="22"/>
        <v>9150</v>
      </c>
      <c r="G259" s="2">
        <f t="shared" si="23"/>
        <v>1.6666666666666572</v>
      </c>
      <c r="H259" s="2">
        <f t="shared" si="23"/>
        <v>9050</v>
      </c>
      <c r="I259" s="2">
        <f t="shared" si="24"/>
        <v>3</v>
      </c>
    </row>
    <row r="260" spans="1:9" x14ac:dyDescent="0.3">
      <c r="A260" s="23" t="s">
        <v>803</v>
      </c>
      <c r="B260" s="23">
        <v>184</v>
      </c>
      <c r="C260" s="2">
        <f t="shared" ref="C260:C323" si="25">B260-B259</f>
        <v>1</v>
      </c>
      <c r="D260" s="2">
        <f t="shared" ref="D260:D323" si="26">B260-$B$2</f>
        <v>182</v>
      </c>
      <c r="E260" s="2">
        <f t="shared" ref="E260:E323" si="27">B260/B259*100</f>
        <v>100.5464480874317</v>
      </c>
      <c r="F260" s="2">
        <f t="shared" ref="F260:F323" si="28">(B260/$B$2)*100</f>
        <v>9200</v>
      </c>
      <c r="G260" s="2">
        <f t="shared" ref="G260:H323" si="29">E260-100</f>
        <v>0.54644808743169904</v>
      </c>
      <c r="H260" s="2">
        <f t="shared" si="29"/>
        <v>9100</v>
      </c>
      <c r="I260" s="2">
        <f t="shared" si="24"/>
        <v>-2</v>
      </c>
    </row>
    <row r="261" spans="1:9" x14ac:dyDescent="0.3">
      <c r="A261" s="23" t="s">
        <v>804</v>
      </c>
      <c r="B261" s="23">
        <v>178</v>
      </c>
      <c r="C261" s="2">
        <f t="shared" si="25"/>
        <v>-6</v>
      </c>
      <c r="D261" s="2">
        <f t="shared" si="26"/>
        <v>176</v>
      </c>
      <c r="E261" s="2">
        <f t="shared" si="27"/>
        <v>96.739130434782609</v>
      </c>
      <c r="F261" s="2">
        <f t="shared" si="28"/>
        <v>8900</v>
      </c>
      <c r="G261" s="2">
        <f t="shared" si="29"/>
        <v>-3.2608695652173907</v>
      </c>
      <c r="H261" s="2">
        <f t="shared" si="29"/>
        <v>8800</v>
      </c>
      <c r="I261" s="2">
        <f t="shared" ref="I261:I324" si="30">C261-C260</f>
        <v>-7</v>
      </c>
    </row>
    <row r="262" spans="1:9" x14ac:dyDescent="0.3">
      <c r="A262" s="23" t="s">
        <v>805</v>
      </c>
      <c r="B262" s="23">
        <v>179</v>
      </c>
      <c r="C262" s="2">
        <f t="shared" si="25"/>
        <v>1</v>
      </c>
      <c r="D262" s="2">
        <f t="shared" si="26"/>
        <v>177</v>
      </c>
      <c r="E262" s="2">
        <f t="shared" si="27"/>
        <v>100.56179775280899</v>
      </c>
      <c r="F262" s="2">
        <f t="shared" si="28"/>
        <v>8950</v>
      </c>
      <c r="G262" s="2">
        <f t="shared" si="29"/>
        <v>0.56179775280898525</v>
      </c>
      <c r="H262" s="2">
        <f t="shared" si="29"/>
        <v>8850</v>
      </c>
      <c r="I262" s="2">
        <f t="shared" si="30"/>
        <v>7</v>
      </c>
    </row>
    <row r="263" spans="1:9" x14ac:dyDescent="0.3">
      <c r="A263" s="23" t="s">
        <v>806</v>
      </c>
      <c r="B263" s="23">
        <v>179</v>
      </c>
      <c r="C263" s="2">
        <f t="shared" si="25"/>
        <v>0</v>
      </c>
      <c r="D263" s="2">
        <f t="shared" si="26"/>
        <v>177</v>
      </c>
      <c r="E263" s="2">
        <f t="shared" si="27"/>
        <v>100</v>
      </c>
      <c r="F263" s="2">
        <f t="shared" si="28"/>
        <v>8950</v>
      </c>
      <c r="G263" s="2">
        <f t="shared" si="29"/>
        <v>0</v>
      </c>
      <c r="H263" s="2">
        <f t="shared" si="29"/>
        <v>8850</v>
      </c>
      <c r="I263" s="2">
        <f t="shared" si="30"/>
        <v>-1</v>
      </c>
    </row>
    <row r="264" spans="1:9" x14ac:dyDescent="0.3">
      <c r="A264" s="23" t="s">
        <v>807</v>
      </c>
      <c r="B264" s="23">
        <v>177</v>
      </c>
      <c r="C264" s="2">
        <f t="shared" si="25"/>
        <v>-2</v>
      </c>
      <c r="D264" s="2">
        <f t="shared" si="26"/>
        <v>175</v>
      </c>
      <c r="E264" s="2">
        <f t="shared" si="27"/>
        <v>98.882681564245814</v>
      </c>
      <c r="F264" s="2">
        <f t="shared" si="28"/>
        <v>8850</v>
      </c>
      <c r="G264" s="2">
        <f t="shared" si="29"/>
        <v>-1.1173184357541857</v>
      </c>
      <c r="H264" s="2">
        <f t="shared" si="29"/>
        <v>8750</v>
      </c>
      <c r="I264" s="2">
        <f t="shared" si="30"/>
        <v>-2</v>
      </c>
    </row>
    <row r="265" spans="1:9" x14ac:dyDescent="0.3">
      <c r="A265" s="23" t="s">
        <v>808</v>
      </c>
      <c r="B265" s="23">
        <v>178</v>
      </c>
      <c r="C265" s="2">
        <f t="shared" si="25"/>
        <v>1</v>
      </c>
      <c r="D265" s="2">
        <f t="shared" si="26"/>
        <v>176</v>
      </c>
      <c r="E265" s="2">
        <f t="shared" si="27"/>
        <v>100.56497175141243</v>
      </c>
      <c r="F265" s="2">
        <f t="shared" si="28"/>
        <v>8900</v>
      </c>
      <c r="G265" s="2">
        <f t="shared" si="29"/>
        <v>0.56497175141242906</v>
      </c>
      <c r="H265" s="2">
        <f t="shared" si="29"/>
        <v>8800</v>
      </c>
      <c r="I265" s="2">
        <f t="shared" si="30"/>
        <v>3</v>
      </c>
    </row>
    <row r="266" spans="1:9" x14ac:dyDescent="0.3">
      <c r="A266" s="23" t="s">
        <v>809</v>
      </c>
      <c r="B266" s="23">
        <v>176</v>
      </c>
      <c r="C266" s="2">
        <f t="shared" si="25"/>
        <v>-2</v>
      </c>
      <c r="D266" s="2">
        <f t="shared" si="26"/>
        <v>174</v>
      </c>
      <c r="E266" s="2">
        <f t="shared" si="27"/>
        <v>98.876404494382015</v>
      </c>
      <c r="F266" s="2">
        <f t="shared" si="28"/>
        <v>8800</v>
      </c>
      <c r="G266" s="2">
        <f t="shared" si="29"/>
        <v>-1.1235955056179847</v>
      </c>
      <c r="H266" s="2">
        <f t="shared" si="29"/>
        <v>8700</v>
      </c>
      <c r="I266" s="2">
        <f t="shared" si="30"/>
        <v>-3</v>
      </c>
    </row>
    <row r="267" spans="1:9" x14ac:dyDescent="0.3">
      <c r="A267" s="23" t="s">
        <v>810</v>
      </c>
      <c r="B267" s="23">
        <v>175</v>
      </c>
      <c r="C267" s="2">
        <f t="shared" si="25"/>
        <v>-1</v>
      </c>
      <c r="D267" s="2">
        <f t="shared" si="26"/>
        <v>173</v>
      </c>
      <c r="E267" s="2">
        <f t="shared" si="27"/>
        <v>99.431818181818173</v>
      </c>
      <c r="F267" s="2">
        <f t="shared" si="28"/>
        <v>8750</v>
      </c>
      <c r="G267" s="2">
        <f t="shared" si="29"/>
        <v>-0.56818181818182723</v>
      </c>
      <c r="H267" s="2">
        <f t="shared" si="29"/>
        <v>8650</v>
      </c>
      <c r="I267" s="2">
        <f t="shared" si="30"/>
        <v>1</v>
      </c>
    </row>
    <row r="268" spans="1:9" x14ac:dyDescent="0.3">
      <c r="A268" s="24">
        <v>44197</v>
      </c>
      <c r="B268" s="23">
        <v>177</v>
      </c>
      <c r="C268" s="2">
        <f t="shared" si="25"/>
        <v>2</v>
      </c>
      <c r="D268" s="2">
        <f t="shared" si="26"/>
        <v>175</v>
      </c>
      <c r="E268" s="2">
        <f t="shared" si="27"/>
        <v>101.14285714285714</v>
      </c>
      <c r="F268" s="2">
        <f t="shared" si="28"/>
        <v>8850</v>
      </c>
      <c r="G268" s="2">
        <f t="shared" si="29"/>
        <v>1.1428571428571388</v>
      </c>
      <c r="H268" s="2">
        <f t="shared" si="29"/>
        <v>8750</v>
      </c>
      <c r="I268" s="2">
        <f t="shared" si="30"/>
        <v>3</v>
      </c>
    </row>
    <row r="269" spans="1:9" x14ac:dyDescent="0.3">
      <c r="A269" s="24">
        <v>44228</v>
      </c>
      <c r="B269" s="23">
        <v>174</v>
      </c>
      <c r="C269" s="2">
        <f t="shared" si="25"/>
        <v>-3</v>
      </c>
      <c r="D269" s="2">
        <f t="shared" si="26"/>
        <v>172</v>
      </c>
      <c r="E269" s="2">
        <f t="shared" si="27"/>
        <v>98.305084745762713</v>
      </c>
      <c r="F269" s="2">
        <f t="shared" si="28"/>
        <v>8700</v>
      </c>
      <c r="G269" s="2">
        <f t="shared" si="29"/>
        <v>-1.6949152542372872</v>
      </c>
      <c r="H269" s="2">
        <f t="shared" si="29"/>
        <v>8600</v>
      </c>
      <c r="I269" s="2">
        <f t="shared" si="30"/>
        <v>-5</v>
      </c>
    </row>
    <row r="270" spans="1:9" x14ac:dyDescent="0.3">
      <c r="A270" s="24">
        <v>44256</v>
      </c>
      <c r="B270" s="23">
        <v>176</v>
      </c>
      <c r="C270" s="2">
        <f t="shared" si="25"/>
        <v>2</v>
      </c>
      <c r="D270" s="2">
        <f t="shared" si="26"/>
        <v>174</v>
      </c>
      <c r="E270" s="2">
        <f t="shared" si="27"/>
        <v>101.14942528735634</v>
      </c>
      <c r="F270" s="2">
        <f t="shared" si="28"/>
        <v>8800</v>
      </c>
      <c r="G270" s="2">
        <f t="shared" si="29"/>
        <v>1.1494252873563369</v>
      </c>
      <c r="H270" s="2">
        <f t="shared" si="29"/>
        <v>8700</v>
      </c>
      <c r="I270" s="2">
        <f t="shared" si="30"/>
        <v>5</v>
      </c>
    </row>
    <row r="271" spans="1:9" x14ac:dyDescent="0.3">
      <c r="A271" s="24">
        <v>44287</v>
      </c>
      <c r="B271" s="23">
        <v>171</v>
      </c>
      <c r="C271" s="2">
        <f t="shared" si="25"/>
        <v>-5</v>
      </c>
      <c r="D271" s="2">
        <f t="shared" si="26"/>
        <v>169</v>
      </c>
      <c r="E271" s="2">
        <f t="shared" si="27"/>
        <v>97.159090909090907</v>
      </c>
      <c r="F271" s="2">
        <f t="shared" si="28"/>
        <v>8550</v>
      </c>
      <c r="G271" s="2">
        <f t="shared" si="29"/>
        <v>-2.8409090909090935</v>
      </c>
      <c r="H271" s="2">
        <f t="shared" si="29"/>
        <v>8450</v>
      </c>
      <c r="I271" s="2">
        <f t="shared" si="30"/>
        <v>-7</v>
      </c>
    </row>
    <row r="272" spans="1:9" x14ac:dyDescent="0.3">
      <c r="A272" s="24">
        <v>44317</v>
      </c>
      <c r="B272" s="23">
        <v>169</v>
      </c>
      <c r="C272" s="2">
        <f t="shared" si="25"/>
        <v>-2</v>
      </c>
      <c r="D272" s="2">
        <f t="shared" si="26"/>
        <v>167</v>
      </c>
      <c r="E272" s="2">
        <f t="shared" si="27"/>
        <v>98.830409356725141</v>
      </c>
      <c r="F272" s="2">
        <f t="shared" si="28"/>
        <v>8450</v>
      </c>
      <c r="G272" s="2">
        <f t="shared" si="29"/>
        <v>-1.1695906432748586</v>
      </c>
      <c r="H272" s="2">
        <f t="shared" si="29"/>
        <v>8350</v>
      </c>
      <c r="I272" s="2">
        <f t="shared" si="30"/>
        <v>3</v>
      </c>
    </row>
    <row r="273" spans="1:9" x14ac:dyDescent="0.3">
      <c r="A273" s="24">
        <v>44348</v>
      </c>
      <c r="B273" s="23">
        <v>168</v>
      </c>
      <c r="C273" s="2">
        <f t="shared" si="25"/>
        <v>-1</v>
      </c>
      <c r="D273" s="2">
        <f t="shared" si="26"/>
        <v>166</v>
      </c>
      <c r="E273" s="2">
        <f t="shared" si="27"/>
        <v>99.408284023668642</v>
      </c>
      <c r="F273" s="2">
        <f t="shared" si="28"/>
        <v>8400</v>
      </c>
      <c r="G273" s="2">
        <f t="shared" si="29"/>
        <v>-0.59171597633135775</v>
      </c>
      <c r="H273" s="2">
        <f t="shared" si="29"/>
        <v>8300</v>
      </c>
      <c r="I273" s="2">
        <f t="shared" si="30"/>
        <v>1</v>
      </c>
    </row>
    <row r="274" spans="1:9" x14ac:dyDescent="0.3">
      <c r="A274" s="24">
        <v>44378</v>
      </c>
      <c r="B274" s="23">
        <v>171</v>
      </c>
      <c r="C274" s="2">
        <f t="shared" si="25"/>
        <v>3</v>
      </c>
      <c r="D274" s="2">
        <f t="shared" si="26"/>
        <v>169</v>
      </c>
      <c r="E274" s="2">
        <f t="shared" si="27"/>
        <v>101.78571428571428</v>
      </c>
      <c r="F274" s="2">
        <f t="shared" si="28"/>
        <v>8550</v>
      </c>
      <c r="G274" s="2">
        <f t="shared" si="29"/>
        <v>1.7857142857142776</v>
      </c>
      <c r="H274" s="2">
        <f t="shared" si="29"/>
        <v>8450</v>
      </c>
      <c r="I274" s="2">
        <f t="shared" si="30"/>
        <v>4</v>
      </c>
    </row>
    <row r="275" spans="1:9" x14ac:dyDescent="0.3">
      <c r="A275" s="24">
        <v>44409</v>
      </c>
      <c r="B275" s="23">
        <v>167</v>
      </c>
      <c r="C275" s="2">
        <f t="shared" si="25"/>
        <v>-4</v>
      </c>
      <c r="D275" s="2">
        <f t="shared" si="26"/>
        <v>165</v>
      </c>
      <c r="E275" s="2">
        <f t="shared" si="27"/>
        <v>97.660818713450297</v>
      </c>
      <c r="F275" s="2">
        <f t="shared" si="28"/>
        <v>8350</v>
      </c>
      <c r="G275" s="2">
        <f t="shared" si="29"/>
        <v>-2.339181286549703</v>
      </c>
      <c r="H275" s="2">
        <f t="shared" si="29"/>
        <v>8250</v>
      </c>
      <c r="I275" s="2">
        <f t="shared" si="30"/>
        <v>-7</v>
      </c>
    </row>
    <row r="276" spans="1:9" x14ac:dyDescent="0.3">
      <c r="A276" s="24">
        <v>44440</v>
      </c>
      <c r="B276" s="23">
        <v>169</v>
      </c>
      <c r="C276" s="2">
        <f t="shared" si="25"/>
        <v>2</v>
      </c>
      <c r="D276" s="2">
        <f t="shared" si="26"/>
        <v>167</v>
      </c>
      <c r="E276" s="2">
        <f t="shared" si="27"/>
        <v>101.19760479041918</v>
      </c>
      <c r="F276" s="2">
        <f t="shared" si="28"/>
        <v>8450</v>
      </c>
      <c r="G276" s="2">
        <f t="shared" si="29"/>
        <v>1.1976047904191773</v>
      </c>
      <c r="H276" s="2">
        <f t="shared" si="29"/>
        <v>8350</v>
      </c>
      <c r="I276" s="2">
        <f t="shared" si="30"/>
        <v>6</v>
      </c>
    </row>
    <row r="277" spans="1:9" x14ac:dyDescent="0.3">
      <c r="A277" s="24">
        <v>44470</v>
      </c>
      <c r="B277" s="23">
        <v>172</v>
      </c>
      <c r="C277" s="2">
        <f t="shared" si="25"/>
        <v>3</v>
      </c>
      <c r="D277" s="2">
        <f t="shared" si="26"/>
        <v>170</v>
      </c>
      <c r="E277" s="2">
        <f t="shared" si="27"/>
        <v>101.77514792899409</v>
      </c>
      <c r="F277" s="2">
        <f t="shared" si="28"/>
        <v>8600</v>
      </c>
      <c r="G277" s="2">
        <f t="shared" si="29"/>
        <v>1.7751479289940875</v>
      </c>
      <c r="H277" s="2">
        <f t="shared" si="29"/>
        <v>8500</v>
      </c>
      <c r="I277" s="2">
        <f t="shared" si="30"/>
        <v>1</v>
      </c>
    </row>
    <row r="278" spans="1:9" x14ac:dyDescent="0.3">
      <c r="A278" s="24">
        <v>44501</v>
      </c>
      <c r="B278" s="23">
        <v>170</v>
      </c>
      <c r="C278" s="2">
        <f t="shared" si="25"/>
        <v>-2</v>
      </c>
      <c r="D278" s="2">
        <f t="shared" si="26"/>
        <v>168</v>
      </c>
      <c r="E278" s="2">
        <f t="shared" si="27"/>
        <v>98.837209302325576</v>
      </c>
      <c r="F278" s="2">
        <f t="shared" si="28"/>
        <v>8500</v>
      </c>
      <c r="G278" s="2">
        <f t="shared" si="29"/>
        <v>-1.1627906976744242</v>
      </c>
      <c r="H278" s="2">
        <f t="shared" si="29"/>
        <v>8400</v>
      </c>
      <c r="I278" s="2">
        <f t="shared" si="30"/>
        <v>-5</v>
      </c>
    </row>
    <row r="279" spans="1:9" x14ac:dyDescent="0.3">
      <c r="A279" s="24">
        <v>44531</v>
      </c>
      <c r="B279" s="23">
        <v>171</v>
      </c>
      <c r="C279" s="2">
        <f t="shared" si="25"/>
        <v>1</v>
      </c>
      <c r="D279" s="2">
        <f t="shared" si="26"/>
        <v>169</v>
      </c>
      <c r="E279" s="2">
        <f t="shared" si="27"/>
        <v>100.58823529411765</v>
      </c>
      <c r="F279" s="2">
        <f t="shared" si="28"/>
        <v>8550</v>
      </c>
      <c r="G279" s="2">
        <f t="shared" si="29"/>
        <v>0.58823529411765207</v>
      </c>
      <c r="H279" s="2">
        <f t="shared" si="29"/>
        <v>8450</v>
      </c>
      <c r="I279" s="2">
        <f t="shared" si="30"/>
        <v>3</v>
      </c>
    </row>
    <row r="280" spans="1:9" x14ac:dyDescent="0.3">
      <c r="A280" s="23" t="s">
        <v>811</v>
      </c>
      <c r="B280" s="23">
        <v>168</v>
      </c>
      <c r="C280" s="2">
        <f t="shared" si="25"/>
        <v>-3</v>
      </c>
      <c r="D280" s="2">
        <f t="shared" si="26"/>
        <v>166</v>
      </c>
      <c r="E280" s="2">
        <f t="shared" si="27"/>
        <v>98.245614035087712</v>
      </c>
      <c r="F280" s="2">
        <f t="shared" si="28"/>
        <v>8400</v>
      </c>
      <c r="G280" s="2">
        <f t="shared" si="29"/>
        <v>-1.7543859649122879</v>
      </c>
      <c r="H280" s="2">
        <f t="shared" si="29"/>
        <v>8300</v>
      </c>
      <c r="I280" s="2">
        <f t="shared" si="30"/>
        <v>-4</v>
      </c>
    </row>
    <row r="281" spans="1:9" x14ac:dyDescent="0.3">
      <c r="A281" s="23" t="s">
        <v>812</v>
      </c>
      <c r="B281" s="23">
        <v>175</v>
      </c>
      <c r="C281" s="2">
        <f t="shared" si="25"/>
        <v>7</v>
      </c>
      <c r="D281" s="2">
        <f t="shared" si="26"/>
        <v>173</v>
      </c>
      <c r="E281" s="2">
        <f t="shared" si="27"/>
        <v>104.16666666666667</v>
      </c>
      <c r="F281" s="2">
        <f t="shared" si="28"/>
        <v>8750</v>
      </c>
      <c r="G281" s="2">
        <f t="shared" si="29"/>
        <v>4.1666666666666714</v>
      </c>
      <c r="H281" s="2">
        <f t="shared" si="29"/>
        <v>8650</v>
      </c>
      <c r="I281" s="2">
        <f t="shared" si="30"/>
        <v>10</v>
      </c>
    </row>
    <row r="282" spans="1:9" x14ac:dyDescent="0.3">
      <c r="A282" s="23" t="s">
        <v>813</v>
      </c>
      <c r="B282" s="23">
        <v>180</v>
      </c>
      <c r="C282" s="2">
        <f t="shared" si="25"/>
        <v>5</v>
      </c>
      <c r="D282" s="2">
        <f t="shared" si="26"/>
        <v>178</v>
      </c>
      <c r="E282" s="2">
        <f t="shared" si="27"/>
        <v>102.85714285714285</v>
      </c>
      <c r="F282" s="2">
        <f t="shared" si="28"/>
        <v>9000</v>
      </c>
      <c r="G282" s="2">
        <f t="shared" si="29"/>
        <v>2.857142857142847</v>
      </c>
      <c r="H282" s="2">
        <f t="shared" si="29"/>
        <v>8900</v>
      </c>
      <c r="I282" s="2">
        <f t="shared" si="30"/>
        <v>-2</v>
      </c>
    </row>
    <row r="283" spans="1:9" x14ac:dyDescent="0.3">
      <c r="A283" s="23" t="s">
        <v>814</v>
      </c>
      <c r="B283" s="23">
        <v>182</v>
      </c>
      <c r="C283" s="2">
        <f t="shared" si="25"/>
        <v>2</v>
      </c>
      <c r="D283" s="2">
        <f t="shared" si="26"/>
        <v>180</v>
      </c>
      <c r="E283" s="2">
        <f t="shared" si="27"/>
        <v>101.11111111111111</v>
      </c>
      <c r="F283" s="2">
        <f t="shared" si="28"/>
        <v>9100</v>
      </c>
      <c r="G283" s="2">
        <f t="shared" si="29"/>
        <v>1.1111111111111143</v>
      </c>
      <c r="H283" s="2">
        <f t="shared" si="29"/>
        <v>9000</v>
      </c>
      <c r="I283" s="2">
        <f t="shared" si="30"/>
        <v>-3</v>
      </c>
    </row>
    <row r="284" spans="1:9" x14ac:dyDescent="0.3">
      <c r="A284" s="23" t="s">
        <v>815</v>
      </c>
      <c r="B284" s="23">
        <v>185</v>
      </c>
      <c r="C284" s="2">
        <f t="shared" si="25"/>
        <v>3</v>
      </c>
      <c r="D284" s="2">
        <f t="shared" si="26"/>
        <v>183</v>
      </c>
      <c r="E284" s="2">
        <f t="shared" si="27"/>
        <v>101.64835164835165</v>
      </c>
      <c r="F284" s="2">
        <f t="shared" si="28"/>
        <v>9250</v>
      </c>
      <c r="G284" s="2">
        <f t="shared" si="29"/>
        <v>1.6483516483516496</v>
      </c>
      <c r="H284" s="2">
        <f t="shared" si="29"/>
        <v>9150</v>
      </c>
      <c r="I284" s="2">
        <f t="shared" si="30"/>
        <v>1</v>
      </c>
    </row>
    <row r="285" spans="1:9" x14ac:dyDescent="0.3">
      <c r="A285" s="23" t="s">
        <v>816</v>
      </c>
      <c r="B285" s="23">
        <v>185</v>
      </c>
      <c r="C285" s="2">
        <f t="shared" si="25"/>
        <v>0</v>
      </c>
      <c r="D285" s="2">
        <f t="shared" si="26"/>
        <v>183</v>
      </c>
      <c r="E285" s="2">
        <f t="shared" si="27"/>
        <v>100</v>
      </c>
      <c r="F285" s="2">
        <f t="shared" si="28"/>
        <v>9250</v>
      </c>
      <c r="G285" s="2">
        <f t="shared" si="29"/>
        <v>0</v>
      </c>
      <c r="H285" s="2">
        <f t="shared" si="29"/>
        <v>9150</v>
      </c>
      <c r="I285" s="2">
        <f t="shared" si="30"/>
        <v>-3</v>
      </c>
    </row>
    <row r="286" spans="1:9" x14ac:dyDescent="0.3">
      <c r="A286" s="23" t="s">
        <v>817</v>
      </c>
      <c r="B286" s="23">
        <v>188</v>
      </c>
      <c r="C286" s="2">
        <f t="shared" si="25"/>
        <v>3</v>
      </c>
      <c r="D286" s="2">
        <f t="shared" si="26"/>
        <v>186</v>
      </c>
      <c r="E286" s="2">
        <f t="shared" si="27"/>
        <v>101.62162162162163</v>
      </c>
      <c r="F286" s="2">
        <f t="shared" si="28"/>
        <v>9400</v>
      </c>
      <c r="G286" s="2">
        <f t="shared" si="29"/>
        <v>1.6216216216216282</v>
      </c>
      <c r="H286" s="2">
        <f t="shared" si="29"/>
        <v>9300</v>
      </c>
      <c r="I286" s="2">
        <f t="shared" si="30"/>
        <v>3</v>
      </c>
    </row>
    <row r="287" spans="1:9" x14ac:dyDescent="0.3">
      <c r="A287" s="23" t="s">
        <v>818</v>
      </c>
      <c r="B287" s="23">
        <v>186</v>
      </c>
      <c r="C287" s="2">
        <f t="shared" si="25"/>
        <v>-2</v>
      </c>
      <c r="D287" s="2">
        <f t="shared" si="26"/>
        <v>184</v>
      </c>
      <c r="E287" s="2">
        <f t="shared" si="27"/>
        <v>98.936170212765958</v>
      </c>
      <c r="F287" s="2">
        <f t="shared" si="28"/>
        <v>9300</v>
      </c>
      <c r="G287" s="2">
        <f t="shared" si="29"/>
        <v>-1.0638297872340416</v>
      </c>
      <c r="H287" s="2">
        <f t="shared" si="29"/>
        <v>9200</v>
      </c>
      <c r="I287" s="2">
        <f t="shared" si="30"/>
        <v>-5</v>
      </c>
    </row>
    <row r="288" spans="1:9" x14ac:dyDescent="0.3">
      <c r="A288" s="23" t="s">
        <v>819</v>
      </c>
      <c r="B288" s="23">
        <v>186</v>
      </c>
      <c r="C288" s="2">
        <f t="shared" si="25"/>
        <v>0</v>
      </c>
      <c r="D288" s="2">
        <f t="shared" si="26"/>
        <v>184</v>
      </c>
      <c r="E288" s="2">
        <f t="shared" si="27"/>
        <v>100</v>
      </c>
      <c r="F288" s="2">
        <f t="shared" si="28"/>
        <v>9300</v>
      </c>
      <c r="G288" s="2">
        <f t="shared" si="29"/>
        <v>0</v>
      </c>
      <c r="H288" s="2">
        <f t="shared" si="29"/>
        <v>9200</v>
      </c>
      <c r="I288" s="2">
        <f t="shared" si="30"/>
        <v>2</v>
      </c>
    </row>
    <row r="289" spans="1:9" x14ac:dyDescent="0.3">
      <c r="A289" s="23" t="s">
        <v>820</v>
      </c>
      <c r="B289" s="23">
        <v>187</v>
      </c>
      <c r="C289" s="2">
        <f t="shared" si="25"/>
        <v>1</v>
      </c>
      <c r="D289" s="2">
        <f t="shared" si="26"/>
        <v>185</v>
      </c>
      <c r="E289" s="2">
        <f t="shared" si="27"/>
        <v>100.53763440860214</v>
      </c>
      <c r="F289" s="2">
        <f t="shared" si="28"/>
        <v>9350</v>
      </c>
      <c r="G289" s="2">
        <f t="shared" si="29"/>
        <v>0.53763440860214473</v>
      </c>
      <c r="H289" s="2">
        <f t="shared" si="29"/>
        <v>9250</v>
      </c>
      <c r="I289" s="2">
        <f t="shared" si="30"/>
        <v>1</v>
      </c>
    </row>
    <row r="290" spans="1:9" x14ac:dyDescent="0.3">
      <c r="A290" s="23" t="s">
        <v>821</v>
      </c>
      <c r="B290" s="23">
        <v>185</v>
      </c>
      <c r="C290" s="2">
        <f t="shared" si="25"/>
        <v>-2</v>
      </c>
      <c r="D290" s="2">
        <f t="shared" si="26"/>
        <v>183</v>
      </c>
      <c r="E290" s="2">
        <f t="shared" si="27"/>
        <v>98.930481283422452</v>
      </c>
      <c r="F290" s="2">
        <f t="shared" si="28"/>
        <v>9250</v>
      </c>
      <c r="G290" s="2">
        <f t="shared" si="29"/>
        <v>-1.0695187165775479</v>
      </c>
      <c r="H290" s="2">
        <f t="shared" si="29"/>
        <v>9150</v>
      </c>
      <c r="I290" s="2">
        <f t="shared" si="30"/>
        <v>-3</v>
      </c>
    </row>
    <row r="291" spans="1:9" x14ac:dyDescent="0.3">
      <c r="A291" s="23" t="s">
        <v>822</v>
      </c>
      <c r="B291" s="23">
        <v>180</v>
      </c>
      <c r="C291" s="2">
        <f t="shared" si="25"/>
        <v>-5</v>
      </c>
      <c r="D291" s="2">
        <f t="shared" si="26"/>
        <v>178</v>
      </c>
      <c r="E291" s="2">
        <f t="shared" si="27"/>
        <v>97.297297297297305</v>
      </c>
      <c r="F291" s="2">
        <f t="shared" si="28"/>
        <v>9000</v>
      </c>
      <c r="G291" s="2">
        <f t="shared" si="29"/>
        <v>-2.7027027027026946</v>
      </c>
      <c r="H291" s="2">
        <f t="shared" si="29"/>
        <v>8900</v>
      </c>
      <c r="I291" s="2">
        <f t="shared" si="30"/>
        <v>-3</v>
      </c>
    </row>
    <row r="292" spans="1:9" x14ac:dyDescent="0.3">
      <c r="A292" s="23" t="s">
        <v>823</v>
      </c>
      <c r="B292" s="23">
        <v>179</v>
      </c>
      <c r="C292" s="2">
        <f t="shared" si="25"/>
        <v>-1</v>
      </c>
      <c r="D292" s="2">
        <f t="shared" si="26"/>
        <v>177</v>
      </c>
      <c r="E292" s="2">
        <f t="shared" si="27"/>
        <v>99.444444444444443</v>
      </c>
      <c r="F292" s="2">
        <f t="shared" si="28"/>
        <v>8950</v>
      </c>
      <c r="G292" s="2">
        <f t="shared" si="29"/>
        <v>-0.55555555555555713</v>
      </c>
      <c r="H292" s="2">
        <f t="shared" si="29"/>
        <v>8850</v>
      </c>
      <c r="I292" s="2">
        <f t="shared" si="30"/>
        <v>4</v>
      </c>
    </row>
    <row r="293" spans="1:9" x14ac:dyDescent="0.3">
      <c r="A293" s="23" t="s">
        <v>824</v>
      </c>
      <c r="B293" s="23">
        <v>175</v>
      </c>
      <c r="C293" s="2">
        <f t="shared" si="25"/>
        <v>-4</v>
      </c>
      <c r="D293" s="2">
        <f t="shared" si="26"/>
        <v>173</v>
      </c>
      <c r="E293" s="2">
        <f t="shared" si="27"/>
        <v>97.765363128491629</v>
      </c>
      <c r="F293" s="2">
        <f t="shared" si="28"/>
        <v>8750</v>
      </c>
      <c r="G293" s="2">
        <f t="shared" si="29"/>
        <v>-2.2346368715083713</v>
      </c>
      <c r="H293" s="2">
        <f t="shared" si="29"/>
        <v>8650</v>
      </c>
      <c r="I293" s="2">
        <f t="shared" si="30"/>
        <v>-3</v>
      </c>
    </row>
    <row r="294" spans="1:9" x14ac:dyDescent="0.3">
      <c r="A294" s="23" t="s">
        <v>825</v>
      </c>
      <c r="B294" s="23">
        <v>174</v>
      </c>
      <c r="C294" s="2">
        <f t="shared" si="25"/>
        <v>-1</v>
      </c>
      <c r="D294" s="2">
        <f t="shared" si="26"/>
        <v>172</v>
      </c>
      <c r="E294" s="2">
        <f t="shared" si="27"/>
        <v>99.428571428571431</v>
      </c>
      <c r="F294" s="2">
        <f t="shared" si="28"/>
        <v>8700</v>
      </c>
      <c r="G294" s="2">
        <f t="shared" si="29"/>
        <v>-0.5714285714285694</v>
      </c>
      <c r="H294" s="2">
        <f t="shared" si="29"/>
        <v>8600</v>
      </c>
      <c r="I294" s="2">
        <f t="shared" si="30"/>
        <v>3</v>
      </c>
    </row>
    <row r="295" spans="1:9" x14ac:dyDescent="0.3">
      <c r="A295" s="23" t="s">
        <v>826</v>
      </c>
      <c r="B295" s="23">
        <v>171</v>
      </c>
      <c r="C295" s="2">
        <f t="shared" si="25"/>
        <v>-3</v>
      </c>
      <c r="D295" s="2">
        <f t="shared" si="26"/>
        <v>169</v>
      </c>
      <c r="E295" s="2">
        <f t="shared" si="27"/>
        <v>98.275862068965509</v>
      </c>
      <c r="F295" s="2">
        <f t="shared" si="28"/>
        <v>8550</v>
      </c>
      <c r="G295" s="2">
        <f t="shared" si="29"/>
        <v>-1.7241379310344911</v>
      </c>
      <c r="H295" s="2">
        <f t="shared" si="29"/>
        <v>8450</v>
      </c>
      <c r="I295" s="2">
        <f t="shared" si="30"/>
        <v>-2</v>
      </c>
    </row>
    <row r="296" spans="1:9" x14ac:dyDescent="0.3">
      <c r="A296" s="23" t="s">
        <v>827</v>
      </c>
      <c r="B296" s="23">
        <v>172</v>
      </c>
      <c r="C296" s="2">
        <f t="shared" si="25"/>
        <v>1</v>
      </c>
      <c r="D296" s="2">
        <f t="shared" si="26"/>
        <v>170</v>
      </c>
      <c r="E296" s="2">
        <f t="shared" si="27"/>
        <v>100.58479532163742</v>
      </c>
      <c r="F296" s="2">
        <f t="shared" si="28"/>
        <v>8600</v>
      </c>
      <c r="G296" s="2">
        <f t="shared" si="29"/>
        <v>0.5847953216374151</v>
      </c>
      <c r="H296" s="2">
        <f t="shared" si="29"/>
        <v>8500</v>
      </c>
      <c r="I296" s="2">
        <f t="shared" si="30"/>
        <v>4</v>
      </c>
    </row>
    <row r="297" spans="1:9" x14ac:dyDescent="0.3">
      <c r="A297" s="23" t="s">
        <v>828</v>
      </c>
      <c r="B297" s="23">
        <v>170</v>
      </c>
      <c r="C297" s="2">
        <f t="shared" si="25"/>
        <v>-2</v>
      </c>
      <c r="D297" s="2">
        <f t="shared" si="26"/>
        <v>168</v>
      </c>
      <c r="E297" s="2">
        <f t="shared" si="27"/>
        <v>98.837209302325576</v>
      </c>
      <c r="F297" s="2">
        <f t="shared" si="28"/>
        <v>8500</v>
      </c>
      <c r="G297" s="2">
        <f t="shared" si="29"/>
        <v>-1.1627906976744242</v>
      </c>
      <c r="H297" s="2">
        <f t="shared" si="29"/>
        <v>8400</v>
      </c>
      <c r="I297" s="2">
        <f t="shared" si="30"/>
        <v>-3</v>
      </c>
    </row>
    <row r="298" spans="1:9" x14ac:dyDescent="0.3">
      <c r="A298" s="23" t="s">
        <v>829</v>
      </c>
      <c r="B298" s="23">
        <v>168</v>
      </c>
      <c r="C298" s="2">
        <f t="shared" si="25"/>
        <v>-2</v>
      </c>
      <c r="D298" s="2">
        <f t="shared" si="26"/>
        <v>166</v>
      </c>
      <c r="E298" s="2">
        <f t="shared" si="27"/>
        <v>98.82352941176471</v>
      </c>
      <c r="F298" s="2">
        <f t="shared" si="28"/>
        <v>8400</v>
      </c>
      <c r="G298" s="2">
        <f t="shared" si="29"/>
        <v>-1.1764705882352899</v>
      </c>
      <c r="H298" s="2">
        <f t="shared" si="29"/>
        <v>8300</v>
      </c>
      <c r="I298" s="2">
        <f t="shared" si="30"/>
        <v>0</v>
      </c>
    </row>
    <row r="299" spans="1:9" x14ac:dyDescent="0.3">
      <c r="A299" s="24">
        <v>44198</v>
      </c>
      <c r="B299" s="23">
        <v>169</v>
      </c>
      <c r="C299" s="2">
        <f t="shared" si="25"/>
        <v>1</v>
      </c>
      <c r="D299" s="2">
        <f t="shared" si="26"/>
        <v>167</v>
      </c>
      <c r="E299" s="2">
        <f t="shared" si="27"/>
        <v>100.59523809523809</v>
      </c>
      <c r="F299" s="2">
        <f t="shared" si="28"/>
        <v>8450</v>
      </c>
      <c r="G299" s="2">
        <f t="shared" si="29"/>
        <v>0.59523809523808779</v>
      </c>
      <c r="H299" s="2">
        <f t="shared" si="29"/>
        <v>8350</v>
      </c>
      <c r="I299" s="2">
        <f t="shared" si="30"/>
        <v>3</v>
      </c>
    </row>
    <row r="300" spans="1:9" x14ac:dyDescent="0.3">
      <c r="A300" s="24">
        <v>44229</v>
      </c>
      <c r="B300" s="23">
        <v>164</v>
      </c>
      <c r="C300" s="2">
        <f t="shared" si="25"/>
        <v>-5</v>
      </c>
      <c r="D300" s="2">
        <f t="shared" si="26"/>
        <v>162</v>
      </c>
      <c r="E300" s="2">
        <f t="shared" si="27"/>
        <v>97.041420118343197</v>
      </c>
      <c r="F300" s="2">
        <f t="shared" si="28"/>
        <v>8200</v>
      </c>
      <c r="G300" s="2">
        <f t="shared" si="29"/>
        <v>-2.958579881656803</v>
      </c>
      <c r="H300" s="2">
        <f t="shared" si="29"/>
        <v>8100</v>
      </c>
      <c r="I300" s="2">
        <f t="shared" si="30"/>
        <v>-6</v>
      </c>
    </row>
    <row r="301" spans="1:9" x14ac:dyDescent="0.3">
      <c r="A301" s="24">
        <v>44257</v>
      </c>
      <c r="B301" s="23">
        <v>162</v>
      </c>
      <c r="C301" s="2">
        <f t="shared" si="25"/>
        <v>-2</v>
      </c>
      <c r="D301" s="2">
        <f t="shared" si="26"/>
        <v>160</v>
      </c>
      <c r="E301" s="2">
        <f t="shared" si="27"/>
        <v>98.780487804878049</v>
      </c>
      <c r="F301" s="2">
        <f t="shared" si="28"/>
        <v>8100</v>
      </c>
      <c r="G301" s="2">
        <f t="shared" si="29"/>
        <v>-1.2195121951219505</v>
      </c>
      <c r="H301" s="2">
        <f t="shared" si="29"/>
        <v>8000</v>
      </c>
      <c r="I301" s="2">
        <f t="shared" si="30"/>
        <v>3</v>
      </c>
    </row>
    <row r="302" spans="1:9" x14ac:dyDescent="0.3">
      <c r="A302" s="24">
        <v>44288</v>
      </c>
      <c r="B302" s="23">
        <v>156</v>
      </c>
      <c r="C302" s="2">
        <f t="shared" si="25"/>
        <v>-6</v>
      </c>
      <c r="D302" s="2">
        <f t="shared" si="26"/>
        <v>154</v>
      </c>
      <c r="E302" s="2">
        <f t="shared" si="27"/>
        <v>96.296296296296291</v>
      </c>
      <c r="F302" s="2">
        <f t="shared" si="28"/>
        <v>7800</v>
      </c>
      <c r="G302" s="2">
        <f t="shared" si="29"/>
        <v>-3.7037037037037095</v>
      </c>
      <c r="H302" s="2">
        <f t="shared" si="29"/>
        <v>7700</v>
      </c>
      <c r="I302" s="2">
        <f t="shared" si="30"/>
        <v>-4</v>
      </c>
    </row>
    <row r="303" spans="1:9" x14ac:dyDescent="0.3">
      <c r="A303" s="24">
        <v>44318</v>
      </c>
      <c r="B303" s="23">
        <v>157</v>
      </c>
      <c r="C303" s="2">
        <f t="shared" si="25"/>
        <v>1</v>
      </c>
      <c r="D303" s="2">
        <f t="shared" si="26"/>
        <v>155</v>
      </c>
      <c r="E303" s="2">
        <f t="shared" si="27"/>
        <v>100.64102564102564</v>
      </c>
      <c r="F303" s="2">
        <f t="shared" si="28"/>
        <v>7850</v>
      </c>
      <c r="G303" s="2">
        <f t="shared" si="29"/>
        <v>0.6410256410256352</v>
      </c>
      <c r="H303" s="2">
        <f t="shared" si="29"/>
        <v>7750</v>
      </c>
      <c r="I303" s="2">
        <f t="shared" si="30"/>
        <v>7</v>
      </c>
    </row>
    <row r="304" spans="1:9" x14ac:dyDescent="0.3">
      <c r="A304" s="24">
        <v>44349</v>
      </c>
      <c r="B304" s="23">
        <v>155</v>
      </c>
      <c r="C304" s="2">
        <f t="shared" si="25"/>
        <v>-2</v>
      </c>
      <c r="D304" s="2">
        <f t="shared" si="26"/>
        <v>153</v>
      </c>
      <c r="E304" s="2">
        <f t="shared" si="27"/>
        <v>98.726114649681534</v>
      </c>
      <c r="F304" s="2">
        <f t="shared" si="28"/>
        <v>7750</v>
      </c>
      <c r="G304" s="2">
        <f t="shared" si="29"/>
        <v>-1.2738853503184657</v>
      </c>
      <c r="H304" s="2">
        <f t="shared" si="29"/>
        <v>7650</v>
      </c>
      <c r="I304" s="2">
        <f t="shared" si="30"/>
        <v>-3</v>
      </c>
    </row>
    <row r="305" spans="1:9" x14ac:dyDescent="0.3">
      <c r="A305" s="24">
        <v>44379</v>
      </c>
      <c r="B305" s="23">
        <v>153</v>
      </c>
      <c r="C305" s="2">
        <f t="shared" si="25"/>
        <v>-2</v>
      </c>
      <c r="D305" s="2">
        <f t="shared" si="26"/>
        <v>151</v>
      </c>
      <c r="E305" s="2">
        <f t="shared" si="27"/>
        <v>98.709677419354833</v>
      </c>
      <c r="F305" s="2">
        <f t="shared" si="28"/>
        <v>7650</v>
      </c>
      <c r="G305" s="2">
        <f t="shared" si="29"/>
        <v>-1.2903225806451672</v>
      </c>
      <c r="H305" s="2">
        <f t="shared" si="29"/>
        <v>7550</v>
      </c>
      <c r="I305" s="2">
        <f t="shared" si="30"/>
        <v>0</v>
      </c>
    </row>
    <row r="306" spans="1:9" x14ac:dyDescent="0.3">
      <c r="A306" s="24">
        <v>44410</v>
      </c>
      <c r="B306" s="23">
        <v>152</v>
      </c>
      <c r="C306" s="2">
        <f t="shared" si="25"/>
        <v>-1</v>
      </c>
      <c r="D306" s="2">
        <f t="shared" si="26"/>
        <v>150</v>
      </c>
      <c r="E306" s="2">
        <f t="shared" si="27"/>
        <v>99.346405228758172</v>
      </c>
      <c r="F306" s="2">
        <f t="shared" si="28"/>
        <v>7600</v>
      </c>
      <c r="G306" s="2">
        <f t="shared" si="29"/>
        <v>-0.65359477124182774</v>
      </c>
      <c r="H306" s="2">
        <f t="shared" si="29"/>
        <v>7500</v>
      </c>
      <c r="I306" s="2">
        <f t="shared" si="30"/>
        <v>1</v>
      </c>
    </row>
    <row r="307" spans="1:9" x14ac:dyDescent="0.3">
      <c r="A307" s="24">
        <v>44441</v>
      </c>
      <c r="B307" s="23">
        <v>155</v>
      </c>
      <c r="C307" s="2">
        <f t="shared" si="25"/>
        <v>3</v>
      </c>
      <c r="D307" s="2">
        <f t="shared" si="26"/>
        <v>153</v>
      </c>
      <c r="E307" s="2">
        <f t="shared" si="27"/>
        <v>101.9736842105263</v>
      </c>
      <c r="F307" s="2">
        <f t="shared" si="28"/>
        <v>7750</v>
      </c>
      <c r="G307" s="2">
        <f t="shared" si="29"/>
        <v>1.9736842105263008</v>
      </c>
      <c r="H307" s="2">
        <f t="shared" si="29"/>
        <v>7650</v>
      </c>
      <c r="I307" s="2">
        <f t="shared" si="30"/>
        <v>4</v>
      </c>
    </row>
    <row r="308" spans="1:9" x14ac:dyDescent="0.3">
      <c r="A308" s="24">
        <v>44471</v>
      </c>
      <c r="B308" s="23">
        <v>147</v>
      </c>
      <c r="C308" s="2">
        <f t="shared" si="25"/>
        <v>-8</v>
      </c>
      <c r="D308" s="2">
        <f t="shared" si="26"/>
        <v>145</v>
      </c>
      <c r="E308" s="2">
        <f t="shared" si="27"/>
        <v>94.838709677419359</v>
      </c>
      <c r="F308" s="2">
        <f t="shared" si="28"/>
        <v>7350</v>
      </c>
      <c r="G308" s="2">
        <f t="shared" si="29"/>
        <v>-5.1612903225806406</v>
      </c>
      <c r="H308" s="2">
        <f t="shared" si="29"/>
        <v>7250</v>
      </c>
      <c r="I308" s="2">
        <f t="shared" si="30"/>
        <v>-11</v>
      </c>
    </row>
    <row r="309" spans="1:9" x14ac:dyDescent="0.3">
      <c r="A309" s="24">
        <v>44502</v>
      </c>
      <c r="B309" s="23">
        <v>145</v>
      </c>
      <c r="C309" s="2">
        <f t="shared" si="25"/>
        <v>-2</v>
      </c>
      <c r="D309" s="2">
        <f t="shared" si="26"/>
        <v>143</v>
      </c>
      <c r="E309" s="2">
        <f t="shared" si="27"/>
        <v>98.639455782312922</v>
      </c>
      <c r="F309" s="2">
        <f t="shared" si="28"/>
        <v>7250</v>
      </c>
      <c r="G309" s="2">
        <f t="shared" si="29"/>
        <v>-1.3605442176870781</v>
      </c>
      <c r="H309" s="2">
        <f t="shared" si="29"/>
        <v>7150</v>
      </c>
      <c r="I309" s="2">
        <f t="shared" si="30"/>
        <v>6</v>
      </c>
    </row>
    <row r="310" spans="1:9" x14ac:dyDescent="0.3">
      <c r="A310" s="24">
        <v>44532</v>
      </c>
      <c r="B310" s="23">
        <v>144</v>
      </c>
      <c r="C310" s="2">
        <f t="shared" si="25"/>
        <v>-1</v>
      </c>
      <c r="D310" s="2">
        <f t="shared" si="26"/>
        <v>142</v>
      </c>
      <c r="E310" s="2">
        <f t="shared" si="27"/>
        <v>99.310344827586206</v>
      </c>
      <c r="F310" s="2">
        <f t="shared" si="28"/>
        <v>7200</v>
      </c>
      <c r="G310" s="2">
        <f t="shared" si="29"/>
        <v>-0.68965517241379359</v>
      </c>
      <c r="H310" s="2">
        <f t="shared" si="29"/>
        <v>7100</v>
      </c>
      <c r="I310" s="2">
        <f t="shared" si="30"/>
        <v>1</v>
      </c>
    </row>
    <row r="311" spans="1:9" x14ac:dyDescent="0.3">
      <c r="A311" s="23" t="s">
        <v>830</v>
      </c>
      <c r="B311" s="23">
        <v>146</v>
      </c>
      <c r="C311" s="2">
        <f t="shared" si="25"/>
        <v>2</v>
      </c>
      <c r="D311" s="2">
        <f t="shared" si="26"/>
        <v>144</v>
      </c>
      <c r="E311" s="2">
        <f t="shared" si="27"/>
        <v>101.38888888888889</v>
      </c>
      <c r="F311" s="2">
        <f t="shared" si="28"/>
        <v>7300</v>
      </c>
      <c r="G311" s="2">
        <f t="shared" si="29"/>
        <v>1.3888888888888857</v>
      </c>
      <c r="H311" s="2">
        <f t="shared" si="29"/>
        <v>7200</v>
      </c>
      <c r="I311" s="2">
        <f t="shared" si="30"/>
        <v>3</v>
      </c>
    </row>
    <row r="312" spans="1:9" x14ac:dyDescent="0.3">
      <c r="A312" s="23" t="s">
        <v>831</v>
      </c>
      <c r="B312" s="23">
        <v>141</v>
      </c>
      <c r="C312" s="2">
        <f t="shared" si="25"/>
        <v>-5</v>
      </c>
      <c r="D312" s="2">
        <f t="shared" si="26"/>
        <v>139</v>
      </c>
      <c r="E312" s="2">
        <f t="shared" si="27"/>
        <v>96.575342465753423</v>
      </c>
      <c r="F312" s="2">
        <f t="shared" si="28"/>
        <v>7050</v>
      </c>
      <c r="G312" s="2">
        <f t="shared" si="29"/>
        <v>-3.4246575342465775</v>
      </c>
      <c r="H312" s="2">
        <f t="shared" si="29"/>
        <v>6950</v>
      </c>
      <c r="I312" s="2">
        <f t="shared" si="30"/>
        <v>-7</v>
      </c>
    </row>
    <row r="313" spans="1:9" x14ac:dyDescent="0.3">
      <c r="A313" s="23" t="s">
        <v>832</v>
      </c>
      <c r="B313" s="23">
        <v>138</v>
      </c>
      <c r="C313" s="2">
        <f t="shared" si="25"/>
        <v>-3</v>
      </c>
      <c r="D313" s="2">
        <f t="shared" si="26"/>
        <v>136</v>
      </c>
      <c r="E313" s="2">
        <f t="shared" si="27"/>
        <v>97.872340425531917</v>
      </c>
      <c r="F313" s="2">
        <f t="shared" si="28"/>
        <v>6900</v>
      </c>
      <c r="G313" s="2">
        <f t="shared" si="29"/>
        <v>-2.1276595744680833</v>
      </c>
      <c r="H313" s="2">
        <f t="shared" si="29"/>
        <v>6800</v>
      </c>
      <c r="I313" s="2">
        <f t="shared" si="30"/>
        <v>2</v>
      </c>
    </row>
    <row r="314" spans="1:9" x14ac:dyDescent="0.3">
      <c r="A314" s="23" t="s">
        <v>833</v>
      </c>
      <c r="B314" s="23">
        <v>131</v>
      </c>
      <c r="C314" s="2">
        <f t="shared" si="25"/>
        <v>-7</v>
      </c>
      <c r="D314" s="2">
        <f t="shared" si="26"/>
        <v>129</v>
      </c>
      <c r="E314" s="2">
        <f t="shared" si="27"/>
        <v>94.927536231884062</v>
      </c>
      <c r="F314" s="2">
        <f t="shared" si="28"/>
        <v>6550</v>
      </c>
      <c r="G314" s="2">
        <f t="shared" si="29"/>
        <v>-5.0724637681159379</v>
      </c>
      <c r="H314" s="2">
        <f t="shared" si="29"/>
        <v>6450</v>
      </c>
      <c r="I314" s="2">
        <f t="shared" si="30"/>
        <v>-4</v>
      </c>
    </row>
    <row r="315" spans="1:9" x14ac:dyDescent="0.3">
      <c r="A315" s="23" t="s">
        <v>834</v>
      </c>
      <c r="B315" s="23">
        <v>132</v>
      </c>
      <c r="C315" s="2">
        <f t="shared" si="25"/>
        <v>1</v>
      </c>
      <c r="D315" s="2">
        <f t="shared" si="26"/>
        <v>130</v>
      </c>
      <c r="E315" s="2">
        <f t="shared" si="27"/>
        <v>100.76335877862594</v>
      </c>
      <c r="F315" s="2">
        <f t="shared" si="28"/>
        <v>6600</v>
      </c>
      <c r="G315" s="2">
        <f t="shared" si="29"/>
        <v>0.76335877862594259</v>
      </c>
      <c r="H315" s="2">
        <f t="shared" si="29"/>
        <v>6500</v>
      </c>
      <c r="I315" s="2">
        <f t="shared" si="30"/>
        <v>8</v>
      </c>
    </row>
    <row r="316" spans="1:9" x14ac:dyDescent="0.3">
      <c r="A316" s="23" t="s">
        <v>835</v>
      </c>
      <c r="B316" s="23">
        <v>130</v>
      </c>
      <c r="C316" s="2">
        <f t="shared" si="25"/>
        <v>-2</v>
      </c>
      <c r="D316" s="2">
        <f t="shared" si="26"/>
        <v>128</v>
      </c>
      <c r="E316" s="2">
        <f t="shared" si="27"/>
        <v>98.484848484848484</v>
      </c>
      <c r="F316" s="2">
        <f t="shared" si="28"/>
        <v>6500</v>
      </c>
      <c r="G316" s="2">
        <f t="shared" si="29"/>
        <v>-1.5151515151515156</v>
      </c>
      <c r="H316" s="2">
        <f t="shared" si="29"/>
        <v>6400</v>
      </c>
      <c r="I316" s="2">
        <f t="shared" si="30"/>
        <v>-3</v>
      </c>
    </row>
    <row r="317" spans="1:9" x14ac:dyDescent="0.3">
      <c r="A317" s="23" t="s">
        <v>836</v>
      </c>
      <c r="B317" s="23">
        <v>129</v>
      </c>
      <c r="C317" s="2">
        <f t="shared" si="25"/>
        <v>-1</v>
      </c>
      <c r="D317" s="2">
        <f t="shared" si="26"/>
        <v>127</v>
      </c>
      <c r="E317" s="2">
        <f t="shared" si="27"/>
        <v>99.230769230769226</v>
      </c>
      <c r="F317" s="2">
        <f t="shared" si="28"/>
        <v>6450</v>
      </c>
      <c r="G317" s="2">
        <f t="shared" si="29"/>
        <v>-0.7692307692307736</v>
      </c>
      <c r="H317" s="2">
        <f t="shared" si="29"/>
        <v>6350</v>
      </c>
      <c r="I317" s="2">
        <f t="shared" si="30"/>
        <v>1</v>
      </c>
    </row>
    <row r="318" spans="1:9" x14ac:dyDescent="0.3">
      <c r="A318" s="23" t="s">
        <v>837</v>
      </c>
      <c r="B318" s="23">
        <v>126</v>
      </c>
      <c r="C318" s="2">
        <f t="shared" si="25"/>
        <v>-3</v>
      </c>
      <c r="D318" s="2">
        <f t="shared" si="26"/>
        <v>124</v>
      </c>
      <c r="E318" s="2">
        <f t="shared" si="27"/>
        <v>97.674418604651152</v>
      </c>
      <c r="F318" s="2">
        <f t="shared" si="28"/>
        <v>6300</v>
      </c>
      <c r="G318" s="2">
        <f t="shared" si="29"/>
        <v>-2.3255813953488484</v>
      </c>
      <c r="H318" s="2">
        <f t="shared" si="29"/>
        <v>6200</v>
      </c>
      <c r="I318" s="2">
        <f t="shared" si="30"/>
        <v>-2</v>
      </c>
    </row>
    <row r="319" spans="1:9" x14ac:dyDescent="0.3">
      <c r="A319" s="23" t="s">
        <v>838</v>
      </c>
      <c r="B319" s="23">
        <v>125</v>
      </c>
      <c r="C319" s="2">
        <f t="shared" si="25"/>
        <v>-1</v>
      </c>
      <c r="D319" s="2">
        <f t="shared" si="26"/>
        <v>123</v>
      </c>
      <c r="E319" s="2">
        <f t="shared" si="27"/>
        <v>99.206349206349216</v>
      </c>
      <c r="F319" s="2">
        <f t="shared" si="28"/>
        <v>6250</v>
      </c>
      <c r="G319" s="2">
        <f t="shared" si="29"/>
        <v>-0.79365079365078373</v>
      </c>
      <c r="H319" s="2">
        <f t="shared" si="29"/>
        <v>6150</v>
      </c>
      <c r="I319" s="2">
        <f t="shared" si="30"/>
        <v>2</v>
      </c>
    </row>
    <row r="320" spans="1:9" x14ac:dyDescent="0.3">
      <c r="A320" s="23" t="s">
        <v>839</v>
      </c>
      <c r="B320" s="23">
        <v>114</v>
      </c>
      <c r="C320" s="2">
        <f t="shared" si="25"/>
        <v>-11</v>
      </c>
      <c r="D320" s="2">
        <f t="shared" si="26"/>
        <v>112</v>
      </c>
      <c r="E320" s="2">
        <f t="shared" si="27"/>
        <v>91.2</v>
      </c>
      <c r="F320" s="2">
        <f t="shared" si="28"/>
        <v>5700</v>
      </c>
      <c r="G320" s="2">
        <f t="shared" si="29"/>
        <v>-8.7999999999999972</v>
      </c>
      <c r="H320" s="2">
        <f t="shared" si="29"/>
        <v>5600</v>
      </c>
      <c r="I320" s="2">
        <f t="shared" si="30"/>
        <v>-10</v>
      </c>
    </row>
    <row r="321" spans="1:9" x14ac:dyDescent="0.3">
      <c r="A321" s="23" t="s">
        <v>840</v>
      </c>
      <c r="B321" s="23">
        <v>108</v>
      </c>
      <c r="C321" s="2">
        <f t="shared" si="25"/>
        <v>-6</v>
      </c>
      <c r="D321" s="2">
        <f t="shared" si="26"/>
        <v>106</v>
      </c>
      <c r="E321" s="2">
        <f t="shared" si="27"/>
        <v>94.73684210526315</v>
      </c>
      <c r="F321" s="2">
        <f t="shared" si="28"/>
        <v>5400</v>
      </c>
      <c r="G321" s="2">
        <f t="shared" si="29"/>
        <v>-5.2631578947368496</v>
      </c>
      <c r="H321" s="2">
        <f t="shared" si="29"/>
        <v>5300</v>
      </c>
      <c r="I321" s="2">
        <f t="shared" si="30"/>
        <v>5</v>
      </c>
    </row>
    <row r="322" spans="1:9" x14ac:dyDescent="0.3">
      <c r="A322" s="23" t="s">
        <v>841</v>
      </c>
      <c r="B322" s="23">
        <v>110</v>
      </c>
      <c r="C322" s="2">
        <f t="shared" si="25"/>
        <v>2</v>
      </c>
      <c r="D322" s="2">
        <f t="shared" si="26"/>
        <v>108</v>
      </c>
      <c r="E322" s="2">
        <f t="shared" si="27"/>
        <v>101.85185185185186</v>
      </c>
      <c r="F322" s="2">
        <f t="shared" si="28"/>
        <v>5500</v>
      </c>
      <c r="G322" s="2">
        <f t="shared" si="29"/>
        <v>1.8518518518518619</v>
      </c>
      <c r="H322" s="2">
        <f t="shared" si="29"/>
        <v>5400</v>
      </c>
      <c r="I322" s="2">
        <f t="shared" si="30"/>
        <v>8</v>
      </c>
    </row>
    <row r="323" spans="1:9" x14ac:dyDescent="0.3">
      <c r="A323" s="23" t="s">
        <v>842</v>
      </c>
      <c r="B323" s="23">
        <v>112</v>
      </c>
      <c r="C323" s="2">
        <f t="shared" si="25"/>
        <v>2</v>
      </c>
      <c r="D323" s="2">
        <f t="shared" si="26"/>
        <v>110</v>
      </c>
      <c r="E323" s="2">
        <f t="shared" si="27"/>
        <v>101.81818181818181</v>
      </c>
      <c r="F323" s="2">
        <f t="shared" si="28"/>
        <v>5600</v>
      </c>
      <c r="G323" s="2">
        <f t="shared" si="29"/>
        <v>1.818181818181813</v>
      </c>
      <c r="H323" s="2">
        <f t="shared" si="29"/>
        <v>5500</v>
      </c>
      <c r="I323" s="2">
        <f t="shared" si="30"/>
        <v>0</v>
      </c>
    </row>
    <row r="324" spans="1:9" x14ac:dyDescent="0.3">
      <c r="A324" s="23" t="s">
        <v>843</v>
      </c>
      <c r="B324" s="23">
        <v>110</v>
      </c>
      <c r="C324" s="2">
        <f t="shared" ref="C324:C387" si="31">B324-B323</f>
        <v>-2</v>
      </c>
      <c r="D324" s="2">
        <f t="shared" ref="D324:D387" si="32">B324-$B$2</f>
        <v>108</v>
      </c>
      <c r="E324" s="2">
        <f t="shared" ref="E324:E387" si="33">B324/B323*100</f>
        <v>98.214285714285708</v>
      </c>
      <c r="F324" s="2">
        <f t="shared" ref="F324:F387" si="34">(B324/$B$2)*100</f>
        <v>5500</v>
      </c>
      <c r="G324" s="2">
        <f t="shared" ref="G324:H387" si="35">E324-100</f>
        <v>-1.7857142857142918</v>
      </c>
      <c r="H324" s="2">
        <f t="shared" si="35"/>
        <v>5400</v>
      </c>
      <c r="I324" s="2">
        <f t="shared" si="30"/>
        <v>-4</v>
      </c>
    </row>
    <row r="325" spans="1:9" x14ac:dyDescent="0.3">
      <c r="A325" s="23" t="s">
        <v>844</v>
      </c>
      <c r="B325" s="23">
        <v>109</v>
      </c>
      <c r="C325" s="2">
        <f t="shared" si="31"/>
        <v>-1</v>
      </c>
      <c r="D325" s="2">
        <f t="shared" si="32"/>
        <v>107</v>
      </c>
      <c r="E325" s="2">
        <f t="shared" si="33"/>
        <v>99.090909090909093</v>
      </c>
      <c r="F325" s="2">
        <f t="shared" si="34"/>
        <v>5450</v>
      </c>
      <c r="G325" s="2">
        <f t="shared" si="35"/>
        <v>-0.90909090909090651</v>
      </c>
      <c r="H325" s="2">
        <f t="shared" si="35"/>
        <v>5350</v>
      </c>
      <c r="I325" s="2">
        <f t="shared" ref="I325:I388" si="36">C325-C324</f>
        <v>1</v>
      </c>
    </row>
    <row r="326" spans="1:9" x14ac:dyDescent="0.3">
      <c r="A326" s="23" t="s">
        <v>845</v>
      </c>
      <c r="B326" s="23">
        <v>109</v>
      </c>
      <c r="C326" s="2">
        <f t="shared" si="31"/>
        <v>0</v>
      </c>
      <c r="D326" s="2">
        <f t="shared" si="32"/>
        <v>107</v>
      </c>
      <c r="E326" s="2">
        <f t="shared" si="33"/>
        <v>100</v>
      </c>
      <c r="F326" s="2">
        <f t="shared" si="34"/>
        <v>5450</v>
      </c>
      <c r="G326" s="2">
        <f t="shared" si="35"/>
        <v>0</v>
      </c>
      <c r="H326" s="2">
        <f t="shared" si="35"/>
        <v>5350</v>
      </c>
      <c r="I326" s="2">
        <f t="shared" si="36"/>
        <v>1</v>
      </c>
    </row>
    <row r="327" spans="1:9" x14ac:dyDescent="0.3">
      <c r="A327" s="24">
        <v>44199</v>
      </c>
      <c r="B327" s="23">
        <v>100</v>
      </c>
      <c r="C327" s="2">
        <f t="shared" si="31"/>
        <v>-9</v>
      </c>
      <c r="D327" s="2">
        <f t="shared" si="32"/>
        <v>98</v>
      </c>
      <c r="E327" s="2">
        <f t="shared" si="33"/>
        <v>91.743119266055047</v>
      </c>
      <c r="F327" s="2">
        <f t="shared" si="34"/>
        <v>5000</v>
      </c>
      <c r="G327" s="2">
        <f t="shared" si="35"/>
        <v>-8.2568807339449535</v>
      </c>
      <c r="H327" s="2">
        <f t="shared" si="35"/>
        <v>4900</v>
      </c>
      <c r="I327" s="2">
        <f t="shared" si="36"/>
        <v>-9</v>
      </c>
    </row>
    <row r="328" spans="1:9" x14ac:dyDescent="0.3">
      <c r="A328" s="24">
        <v>44230</v>
      </c>
      <c r="B328" s="23">
        <v>97</v>
      </c>
      <c r="C328" s="2">
        <f t="shared" si="31"/>
        <v>-3</v>
      </c>
      <c r="D328" s="2">
        <f t="shared" si="32"/>
        <v>95</v>
      </c>
      <c r="E328" s="2">
        <f t="shared" si="33"/>
        <v>97</v>
      </c>
      <c r="F328" s="2">
        <f t="shared" si="34"/>
        <v>4850</v>
      </c>
      <c r="G328" s="2">
        <f t="shared" si="35"/>
        <v>-3</v>
      </c>
      <c r="H328" s="2">
        <f t="shared" si="35"/>
        <v>4750</v>
      </c>
      <c r="I328" s="2">
        <f t="shared" si="36"/>
        <v>6</v>
      </c>
    </row>
    <row r="329" spans="1:9" x14ac:dyDescent="0.3">
      <c r="A329" s="24">
        <v>44258</v>
      </c>
      <c r="B329" s="23">
        <v>95</v>
      </c>
      <c r="C329" s="2">
        <f t="shared" si="31"/>
        <v>-2</v>
      </c>
      <c r="D329" s="2">
        <f t="shared" si="32"/>
        <v>93</v>
      </c>
      <c r="E329" s="2">
        <f t="shared" si="33"/>
        <v>97.9381443298969</v>
      </c>
      <c r="F329" s="2">
        <f t="shared" si="34"/>
        <v>4750</v>
      </c>
      <c r="G329" s="2">
        <f t="shared" si="35"/>
        <v>-2.0618556701030997</v>
      </c>
      <c r="H329" s="2">
        <f t="shared" si="35"/>
        <v>4650</v>
      </c>
      <c r="I329" s="2">
        <f t="shared" si="36"/>
        <v>1</v>
      </c>
    </row>
    <row r="330" spans="1:9" x14ac:dyDescent="0.3">
      <c r="A330" s="24">
        <v>44289</v>
      </c>
      <c r="B330" s="23">
        <v>91</v>
      </c>
      <c r="C330" s="2">
        <f t="shared" si="31"/>
        <v>-4</v>
      </c>
      <c r="D330" s="2">
        <f t="shared" si="32"/>
        <v>89</v>
      </c>
      <c r="E330" s="2">
        <f t="shared" si="33"/>
        <v>95.78947368421052</v>
      </c>
      <c r="F330" s="2">
        <f t="shared" si="34"/>
        <v>4550</v>
      </c>
      <c r="G330" s="2">
        <f t="shared" si="35"/>
        <v>-4.2105263157894797</v>
      </c>
      <c r="H330" s="2">
        <f t="shared" si="35"/>
        <v>4450</v>
      </c>
      <c r="I330" s="2">
        <f t="shared" si="36"/>
        <v>-2</v>
      </c>
    </row>
    <row r="331" spans="1:9" x14ac:dyDescent="0.3">
      <c r="A331" s="24">
        <v>44319</v>
      </c>
      <c r="B331" s="23">
        <v>92</v>
      </c>
      <c r="C331" s="2">
        <f t="shared" si="31"/>
        <v>1</v>
      </c>
      <c r="D331" s="2">
        <f t="shared" si="32"/>
        <v>90</v>
      </c>
      <c r="E331" s="2">
        <f t="shared" si="33"/>
        <v>101.09890109890109</v>
      </c>
      <c r="F331" s="2">
        <f t="shared" si="34"/>
        <v>4600</v>
      </c>
      <c r="G331" s="2">
        <f t="shared" si="35"/>
        <v>1.098901098901095</v>
      </c>
      <c r="H331" s="2">
        <f t="shared" si="35"/>
        <v>4500</v>
      </c>
      <c r="I331" s="2">
        <f t="shared" si="36"/>
        <v>5</v>
      </c>
    </row>
    <row r="332" spans="1:9" x14ac:dyDescent="0.3">
      <c r="A332" s="24">
        <v>44350</v>
      </c>
      <c r="B332" s="23">
        <v>90</v>
      </c>
      <c r="C332" s="2">
        <f t="shared" si="31"/>
        <v>-2</v>
      </c>
      <c r="D332" s="2">
        <f t="shared" si="32"/>
        <v>88</v>
      </c>
      <c r="E332" s="2">
        <f t="shared" si="33"/>
        <v>97.826086956521735</v>
      </c>
      <c r="F332" s="2">
        <f t="shared" si="34"/>
        <v>4500</v>
      </c>
      <c r="G332" s="2">
        <f t="shared" si="35"/>
        <v>-2.1739130434782652</v>
      </c>
      <c r="H332" s="2">
        <f t="shared" si="35"/>
        <v>4400</v>
      </c>
      <c r="I332" s="2">
        <f t="shared" si="36"/>
        <v>-3</v>
      </c>
    </row>
    <row r="333" spans="1:9" x14ac:dyDescent="0.3">
      <c r="A333" s="24">
        <v>44380</v>
      </c>
      <c r="B333" s="23">
        <v>89</v>
      </c>
      <c r="C333" s="2">
        <f t="shared" si="31"/>
        <v>-1</v>
      </c>
      <c r="D333" s="2">
        <f t="shared" si="32"/>
        <v>87</v>
      </c>
      <c r="E333" s="2">
        <f t="shared" si="33"/>
        <v>98.888888888888886</v>
      </c>
      <c r="F333" s="2">
        <f t="shared" si="34"/>
        <v>4450</v>
      </c>
      <c r="G333" s="2">
        <f t="shared" si="35"/>
        <v>-1.1111111111111143</v>
      </c>
      <c r="H333" s="2">
        <f t="shared" si="35"/>
        <v>4350</v>
      </c>
      <c r="I333" s="2">
        <f t="shared" si="36"/>
        <v>1</v>
      </c>
    </row>
    <row r="334" spans="1:9" x14ac:dyDescent="0.3">
      <c r="A334" s="24">
        <v>44411</v>
      </c>
      <c r="B334" s="23">
        <v>85</v>
      </c>
      <c r="C334" s="2">
        <f t="shared" si="31"/>
        <v>-4</v>
      </c>
      <c r="D334" s="2">
        <f t="shared" si="32"/>
        <v>83</v>
      </c>
      <c r="E334" s="2">
        <f t="shared" si="33"/>
        <v>95.50561797752809</v>
      </c>
      <c r="F334" s="2">
        <f t="shared" si="34"/>
        <v>4250</v>
      </c>
      <c r="G334" s="2">
        <f t="shared" si="35"/>
        <v>-4.4943820224719104</v>
      </c>
      <c r="H334" s="2">
        <f t="shared" si="35"/>
        <v>4150</v>
      </c>
      <c r="I334" s="2">
        <f t="shared" si="36"/>
        <v>-3</v>
      </c>
    </row>
    <row r="335" spans="1:9" x14ac:dyDescent="0.3">
      <c r="A335" s="24">
        <v>44442</v>
      </c>
      <c r="B335" s="23">
        <v>83</v>
      </c>
      <c r="C335" s="2">
        <f t="shared" si="31"/>
        <v>-2</v>
      </c>
      <c r="D335" s="2">
        <f t="shared" si="32"/>
        <v>81</v>
      </c>
      <c r="E335" s="2">
        <f t="shared" si="33"/>
        <v>97.647058823529406</v>
      </c>
      <c r="F335" s="2">
        <f t="shared" si="34"/>
        <v>4150</v>
      </c>
      <c r="G335" s="2">
        <f t="shared" si="35"/>
        <v>-2.3529411764705941</v>
      </c>
      <c r="H335" s="2">
        <f t="shared" si="35"/>
        <v>4050</v>
      </c>
      <c r="I335" s="2">
        <f t="shared" si="36"/>
        <v>2</v>
      </c>
    </row>
    <row r="336" spans="1:9" x14ac:dyDescent="0.3">
      <c r="A336" s="24">
        <v>44472</v>
      </c>
      <c r="B336" s="23">
        <v>80</v>
      </c>
      <c r="C336" s="2">
        <f t="shared" si="31"/>
        <v>-3</v>
      </c>
      <c r="D336" s="2">
        <f t="shared" si="32"/>
        <v>78</v>
      </c>
      <c r="E336" s="2">
        <f t="shared" si="33"/>
        <v>96.385542168674704</v>
      </c>
      <c r="F336" s="2">
        <f t="shared" si="34"/>
        <v>4000</v>
      </c>
      <c r="G336" s="2">
        <f t="shared" si="35"/>
        <v>-3.6144578313252964</v>
      </c>
      <c r="H336" s="2">
        <f t="shared" si="35"/>
        <v>3900</v>
      </c>
      <c r="I336" s="2">
        <f t="shared" si="36"/>
        <v>-1</v>
      </c>
    </row>
    <row r="337" spans="1:9" x14ac:dyDescent="0.3">
      <c r="A337" s="24">
        <v>44503</v>
      </c>
      <c r="B337" s="23">
        <v>75</v>
      </c>
      <c r="C337" s="2">
        <f t="shared" si="31"/>
        <v>-5</v>
      </c>
      <c r="D337" s="2">
        <f t="shared" si="32"/>
        <v>73</v>
      </c>
      <c r="E337" s="2">
        <f t="shared" si="33"/>
        <v>93.75</v>
      </c>
      <c r="F337" s="2">
        <f t="shared" si="34"/>
        <v>3750</v>
      </c>
      <c r="G337" s="2">
        <f t="shared" si="35"/>
        <v>-6.25</v>
      </c>
      <c r="H337" s="2">
        <f t="shared" si="35"/>
        <v>3650</v>
      </c>
      <c r="I337" s="2">
        <f t="shared" si="36"/>
        <v>-2</v>
      </c>
    </row>
    <row r="338" spans="1:9" x14ac:dyDescent="0.3">
      <c r="A338" s="24">
        <v>44533</v>
      </c>
      <c r="B338" s="23">
        <v>73</v>
      </c>
      <c r="C338" s="2">
        <f t="shared" si="31"/>
        <v>-2</v>
      </c>
      <c r="D338" s="2">
        <f t="shared" si="32"/>
        <v>71</v>
      </c>
      <c r="E338" s="2">
        <f t="shared" si="33"/>
        <v>97.333333333333343</v>
      </c>
      <c r="F338" s="2">
        <f t="shared" si="34"/>
        <v>3650</v>
      </c>
      <c r="G338" s="2">
        <f t="shared" si="35"/>
        <v>-2.6666666666666572</v>
      </c>
      <c r="H338" s="2">
        <f t="shared" si="35"/>
        <v>3550</v>
      </c>
      <c r="I338" s="2">
        <f t="shared" si="36"/>
        <v>3</v>
      </c>
    </row>
    <row r="339" spans="1:9" x14ac:dyDescent="0.3">
      <c r="A339" s="23" t="s">
        <v>846</v>
      </c>
      <c r="B339" s="23">
        <v>78</v>
      </c>
      <c r="C339" s="2">
        <f t="shared" si="31"/>
        <v>5</v>
      </c>
      <c r="D339" s="2">
        <f t="shared" si="32"/>
        <v>76</v>
      </c>
      <c r="E339" s="2">
        <f t="shared" si="33"/>
        <v>106.84931506849315</v>
      </c>
      <c r="F339" s="2">
        <f t="shared" si="34"/>
        <v>3900</v>
      </c>
      <c r="G339" s="2">
        <f t="shared" si="35"/>
        <v>6.849315068493155</v>
      </c>
      <c r="H339" s="2">
        <f t="shared" si="35"/>
        <v>3800</v>
      </c>
      <c r="I339" s="2">
        <f t="shared" si="36"/>
        <v>7</v>
      </c>
    </row>
    <row r="340" spans="1:9" x14ac:dyDescent="0.3">
      <c r="A340" s="23" t="s">
        <v>847</v>
      </c>
      <c r="B340" s="23">
        <v>76</v>
      </c>
      <c r="C340" s="2">
        <f t="shared" si="31"/>
        <v>-2</v>
      </c>
      <c r="D340" s="2">
        <f t="shared" si="32"/>
        <v>74</v>
      </c>
      <c r="E340" s="2">
        <f t="shared" si="33"/>
        <v>97.435897435897431</v>
      </c>
      <c r="F340" s="2">
        <f t="shared" si="34"/>
        <v>3800</v>
      </c>
      <c r="G340" s="2">
        <f t="shared" si="35"/>
        <v>-2.5641025641025692</v>
      </c>
      <c r="H340" s="2">
        <f t="shared" si="35"/>
        <v>3700</v>
      </c>
      <c r="I340" s="2">
        <f t="shared" si="36"/>
        <v>-7</v>
      </c>
    </row>
    <row r="341" spans="1:9" x14ac:dyDescent="0.3">
      <c r="A341" s="23" t="s">
        <v>848</v>
      </c>
      <c r="B341" s="23">
        <v>73</v>
      </c>
      <c r="C341" s="2">
        <f t="shared" si="31"/>
        <v>-3</v>
      </c>
      <c r="D341" s="2">
        <f t="shared" si="32"/>
        <v>71</v>
      </c>
      <c r="E341" s="2">
        <f t="shared" si="33"/>
        <v>96.05263157894737</v>
      </c>
      <c r="F341" s="2">
        <f t="shared" si="34"/>
        <v>3650</v>
      </c>
      <c r="G341" s="2">
        <f t="shared" si="35"/>
        <v>-3.9473684210526301</v>
      </c>
      <c r="H341" s="2">
        <f t="shared" si="35"/>
        <v>3550</v>
      </c>
      <c r="I341" s="2">
        <f t="shared" si="36"/>
        <v>-1</v>
      </c>
    </row>
    <row r="342" spans="1:9" x14ac:dyDescent="0.3">
      <c r="A342" s="23" t="s">
        <v>849</v>
      </c>
      <c r="B342" s="23">
        <v>77</v>
      </c>
      <c r="C342" s="2">
        <f t="shared" si="31"/>
        <v>4</v>
      </c>
      <c r="D342" s="2">
        <f t="shared" si="32"/>
        <v>75</v>
      </c>
      <c r="E342" s="2">
        <f t="shared" si="33"/>
        <v>105.47945205479452</v>
      </c>
      <c r="F342" s="2">
        <f t="shared" si="34"/>
        <v>3850</v>
      </c>
      <c r="G342" s="2">
        <f t="shared" si="35"/>
        <v>5.4794520547945211</v>
      </c>
      <c r="H342" s="2">
        <f t="shared" si="35"/>
        <v>3750</v>
      </c>
      <c r="I342" s="2">
        <f t="shared" si="36"/>
        <v>7</v>
      </c>
    </row>
    <row r="343" spans="1:9" x14ac:dyDescent="0.3">
      <c r="A343" s="23" t="s">
        <v>850</v>
      </c>
      <c r="B343" s="23">
        <v>72</v>
      </c>
      <c r="C343" s="2">
        <f t="shared" si="31"/>
        <v>-5</v>
      </c>
      <c r="D343" s="2">
        <f t="shared" si="32"/>
        <v>70</v>
      </c>
      <c r="E343" s="2">
        <f t="shared" si="33"/>
        <v>93.506493506493499</v>
      </c>
      <c r="F343" s="2">
        <f t="shared" si="34"/>
        <v>3600</v>
      </c>
      <c r="G343" s="2">
        <f t="shared" si="35"/>
        <v>-6.4935064935065014</v>
      </c>
      <c r="H343" s="2">
        <f t="shared" si="35"/>
        <v>3500</v>
      </c>
      <c r="I343" s="2">
        <f t="shared" si="36"/>
        <v>-9</v>
      </c>
    </row>
    <row r="344" spans="1:9" x14ac:dyDescent="0.3">
      <c r="A344" s="23" t="s">
        <v>851</v>
      </c>
      <c r="B344" s="23">
        <v>74</v>
      </c>
      <c r="C344" s="2">
        <f t="shared" si="31"/>
        <v>2</v>
      </c>
      <c r="D344" s="2">
        <f t="shared" si="32"/>
        <v>72</v>
      </c>
      <c r="E344" s="2">
        <f t="shared" si="33"/>
        <v>102.77777777777777</v>
      </c>
      <c r="F344" s="2">
        <f t="shared" si="34"/>
        <v>3700</v>
      </c>
      <c r="G344" s="2">
        <f t="shared" si="35"/>
        <v>2.7777777777777715</v>
      </c>
      <c r="H344" s="2">
        <f t="shared" si="35"/>
        <v>3600</v>
      </c>
      <c r="I344" s="2">
        <f t="shared" si="36"/>
        <v>7</v>
      </c>
    </row>
    <row r="345" spans="1:9" x14ac:dyDescent="0.3">
      <c r="A345" s="23" t="s">
        <v>852</v>
      </c>
      <c r="B345" s="23">
        <v>75</v>
      </c>
      <c r="C345" s="2">
        <f t="shared" si="31"/>
        <v>1</v>
      </c>
      <c r="D345" s="2">
        <f t="shared" si="32"/>
        <v>73</v>
      </c>
      <c r="E345" s="2">
        <f t="shared" si="33"/>
        <v>101.35135135135135</v>
      </c>
      <c r="F345" s="2">
        <f t="shared" si="34"/>
        <v>3750</v>
      </c>
      <c r="G345" s="2">
        <f t="shared" si="35"/>
        <v>1.3513513513513544</v>
      </c>
      <c r="H345" s="2">
        <f t="shared" si="35"/>
        <v>3650</v>
      </c>
      <c r="I345" s="2">
        <f t="shared" si="36"/>
        <v>-1</v>
      </c>
    </row>
    <row r="346" spans="1:9" x14ac:dyDescent="0.3">
      <c r="A346" s="23" t="s">
        <v>853</v>
      </c>
      <c r="B346" s="23">
        <v>73</v>
      </c>
      <c r="C346" s="2">
        <f t="shared" si="31"/>
        <v>-2</v>
      </c>
      <c r="D346" s="2">
        <f t="shared" si="32"/>
        <v>71</v>
      </c>
      <c r="E346" s="2">
        <f t="shared" si="33"/>
        <v>97.333333333333343</v>
      </c>
      <c r="F346" s="2">
        <f t="shared" si="34"/>
        <v>3650</v>
      </c>
      <c r="G346" s="2">
        <f t="shared" si="35"/>
        <v>-2.6666666666666572</v>
      </c>
      <c r="H346" s="2">
        <f t="shared" si="35"/>
        <v>3550</v>
      </c>
      <c r="I346" s="2">
        <f t="shared" si="36"/>
        <v>-3</v>
      </c>
    </row>
    <row r="347" spans="1:9" x14ac:dyDescent="0.3">
      <c r="A347" s="23" t="s">
        <v>854</v>
      </c>
      <c r="B347" s="23">
        <v>70</v>
      </c>
      <c r="C347" s="2">
        <f t="shared" si="31"/>
        <v>-3</v>
      </c>
      <c r="D347" s="2">
        <f t="shared" si="32"/>
        <v>68</v>
      </c>
      <c r="E347" s="2">
        <f t="shared" si="33"/>
        <v>95.890410958904098</v>
      </c>
      <c r="F347" s="2">
        <f t="shared" si="34"/>
        <v>3500</v>
      </c>
      <c r="G347" s="2">
        <f t="shared" si="35"/>
        <v>-4.1095890410959015</v>
      </c>
      <c r="H347" s="2">
        <f t="shared" si="35"/>
        <v>3400</v>
      </c>
      <c r="I347" s="2">
        <f t="shared" si="36"/>
        <v>-1</v>
      </c>
    </row>
    <row r="348" spans="1:9" x14ac:dyDescent="0.3">
      <c r="A348" s="23" t="s">
        <v>855</v>
      </c>
      <c r="B348" s="23">
        <v>72</v>
      </c>
      <c r="C348" s="2">
        <f t="shared" si="31"/>
        <v>2</v>
      </c>
      <c r="D348" s="2">
        <f t="shared" si="32"/>
        <v>70</v>
      </c>
      <c r="E348" s="2">
        <f t="shared" si="33"/>
        <v>102.85714285714285</v>
      </c>
      <c r="F348" s="2">
        <f t="shared" si="34"/>
        <v>3600</v>
      </c>
      <c r="G348" s="2">
        <f t="shared" si="35"/>
        <v>2.857142857142847</v>
      </c>
      <c r="H348" s="2">
        <f t="shared" si="35"/>
        <v>3500</v>
      </c>
      <c r="I348" s="2">
        <f t="shared" si="36"/>
        <v>5</v>
      </c>
    </row>
    <row r="349" spans="1:9" x14ac:dyDescent="0.3">
      <c r="A349" s="23" t="s">
        <v>856</v>
      </c>
      <c r="B349" s="23">
        <v>74</v>
      </c>
      <c r="C349" s="2">
        <f t="shared" si="31"/>
        <v>2</v>
      </c>
      <c r="D349" s="2">
        <f t="shared" si="32"/>
        <v>72</v>
      </c>
      <c r="E349" s="2">
        <f t="shared" si="33"/>
        <v>102.77777777777777</v>
      </c>
      <c r="F349" s="2">
        <f t="shared" si="34"/>
        <v>3700</v>
      </c>
      <c r="G349" s="2">
        <f t="shared" si="35"/>
        <v>2.7777777777777715</v>
      </c>
      <c r="H349" s="2">
        <f t="shared" si="35"/>
        <v>3600</v>
      </c>
      <c r="I349" s="2">
        <f t="shared" si="36"/>
        <v>0</v>
      </c>
    </row>
    <row r="350" spans="1:9" x14ac:dyDescent="0.3">
      <c r="A350" s="23" t="s">
        <v>857</v>
      </c>
      <c r="B350" s="23">
        <v>71</v>
      </c>
      <c r="C350" s="2">
        <f t="shared" si="31"/>
        <v>-3</v>
      </c>
      <c r="D350" s="2">
        <f t="shared" si="32"/>
        <v>69</v>
      </c>
      <c r="E350" s="2">
        <f t="shared" si="33"/>
        <v>95.945945945945937</v>
      </c>
      <c r="F350" s="2">
        <f t="shared" si="34"/>
        <v>3550</v>
      </c>
      <c r="G350" s="2">
        <f t="shared" si="35"/>
        <v>-4.0540540540540633</v>
      </c>
      <c r="H350" s="2">
        <f t="shared" si="35"/>
        <v>3450</v>
      </c>
      <c r="I350" s="2">
        <f t="shared" si="36"/>
        <v>-5</v>
      </c>
    </row>
    <row r="351" spans="1:9" x14ac:dyDescent="0.3">
      <c r="A351" s="23" t="s">
        <v>858</v>
      </c>
      <c r="B351" s="23">
        <v>70</v>
      </c>
      <c r="C351" s="2">
        <f t="shared" si="31"/>
        <v>-1</v>
      </c>
      <c r="D351" s="2">
        <f t="shared" si="32"/>
        <v>68</v>
      </c>
      <c r="E351" s="2">
        <f t="shared" si="33"/>
        <v>98.591549295774655</v>
      </c>
      <c r="F351" s="2">
        <f t="shared" si="34"/>
        <v>3500</v>
      </c>
      <c r="G351" s="2">
        <f t="shared" si="35"/>
        <v>-1.4084507042253449</v>
      </c>
      <c r="H351" s="2">
        <f t="shared" si="35"/>
        <v>3400</v>
      </c>
      <c r="I351" s="2">
        <f t="shared" si="36"/>
        <v>2</v>
      </c>
    </row>
    <row r="352" spans="1:9" x14ac:dyDescent="0.3">
      <c r="A352" s="23" t="s">
        <v>859</v>
      </c>
      <c r="B352" s="23">
        <v>68</v>
      </c>
      <c r="C352" s="2">
        <f t="shared" si="31"/>
        <v>-2</v>
      </c>
      <c r="D352" s="2">
        <f t="shared" si="32"/>
        <v>66</v>
      </c>
      <c r="E352" s="2">
        <f t="shared" si="33"/>
        <v>97.142857142857139</v>
      </c>
      <c r="F352" s="2">
        <f t="shared" si="34"/>
        <v>3400</v>
      </c>
      <c r="G352" s="2">
        <f t="shared" si="35"/>
        <v>-2.8571428571428612</v>
      </c>
      <c r="H352" s="2">
        <f t="shared" si="35"/>
        <v>3300</v>
      </c>
      <c r="I352" s="2">
        <f t="shared" si="36"/>
        <v>-1</v>
      </c>
    </row>
    <row r="353" spans="1:9" x14ac:dyDescent="0.3">
      <c r="A353" s="23" t="s">
        <v>860</v>
      </c>
      <c r="B353" s="23">
        <v>69</v>
      </c>
      <c r="C353" s="2">
        <f t="shared" si="31"/>
        <v>1</v>
      </c>
      <c r="D353" s="2">
        <f t="shared" si="32"/>
        <v>67</v>
      </c>
      <c r="E353" s="2">
        <f t="shared" si="33"/>
        <v>101.47058823529412</v>
      </c>
      <c r="F353" s="2">
        <f t="shared" si="34"/>
        <v>3450</v>
      </c>
      <c r="G353" s="2">
        <f t="shared" si="35"/>
        <v>1.470588235294116</v>
      </c>
      <c r="H353" s="2">
        <f t="shared" si="35"/>
        <v>3350</v>
      </c>
      <c r="I353" s="2">
        <f t="shared" si="36"/>
        <v>3</v>
      </c>
    </row>
    <row r="354" spans="1:9" x14ac:dyDescent="0.3">
      <c r="A354" s="23" t="s">
        <v>861</v>
      </c>
      <c r="B354" s="23">
        <v>67</v>
      </c>
      <c r="C354" s="2">
        <f t="shared" si="31"/>
        <v>-2</v>
      </c>
      <c r="D354" s="2">
        <f t="shared" si="32"/>
        <v>65</v>
      </c>
      <c r="E354" s="2">
        <f t="shared" si="33"/>
        <v>97.101449275362313</v>
      </c>
      <c r="F354" s="2">
        <f t="shared" si="34"/>
        <v>3350</v>
      </c>
      <c r="G354" s="2">
        <f t="shared" si="35"/>
        <v>-2.8985507246376869</v>
      </c>
      <c r="H354" s="2">
        <f t="shared" si="35"/>
        <v>3250</v>
      </c>
      <c r="I354" s="2">
        <f t="shared" si="36"/>
        <v>-3</v>
      </c>
    </row>
    <row r="355" spans="1:9" x14ac:dyDescent="0.3">
      <c r="A355" s="23" t="s">
        <v>862</v>
      </c>
      <c r="B355" s="23">
        <v>70</v>
      </c>
      <c r="C355" s="2">
        <f t="shared" si="31"/>
        <v>3</v>
      </c>
      <c r="D355" s="2">
        <f t="shared" si="32"/>
        <v>68</v>
      </c>
      <c r="E355" s="2">
        <f t="shared" si="33"/>
        <v>104.4776119402985</v>
      </c>
      <c r="F355" s="2">
        <f t="shared" si="34"/>
        <v>3500</v>
      </c>
      <c r="G355" s="2">
        <f t="shared" si="35"/>
        <v>4.4776119402985017</v>
      </c>
      <c r="H355" s="2">
        <f t="shared" si="35"/>
        <v>3400</v>
      </c>
      <c r="I355" s="2">
        <f t="shared" si="36"/>
        <v>5</v>
      </c>
    </row>
    <row r="356" spans="1:9" x14ac:dyDescent="0.3">
      <c r="A356" s="23" t="s">
        <v>863</v>
      </c>
      <c r="B356" s="23">
        <v>72</v>
      </c>
      <c r="C356" s="2">
        <f t="shared" si="31"/>
        <v>2</v>
      </c>
      <c r="D356" s="2">
        <f t="shared" si="32"/>
        <v>70</v>
      </c>
      <c r="E356" s="2">
        <f t="shared" si="33"/>
        <v>102.85714285714285</v>
      </c>
      <c r="F356" s="2">
        <f t="shared" si="34"/>
        <v>3600</v>
      </c>
      <c r="G356" s="2">
        <f t="shared" si="35"/>
        <v>2.857142857142847</v>
      </c>
      <c r="H356" s="2">
        <f t="shared" si="35"/>
        <v>3500</v>
      </c>
      <c r="I356" s="2">
        <f t="shared" si="36"/>
        <v>-1</v>
      </c>
    </row>
    <row r="357" spans="1:9" x14ac:dyDescent="0.3">
      <c r="A357" s="23" t="s">
        <v>864</v>
      </c>
      <c r="B357" s="23">
        <v>71</v>
      </c>
      <c r="C357" s="2">
        <f t="shared" si="31"/>
        <v>-1</v>
      </c>
      <c r="D357" s="2">
        <f t="shared" si="32"/>
        <v>69</v>
      </c>
      <c r="E357" s="2">
        <f t="shared" si="33"/>
        <v>98.611111111111114</v>
      </c>
      <c r="F357" s="2">
        <f t="shared" si="34"/>
        <v>3550</v>
      </c>
      <c r="G357" s="2">
        <f t="shared" si="35"/>
        <v>-1.3888888888888857</v>
      </c>
      <c r="H357" s="2">
        <f t="shared" si="35"/>
        <v>3450</v>
      </c>
      <c r="I357" s="2">
        <f t="shared" si="36"/>
        <v>-3</v>
      </c>
    </row>
    <row r="358" spans="1:9" x14ac:dyDescent="0.3">
      <c r="A358" s="24">
        <v>44200</v>
      </c>
      <c r="B358" s="23">
        <v>69</v>
      </c>
      <c r="C358" s="2">
        <f t="shared" si="31"/>
        <v>-2</v>
      </c>
      <c r="D358" s="2">
        <f t="shared" si="32"/>
        <v>67</v>
      </c>
      <c r="E358" s="2">
        <f t="shared" si="33"/>
        <v>97.183098591549296</v>
      </c>
      <c r="F358" s="2">
        <f t="shared" si="34"/>
        <v>3450</v>
      </c>
      <c r="G358" s="2">
        <f t="shared" si="35"/>
        <v>-2.816901408450704</v>
      </c>
      <c r="H358" s="2">
        <f t="shared" si="35"/>
        <v>3350</v>
      </c>
      <c r="I358" s="2">
        <f t="shared" si="36"/>
        <v>-1</v>
      </c>
    </row>
    <row r="359" spans="1:9" x14ac:dyDescent="0.3">
      <c r="A359" s="24">
        <v>44231</v>
      </c>
      <c r="B359" s="23">
        <v>65</v>
      </c>
      <c r="C359" s="2">
        <f t="shared" si="31"/>
        <v>-4</v>
      </c>
      <c r="D359" s="2">
        <f t="shared" si="32"/>
        <v>63</v>
      </c>
      <c r="E359" s="2">
        <f t="shared" si="33"/>
        <v>94.20289855072464</v>
      </c>
      <c r="F359" s="2">
        <f t="shared" si="34"/>
        <v>3250</v>
      </c>
      <c r="G359" s="2">
        <f t="shared" si="35"/>
        <v>-5.7971014492753596</v>
      </c>
      <c r="H359" s="2">
        <f t="shared" si="35"/>
        <v>3150</v>
      </c>
      <c r="I359" s="2">
        <f t="shared" si="36"/>
        <v>-2</v>
      </c>
    </row>
    <row r="360" spans="1:9" x14ac:dyDescent="0.3">
      <c r="A360" s="24">
        <v>44259</v>
      </c>
      <c r="B360" s="23">
        <v>67</v>
      </c>
      <c r="C360" s="2">
        <f t="shared" si="31"/>
        <v>2</v>
      </c>
      <c r="D360" s="2">
        <f t="shared" si="32"/>
        <v>65</v>
      </c>
      <c r="E360" s="2">
        <f t="shared" si="33"/>
        <v>103.07692307692307</v>
      </c>
      <c r="F360" s="2">
        <f t="shared" si="34"/>
        <v>3350</v>
      </c>
      <c r="G360" s="2">
        <f t="shared" si="35"/>
        <v>3.076923076923066</v>
      </c>
      <c r="H360" s="2">
        <f t="shared" si="35"/>
        <v>3250</v>
      </c>
      <c r="I360" s="2">
        <f t="shared" si="36"/>
        <v>6</v>
      </c>
    </row>
    <row r="361" spans="1:9" x14ac:dyDescent="0.3">
      <c r="A361" s="24">
        <v>44290</v>
      </c>
      <c r="B361" s="23">
        <v>68</v>
      </c>
      <c r="C361" s="2">
        <f t="shared" si="31"/>
        <v>1</v>
      </c>
      <c r="D361" s="2">
        <f t="shared" si="32"/>
        <v>66</v>
      </c>
      <c r="E361" s="2">
        <f t="shared" si="33"/>
        <v>101.49253731343283</v>
      </c>
      <c r="F361" s="2">
        <f t="shared" si="34"/>
        <v>3400</v>
      </c>
      <c r="G361" s="2">
        <f t="shared" si="35"/>
        <v>1.4925373134328339</v>
      </c>
      <c r="H361" s="2">
        <f t="shared" si="35"/>
        <v>3300</v>
      </c>
      <c r="I361" s="2">
        <f t="shared" si="36"/>
        <v>-1</v>
      </c>
    </row>
    <row r="362" spans="1:9" x14ac:dyDescent="0.3">
      <c r="A362" s="24">
        <v>44320</v>
      </c>
      <c r="B362" s="23">
        <v>63</v>
      </c>
      <c r="C362" s="2">
        <f t="shared" si="31"/>
        <v>-5</v>
      </c>
      <c r="D362" s="2">
        <f t="shared" si="32"/>
        <v>61</v>
      </c>
      <c r="E362" s="2">
        <f t="shared" si="33"/>
        <v>92.64705882352942</v>
      </c>
      <c r="F362" s="2">
        <f t="shared" si="34"/>
        <v>3150</v>
      </c>
      <c r="G362" s="2">
        <f t="shared" si="35"/>
        <v>-7.3529411764705799</v>
      </c>
      <c r="H362" s="2">
        <f t="shared" si="35"/>
        <v>3050</v>
      </c>
      <c r="I362" s="2">
        <f t="shared" si="36"/>
        <v>-6</v>
      </c>
    </row>
    <row r="363" spans="1:9" x14ac:dyDescent="0.3">
      <c r="A363" s="24">
        <v>44351</v>
      </c>
      <c r="B363" s="23">
        <v>66</v>
      </c>
      <c r="C363" s="2">
        <f t="shared" si="31"/>
        <v>3</v>
      </c>
      <c r="D363" s="2">
        <f t="shared" si="32"/>
        <v>64</v>
      </c>
      <c r="E363" s="2">
        <f t="shared" si="33"/>
        <v>104.76190476190477</v>
      </c>
      <c r="F363" s="2">
        <f t="shared" si="34"/>
        <v>3300</v>
      </c>
      <c r="G363" s="2">
        <f t="shared" si="35"/>
        <v>4.7619047619047734</v>
      </c>
      <c r="H363" s="2">
        <f t="shared" si="35"/>
        <v>3200</v>
      </c>
      <c r="I363" s="2">
        <f t="shared" si="36"/>
        <v>8</v>
      </c>
    </row>
    <row r="364" spans="1:9" x14ac:dyDescent="0.3">
      <c r="A364" s="24">
        <v>44381</v>
      </c>
      <c r="B364" s="23">
        <v>72</v>
      </c>
      <c r="C364" s="2">
        <f t="shared" si="31"/>
        <v>6</v>
      </c>
      <c r="D364" s="2">
        <f t="shared" si="32"/>
        <v>70</v>
      </c>
      <c r="E364" s="2">
        <f t="shared" si="33"/>
        <v>109.09090909090908</v>
      </c>
      <c r="F364" s="2">
        <f t="shared" si="34"/>
        <v>3600</v>
      </c>
      <c r="G364" s="2">
        <f t="shared" si="35"/>
        <v>9.0909090909090793</v>
      </c>
      <c r="H364" s="2">
        <f t="shared" si="35"/>
        <v>3500</v>
      </c>
      <c r="I364" s="2">
        <f t="shared" si="36"/>
        <v>3</v>
      </c>
    </row>
    <row r="365" spans="1:9" x14ac:dyDescent="0.3">
      <c r="A365" s="24">
        <v>44412</v>
      </c>
      <c r="B365" s="23">
        <v>76</v>
      </c>
      <c r="C365" s="2">
        <f t="shared" si="31"/>
        <v>4</v>
      </c>
      <c r="D365" s="2">
        <f t="shared" si="32"/>
        <v>74</v>
      </c>
      <c r="E365" s="2">
        <f t="shared" si="33"/>
        <v>105.55555555555556</v>
      </c>
      <c r="F365" s="2">
        <f t="shared" si="34"/>
        <v>3800</v>
      </c>
      <c r="G365" s="2">
        <f t="shared" si="35"/>
        <v>5.5555555555555571</v>
      </c>
      <c r="H365" s="2">
        <f t="shared" si="35"/>
        <v>3700</v>
      </c>
      <c r="I365" s="2">
        <f t="shared" si="36"/>
        <v>-2</v>
      </c>
    </row>
    <row r="366" spans="1:9" x14ac:dyDescent="0.3">
      <c r="A366" s="24">
        <v>44443</v>
      </c>
      <c r="B366" s="23">
        <v>78</v>
      </c>
      <c r="C366" s="2">
        <f t="shared" si="31"/>
        <v>2</v>
      </c>
      <c r="D366" s="2">
        <f t="shared" si="32"/>
        <v>76</v>
      </c>
      <c r="E366" s="2">
        <f t="shared" si="33"/>
        <v>102.63157894736842</v>
      </c>
      <c r="F366" s="2">
        <f t="shared" si="34"/>
        <v>3900</v>
      </c>
      <c r="G366" s="2">
        <f t="shared" si="35"/>
        <v>2.6315789473684248</v>
      </c>
      <c r="H366" s="2">
        <f t="shared" si="35"/>
        <v>3800</v>
      </c>
      <c r="I366" s="2">
        <f t="shared" si="36"/>
        <v>-2</v>
      </c>
    </row>
    <row r="367" spans="1:9" x14ac:dyDescent="0.3">
      <c r="A367" s="24">
        <v>44473</v>
      </c>
      <c r="B367" s="23">
        <v>77</v>
      </c>
      <c r="C367" s="2">
        <f t="shared" si="31"/>
        <v>-1</v>
      </c>
      <c r="D367" s="2">
        <f t="shared" si="32"/>
        <v>75</v>
      </c>
      <c r="E367" s="2">
        <f t="shared" si="33"/>
        <v>98.71794871794873</v>
      </c>
      <c r="F367" s="2">
        <f t="shared" si="34"/>
        <v>3850</v>
      </c>
      <c r="G367" s="2">
        <f t="shared" si="35"/>
        <v>-1.2820512820512704</v>
      </c>
      <c r="H367" s="2">
        <f t="shared" si="35"/>
        <v>3750</v>
      </c>
      <c r="I367" s="2">
        <f t="shared" si="36"/>
        <v>-3</v>
      </c>
    </row>
    <row r="368" spans="1:9" x14ac:dyDescent="0.3">
      <c r="A368" s="24">
        <v>44504</v>
      </c>
      <c r="B368" s="23">
        <v>78</v>
      </c>
      <c r="C368" s="2">
        <f t="shared" si="31"/>
        <v>1</v>
      </c>
      <c r="D368" s="2">
        <f t="shared" si="32"/>
        <v>76</v>
      </c>
      <c r="E368" s="2">
        <f t="shared" si="33"/>
        <v>101.29870129870129</v>
      </c>
      <c r="F368" s="2">
        <f t="shared" si="34"/>
        <v>3900</v>
      </c>
      <c r="G368" s="2">
        <f t="shared" si="35"/>
        <v>1.2987012987012889</v>
      </c>
      <c r="H368" s="2">
        <f t="shared" si="35"/>
        <v>3800</v>
      </c>
      <c r="I368" s="2">
        <f t="shared" si="36"/>
        <v>2</v>
      </c>
    </row>
    <row r="369" spans="1:9" x14ac:dyDescent="0.3">
      <c r="A369" s="24">
        <v>44534</v>
      </c>
      <c r="B369" s="23">
        <v>74</v>
      </c>
      <c r="C369" s="2">
        <f t="shared" si="31"/>
        <v>-4</v>
      </c>
      <c r="D369" s="2">
        <f t="shared" si="32"/>
        <v>72</v>
      </c>
      <c r="E369" s="2">
        <f t="shared" si="33"/>
        <v>94.871794871794862</v>
      </c>
      <c r="F369" s="2">
        <f t="shared" si="34"/>
        <v>3700</v>
      </c>
      <c r="G369" s="2">
        <f t="shared" si="35"/>
        <v>-5.1282051282051384</v>
      </c>
      <c r="H369" s="2">
        <f t="shared" si="35"/>
        <v>3600</v>
      </c>
      <c r="I369" s="2">
        <f t="shared" si="36"/>
        <v>-5</v>
      </c>
    </row>
    <row r="370" spans="1:9" x14ac:dyDescent="0.3">
      <c r="A370" s="23" t="s">
        <v>865</v>
      </c>
      <c r="B370" s="23">
        <v>76</v>
      </c>
      <c r="C370" s="2">
        <f t="shared" si="31"/>
        <v>2</v>
      </c>
      <c r="D370" s="2">
        <f t="shared" si="32"/>
        <v>74</v>
      </c>
      <c r="E370" s="2">
        <f t="shared" si="33"/>
        <v>102.70270270270269</v>
      </c>
      <c r="F370" s="2">
        <f t="shared" si="34"/>
        <v>3800</v>
      </c>
      <c r="G370" s="2">
        <f t="shared" si="35"/>
        <v>2.7027027027026946</v>
      </c>
      <c r="H370" s="2">
        <f t="shared" si="35"/>
        <v>3700</v>
      </c>
      <c r="I370" s="2">
        <f t="shared" si="36"/>
        <v>6</v>
      </c>
    </row>
    <row r="371" spans="1:9" x14ac:dyDescent="0.3">
      <c r="A371" s="23" t="s">
        <v>866</v>
      </c>
      <c r="B371" s="23">
        <v>78</v>
      </c>
      <c r="C371" s="2">
        <f t="shared" si="31"/>
        <v>2</v>
      </c>
      <c r="D371" s="2">
        <f t="shared" si="32"/>
        <v>76</v>
      </c>
      <c r="E371" s="2">
        <f t="shared" si="33"/>
        <v>102.63157894736842</v>
      </c>
      <c r="F371" s="2">
        <f t="shared" si="34"/>
        <v>3900</v>
      </c>
      <c r="G371" s="2">
        <f t="shared" si="35"/>
        <v>2.6315789473684248</v>
      </c>
      <c r="H371" s="2">
        <f t="shared" si="35"/>
        <v>3800</v>
      </c>
      <c r="I371" s="2">
        <f t="shared" si="36"/>
        <v>0</v>
      </c>
    </row>
    <row r="372" spans="1:9" x14ac:dyDescent="0.3">
      <c r="A372" s="23" t="s">
        <v>867</v>
      </c>
      <c r="B372" s="23">
        <v>79</v>
      </c>
      <c r="C372" s="2">
        <f t="shared" si="31"/>
        <v>1</v>
      </c>
      <c r="D372" s="2">
        <f t="shared" si="32"/>
        <v>77</v>
      </c>
      <c r="E372" s="2">
        <f t="shared" si="33"/>
        <v>101.28205128205127</v>
      </c>
      <c r="F372" s="2">
        <f t="shared" si="34"/>
        <v>3950</v>
      </c>
      <c r="G372" s="2">
        <f t="shared" si="35"/>
        <v>1.2820512820512704</v>
      </c>
      <c r="H372" s="2">
        <f t="shared" si="35"/>
        <v>3850</v>
      </c>
      <c r="I372" s="2">
        <f t="shared" si="36"/>
        <v>-1</v>
      </c>
    </row>
    <row r="373" spans="1:9" x14ac:dyDescent="0.3">
      <c r="A373" s="23" t="s">
        <v>868</v>
      </c>
      <c r="B373" s="23">
        <v>71</v>
      </c>
      <c r="C373" s="2">
        <f t="shared" si="31"/>
        <v>-8</v>
      </c>
      <c r="D373" s="2">
        <f t="shared" si="32"/>
        <v>69</v>
      </c>
      <c r="E373" s="2">
        <f t="shared" si="33"/>
        <v>89.87341772151899</v>
      </c>
      <c r="F373" s="2">
        <f t="shared" si="34"/>
        <v>3550</v>
      </c>
      <c r="G373" s="2">
        <f t="shared" si="35"/>
        <v>-10.12658227848101</v>
      </c>
      <c r="H373" s="2">
        <f t="shared" si="35"/>
        <v>3450</v>
      </c>
      <c r="I373" s="2">
        <f t="shared" si="36"/>
        <v>-9</v>
      </c>
    </row>
    <row r="374" spans="1:9" x14ac:dyDescent="0.3">
      <c r="A374" s="23" t="s">
        <v>869</v>
      </c>
      <c r="B374" s="23">
        <v>72</v>
      </c>
      <c r="C374" s="2">
        <f t="shared" si="31"/>
        <v>1</v>
      </c>
      <c r="D374" s="2">
        <f t="shared" si="32"/>
        <v>70</v>
      </c>
      <c r="E374" s="2">
        <f t="shared" si="33"/>
        <v>101.40845070422534</v>
      </c>
      <c r="F374" s="2">
        <f t="shared" si="34"/>
        <v>3600</v>
      </c>
      <c r="G374" s="2">
        <f t="shared" si="35"/>
        <v>1.4084507042253449</v>
      </c>
      <c r="H374" s="2">
        <f t="shared" si="35"/>
        <v>3500</v>
      </c>
      <c r="I374" s="2">
        <f t="shared" si="36"/>
        <v>9</v>
      </c>
    </row>
    <row r="375" spans="1:9" x14ac:dyDescent="0.3">
      <c r="A375" s="23" t="s">
        <v>870</v>
      </c>
      <c r="B375" s="23">
        <v>70</v>
      </c>
      <c r="C375" s="2">
        <f t="shared" si="31"/>
        <v>-2</v>
      </c>
      <c r="D375" s="2">
        <f t="shared" si="32"/>
        <v>68</v>
      </c>
      <c r="E375" s="2">
        <f t="shared" si="33"/>
        <v>97.222222222222214</v>
      </c>
      <c r="F375" s="2">
        <f t="shared" si="34"/>
        <v>3500</v>
      </c>
      <c r="G375" s="2">
        <f t="shared" si="35"/>
        <v>-2.7777777777777857</v>
      </c>
      <c r="H375" s="2">
        <f t="shared" si="35"/>
        <v>3400</v>
      </c>
      <c r="I375" s="2">
        <f t="shared" si="36"/>
        <v>-3</v>
      </c>
    </row>
    <row r="376" spans="1:9" x14ac:dyDescent="0.3">
      <c r="A376" s="23" t="s">
        <v>871</v>
      </c>
      <c r="B376" s="23">
        <v>76</v>
      </c>
      <c r="C376" s="2">
        <f t="shared" si="31"/>
        <v>6</v>
      </c>
      <c r="D376" s="2">
        <f t="shared" si="32"/>
        <v>74</v>
      </c>
      <c r="E376" s="2">
        <f t="shared" si="33"/>
        <v>108.57142857142857</v>
      </c>
      <c r="F376" s="2">
        <f t="shared" si="34"/>
        <v>3800</v>
      </c>
      <c r="G376" s="2">
        <f t="shared" si="35"/>
        <v>8.5714285714285694</v>
      </c>
      <c r="H376" s="2">
        <f t="shared" si="35"/>
        <v>3700</v>
      </c>
      <c r="I376" s="2">
        <f t="shared" si="36"/>
        <v>8</v>
      </c>
    </row>
    <row r="377" spans="1:9" x14ac:dyDescent="0.3">
      <c r="A377" s="23" t="s">
        <v>872</v>
      </c>
      <c r="B377" s="23">
        <v>74</v>
      </c>
      <c r="C377" s="2">
        <f t="shared" si="31"/>
        <v>-2</v>
      </c>
      <c r="D377" s="2">
        <f t="shared" si="32"/>
        <v>72</v>
      </c>
      <c r="E377" s="2">
        <f t="shared" si="33"/>
        <v>97.368421052631575</v>
      </c>
      <c r="F377" s="2">
        <f t="shared" si="34"/>
        <v>3700</v>
      </c>
      <c r="G377" s="2">
        <f t="shared" si="35"/>
        <v>-2.6315789473684248</v>
      </c>
      <c r="H377" s="2">
        <f t="shared" si="35"/>
        <v>3600</v>
      </c>
      <c r="I377" s="2">
        <f t="shared" si="36"/>
        <v>-8</v>
      </c>
    </row>
    <row r="378" spans="1:9" x14ac:dyDescent="0.3">
      <c r="A378" s="23" t="s">
        <v>873</v>
      </c>
      <c r="B378" s="23">
        <v>73</v>
      </c>
      <c r="C378" s="2">
        <f t="shared" si="31"/>
        <v>-1</v>
      </c>
      <c r="D378" s="2">
        <f t="shared" si="32"/>
        <v>71</v>
      </c>
      <c r="E378" s="2">
        <f t="shared" si="33"/>
        <v>98.648648648648646</v>
      </c>
      <c r="F378" s="2">
        <f t="shared" si="34"/>
        <v>3650</v>
      </c>
      <c r="G378" s="2">
        <f t="shared" si="35"/>
        <v>-1.3513513513513544</v>
      </c>
      <c r="H378" s="2">
        <f t="shared" si="35"/>
        <v>3550</v>
      </c>
      <c r="I378" s="2">
        <f t="shared" si="36"/>
        <v>1</v>
      </c>
    </row>
    <row r="379" spans="1:9" x14ac:dyDescent="0.3">
      <c r="A379" s="23" t="s">
        <v>874</v>
      </c>
      <c r="B379" s="23">
        <v>65</v>
      </c>
      <c r="C379" s="2">
        <f t="shared" si="31"/>
        <v>-8</v>
      </c>
      <c r="D379" s="2">
        <f t="shared" si="32"/>
        <v>63</v>
      </c>
      <c r="E379" s="2">
        <f t="shared" si="33"/>
        <v>89.041095890410958</v>
      </c>
      <c r="F379" s="2">
        <f t="shared" si="34"/>
        <v>3250</v>
      </c>
      <c r="G379" s="2">
        <f t="shared" si="35"/>
        <v>-10.958904109589042</v>
      </c>
      <c r="H379" s="2">
        <f t="shared" si="35"/>
        <v>3150</v>
      </c>
      <c r="I379" s="2">
        <f t="shared" si="36"/>
        <v>-7</v>
      </c>
    </row>
    <row r="380" spans="1:9" x14ac:dyDescent="0.3">
      <c r="A380" s="23" t="s">
        <v>875</v>
      </c>
      <c r="B380" s="23">
        <v>63</v>
      </c>
      <c r="C380" s="2">
        <f t="shared" si="31"/>
        <v>-2</v>
      </c>
      <c r="D380" s="2">
        <f t="shared" si="32"/>
        <v>61</v>
      </c>
      <c r="E380" s="2">
        <f t="shared" si="33"/>
        <v>96.92307692307692</v>
      </c>
      <c r="F380" s="2">
        <f t="shared" si="34"/>
        <v>3150</v>
      </c>
      <c r="G380" s="2">
        <f t="shared" si="35"/>
        <v>-3.0769230769230802</v>
      </c>
      <c r="H380" s="2">
        <f t="shared" si="35"/>
        <v>3050</v>
      </c>
      <c r="I380" s="2">
        <f t="shared" si="36"/>
        <v>6</v>
      </c>
    </row>
    <row r="381" spans="1:9" x14ac:dyDescent="0.3">
      <c r="A381" s="23" t="s">
        <v>876</v>
      </c>
      <c r="B381" s="23">
        <v>62</v>
      </c>
      <c r="C381" s="2">
        <f t="shared" si="31"/>
        <v>-1</v>
      </c>
      <c r="D381" s="2">
        <f t="shared" si="32"/>
        <v>60</v>
      </c>
      <c r="E381" s="2">
        <f t="shared" si="33"/>
        <v>98.412698412698404</v>
      </c>
      <c r="F381" s="2">
        <f t="shared" si="34"/>
        <v>3100</v>
      </c>
      <c r="G381" s="2">
        <f t="shared" si="35"/>
        <v>-1.5873015873015959</v>
      </c>
      <c r="H381" s="2">
        <f t="shared" si="35"/>
        <v>3000</v>
      </c>
      <c r="I381" s="2">
        <f t="shared" si="36"/>
        <v>1</v>
      </c>
    </row>
    <row r="382" spans="1:9" x14ac:dyDescent="0.3">
      <c r="A382" s="23" t="s">
        <v>877</v>
      </c>
      <c r="B382" s="23">
        <v>66</v>
      </c>
      <c r="C382" s="2">
        <f t="shared" si="31"/>
        <v>4</v>
      </c>
      <c r="D382" s="2">
        <f t="shared" si="32"/>
        <v>64</v>
      </c>
      <c r="E382" s="2">
        <f t="shared" si="33"/>
        <v>106.45161290322579</v>
      </c>
      <c r="F382" s="2">
        <f t="shared" si="34"/>
        <v>3300</v>
      </c>
      <c r="G382" s="2">
        <f t="shared" si="35"/>
        <v>6.4516129032257936</v>
      </c>
      <c r="H382" s="2">
        <f t="shared" si="35"/>
        <v>3200</v>
      </c>
      <c r="I382" s="2">
        <f t="shared" si="36"/>
        <v>5</v>
      </c>
    </row>
    <row r="383" spans="1:9" x14ac:dyDescent="0.3">
      <c r="A383" s="23" t="s">
        <v>878</v>
      </c>
      <c r="B383" s="23">
        <v>64</v>
      </c>
      <c r="C383" s="2">
        <f t="shared" si="31"/>
        <v>-2</v>
      </c>
      <c r="D383" s="2">
        <f t="shared" si="32"/>
        <v>62</v>
      </c>
      <c r="E383" s="2">
        <f t="shared" si="33"/>
        <v>96.969696969696969</v>
      </c>
      <c r="F383" s="2">
        <f t="shared" si="34"/>
        <v>3200</v>
      </c>
      <c r="G383" s="2">
        <f t="shared" si="35"/>
        <v>-3.0303030303030312</v>
      </c>
      <c r="H383" s="2">
        <f t="shared" si="35"/>
        <v>3100</v>
      </c>
      <c r="I383" s="2">
        <f t="shared" si="36"/>
        <v>-6</v>
      </c>
    </row>
    <row r="384" spans="1:9" x14ac:dyDescent="0.3">
      <c r="A384" s="23" t="s">
        <v>879</v>
      </c>
      <c r="B384" s="23">
        <v>62</v>
      </c>
      <c r="C384" s="2">
        <f t="shared" si="31"/>
        <v>-2</v>
      </c>
      <c r="D384" s="2">
        <f t="shared" si="32"/>
        <v>60</v>
      </c>
      <c r="E384" s="2">
        <f t="shared" si="33"/>
        <v>96.875</v>
      </c>
      <c r="F384" s="2">
        <f t="shared" si="34"/>
        <v>3100</v>
      </c>
      <c r="G384" s="2">
        <f t="shared" si="35"/>
        <v>-3.125</v>
      </c>
      <c r="H384" s="2">
        <f t="shared" si="35"/>
        <v>3000</v>
      </c>
      <c r="I384" s="2">
        <f t="shared" si="36"/>
        <v>0</v>
      </c>
    </row>
    <row r="385" spans="1:9" x14ac:dyDescent="0.3">
      <c r="A385" s="23" t="s">
        <v>880</v>
      </c>
      <c r="B385" s="23">
        <v>63</v>
      </c>
      <c r="C385" s="2">
        <f t="shared" si="31"/>
        <v>1</v>
      </c>
      <c r="D385" s="2">
        <f t="shared" si="32"/>
        <v>61</v>
      </c>
      <c r="E385" s="2">
        <f t="shared" si="33"/>
        <v>101.61290322580645</v>
      </c>
      <c r="F385" s="2">
        <f t="shared" si="34"/>
        <v>3150</v>
      </c>
      <c r="G385" s="2">
        <f t="shared" si="35"/>
        <v>1.6129032258064484</v>
      </c>
      <c r="H385" s="2">
        <f t="shared" si="35"/>
        <v>3050</v>
      </c>
      <c r="I385" s="2">
        <f t="shared" si="36"/>
        <v>3</v>
      </c>
    </row>
    <row r="386" spans="1:9" x14ac:dyDescent="0.3">
      <c r="A386" s="23" t="s">
        <v>881</v>
      </c>
      <c r="B386" s="23">
        <v>64</v>
      </c>
      <c r="C386" s="2">
        <f t="shared" si="31"/>
        <v>1</v>
      </c>
      <c r="D386" s="2">
        <f t="shared" si="32"/>
        <v>62</v>
      </c>
      <c r="E386" s="2">
        <f t="shared" si="33"/>
        <v>101.58730158730158</v>
      </c>
      <c r="F386" s="2">
        <f t="shared" si="34"/>
        <v>3200</v>
      </c>
      <c r="G386" s="2">
        <f t="shared" si="35"/>
        <v>1.5873015873015817</v>
      </c>
      <c r="H386" s="2">
        <f t="shared" si="35"/>
        <v>3100</v>
      </c>
      <c r="I386" s="2">
        <f t="shared" si="36"/>
        <v>0</v>
      </c>
    </row>
    <row r="387" spans="1:9" x14ac:dyDescent="0.3">
      <c r="A387" s="23" t="s">
        <v>882</v>
      </c>
      <c r="B387" s="23">
        <v>60</v>
      </c>
      <c r="C387" s="2">
        <f t="shared" si="31"/>
        <v>-4</v>
      </c>
      <c r="D387" s="2">
        <f t="shared" si="32"/>
        <v>58</v>
      </c>
      <c r="E387" s="2">
        <f t="shared" si="33"/>
        <v>93.75</v>
      </c>
      <c r="F387" s="2">
        <f t="shared" si="34"/>
        <v>3000</v>
      </c>
      <c r="G387" s="2">
        <f t="shared" si="35"/>
        <v>-6.25</v>
      </c>
      <c r="H387" s="2">
        <f t="shared" si="35"/>
        <v>2900</v>
      </c>
      <c r="I387" s="2">
        <f t="shared" si="36"/>
        <v>-5</v>
      </c>
    </row>
    <row r="388" spans="1:9" x14ac:dyDescent="0.3">
      <c r="A388" s="24">
        <v>44201</v>
      </c>
      <c r="B388" s="23">
        <v>62</v>
      </c>
      <c r="C388" s="2">
        <f t="shared" ref="C388:C451" si="37">B388-B387</f>
        <v>2</v>
      </c>
      <c r="D388" s="2">
        <f t="shared" ref="D388:D451" si="38">B388-$B$2</f>
        <v>60</v>
      </c>
      <c r="E388" s="2">
        <f t="shared" ref="E388:E451" si="39">B388/B387*100</f>
        <v>103.33333333333334</v>
      </c>
      <c r="F388" s="2">
        <f t="shared" ref="F388:F451" si="40">(B388/$B$2)*100</f>
        <v>3100</v>
      </c>
      <c r="G388" s="2">
        <f t="shared" ref="G388:H451" si="41">E388-100</f>
        <v>3.3333333333333428</v>
      </c>
      <c r="H388" s="2">
        <f t="shared" si="41"/>
        <v>3000</v>
      </c>
      <c r="I388" s="2">
        <f t="shared" si="36"/>
        <v>6</v>
      </c>
    </row>
    <row r="389" spans="1:9" x14ac:dyDescent="0.3">
      <c r="A389" s="24">
        <v>44232</v>
      </c>
      <c r="B389" s="23">
        <v>64</v>
      </c>
      <c r="C389" s="2">
        <f t="shared" si="37"/>
        <v>2</v>
      </c>
      <c r="D389" s="2">
        <f t="shared" si="38"/>
        <v>62</v>
      </c>
      <c r="E389" s="2">
        <f t="shared" si="39"/>
        <v>103.2258064516129</v>
      </c>
      <c r="F389" s="2">
        <f t="shared" si="40"/>
        <v>3200</v>
      </c>
      <c r="G389" s="2">
        <f t="shared" si="41"/>
        <v>3.2258064516128968</v>
      </c>
      <c r="H389" s="2">
        <f t="shared" si="41"/>
        <v>3100</v>
      </c>
      <c r="I389" s="2">
        <f t="shared" ref="I389:I452" si="42">C389-C388</f>
        <v>0</v>
      </c>
    </row>
    <row r="390" spans="1:9" x14ac:dyDescent="0.3">
      <c r="A390" s="24">
        <v>44260</v>
      </c>
      <c r="B390" s="23">
        <v>61</v>
      </c>
      <c r="C390" s="2">
        <f t="shared" si="37"/>
        <v>-3</v>
      </c>
      <c r="D390" s="2">
        <f t="shared" si="38"/>
        <v>59</v>
      </c>
      <c r="E390" s="2">
        <f t="shared" si="39"/>
        <v>95.3125</v>
      </c>
      <c r="F390" s="2">
        <f t="shared" si="40"/>
        <v>3050</v>
      </c>
      <c r="G390" s="2">
        <f t="shared" si="41"/>
        <v>-4.6875</v>
      </c>
      <c r="H390" s="2">
        <f t="shared" si="41"/>
        <v>2950</v>
      </c>
      <c r="I390" s="2">
        <f t="shared" si="42"/>
        <v>-5</v>
      </c>
    </row>
    <row r="391" spans="1:9" x14ac:dyDescent="0.3">
      <c r="A391" s="24">
        <v>44291</v>
      </c>
      <c r="B391" s="23">
        <v>58</v>
      </c>
      <c r="C391" s="2">
        <f t="shared" si="37"/>
        <v>-3</v>
      </c>
      <c r="D391" s="2">
        <f t="shared" si="38"/>
        <v>56</v>
      </c>
      <c r="E391" s="2">
        <f t="shared" si="39"/>
        <v>95.081967213114751</v>
      </c>
      <c r="F391" s="2">
        <f t="shared" si="40"/>
        <v>2900</v>
      </c>
      <c r="G391" s="2">
        <f t="shared" si="41"/>
        <v>-4.9180327868852487</v>
      </c>
      <c r="H391" s="2">
        <f t="shared" si="41"/>
        <v>2800</v>
      </c>
      <c r="I391" s="2">
        <f t="shared" si="42"/>
        <v>0</v>
      </c>
    </row>
    <row r="392" spans="1:9" x14ac:dyDescent="0.3">
      <c r="A392" s="24">
        <v>44321</v>
      </c>
      <c r="B392" s="23">
        <v>37</v>
      </c>
      <c r="C392" s="2">
        <f t="shared" si="37"/>
        <v>-21</v>
      </c>
      <c r="D392" s="2">
        <f t="shared" si="38"/>
        <v>35</v>
      </c>
      <c r="E392" s="2">
        <f t="shared" si="39"/>
        <v>63.793103448275865</v>
      </c>
      <c r="F392" s="2">
        <f t="shared" si="40"/>
        <v>1850</v>
      </c>
      <c r="G392" s="2">
        <f t="shared" si="41"/>
        <v>-36.206896551724135</v>
      </c>
      <c r="H392" s="2">
        <f t="shared" si="41"/>
        <v>1750</v>
      </c>
      <c r="I392" s="2">
        <f t="shared" si="42"/>
        <v>-18</v>
      </c>
    </row>
    <row r="393" spans="1:9" x14ac:dyDescent="0.3">
      <c r="A393" s="24">
        <v>44352</v>
      </c>
      <c r="B393" s="23">
        <v>42</v>
      </c>
      <c r="C393" s="2">
        <f t="shared" si="37"/>
        <v>5</v>
      </c>
      <c r="D393" s="2">
        <f t="shared" si="38"/>
        <v>40</v>
      </c>
      <c r="E393" s="2">
        <f t="shared" si="39"/>
        <v>113.51351351351352</v>
      </c>
      <c r="F393" s="2">
        <f t="shared" si="40"/>
        <v>2100</v>
      </c>
      <c r="G393" s="2">
        <f t="shared" si="41"/>
        <v>13.513513513513516</v>
      </c>
      <c r="H393" s="2">
        <f t="shared" si="41"/>
        <v>2000</v>
      </c>
      <c r="I393" s="2">
        <f t="shared" si="42"/>
        <v>26</v>
      </c>
    </row>
    <row r="394" spans="1:9" x14ac:dyDescent="0.3">
      <c r="A394" s="24">
        <v>44382</v>
      </c>
      <c r="B394" s="23">
        <v>44</v>
      </c>
      <c r="C394" s="2">
        <f t="shared" si="37"/>
        <v>2</v>
      </c>
      <c r="D394" s="2">
        <f t="shared" si="38"/>
        <v>42</v>
      </c>
      <c r="E394" s="2">
        <f t="shared" si="39"/>
        <v>104.76190476190477</v>
      </c>
      <c r="F394" s="2">
        <f t="shared" si="40"/>
        <v>2200</v>
      </c>
      <c r="G394" s="2">
        <f t="shared" si="41"/>
        <v>4.7619047619047734</v>
      </c>
      <c r="H394" s="2">
        <f t="shared" si="41"/>
        <v>2100</v>
      </c>
      <c r="I394" s="2">
        <f t="shared" si="42"/>
        <v>-3</v>
      </c>
    </row>
    <row r="395" spans="1:9" x14ac:dyDescent="0.3">
      <c r="A395" s="24">
        <v>44413</v>
      </c>
      <c r="B395" s="23">
        <v>47</v>
      </c>
      <c r="C395" s="2">
        <f t="shared" si="37"/>
        <v>3</v>
      </c>
      <c r="D395" s="2">
        <f t="shared" si="38"/>
        <v>45</v>
      </c>
      <c r="E395" s="2">
        <f t="shared" si="39"/>
        <v>106.81818181818181</v>
      </c>
      <c r="F395" s="2">
        <f t="shared" si="40"/>
        <v>2350</v>
      </c>
      <c r="G395" s="2">
        <f t="shared" si="41"/>
        <v>6.818181818181813</v>
      </c>
      <c r="H395" s="2">
        <f t="shared" si="41"/>
        <v>2250</v>
      </c>
      <c r="I395" s="2">
        <f t="shared" si="42"/>
        <v>1</v>
      </c>
    </row>
    <row r="396" spans="1:9" x14ac:dyDescent="0.3">
      <c r="A396" s="24">
        <v>44444</v>
      </c>
      <c r="B396" s="23">
        <v>45</v>
      </c>
      <c r="C396" s="2">
        <f t="shared" si="37"/>
        <v>-2</v>
      </c>
      <c r="D396" s="2">
        <f t="shared" si="38"/>
        <v>43</v>
      </c>
      <c r="E396" s="2">
        <f t="shared" si="39"/>
        <v>95.744680851063833</v>
      </c>
      <c r="F396" s="2">
        <f t="shared" si="40"/>
        <v>2250</v>
      </c>
      <c r="G396" s="2">
        <f t="shared" si="41"/>
        <v>-4.2553191489361666</v>
      </c>
      <c r="H396" s="2">
        <f t="shared" si="41"/>
        <v>2150</v>
      </c>
      <c r="I396" s="2">
        <f t="shared" si="42"/>
        <v>-5</v>
      </c>
    </row>
    <row r="397" spans="1:9" x14ac:dyDescent="0.3">
      <c r="A397" s="24">
        <v>44474</v>
      </c>
      <c r="B397" s="23">
        <v>41</v>
      </c>
      <c r="C397" s="2">
        <f t="shared" si="37"/>
        <v>-4</v>
      </c>
      <c r="D397" s="2">
        <f t="shared" si="38"/>
        <v>39</v>
      </c>
      <c r="E397" s="2">
        <f t="shared" si="39"/>
        <v>91.111111111111114</v>
      </c>
      <c r="F397" s="2">
        <f t="shared" si="40"/>
        <v>2050</v>
      </c>
      <c r="G397" s="2">
        <f t="shared" si="41"/>
        <v>-8.8888888888888857</v>
      </c>
      <c r="H397" s="2">
        <f t="shared" si="41"/>
        <v>1950</v>
      </c>
      <c r="I397" s="2">
        <f t="shared" si="42"/>
        <v>-2</v>
      </c>
    </row>
    <row r="398" spans="1:9" x14ac:dyDescent="0.3">
      <c r="A398" s="24">
        <v>44505</v>
      </c>
      <c r="B398" s="23">
        <v>43</v>
      </c>
      <c r="C398" s="2">
        <f t="shared" si="37"/>
        <v>2</v>
      </c>
      <c r="D398" s="2">
        <f t="shared" si="38"/>
        <v>41</v>
      </c>
      <c r="E398" s="2">
        <f t="shared" si="39"/>
        <v>104.8780487804878</v>
      </c>
      <c r="F398" s="2">
        <f t="shared" si="40"/>
        <v>2150</v>
      </c>
      <c r="G398" s="2">
        <f t="shared" si="41"/>
        <v>4.8780487804878021</v>
      </c>
      <c r="H398" s="2">
        <f t="shared" si="41"/>
        <v>2050</v>
      </c>
      <c r="I398" s="2">
        <f t="shared" si="42"/>
        <v>6</v>
      </c>
    </row>
    <row r="399" spans="1:9" x14ac:dyDescent="0.3">
      <c r="A399" s="24">
        <v>44535</v>
      </c>
      <c r="B399" s="23">
        <v>46</v>
      </c>
      <c r="C399" s="2">
        <f t="shared" si="37"/>
        <v>3</v>
      </c>
      <c r="D399" s="2">
        <f t="shared" si="38"/>
        <v>44</v>
      </c>
      <c r="E399" s="2">
        <f t="shared" si="39"/>
        <v>106.9767441860465</v>
      </c>
      <c r="F399" s="2">
        <f t="shared" si="40"/>
        <v>2300</v>
      </c>
      <c r="G399" s="2">
        <f t="shared" si="41"/>
        <v>6.9767441860465027</v>
      </c>
      <c r="H399" s="2">
        <f t="shared" si="41"/>
        <v>2200</v>
      </c>
      <c r="I399" s="2">
        <f t="shared" si="42"/>
        <v>1</v>
      </c>
    </row>
    <row r="400" spans="1:9" x14ac:dyDescent="0.3">
      <c r="A400" s="23" t="s">
        <v>883</v>
      </c>
      <c r="B400" s="23">
        <v>49</v>
      </c>
      <c r="C400" s="2">
        <f t="shared" si="37"/>
        <v>3</v>
      </c>
      <c r="D400" s="2">
        <f t="shared" si="38"/>
        <v>47</v>
      </c>
      <c r="E400" s="2">
        <f t="shared" si="39"/>
        <v>106.5217391304348</v>
      </c>
      <c r="F400" s="2">
        <f t="shared" si="40"/>
        <v>2450</v>
      </c>
      <c r="G400" s="2">
        <f t="shared" si="41"/>
        <v>6.5217391304347956</v>
      </c>
      <c r="H400" s="2">
        <f t="shared" si="41"/>
        <v>2350</v>
      </c>
      <c r="I400" s="2">
        <f t="shared" si="42"/>
        <v>0</v>
      </c>
    </row>
    <row r="401" spans="1:9" x14ac:dyDescent="0.3">
      <c r="A401" s="23" t="s">
        <v>884</v>
      </c>
      <c r="B401" s="23">
        <v>50</v>
      </c>
      <c r="C401" s="2">
        <f t="shared" si="37"/>
        <v>1</v>
      </c>
      <c r="D401" s="2">
        <f t="shared" si="38"/>
        <v>48</v>
      </c>
      <c r="E401" s="2">
        <f t="shared" si="39"/>
        <v>102.04081632653062</v>
      </c>
      <c r="F401" s="2">
        <f t="shared" si="40"/>
        <v>2500</v>
      </c>
      <c r="G401" s="2">
        <f t="shared" si="41"/>
        <v>2.0408163265306172</v>
      </c>
      <c r="H401" s="2">
        <f t="shared" si="41"/>
        <v>2400</v>
      </c>
      <c r="I401" s="2">
        <f t="shared" si="42"/>
        <v>-2</v>
      </c>
    </row>
    <row r="402" spans="1:9" x14ac:dyDescent="0.3">
      <c r="A402" s="23" t="s">
        <v>885</v>
      </c>
      <c r="B402" s="23">
        <v>48</v>
      </c>
      <c r="C402" s="2">
        <f t="shared" si="37"/>
        <v>-2</v>
      </c>
      <c r="D402" s="2">
        <f t="shared" si="38"/>
        <v>46</v>
      </c>
      <c r="E402" s="2">
        <f t="shared" si="39"/>
        <v>96</v>
      </c>
      <c r="F402" s="2">
        <f t="shared" si="40"/>
        <v>2400</v>
      </c>
      <c r="G402" s="2">
        <f t="shared" si="41"/>
        <v>-4</v>
      </c>
      <c r="H402" s="2">
        <f t="shared" si="41"/>
        <v>2300</v>
      </c>
      <c r="I402" s="2">
        <f t="shared" si="42"/>
        <v>-3</v>
      </c>
    </row>
    <row r="403" spans="1:9" x14ac:dyDescent="0.3">
      <c r="A403" s="23" t="s">
        <v>886</v>
      </c>
      <c r="B403" s="23">
        <v>46</v>
      </c>
      <c r="C403" s="2">
        <f t="shared" si="37"/>
        <v>-2</v>
      </c>
      <c r="D403" s="2">
        <f t="shared" si="38"/>
        <v>44</v>
      </c>
      <c r="E403" s="2">
        <f t="shared" si="39"/>
        <v>95.833333333333343</v>
      </c>
      <c r="F403" s="2">
        <f t="shared" si="40"/>
        <v>2300</v>
      </c>
      <c r="G403" s="2">
        <f t="shared" si="41"/>
        <v>-4.1666666666666572</v>
      </c>
      <c r="H403" s="2">
        <f t="shared" si="41"/>
        <v>2200</v>
      </c>
      <c r="I403" s="2">
        <f t="shared" si="42"/>
        <v>0</v>
      </c>
    </row>
    <row r="404" spans="1:9" x14ac:dyDescent="0.3">
      <c r="A404" s="23" t="s">
        <v>887</v>
      </c>
      <c r="B404" s="23">
        <v>45</v>
      </c>
      <c r="C404" s="2">
        <f t="shared" si="37"/>
        <v>-1</v>
      </c>
      <c r="D404" s="2">
        <f t="shared" si="38"/>
        <v>43</v>
      </c>
      <c r="E404" s="2">
        <f t="shared" si="39"/>
        <v>97.826086956521735</v>
      </c>
      <c r="F404" s="2">
        <f t="shared" si="40"/>
        <v>2250</v>
      </c>
      <c r="G404" s="2">
        <f t="shared" si="41"/>
        <v>-2.1739130434782652</v>
      </c>
      <c r="H404" s="2">
        <f t="shared" si="41"/>
        <v>2150</v>
      </c>
      <c r="I404" s="2">
        <f t="shared" si="42"/>
        <v>1</v>
      </c>
    </row>
    <row r="405" spans="1:9" x14ac:dyDescent="0.3">
      <c r="A405" s="23" t="s">
        <v>888</v>
      </c>
      <c r="B405" s="23">
        <v>43</v>
      </c>
      <c r="C405" s="2">
        <f t="shared" si="37"/>
        <v>-2</v>
      </c>
      <c r="D405" s="2">
        <f t="shared" si="38"/>
        <v>41</v>
      </c>
      <c r="E405" s="2">
        <f t="shared" si="39"/>
        <v>95.555555555555557</v>
      </c>
      <c r="F405" s="2">
        <f t="shared" si="40"/>
        <v>2150</v>
      </c>
      <c r="G405" s="2">
        <f t="shared" si="41"/>
        <v>-4.4444444444444429</v>
      </c>
      <c r="H405" s="2">
        <f t="shared" si="41"/>
        <v>2050</v>
      </c>
      <c r="I405" s="2">
        <f t="shared" si="42"/>
        <v>-1</v>
      </c>
    </row>
    <row r="406" spans="1:9" x14ac:dyDescent="0.3">
      <c r="A406" s="23" t="s">
        <v>889</v>
      </c>
      <c r="B406" s="23">
        <v>46</v>
      </c>
      <c r="C406" s="2">
        <f t="shared" si="37"/>
        <v>3</v>
      </c>
      <c r="D406" s="2">
        <f t="shared" si="38"/>
        <v>44</v>
      </c>
      <c r="E406" s="2">
        <f t="shared" si="39"/>
        <v>106.9767441860465</v>
      </c>
      <c r="F406" s="2">
        <f t="shared" si="40"/>
        <v>2300</v>
      </c>
      <c r="G406" s="2">
        <f t="shared" si="41"/>
        <v>6.9767441860465027</v>
      </c>
      <c r="H406" s="2">
        <f t="shared" si="41"/>
        <v>2200</v>
      </c>
      <c r="I406" s="2">
        <f t="shared" si="42"/>
        <v>5</v>
      </c>
    </row>
    <row r="407" spans="1:9" x14ac:dyDescent="0.3">
      <c r="A407" s="23" t="s">
        <v>890</v>
      </c>
      <c r="B407" s="23">
        <v>48</v>
      </c>
      <c r="C407" s="2">
        <f t="shared" si="37"/>
        <v>2</v>
      </c>
      <c r="D407" s="2">
        <f t="shared" si="38"/>
        <v>46</v>
      </c>
      <c r="E407" s="2">
        <f t="shared" si="39"/>
        <v>104.34782608695652</v>
      </c>
      <c r="F407" s="2">
        <f t="shared" si="40"/>
        <v>2400</v>
      </c>
      <c r="G407" s="2">
        <f t="shared" si="41"/>
        <v>4.3478260869565162</v>
      </c>
      <c r="H407" s="2">
        <f t="shared" si="41"/>
        <v>2300</v>
      </c>
      <c r="I407" s="2">
        <f t="shared" si="42"/>
        <v>-1</v>
      </c>
    </row>
    <row r="408" spans="1:9" x14ac:dyDescent="0.3">
      <c r="A408" s="23" t="s">
        <v>891</v>
      </c>
      <c r="B408" s="23">
        <v>42</v>
      </c>
      <c r="C408" s="2">
        <f t="shared" si="37"/>
        <v>-6</v>
      </c>
      <c r="D408" s="2">
        <f t="shared" si="38"/>
        <v>40</v>
      </c>
      <c r="E408" s="2">
        <f t="shared" si="39"/>
        <v>87.5</v>
      </c>
      <c r="F408" s="2">
        <f t="shared" si="40"/>
        <v>2100</v>
      </c>
      <c r="G408" s="2">
        <f t="shared" si="41"/>
        <v>-12.5</v>
      </c>
      <c r="H408" s="2">
        <f t="shared" si="41"/>
        <v>2000</v>
      </c>
      <c r="I408" s="2">
        <f t="shared" si="42"/>
        <v>-8</v>
      </c>
    </row>
    <row r="409" spans="1:9" x14ac:dyDescent="0.3">
      <c r="A409" s="23" t="s">
        <v>892</v>
      </c>
      <c r="B409" s="23">
        <v>47</v>
      </c>
      <c r="C409" s="2">
        <f t="shared" si="37"/>
        <v>5</v>
      </c>
      <c r="D409" s="2">
        <f t="shared" si="38"/>
        <v>45</v>
      </c>
      <c r="E409" s="2">
        <f t="shared" si="39"/>
        <v>111.90476190476191</v>
      </c>
      <c r="F409" s="2">
        <f t="shared" si="40"/>
        <v>2350</v>
      </c>
      <c r="G409" s="2">
        <f t="shared" si="41"/>
        <v>11.904761904761912</v>
      </c>
      <c r="H409" s="2">
        <f t="shared" si="41"/>
        <v>2250</v>
      </c>
      <c r="I409" s="2">
        <f t="shared" si="42"/>
        <v>11</v>
      </c>
    </row>
    <row r="410" spans="1:9" x14ac:dyDescent="0.3">
      <c r="A410" s="23" t="s">
        <v>893</v>
      </c>
      <c r="B410" s="23">
        <v>48</v>
      </c>
      <c r="C410" s="2">
        <f t="shared" si="37"/>
        <v>1</v>
      </c>
      <c r="D410" s="2">
        <f t="shared" si="38"/>
        <v>46</v>
      </c>
      <c r="E410" s="2">
        <f t="shared" si="39"/>
        <v>102.12765957446808</v>
      </c>
      <c r="F410" s="2">
        <f t="shared" si="40"/>
        <v>2400</v>
      </c>
      <c r="G410" s="2">
        <f t="shared" si="41"/>
        <v>2.1276595744680833</v>
      </c>
      <c r="H410" s="2">
        <f t="shared" si="41"/>
        <v>2300</v>
      </c>
      <c r="I410" s="2">
        <f t="shared" si="42"/>
        <v>-4</v>
      </c>
    </row>
    <row r="411" spans="1:9" x14ac:dyDescent="0.3">
      <c r="A411" s="23" t="s">
        <v>894</v>
      </c>
      <c r="B411" s="23">
        <v>47</v>
      </c>
      <c r="C411" s="2">
        <f t="shared" si="37"/>
        <v>-1</v>
      </c>
      <c r="D411" s="2">
        <f t="shared" si="38"/>
        <v>45</v>
      </c>
      <c r="E411" s="2">
        <f t="shared" si="39"/>
        <v>97.916666666666657</v>
      </c>
      <c r="F411" s="2">
        <f t="shared" si="40"/>
        <v>2350</v>
      </c>
      <c r="G411" s="2">
        <f t="shared" si="41"/>
        <v>-2.0833333333333428</v>
      </c>
      <c r="H411" s="2">
        <f t="shared" si="41"/>
        <v>2250</v>
      </c>
      <c r="I411" s="2">
        <f t="shared" si="42"/>
        <v>-2</v>
      </c>
    </row>
    <row r="412" spans="1:9" x14ac:dyDescent="0.3">
      <c r="A412" s="23" t="s">
        <v>895</v>
      </c>
      <c r="B412" s="23">
        <v>44</v>
      </c>
      <c r="C412" s="2">
        <f t="shared" si="37"/>
        <v>-3</v>
      </c>
      <c r="D412" s="2">
        <f t="shared" si="38"/>
        <v>42</v>
      </c>
      <c r="E412" s="2">
        <f t="shared" si="39"/>
        <v>93.61702127659575</v>
      </c>
      <c r="F412" s="2">
        <f t="shared" si="40"/>
        <v>2200</v>
      </c>
      <c r="G412" s="2">
        <f t="shared" si="41"/>
        <v>-6.3829787234042499</v>
      </c>
      <c r="H412" s="2">
        <f t="shared" si="41"/>
        <v>2100</v>
      </c>
      <c r="I412" s="2">
        <f t="shared" si="42"/>
        <v>-2</v>
      </c>
    </row>
    <row r="413" spans="1:9" x14ac:dyDescent="0.3">
      <c r="A413" s="23" t="s">
        <v>896</v>
      </c>
      <c r="B413" s="23">
        <v>49</v>
      </c>
      <c r="C413" s="2">
        <f t="shared" si="37"/>
        <v>5</v>
      </c>
      <c r="D413" s="2">
        <f t="shared" si="38"/>
        <v>47</v>
      </c>
      <c r="E413" s="2">
        <f t="shared" si="39"/>
        <v>111.36363636363636</v>
      </c>
      <c r="F413" s="2">
        <f t="shared" si="40"/>
        <v>2450</v>
      </c>
      <c r="G413" s="2">
        <f t="shared" si="41"/>
        <v>11.36363636363636</v>
      </c>
      <c r="H413" s="2">
        <f t="shared" si="41"/>
        <v>2350</v>
      </c>
      <c r="I413" s="2">
        <f t="shared" si="42"/>
        <v>8</v>
      </c>
    </row>
    <row r="414" spans="1:9" x14ac:dyDescent="0.3">
      <c r="A414" s="23" t="s">
        <v>897</v>
      </c>
      <c r="B414" s="23">
        <v>44</v>
      </c>
      <c r="C414" s="2">
        <f t="shared" si="37"/>
        <v>-5</v>
      </c>
      <c r="D414" s="2">
        <f t="shared" si="38"/>
        <v>42</v>
      </c>
      <c r="E414" s="2">
        <f t="shared" si="39"/>
        <v>89.795918367346943</v>
      </c>
      <c r="F414" s="2">
        <f t="shared" si="40"/>
        <v>2200</v>
      </c>
      <c r="G414" s="2">
        <f t="shared" si="41"/>
        <v>-10.204081632653057</v>
      </c>
      <c r="H414" s="2">
        <f t="shared" si="41"/>
        <v>2100</v>
      </c>
      <c r="I414" s="2">
        <f t="shared" si="42"/>
        <v>-10</v>
      </c>
    </row>
    <row r="415" spans="1:9" x14ac:dyDescent="0.3">
      <c r="A415" s="23" t="s">
        <v>898</v>
      </c>
      <c r="B415" s="23">
        <v>41</v>
      </c>
      <c r="C415" s="2">
        <f t="shared" si="37"/>
        <v>-3</v>
      </c>
      <c r="D415" s="2">
        <f t="shared" si="38"/>
        <v>39</v>
      </c>
      <c r="E415" s="2">
        <f t="shared" si="39"/>
        <v>93.181818181818173</v>
      </c>
      <c r="F415" s="2">
        <f t="shared" si="40"/>
        <v>2050</v>
      </c>
      <c r="G415" s="2">
        <f t="shared" si="41"/>
        <v>-6.8181818181818272</v>
      </c>
      <c r="H415" s="2">
        <f t="shared" si="41"/>
        <v>1950</v>
      </c>
      <c r="I415" s="2">
        <f t="shared" si="42"/>
        <v>2</v>
      </c>
    </row>
    <row r="416" spans="1:9" x14ac:dyDescent="0.3">
      <c r="A416" s="23" t="s">
        <v>899</v>
      </c>
      <c r="B416" s="23">
        <v>43</v>
      </c>
      <c r="C416" s="2">
        <f t="shared" si="37"/>
        <v>2</v>
      </c>
      <c r="D416" s="2">
        <f t="shared" si="38"/>
        <v>41</v>
      </c>
      <c r="E416" s="2">
        <f t="shared" si="39"/>
        <v>104.8780487804878</v>
      </c>
      <c r="F416" s="2">
        <f t="shared" si="40"/>
        <v>2150</v>
      </c>
      <c r="G416" s="2">
        <f t="shared" si="41"/>
        <v>4.8780487804878021</v>
      </c>
      <c r="H416" s="2">
        <f t="shared" si="41"/>
        <v>2050</v>
      </c>
      <c r="I416" s="2">
        <f t="shared" si="42"/>
        <v>5</v>
      </c>
    </row>
    <row r="417" spans="1:9" x14ac:dyDescent="0.3">
      <c r="A417" s="23" t="s">
        <v>900</v>
      </c>
      <c r="B417" s="23">
        <v>47</v>
      </c>
      <c r="C417" s="2">
        <f t="shared" si="37"/>
        <v>4</v>
      </c>
      <c r="D417" s="2">
        <f t="shared" si="38"/>
        <v>45</v>
      </c>
      <c r="E417" s="2">
        <f t="shared" si="39"/>
        <v>109.30232558139534</v>
      </c>
      <c r="F417" s="2">
        <f t="shared" si="40"/>
        <v>2350</v>
      </c>
      <c r="G417" s="2">
        <f t="shared" si="41"/>
        <v>9.3023255813953369</v>
      </c>
      <c r="H417" s="2">
        <f t="shared" si="41"/>
        <v>2250</v>
      </c>
      <c r="I417" s="2">
        <f t="shared" si="42"/>
        <v>2</v>
      </c>
    </row>
    <row r="418" spans="1:9" x14ac:dyDescent="0.3">
      <c r="A418" s="23" t="s">
        <v>901</v>
      </c>
      <c r="B418" s="23">
        <v>49</v>
      </c>
      <c r="C418" s="2">
        <f t="shared" si="37"/>
        <v>2</v>
      </c>
      <c r="D418" s="2">
        <f t="shared" si="38"/>
        <v>47</v>
      </c>
      <c r="E418" s="2">
        <f t="shared" si="39"/>
        <v>104.25531914893618</v>
      </c>
      <c r="F418" s="2">
        <f t="shared" si="40"/>
        <v>2450</v>
      </c>
      <c r="G418" s="2">
        <f t="shared" si="41"/>
        <v>4.2553191489361808</v>
      </c>
      <c r="H418" s="2">
        <f t="shared" si="41"/>
        <v>2350</v>
      </c>
      <c r="I418" s="2">
        <f t="shared" si="42"/>
        <v>-2</v>
      </c>
    </row>
    <row r="419" spans="1:9" x14ac:dyDescent="0.3">
      <c r="A419" s="24">
        <v>44202</v>
      </c>
      <c r="B419" s="23">
        <v>46</v>
      </c>
      <c r="C419" s="2">
        <f t="shared" si="37"/>
        <v>-3</v>
      </c>
      <c r="D419" s="2">
        <f t="shared" si="38"/>
        <v>44</v>
      </c>
      <c r="E419" s="2">
        <f t="shared" si="39"/>
        <v>93.877551020408163</v>
      </c>
      <c r="F419" s="2">
        <f t="shared" si="40"/>
        <v>2300</v>
      </c>
      <c r="G419" s="2">
        <f t="shared" si="41"/>
        <v>-6.1224489795918373</v>
      </c>
      <c r="H419" s="2">
        <f t="shared" si="41"/>
        <v>2200</v>
      </c>
      <c r="I419" s="2">
        <f t="shared" si="42"/>
        <v>-5</v>
      </c>
    </row>
    <row r="420" spans="1:9" x14ac:dyDescent="0.3">
      <c r="A420" s="24">
        <v>44233</v>
      </c>
      <c r="B420" s="23">
        <v>43</v>
      </c>
      <c r="C420" s="2">
        <f t="shared" si="37"/>
        <v>-3</v>
      </c>
      <c r="D420" s="2">
        <f t="shared" si="38"/>
        <v>41</v>
      </c>
      <c r="E420" s="2">
        <f t="shared" si="39"/>
        <v>93.478260869565219</v>
      </c>
      <c r="F420" s="2">
        <f t="shared" si="40"/>
        <v>2150</v>
      </c>
      <c r="G420" s="2">
        <f t="shared" si="41"/>
        <v>-6.5217391304347814</v>
      </c>
      <c r="H420" s="2">
        <f t="shared" si="41"/>
        <v>2050</v>
      </c>
      <c r="I420" s="2">
        <f t="shared" si="42"/>
        <v>0</v>
      </c>
    </row>
    <row r="421" spans="1:9" x14ac:dyDescent="0.3">
      <c r="A421" s="24">
        <v>44261</v>
      </c>
      <c r="B421" s="23">
        <v>40</v>
      </c>
      <c r="C421" s="2">
        <f t="shared" si="37"/>
        <v>-3</v>
      </c>
      <c r="D421" s="2">
        <f t="shared" si="38"/>
        <v>38</v>
      </c>
      <c r="E421" s="2">
        <f t="shared" si="39"/>
        <v>93.023255813953483</v>
      </c>
      <c r="F421" s="2">
        <f t="shared" si="40"/>
        <v>2000</v>
      </c>
      <c r="G421" s="2">
        <f t="shared" si="41"/>
        <v>-6.9767441860465169</v>
      </c>
      <c r="H421" s="2">
        <f t="shared" si="41"/>
        <v>1900</v>
      </c>
      <c r="I421" s="2">
        <f t="shared" si="42"/>
        <v>0</v>
      </c>
    </row>
    <row r="422" spans="1:9" x14ac:dyDescent="0.3">
      <c r="A422" s="24">
        <v>44292</v>
      </c>
      <c r="B422" s="23">
        <v>40</v>
      </c>
      <c r="C422" s="2">
        <f t="shared" si="37"/>
        <v>0</v>
      </c>
      <c r="D422" s="2">
        <f t="shared" si="38"/>
        <v>38</v>
      </c>
      <c r="E422" s="2">
        <f t="shared" si="39"/>
        <v>100</v>
      </c>
      <c r="F422" s="2">
        <f t="shared" si="40"/>
        <v>2000</v>
      </c>
      <c r="G422" s="2">
        <f t="shared" si="41"/>
        <v>0</v>
      </c>
      <c r="H422" s="2">
        <f t="shared" si="41"/>
        <v>1900</v>
      </c>
      <c r="I422" s="2">
        <f t="shared" si="42"/>
        <v>3</v>
      </c>
    </row>
    <row r="423" spans="1:9" x14ac:dyDescent="0.3">
      <c r="A423" s="24">
        <v>44322</v>
      </c>
      <c r="B423" s="23">
        <v>41</v>
      </c>
      <c r="C423" s="2">
        <f t="shared" si="37"/>
        <v>1</v>
      </c>
      <c r="D423" s="2">
        <f t="shared" si="38"/>
        <v>39</v>
      </c>
      <c r="E423" s="2">
        <f t="shared" si="39"/>
        <v>102.49999999999999</v>
      </c>
      <c r="F423" s="2">
        <f t="shared" si="40"/>
        <v>2050</v>
      </c>
      <c r="G423" s="2">
        <f t="shared" si="41"/>
        <v>2.4999999999999858</v>
      </c>
      <c r="H423" s="2">
        <f t="shared" si="41"/>
        <v>1950</v>
      </c>
      <c r="I423" s="2">
        <f t="shared" si="42"/>
        <v>1</v>
      </c>
    </row>
    <row r="424" spans="1:9" x14ac:dyDescent="0.3">
      <c r="A424" s="24">
        <v>44353</v>
      </c>
      <c r="B424" s="23">
        <v>39</v>
      </c>
      <c r="C424" s="2">
        <f t="shared" si="37"/>
        <v>-2</v>
      </c>
      <c r="D424" s="2">
        <f t="shared" si="38"/>
        <v>37</v>
      </c>
      <c r="E424" s="2">
        <f t="shared" si="39"/>
        <v>95.121951219512198</v>
      </c>
      <c r="F424" s="2">
        <f t="shared" si="40"/>
        <v>1950</v>
      </c>
      <c r="G424" s="2">
        <f t="shared" si="41"/>
        <v>-4.8780487804878021</v>
      </c>
      <c r="H424" s="2">
        <f t="shared" si="41"/>
        <v>1850</v>
      </c>
      <c r="I424" s="2">
        <f t="shared" si="42"/>
        <v>-3</v>
      </c>
    </row>
    <row r="425" spans="1:9" x14ac:dyDescent="0.3">
      <c r="A425" s="24">
        <v>44383</v>
      </c>
      <c r="B425" s="23">
        <v>37</v>
      </c>
      <c r="C425" s="2">
        <f t="shared" si="37"/>
        <v>-2</v>
      </c>
      <c r="D425" s="2">
        <f t="shared" si="38"/>
        <v>35</v>
      </c>
      <c r="E425" s="2">
        <f t="shared" si="39"/>
        <v>94.871794871794862</v>
      </c>
      <c r="F425" s="2">
        <f t="shared" si="40"/>
        <v>1850</v>
      </c>
      <c r="G425" s="2">
        <f t="shared" si="41"/>
        <v>-5.1282051282051384</v>
      </c>
      <c r="H425" s="2">
        <f t="shared" si="41"/>
        <v>1750</v>
      </c>
      <c r="I425" s="2">
        <f t="shared" si="42"/>
        <v>0</v>
      </c>
    </row>
    <row r="426" spans="1:9" x14ac:dyDescent="0.3">
      <c r="A426" s="24">
        <v>44414</v>
      </c>
      <c r="B426" s="23">
        <v>38</v>
      </c>
      <c r="C426" s="2">
        <f t="shared" si="37"/>
        <v>1</v>
      </c>
      <c r="D426" s="2">
        <f t="shared" si="38"/>
        <v>36</v>
      </c>
      <c r="E426" s="2">
        <f t="shared" si="39"/>
        <v>102.70270270270269</v>
      </c>
      <c r="F426" s="2">
        <f t="shared" si="40"/>
        <v>1900</v>
      </c>
      <c r="G426" s="2">
        <f t="shared" si="41"/>
        <v>2.7027027027026946</v>
      </c>
      <c r="H426" s="2">
        <f t="shared" si="41"/>
        <v>1800</v>
      </c>
      <c r="I426" s="2">
        <f t="shared" si="42"/>
        <v>3</v>
      </c>
    </row>
    <row r="427" spans="1:9" x14ac:dyDescent="0.3">
      <c r="A427" s="24">
        <v>44445</v>
      </c>
      <c r="B427" s="23">
        <v>39</v>
      </c>
      <c r="C427" s="2">
        <f t="shared" si="37"/>
        <v>1</v>
      </c>
      <c r="D427" s="2">
        <f t="shared" si="38"/>
        <v>37</v>
      </c>
      <c r="E427" s="2">
        <f t="shared" si="39"/>
        <v>102.63157894736842</v>
      </c>
      <c r="F427" s="2">
        <f t="shared" si="40"/>
        <v>1950</v>
      </c>
      <c r="G427" s="2">
        <f t="shared" si="41"/>
        <v>2.6315789473684248</v>
      </c>
      <c r="H427" s="2">
        <f t="shared" si="41"/>
        <v>1850</v>
      </c>
      <c r="I427" s="2">
        <f t="shared" si="42"/>
        <v>0</v>
      </c>
    </row>
    <row r="428" spans="1:9" x14ac:dyDescent="0.3">
      <c r="A428" s="24">
        <v>44475</v>
      </c>
      <c r="B428" s="23">
        <v>39</v>
      </c>
      <c r="C428" s="2">
        <f t="shared" si="37"/>
        <v>0</v>
      </c>
      <c r="D428" s="2">
        <f t="shared" si="38"/>
        <v>37</v>
      </c>
      <c r="E428" s="2">
        <f t="shared" si="39"/>
        <v>100</v>
      </c>
      <c r="F428" s="2">
        <f t="shared" si="40"/>
        <v>1950</v>
      </c>
      <c r="G428" s="2">
        <f t="shared" si="41"/>
        <v>0</v>
      </c>
      <c r="H428" s="2">
        <f t="shared" si="41"/>
        <v>1850</v>
      </c>
      <c r="I428" s="2">
        <f t="shared" si="42"/>
        <v>-1</v>
      </c>
    </row>
    <row r="429" spans="1:9" x14ac:dyDescent="0.3">
      <c r="A429" s="24">
        <v>44506</v>
      </c>
      <c r="B429" s="23">
        <v>55</v>
      </c>
      <c r="C429" s="2">
        <f t="shared" si="37"/>
        <v>16</v>
      </c>
      <c r="D429" s="2">
        <f t="shared" si="38"/>
        <v>53</v>
      </c>
      <c r="E429" s="2">
        <f t="shared" si="39"/>
        <v>141.02564102564102</v>
      </c>
      <c r="F429" s="2">
        <f t="shared" si="40"/>
        <v>2750</v>
      </c>
      <c r="G429" s="2">
        <f t="shared" si="41"/>
        <v>41.025641025641022</v>
      </c>
      <c r="H429" s="2">
        <f t="shared" si="41"/>
        <v>2650</v>
      </c>
      <c r="I429" s="2">
        <f t="shared" si="42"/>
        <v>16</v>
      </c>
    </row>
    <row r="430" spans="1:9" x14ac:dyDescent="0.3">
      <c r="A430" s="24">
        <v>44536</v>
      </c>
      <c r="B430" s="23">
        <v>38</v>
      </c>
      <c r="C430" s="2">
        <f t="shared" si="37"/>
        <v>-17</v>
      </c>
      <c r="D430" s="2">
        <f t="shared" si="38"/>
        <v>36</v>
      </c>
      <c r="E430" s="2">
        <f t="shared" si="39"/>
        <v>69.090909090909093</v>
      </c>
      <c r="F430" s="2">
        <f t="shared" si="40"/>
        <v>1900</v>
      </c>
      <c r="G430" s="2">
        <f t="shared" si="41"/>
        <v>-30.909090909090907</v>
      </c>
      <c r="H430" s="2">
        <f t="shared" si="41"/>
        <v>1800</v>
      </c>
      <c r="I430" s="2">
        <f t="shared" si="42"/>
        <v>-33</v>
      </c>
    </row>
    <row r="431" spans="1:9" x14ac:dyDescent="0.3">
      <c r="A431" s="23" t="s">
        <v>902</v>
      </c>
      <c r="B431" s="23">
        <v>40</v>
      </c>
      <c r="C431" s="2">
        <f t="shared" si="37"/>
        <v>2</v>
      </c>
      <c r="D431" s="2">
        <f t="shared" si="38"/>
        <v>38</v>
      </c>
      <c r="E431" s="2">
        <f t="shared" si="39"/>
        <v>105.26315789473684</v>
      </c>
      <c r="F431" s="2">
        <f t="shared" si="40"/>
        <v>2000</v>
      </c>
      <c r="G431" s="2">
        <f t="shared" si="41"/>
        <v>5.2631578947368354</v>
      </c>
      <c r="H431" s="2">
        <f t="shared" si="41"/>
        <v>1900</v>
      </c>
      <c r="I431" s="2">
        <f t="shared" si="42"/>
        <v>19</v>
      </c>
    </row>
    <row r="432" spans="1:9" x14ac:dyDescent="0.3">
      <c r="A432" s="23" t="s">
        <v>903</v>
      </c>
      <c r="B432" s="23">
        <v>39</v>
      </c>
      <c r="C432" s="2">
        <f t="shared" si="37"/>
        <v>-1</v>
      </c>
      <c r="D432" s="2">
        <f t="shared" si="38"/>
        <v>37</v>
      </c>
      <c r="E432" s="2">
        <f t="shared" si="39"/>
        <v>97.5</v>
      </c>
      <c r="F432" s="2">
        <f t="shared" si="40"/>
        <v>1950</v>
      </c>
      <c r="G432" s="2">
        <f t="shared" si="41"/>
        <v>-2.5</v>
      </c>
      <c r="H432" s="2">
        <f t="shared" si="41"/>
        <v>1850</v>
      </c>
      <c r="I432" s="2">
        <f t="shared" si="42"/>
        <v>-3</v>
      </c>
    </row>
    <row r="433" spans="1:9" x14ac:dyDescent="0.3">
      <c r="A433" s="23" t="s">
        <v>904</v>
      </c>
      <c r="B433" s="23">
        <v>40</v>
      </c>
      <c r="C433" s="2">
        <f t="shared" si="37"/>
        <v>1</v>
      </c>
      <c r="D433" s="2">
        <f t="shared" si="38"/>
        <v>38</v>
      </c>
      <c r="E433" s="2">
        <f t="shared" si="39"/>
        <v>102.56410256410255</v>
      </c>
      <c r="F433" s="2">
        <f t="shared" si="40"/>
        <v>2000</v>
      </c>
      <c r="G433" s="2">
        <f t="shared" si="41"/>
        <v>2.564102564102555</v>
      </c>
      <c r="H433" s="2">
        <f t="shared" si="41"/>
        <v>1900</v>
      </c>
      <c r="I433" s="2">
        <f t="shared" si="42"/>
        <v>2</v>
      </c>
    </row>
    <row r="434" spans="1:9" x14ac:dyDescent="0.3">
      <c r="A434" s="23" t="s">
        <v>905</v>
      </c>
      <c r="B434" s="23">
        <v>38</v>
      </c>
      <c r="C434" s="2">
        <f t="shared" si="37"/>
        <v>-2</v>
      </c>
      <c r="D434" s="2">
        <f t="shared" si="38"/>
        <v>36</v>
      </c>
      <c r="E434" s="2">
        <f t="shared" si="39"/>
        <v>95</v>
      </c>
      <c r="F434" s="2">
        <f t="shared" si="40"/>
        <v>1900</v>
      </c>
      <c r="G434" s="2">
        <f t="shared" si="41"/>
        <v>-5</v>
      </c>
      <c r="H434" s="2">
        <f t="shared" si="41"/>
        <v>1800</v>
      </c>
      <c r="I434" s="2">
        <f t="shared" si="42"/>
        <v>-3</v>
      </c>
    </row>
    <row r="435" spans="1:9" x14ac:dyDescent="0.3">
      <c r="A435" s="23" t="s">
        <v>906</v>
      </c>
      <c r="B435" s="23">
        <v>41</v>
      </c>
      <c r="C435" s="2">
        <f t="shared" si="37"/>
        <v>3</v>
      </c>
      <c r="D435" s="2">
        <f t="shared" si="38"/>
        <v>39</v>
      </c>
      <c r="E435" s="2">
        <f t="shared" si="39"/>
        <v>107.89473684210526</v>
      </c>
      <c r="F435" s="2">
        <f t="shared" si="40"/>
        <v>2050</v>
      </c>
      <c r="G435" s="2">
        <f t="shared" si="41"/>
        <v>7.8947368421052602</v>
      </c>
      <c r="H435" s="2">
        <f t="shared" si="41"/>
        <v>1950</v>
      </c>
      <c r="I435" s="2">
        <f t="shared" si="42"/>
        <v>5</v>
      </c>
    </row>
    <row r="436" spans="1:9" x14ac:dyDescent="0.3">
      <c r="A436" s="23" t="s">
        <v>907</v>
      </c>
      <c r="B436" s="23">
        <v>44</v>
      </c>
      <c r="C436" s="2">
        <f t="shared" si="37"/>
        <v>3</v>
      </c>
      <c r="D436" s="2">
        <f t="shared" si="38"/>
        <v>42</v>
      </c>
      <c r="E436" s="2">
        <f t="shared" si="39"/>
        <v>107.31707317073172</v>
      </c>
      <c r="F436" s="2">
        <f t="shared" si="40"/>
        <v>2200</v>
      </c>
      <c r="G436" s="2">
        <f t="shared" si="41"/>
        <v>7.3170731707317174</v>
      </c>
      <c r="H436" s="2">
        <f t="shared" si="41"/>
        <v>2100</v>
      </c>
      <c r="I436" s="2">
        <f t="shared" si="42"/>
        <v>0</v>
      </c>
    </row>
    <row r="437" spans="1:9" x14ac:dyDescent="0.3">
      <c r="A437" s="23" t="s">
        <v>908</v>
      </c>
      <c r="B437" s="23">
        <v>49</v>
      </c>
      <c r="C437" s="2">
        <f t="shared" si="37"/>
        <v>5</v>
      </c>
      <c r="D437" s="2">
        <f t="shared" si="38"/>
        <v>47</v>
      </c>
      <c r="E437" s="2">
        <f t="shared" si="39"/>
        <v>111.36363636363636</v>
      </c>
      <c r="F437" s="2">
        <f t="shared" si="40"/>
        <v>2450</v>
      </c>
      <c r="G437" s="2">
        <f t="shared" si="41"/>
        <v>11.36363636363636</v>
      </c>
      <c r="H437" s="2">
        <f t="shared" si="41"/>
        <v>2350</v>
      </c>
      <c r="I437" s="2">
        <f t="shared" si="42"/>
        <v>2</v>
      </c>
    </row>
    <row r="438" spans="1:9" x14ac:dyDescent="0.3">
      <c r="A438" s="23" t="s">
        <v>909</v>
      </c>
      <c r="B438" s="23">
        <v>51</v>
      </c>
      <c r="C438" s="2">
        <f t="shared" si="37"/>
        <v>2</v>
      </c>
      <c r="D438" s="2">
        <f t="shared" si="38"/>
        <v>49</v>
      </c>
      <c r="E438" s="2">
        <f t="shared" si="39"/>
        <v>104.08163265306123</v>
      </c>
      <c r="F438" s="2">
        <f t="shared" si="40"/>
        <v>2550</v>
      </c>
      <c r="G438" s="2">
        <f t="shared" si="41"/>
        <v>4.0816326530612344</v>
      </c>
      <c r="H438" s="2">
        <f t="shared" si="41"/>
        <v>2450</v>
      </c>
      <c r="I438" s="2">
        <f t="shared" si="42"/>
        <v>-3</v>
      </c>
    </row>
    <row r="439" spans="1:9" x14ac:dyDescent="0.3">
      <c r="A439" s="23" t="s">
        <v>910</v>
      </c>
      <c r="B439" s="23">
        <v>56</v>
      </c>
      <c r="C439" s="2">
        <f t="shared" si="37"/>
        <v>5</v>
      </c>
      <c r="D439" s="2">
        <f t="shared" si="38"/>
        <v>54</v>
      </c>
      <c r="E439" s="2">
        <f t="shared" si="39"/>
        <v>109.80392156862746</v>
      </c>
      <c r="F439" s="2">
        <f t="shared" si="40"/>
        <v>2800</v>
      </c>
      <c r="G439" s="2">
        <f t="shared" si="41"/>
        <v>9.8039215686274588</v>
      </c>
      <c r="H439" s="2">
        <f t="shared" si="41"/>
        <v>2700</v>
      </c>
      <c r="I439" s="2">
        <f t="shared" si="42"/>
        <v>3</v>
      </c>
    </row>
    <row r="440" spans="1:9" x14ac:dyDescent="0.3">
      <c r="A440" s="23" t="s">
        <v>911</v>
      </c>
      <c r="B440" s="23">
        <v>60</v>
      </c>
      <c r="C440" s="2">
        <f t="shared" si="37"/>
        <v>4</v>
      </c>
      <c r="D440" s="2">
        <f t="shared" si="38"/>
        <v>58</v>
      </c>
      <c r="E440" s="2">
        <f t="shared" si="39"/>
        <v>107.14285714285714</v>
      </c>
      <c r="F440" s="2">
        <f t="shared" si="40"/>
        <v>3000</v>
      </c>
      <c r="G440" s="2">
        <f t="shared" si="41"/>
        <v>7.1428571428571388</v>
      </c>
      <c r="H440" s="2">
        <f t="shared" si="41"/>
        <v>2900</v>
      </c>
      <c r="I440" s="2">
        <f t="shared" si="42"/>
        <v>-1</v>
      </c>
    </row>
    <row r="441" spans="1:9" x14ac:dyDescent="0.3">
      <c r="A441" s="23" t="s">
        <v>912</v>
      </c>
      <c r="B441" s="23">
        <v>70</v>
      </c>
      <c r="C441" s="2">
        <f t="shared" si="37"/>
        <v>10</v>
      </c>
      <c r="D441" s="2">
        <f t="shared" si="38"/>
        <v>68</v>
      </c>
      <c r="E441" s="2">
        <f t="shared" si="39"/>
        <v>116.66666666666667</v>
      </c>
      <c r="F441" s="2">
        <f t="shared" si="40"/>
        <v>3500</v>
      </c>
      <c r="G441" s="2">
        <f t="shared" si="41"/>
        <v>16.666666666666671</v>
      </c>
      <c r="H441" s="2">
        <f t="shared" si="41"/>
        <v>3400</v>
      </c>
      <c r="I441" s="2">
        <f t="shared" si="42"/>
        <v>6</v>
      </c>
    </row>
    <row r="442" spans="1:9" x14ac:dyDescent="0.3">
      <c r="A442" s="23" t="s">
        <v>913</v>
      </c>
      <c r="B442" s="23">
        <v>75</v>
      </c>
      <c r="C442" s="2">
        <f t="shared" si="37"/>
        <v>5</v>
      </c>
      <c r="D442" s="2">
        <f t="shared" si="38"/>
        <v>73</v>
      </c>
      <c r="E442" s="2">
        <f t="shared" si="39"/>
        <v>107.14285714285714</v>
      </c>
      <c r="F442" s="2">
        <f t="shared" si="40"/>
        <v>3750</v>
      </c>
      <c r="G442" s="2">
        <f t="shared" si="41"/>
        <v>7.1428571428571388</v>
      </c>
      <c r="H442" s="2">
        <f t="shared" si="41"/>
        <v>3650</v>
      </c>
      <c r="I442" s="2">
        <f t="shared" si="42"/>
        <v>-5</v>
      </c>
    </row>
    <row r="443" spans="1:9" x14ac:dyDescent="0.3">
      <c r="A443" s="23" t="s">
        <v>914</v>
      </c>
      <c r="B443" s="23">
        <v>105</v>
      </c>
      <c r="C443" s="2">
        <f t="shared" si="37"/>
        <v>30</v>
      </c>
      <c r="D443" s="2">
        <f t="shared" si="38"/>
        <v>103</v>
      </c>
      <c r="E443" s="2">
        <f t="shared" si="39"/>
        <v>140</v>
      </c>
      <c r="F443" s="2">
        <f t="shared" si="40"/>
        <v>5250</v>
      </c>
      <c r="G443" s="2">
        <f t="shared" si="41"/>
        <v>40</v>
      </c>
      <c r="H443" s="2">
        <f t="shared" si="41"/>
        <v>5150</v>
      </c>
      <c r="I443" s="2">
        <f t="shared" si="42"/>
        <v>25</v>
      </c>
    </row>
    <row r="444" spans="1:9" x14ac:dyDescent="0.3">
      <c r="A444" s="23" t="s">
        <v>915</v>
      </c>
      <c r="B444" s="23">
        <v>116</v>
      </c>
      <c r="C444" s="2">
        <f t="shared" si="37"/>
        <v>11</v>
      </c>
      <c r="D444" s="2">
        <f t="shared" si="38"/>
        <v>114</v>
      </c>
      <c r="E444" s="2">
        <f t="shared" si="39"/>
        <v>110.47619047619048</v>
      </c>
      <c r="F444" s="2">
        <f t="shared" si="40"/>
        <v>5800</v>
      </c>
      <c r="G444" s="2">
        <f t="shared" si="41"/>
        <v>10.476190476190482</v>
      </c>
      <c r="H444" s="2">
        <f t="shared" si="41"/>
        <v>5700</v>
      </c>
      <c r="I444" s="2">
        <f t="shared" si="42"/>
        <v>-19</v>
      </c>
    </row>
    <row r="445" spans="1:9" x14ac:dyDescent="0.3">
      <c r="A445" s="23" t="s">
        <v>916</v>
      </c>
      <c r="B445" s="23">
        <v>124</v>
      </c>
      <c r="C445" s="2">
        <f t="shared" si="37"/>
        <v>8</v>
      </c>
      <c r="D445" s="2">
        <f t="shared" si="38"/>
        <v>122</v>
      </c>
      <c r="E445" s="2">
        <f t="shared" si="39"/>
        <v>106.89655172413792</v>
      </c>
      <c r="F445" s="2">
        <f t="shared" si="40"/>
        <v>6200</v>
      </c>
      <c r="G445" s="2">
        <f t="shared" si="41"/>
        <v>6.8965517241379217</v>
      </c>
      <c r="H445" s="2">
        <f t="shared" si="41"/>
        <v>6100</v>
      </c>
      <c r="I445" s="2">
        <f t="shared" si="42"/>
        <v>-3</v>
      </c>
    </row>
    <row r="446" spans="1:9" x14ac:dyDescent="0.3">
      <c r="A446" s="23" t="s">
        <v>917</v>
      </c>
      <c r="B446" s="23">
        <v>134</v>
      </c>
      <c r="C446" s="2">
        <f t="shared" si="37"/>
        <v>10</v>
      </c>
      <c r="D446" s="2">
        <f t="shared" si="38"/>
        <v>132</v>
      </c>
      <c r="E446" s="2">
        <f t="shared" si="39"/>
        <v>108.06451612903226</v>
      </c>
      <c r="F446" s="2">
        <f t="shared" si="40"/>
        <v>6700</v>
      </c>
      <c r="G446" s="2">
        <f t="shared" si="41"/>
        <v>8.0645161290322562</v>
      </c>
      <c r="H446" s="2">
        <f t="shared" si="41"/>
        <v>6600</v>
      </c>
      <c r="I446" s="2">
        <f t="shared" si="42"/>
        <v>2</v>
      </c>
    </row>
    <row r="447" spans="1:9" x14ac:dyDescent="0.3">
      <c r="A447" s="23" t="s">
        <v>918</v>
      </c>
      <c r="B447" s="23">
        <v>151</v>
      </c>
      <c r="C447" s="2">
        <f t="shared" si="37"/>
        <v>17</v>
      </c>
      <c r="D447" s="2">
        <f t="shared" si="38"/>
        <v>149</v>
      </c>
      <c r="E447" s="2">
        <f t="shared" si="39"/>
        <v>112.68656716417911</v>
      </c>
      <c r="F447" s="2">
        <f t="shared" si="40"/>
        <v>7550</v>
      </c>
      <c r="G447" s="2">
        <f t="shared" si="41"/>
        <v>12.68656716417911</v>
      </c>
      <c r="H447" s="2">
        <f t="shared" si="41"/>
        <v>7450</v>
      </c>
      <c r="I447" s="2">
        <f t="shared" si="42"/>
        <v>7</v>
      </c>
    </row>
    <row r="448" spans="1:9" x14ac:dyDescent="0.3">
      <c r="A448" s="23" t="s">
        <v>919</v>
      </c>
      <c r="B448" s="23">
        <v>148</v>
      </c>
      <c r="C448" s="2">
        <f t="shared" si="37"/>
        <v>-3</v>
      </c>
      <c r="D448" s="2">
        <f t="shared" si="38"/>
        <v>146</v>
      </c>
      <c r="E448" s="2">
        <f t="shared" si="39"/>
        <v>98.013245033112582</v>
      </c>
      <c r="F448" s="2">
        <f t="shared" si="40"/>
        <v>7400</v>
      </c>
      <c r="G448" s="2">
        <f t="shared" si="41"/>
        <v>-1.9867549668874176</v>
      </c>
      <c r="H448" s="2">
        <f t="shared" si="41"/>
        <v>7300</v>
      </c>
      <c r="I448" s="2">
        <f t="shared" si="42"/>
        <v>-20</v>
      </c>
    </row>
    <row r="449" spans="1:9" x14ac:dyDescent="0.3">
      <c r="A449" s="24">
        <v>44203</v>
      </c>
      <c r="B449" s="23">
        <v>178</v>
      </c>
      <c r="C449" s="2">
        <f t="shared" si="37"/>
        <v>30</v>
      </c>
      <c r="D449" s="2">
        <f t="shared" si="38"/>
        <v>176</v>
      </c>
      <c r="E449" s="2">
        <f t="shared" si="39"/>
        <v>120.27027027027026</v>
      </c>
      <c r="F449" s="2">
        <f t="shared" si="40"/>
        <v>8900</v>
      </c>
      <c r="G449" s="2">
        <f t="shared" si="41"/>
        <v>20.27027027027026</v>
      </c>
      <c r="H449" s="2">
        <f t="shared" si="41"/>
        <v>8800</v>
      </c>
      <c r="I449" s="2">
        <f t="shared" si="42"/>
        <v>33</v>
      </c>
    </row>
    <row r="450" spans="1:9" x14ac:dyDescent="0.3">
      <c r="A450" s="24">
        <v>44234</v>
      </c>
      <c r="B450" s="23">
        <v>156</v>
      </c>
      <c r="C450" s="2">
        <f t="shared" si="37"/>
        <v>-22</v>
      </c>
      <c r="D450" s="2">
        <f t="shared" si="38"/>
        <v>154</v>
      </c>
      <c r="E450" s="2">
        <f t="shared" si="39"/>
        <v>87.640449438202253</v>
      </c>
      <c r="F450" s="2">
        <f t="shared" si="40"/>
        <v>7800</v>
      </c>
      <c r="G450" s="2">
        <f t="shared" si="41"/>
        <v>-12.359550561797747</v>
      </c>
      <c r="H450" s="2">
        <f t="shared" si="41"/>
        <v>7700</v>
      </c>
      <c r="I450" s="2">
        <f t="shared" si="42"/>
        <v>-52</v>
      </c>
    </row>
    <row r="451" spans="1:9" x14ac:dyDescent="0.3">
      <c r="A451" s="24">
        <v>44262</v>
      </c>
      <c r="B451" s="23">
        <v>158</v>
      </c>
      <c r="C451" s="2">
        <f t="shared" si="37"/>
        <v>2</v>
      </c>
      <c r="D451" s="2">
        <f t="shared" si="38"/>
        <v>156</v>
      </c>
      <c r="E451" s="2">
        <f t="shared" si="39"/>
        <v>101.28205128205127</v>
      </c>
      <c r="F451" s="2">
        <f t="shared" si="40"/>
        <v>7900</v>
      </c>
      <c r="G451" s="2">
        <f t="shared" si="41"/>
        <v>1.2820512820512704</v>
      </c>
      <c r="H451" s="2">
        <f t="shared" si="41"/>
        <v>7800</v>
      </c>
      <c r="I451" s="2">
        <f t="shared" si="42"/>
        <v>24</v>
      </c>
    </row>
    <row r="452" spans="1:9" x14ac:dyDescent="0.3">
      <c r="A452" s="24">
        <v>44293</v>
      </c>
      <c r="B452" s="23">
        <v>159</v>
      </c>
      <c r="C452" s="2">
        <f t="shared" ref="C452:C515" si="43">B452-B451</f>
        <v>1</v>
      </c>
      <c r="D452" s="2">
        <f t="shared" ref="D452:D515" si="44">B452-$B$2</f>
        <v>157</v>
      </c>
      <c r="E452" s="2">
        <f t="shared" ref="E452:E515" si="45">B452/B451*100</f>
        <v>100.63291139240506</v>
      </c>
      <c r="F452" s="2">
        <f t="shared" ref="F452:F515" si="46">(B452/$B$2)*100</f>
        <v>7950</v>
      </c>
      <c r="G452" s="2">
        <f t="shared" ref="G452:H515" si="47">E452-100</f>
        <v>0.63291139240506311</v>
      </c>
      <c r="H452" s="2">
        <f t="shared" si="47"/>
        <v>7850</v>
      </c>
      <c r="I452" s="2">
        <f t="shared" si="42"/>
        <v>-1</v>
      </c>
    </row>
    <row r="453" spans="1:9" x14ac:dyDescent="0.3">
      <c r="A453" s="24">
        <v>44323</v>
      </c>
      <c r="B453" s="23">
        <v>160</v>
      </c>
      <c r="C453" s="2">
        <f t="shared" si="43"/>
        <v>1</v>
      </c>
      <c r="D453" s="2">
        <f t="shared" si="44"/>
        <v>158</v>
      </c>
      <c r="E453" s="2">
        <f t="shared" si="45"/>
        <v>100.62893081761007</v>
      </c>
      <c r="F453" s="2">
        <f t="shared" si="46"/>
        <v>8000</v>
      </c>
      <c r="G453" s="2">
        <f t="shared" si="47"/>
        <v>0.62893081761006897</v>
      </c>
      <c r="H453" s="2">
        <f t="shared" si="47"/>
        <v>7900</v>
      </c>
      <c r="I453" s="2">
        <f t="shared" ref="I453:I516" si="48">C453-C452</f>
        <v>0</v>
      </c>
    </row>
    <row r="454" spans="1:9" x14ac:dyDescent="0.3">
      <c r="A454" s="24">
        <v>44354</v>
      </c>
      <c r="B454" s="23">
        <v>161</v>
      </c>
      <c r="C454" s="2">
        <f t="shared" si="43"/>
        <v>1</v>
      </c>
      <c r="D454" s="2">
        <f t="shared" si="44"/>
        <v>159</v>
      </c>
      <c r="E454" s="2">
        <f t="shared" si="45"/>
        <v>100.62500000000001</v>
      </c>
      <c r="F454" s="2">
        <f t="shared" si="46"/>
        <v>8050</v>
      </c>
      <c r="G454" s="2">
        <f t="shared" si="47"/>
        <v>0.62500000000001421</v>
      </c>
      <c r="H454" s="2">
        <f t="shared" si="47"/>
        <v>7950</v>
      </c>
      <c r="I454" s="2">
        <f t="shared" si="48"/>
        <v>0</v>
      </c>
    </row>
    <row r="455" spans="1:9" x14ac:dyDescent="0.3">
      <c r="A455" s="24">
        <v>44384</v>
      </c>
      <c r="B455" s="23">
        <v>170</v>
      </c>
      <c r="C455" s="2">
        <f t="shared" si="43"/>
        <v>9</v>
      </c>
      <c r="D455" s="2">
        <f t="shared" si="44"/>
        <v>168</v>
      </c>
      <c r="E455" s="2">
        <f t="shared" si="45"/>
        <v>105.59006211180125</v>
      </c>
      <c r="F455" s="2">
        <f t="shared" si="46"/>
        <v>8500</v>
      </c>
      <c r="G455" s="2">
        <f t="shared" si="47"/>
        <v>5.5900621118012452</v>
      </c>
      <c r="H455" s="2">
        <f t="shared" si="47"/>
        <v>8400</v>
      </c>
      <c r="I455" s="2">
        <f t="shared" si="48"/>
        <v>8</v>
      </c>
    </row>
    <row r="456" spans="1:9" x14ac:dyDescent="0.3">
      <c r="A456" s="24">
        <v>44415</v>
      </c>
      <c r="B456" s="23">
        <v>193</v>
      </c>
      <c r="C456" s="2">
        <f t="shared" si="43"/>
        <v>23</v>
      </c>
      <c r="D456" s="2">
        <f t="shared" si="44"/>
        <v>191</v>
      </c>
      <c r="E456" s="2">
        <f t="shared" si="45"/>
        <v>113.52941176470588</v>
      </c>
      <c r="F456" s="2">
        <f t="shared" si="46"/>
        <v>9650</v>
      </c>
      <c r="G456" s="2">
        <f t="shared" si="47"/>
        <v>13.529411764705884</v>
      </c>
      <c r="H456" s="2">
        <f t="shared" si="47"/>
        <v>9550</v>
      </c>
      <c r="I456" s="2">
        <f t="shared" si="48"/>
        <v>14</v>
      </c>
    </row>
    <row r="457" spans="1:9" x14ac:dyDescent="0.3">
      <c r="A457" s="24">
        <v>44446</v>
      </c>
      <c r="B457" s="23">
        <v>201</v>
      </c>
      <c r="C457" s="2">
        <f t="shared" si="43"/>
        <v>8</v>
      </c>
      <c r="D457" s="2">
        <f t="shared" si="44"/>
        <v>199</v>
      </c>
      <c r="E457" s="2">
        <f t="shared" si="45"/>
        <v>104.14507772020724</v>
      </c>
      <c r="F457" s="2">
        <f t="shared" si="46"/>
        <v>10050</v>
      </c>
      <c r="G457" s="2">
        <f t="shared" si="47"/>
        <v>4.1450777202072402</v>
      </c>
      <c r="H457" s="2">
        <f t="shared" si="47"/>
        <v>9950</v>
      </c>
      <c r="I457" s="2">
        <f t="shared" si="48"/>
        <v>-15</v>
      </c>
    </row>
    <row r="458" spans="1:9" x14ac:dyDescent="0.3">
      <c r="A458" s="24">
        <v>44476</v>
      </c>
      <c r="B458" s="23">
        <v>208</v>
      </c>
      <c r="C458" s="2">
        <f t="shared" si="43"/>
        <v>7</v>
      </c>
      <c r="D458" s="2">
        <f t="shared" si="44"/>
        <v>206</v>
      </c>
      <c r="E458" s="2">
        <f t="shared" si="45"/>
        <v>103.48258706467661</v>
      </c>
      <c r="F458" s="2">
        <f t="shared" si="46"/>
        <v>10400</v>
      </c>
      <c r="G458" s="2">
        <f t="shared" si="47"/>
        <v>3.4825870646766077</v>
      </c>
      <c r="H458" s="2">
        <f t="shared" si="47"/>
        <v>10300</v>
      </c>
      <c r="I458" s="2">
        <f t="shared" si="48"/>
        <v>-1</v>
      </c>
    </row>
    <row r="459" spans="1:9" x14ac:dyDescent="0.3">
      <c r="A459" s="24">
        <v>44507</v>
      </c>
      <c r="B459" s="23">
        <v>215</v>
      </c>
      <c r="C459" s="2">
        <f t="shared" si="43"/>
        <v>7</v>
      </c>
      <c r="D459" s="2">
        <f t="shared" si="44"/>
        <v>213</v>
      </c>
      <c r="E459" s="2">
        <f t="shared" si="45"/>
        <v>103.36538461538463</v>
      </c>
      <c r="F459" s="2">
        <f t="shared" si="46"/>
        <v>10750</v>
      </c>
      <c r="G459" s="2">
        <f t="shared" si="47"/>
        <v>3.3653846153846274</v>
      </c>
      <c r="H459" s="2">
        <f t="shared" si="47"/>
        <v>10650</v>
      </c>
      <c r="I459" s="2">
        <f t="shared" si="48"/>
        <v>0</v>
      </c>
    </row>
    <row r="460" spans="1:9" x14ac:dyDescent="0.3">
      <c r="A460" s="24">
        <v>44537</v>
      </c>
      <c r="B460" s="23">
        <v>200</v>
      </c>
      <c r="C460" s="2">
        <f t="shared" si="43"/>
        <v>-15</v>
      </c>
      <c r="D460" s="2">
        <f t="shared" si="44"/>
        <v>198</v>
      </c>
      <c r="E460" s="2">
        <f t="shared" si="45"/>
        <v>93.023255813953483</v>
      </c>
      <c r="F460" s="2">
        <f t="shared" si="46"/>
        <v>10000</v>
      </c>
      <c r="G460" s="2">
        <f t="shared" si="47"/>
        <v>-6.9767441860465169</v>
      </c>
      <c r="H460" s="2">
        <f t="shared" si="47"/>
        <v>9900</v>
      </c>
      <c r="I460" s="2">
        <f t="shared" si="48"/>
        <v>-22</v>
      </c>
    </row>
    <row r="461" spans="1:9" x14ac:dyDescent="0.3">
      <c r="A461" s="23" t="s">
        <v>920</v>
      </c>
      <c r="B461" s="23">
        <v>210</v>
      </c>
      <c r="C461" s="2">
        <f t="shared" si="43"/>
        <v>10</v>
      </c>
      <c r="D461" s="2">
        <f t="shared" si="44"/>
        <v>208</v>
      </c>
      <c r="E461" s="2">
        <f t="shared" si="45"/>
        <v>105</v>
      </c>
      <c r="F461" s="2">
        <f t="shared" si="46"/>
        <v>10500</v>
      </c>
      <c r="G461" s="2">
        <f t="shared" si="47"/>
        <v>5</v>
      </c>
      <c r="H461" s="2">
        <f t="shared" si="47"/>
        <v>10400</v>
      </c>
      <c r="I461" s="2">
        <f t="shared" si="48"/>
        <v>25</v>
      </c>
    </row>
    <row r="462" spans="1:9" x14ac:dyDescent="0.3">
      <c r="A462" s="23" t="s">
        <v>921</v>
      </c>
      <c r="B462" s="23">
        <v>218</v>
      </c>
      <c r="C462" s="2">
        <f t="shared" si="43"/>
        <v>8</v>
      </c>
      <c r="D462" s="2">
        <f t="shared" si="44"/>
        <v>216</v>
      </c>
      <c r="E462" s="2">
        <f t="shared" si="45"/>
        <v>103.80952380952382</v>
      </c>
      <c r="F462" s="2">
        <f t="shared" si="46"/>
        <v>10900</v>
      </c>
      <c r="G462" s="2">
        <f t="shared" si="47"/>
        <v>3.8095238095238244</v>
      </c>
      <c r="H462" s="2">
        <f t="shared" si="47"/>
        <v>10800</v>
      </c>
      <c r="I462" s="2">
        <f t="shared" si="48"/>
        <v>-2</v>
      </c>
    </row>
    <row r="463" spans="1:9" x14ac:dyDescent="0.3">
      <c r="A463" s="23" t="s">
        <v>922</v>
      </c>
      <c r="B463" s="23">
        <v>228</v>
      </c>
      <c r="C463" s="2">
        <f t="shared" si="43"/>
        <v>10</v>
      </c>
      <c r="D463" s="2">
        <f t="shared" si="44"/>
        <v>226</v>
      </c>
      <c r="E463" s="2">
        <f t="shared" si="45"/>
        <v>104.58715596330275</v>
      </c>
      <c r="F463" s="2">
        <f t="shared" si="46"/>
        <v>11400</v>
      </c>
      <c r="G463" s="2">
        <f t="shared" si="47"/>
        <v>4.5871559633027488</v>
      </c>
      <c r="H463" s="2">
        <f t="shared" si="47"/>
        <v>11300</v>
      </c>
      <c r="I463" s="2">
        <f t="shared" si="48"/>
        <v>2</v>
      </c>
    </row>
    <row r="464" spans="1:9" x14ac:dyDescent="0.3">
      <c r="A464" s="23" t="s">
        <v>923</v>
      </c>
      <c r="B464" s="23">
        <v>241</v>
      </c>
      <c r="C464" s="2">
        <f t="shared" si="43"/>
        <v>13</v>
      </c>
      <c r="D464" s="2">
        <f t="shared" si="44"/>
        <v>239</v>
      </c>
      <c r="E464" s="2">
        <f t="shared" si="45"/>
        <v>105.70175438596492</v>
      </c>
      <c r="F464" s="2">
        <f t="shared" si="46"/>
        <v>12050</v>
      </c>
      <c r="G464" s="2">
        <f t="shared" si="47"/>
        <v>5.701754385964918</v>
      </c>
      <c r="H464" s="2">
        <f t="shared" si="47"/>
        <v>11950</v>
      </c>
      <c r="I464" s="2">
        <f t="shared" si="48"/>
        <v>3</v>
      </c>
    </row>
    <row r="465" spans="1:9" x14ac:dyDescent="0.3">
      <c r="A465" s="23" t="s">
        <v>924</v>
      </c>
      <c r="B465" s="23">
        <v>256</v>
      </c>
      <c r="C465" s="2">
        <f t="shared" si="43"/>
        <v>15</v>
      </c>
      <c r="D465" s="2">
        <f t="shared" si="44"/>
        <v>254</v>
      </c>
      <c r="E465" s="2">
        <f t="shared" si="45"/>
        <v>106.2240663900415</v>
      </c>
      <c r="F465" s="2">
        <f t="shared" si="46"/>
        <v>12800</v>
      </c>
      <c r="G465" s="2">
        <f t="shared" si="47"/>
        <v>6.2240663900415001</v>
      </c>
      <c r="H465" s="2">
        <f t="shared" si="47"/>
        <v>12700</v>
      </c>
      <c r="I465" s="2">
        <f t="shared" si="48"/>
        <v>2</v>
      </c>
    </row>
    <row r="466" spans="1:9" x14ac:dyDescent="0.3">
      <c r="A466" s="23" t="s">
        <v>925</v>
      </c>
      <c r="B466" s="23">
        <v>253</v>
      </c>
      <c r="C466" s="2">
        <f t="shared" si="43"/>
        <v>-3</v>
      </c>
      <c r="D466" s="2">
        <f t="shared" si="44"/>
        <v>251</v>
      </c>
      <c r="E466" s="2">
        <f t="shared" si="45"/>
        <v>98.828125</v>
      </c>
      <c r="F466" s="2">
        <f t="shared" si="46"/>
        <v>12650</v>
      </c>
      <c r="G466" s="2">
        <f t="shared" si="47"/>
        <v>-1.171875</v>
      </c>
      <c r="H466" s="2">
        <f t="shared" si="47"/>
        <v>12550</v>
      </c>
      <c r="I466" s="2">
        <f t="shared" si="48"/>
        <v>-18</v>
      </c>
    </row>
    <row r="467" spans="1:9" x14ac:dyDescent="0.3">
      <c r="A467" s="23" t="s">
        <v>926</v>
      </c>
      <c r="B467" s="23">
        <v>257</v>
      </c>
      <c r="C467" s="2">
        <f t="shared" si="43"/>
        <v>4</v>
      </c>
      <c r="D467" s="2">
        <f t="shared" si="44"/>
        <v>255</v>
      </c>
      <c r="E467" s="2">
        <f t="shared" si="45"/>
        <v>101.58102766798419</v>
      </c>
      <c r="F467" s="2">
        <f t="shared" si="46"/>
        <v>12850</v>
      </c>
      <c r="G467" s="2">
        <f t="shared" si="47"/>
        <v>1.5810276679841877</v>
      </c>
      <c r="H467" s="2">
        <f t="shared" si="47"/>
        <v>12750</v>
      </c>
      <c r="I467" s="2">
        <f t="shared" si="48"/>
        <v>7</v>
      </c>
    </row>
    <row r="468" spans="1:9" x14ac:dyDescent="0.3">
      <c r="A468" s="23" t="s">
        <v>927</v>
      </c>
      <c r="B468" s="23">
        <v>266</v>
      </c>
      <c r="C468" s="2">
        <f t="shared" si="43"/>
        <v>9</v>
      </c>
      <c r="D468" s="2">
        <f t="shared" si="44"/>
        <v>264</v>
      </c>
      <c r="E468" s="2">
        <f t="shared" si="45"/>
        <v>103.50194552529184</v>
      </c>
      <c r="F468" s="2">
        <f t="shared" si="46"/>
        <v>13300</v>
      </c>
      <c r="G468" s="2">
        <f t="shared" si="47"/>
        <v>3.5019455252918448</v>
      </c>
      <c r="H468" s="2">
        <f t="shared" si="47"/>
        <v>13200</v>
      </c>
      <c r="I468" s="2">
        <f t="shared" si="48"/>
        <v>5</v>
      </c>
    </row>
    <row r="469" spans="1:9" x14ac:dyDescent="0.3">
      <c r="A469" s="23" t="s">
        <v>928</v>
      </c>
      <c r="B469" s="23">
        <v>269</v>
      </c>
      <c r="C469" s="2">
        <f t="shared" si="43"/>
        <v>3</v>
      </c>
      <c r="D469" s="2">
        <f t="shared" si="44"/>
        <v>267</v>
      </c>
      <c r="E469" s="2">
        <f t="shared" si="45"/>
        <v>101.12781954887218</v>
      </c>
      <c r="F469" s="2">
        <f t="shared" si="46"/>
        <v>13450</v>
      </c>
      <c r="G469" s="2">
        <f t="shared" si="47"/>
        <v>1.1278195488721821</v>
      </c>
      <c r="H469" s="2">
        <f t="shared" si="47"/>
        <v>13350</v>
      </c>
      <c r="I469" s="2">
        <f t="shared" si="48"/>
        <v>-6</v>
      </c>
    </row>
    <row r="470" spans="1:9" x14ac:dyDescent="0.3">
      <c r="A470" s="23" t="s">
        <v>929</v>
      </c>
      <c r="B470" s="23">
        <v>283</v>
      </c>
      <c r="C470" s="2">
        <f t="shared" si="43"/>
        <v>14</v>
      </c>
      <c r="D470" s="2">
        <f t="shared" si="44"/>
        <v>281</v>
      </c>
      <c r="E470" s="2">
        <f t="shared" si="45"/>
        <v>105.20446096654274</v>
      </c>
      <c r="F470" s="2">
        <f t="shared" si="46"/>
        <v>14150</v>
      </c>
      <c r="G470" s="2">
        <f t="shared" si="47"/>
        <v>5.2044609665427402</v>
      </c>
      <c r="H470" s="2">
        <f t="shared" si="47"/>
        <v>14050</v>
      </c>
      <c r="I470" s="2">
        <f t="shared" si="48"/>
        <v>11</v>
      </c>
    </row>
    <row r="471" spans="1:9" x14ac:dyDescent="0.3">
      <c r="A471" s="23" t="s">
        <v>930</v>
      </c>
      <c r="B471" s="23">
        <v>280</v>
      </c>
      <c r="C471" s="2">
        <f t="shared" si="43"/>
        <v>-3</v>
      </c>
      <c r="D471" s="2">
        <f t="shared" si="44"/>
        <v>278</v>
      </c>
      <c r="E471" s="2">
        <f t="shared" si="45"/>
        <v>98.939929328621915</v>
      </c>
      <c r="F471" s="2">
        <f t="shared" si="46"/>
        <v>14000</v>
      </c>
      <c r="G471" s="2">
        <f t="shared" si="47"/>
        <v>-1.0600706713780852</v>
      </c>
      <c r="H471" s="2">
        <f t="shared" si="47"/>
        <v>13900</v>
      </c>
      <c r="I471" s="2">
        <f t="shared" si="48"/>
        <v>-17</v>
      </c>
    </row>
    <row r="472" spans="1:9" x14ac:dyDescent="0.3">
      <c r="A472" s="23" t="s">
        <v>931</v>
      </c>
      <c r="B472" s="23">
        <v>290</v>
      </c>
      <c r="C472" s="2">
        <f t="shared" si="43"/>
        <v>10</v>
      </c>
      <c r="D472" s="2">
        <f t="shared" si="44"/>
        <v>288</v>
      </c>
      <c r="E472" s="2">
        <f t="shared" si="45"/>
        <v>103.57142857142858</v>
      </c>
      <c r="F472" s="2">
        <f t="shared" si="46"/>
        <v>14500</v>
      </c>
      <c r="G472" s="2">
        <f t="shared" si="47"/>
        <v>3.5714285714285836</v>
      </c>
      <c r="H472" s="2">
        <f t="shared" si="47"/>
        <v>14400</v>
      </c>
      <c r="I472" s="2">
        <f t="shared" si="48"/>
        <v>13</v>
      </c>
    </row>
    <row r="473" spans="1:9" x14ac:dyDescent="0.3">
      <c r="A473" s="23" t="s">
        <v>932</v>
      </c>
      <c r="B473" s="23">
        <v>291</v>
      </c>
      <c r="C473" s="2">
        <f t="shared" si="43"/>
        <v>1</v>
      </c>
      <c r="D473" s="2">
        <f t="shared" si="44"/>
        <v>289</v>
      </c>
      <c r="E473" s="2">
        <f t="shared" si="45"/>
        <v>100.34482758620689</v>
      </c>
      <c r="F473" s="2">
        <f t="shared" si="46"/>
        <v>14550</v>
      </c>
      <c r="G473" s="2">
        <f t="shared" si="47"/>
        <v>0.34482758620688969</v>
      </c>
      <c r="H473" s="2">
        <f t="shared" si="47"/>
        <v>14450</v>
      </c>
      <c r="I473" s="2">
        <f t="shared" si="48"/>
        <v>-9</v>
      </c>
    </row>
    <row r="474" spans="1:9" x14ac:dyDescent="0.3">
      <c r="A474" s="23" t="s">
        <v>933</v>
      </c>
      <c r="B474" s="23">
        <v>290</v>
      </c>
      <c r="C474" s="2">
        <f t="shared" si="43"/>
        <v>-1</v>
      </c>
      <c r="D474" s="2">
        <f t="shared" si="44"/>
        <v>288</v>
      </c>
      <c r="E474" s="2">
        <f t="shared" si="45"/>
        <v>99.656357388316152</v>
      </c>
      <c r="F474" s="2">
        <f t="shared" si="46"/>
        <v>14500</v>
      </c>
      <c r="G474" s="2">
        <f t="shared" si="47"/>
        <v>-0.34364261168384758</v>
      </c>
      <c r="H474" s="2">
        <f t="shared" si="47"/>
        <v>14400</v>
      </c>
      <c r="I474" s="2">
        <f t="shared" si="48"/>
        <v>-2</v>
      </c>
    </row>
    <row r="475" spans="1:9" x14ac:dyDescent="0.3">
      <c r="A475" s="23" t="s">
        <v>934</v>
      </c>
      <c r="B475" s="23">
        <v>293</v>
      </c>
      <c r="C475" s="2">
        <f t="shared" si="43"/>
        <v>3</v>
      </c>
      <c r="D475" s="2">
        <f t="shared" si="44"/>
        <v>291</v>
      </c>
      <c r="E475" s="2">
        <f t="shared" si="45"/>
        <v>101.03448275862068</v>
      </c>
      <c r="F475" s="2">
        <f t="shared" si="46"/>
        <v>14650</v>
      </c>
      <c r="G475" s="2">
        <f t="shared" si="47"/>
        <v>1.0344827586206833</v>
      </c>
      <c r="H475" s="2">
        <f t="shared" si="47"/>
        <v>14550</v>
      </c>
      <c r="I475" s="2">
        <f t="shared" si="48"/>
        <v>4</v>
      </c>
    </row>
    <row r="476" spans="1:9" x14ac:dyDescent="0.3">
      <c r="A476" s="23" t="s">
        <v>935</v>
      </c>
      <c r="B476" s="23">
        <v>289</v>
      </c>
      <c r="C476" s="2">
        <f t="shared" si="43"/>
        <v>-4</v>
      </c>
      <c r="D476" s="2">
        <f t="shared" si="44"/>
        <v>287</v>
      </c>
      <c r="E476" s="2">
        <f t="shared" si="45"/>
        <v>98.634812286689424</v>
      </c>
      <c r="F476" s="2">
        <f t="shared" si="46"/>
        <v>14450</v>
      </c>
      <c r="G476" s="2">
        <f t="shared" si="47"/>
        <v>-1.3651877133105756</v>
      </c>
      <c r="H476" s="2">
        <f t="shared" si="47"/>
        <v>14350</v>
      </c>
      <c r="I476" s="2">
        <f t="shared" si="48"/>
        <v>-7</v>
      </c>
    </row>
    <row r="477" spans="1:9" x14ac:dyDescent="0.3">
      <c r="A477" s="23" t="s">
        <v>936</v>
      </c>
      <c r="B477" s="23">
        <v>289</v>
      </c>
      <c r="C477" s="2">
        <f t="shared" si="43"/>
        <v>0</v>
      </c>
      <c r="D477" s="2">
        <f t="shared" si="44"/>
        <v>287</v>
      </c>
      <c r="E477" s="2">
        <f t="shared" si="45"/>
        <v>100</v>
      </c>
      <c r="F477" s="2">
        <f t="shared" si="46"/>
        <v>14450</v>
      </c>
      <c r="G477" s="2">
        <f t="shared" si="47"/>
        <v>0</v>
      </c>
      <c r="H477" s="2">
        <f t="shared" si="47"/>
        <v>14350</v>
      </c>
      <c r="I477" s="2">
        <f t="shared" si="48"/>
        <v>4</v>
      </c>
    </row>
    <row r="478" spans="1:9" x14ac:dyDescent="0.3">
      <c r="A478" s="23" t="s">
        <v>937</v>
      </c>
      <c r="B478" s="23">
        <v>290</v>
      </c>
      <c r="C478" s="2">
        <f t="shared" si="43"/>
        <v>1</v>
      </c>
      <c r="D478" s="2">
        <f t="shared" si="44"/>
        <v>288</v>
      </c>
      <c r="E478" s="2">
        <f t="shared" si="45"/>
        <v>100.34602076124568</v>
      </c>
      <c r="F478" s="2">
        <f t="shared" si="46"/>
        <v>14500</v>
      </c>
      <c r="G478" s="2">
        <f t="shared" si="47"/>
        <v>0.34602076124568271</v>
      </c>
      <c r="H478" s="2">
        <f t="shared" si="47"/>
        <v>14400</v>
      </c>
      <c r="I478" s="2">
        <f t="shared" si="48"/>
        <v>1</v>
      </c>
    </row>
    <row r="479" spans="1:9" x14ac:dyDescent="0.3">
      <c r="A479" s="23" t="s">
        <v>938</v>
      </c>
      <c r="B479" s="23">
        <v>291</v>
      </c>
      <c r="C479" s="2">
        <f t="shared" si="43"/>
        <v>1</v>
      </c>
      <c r="D479" s="2">
        <f t="shared" si="44"/>
        <v>289</v>
      </c>
      <c r="E479" s="2">
        <f t="shared" si="45"/>
        <v>100.34482758620689</v>
      </c>
      <c r="F479" s="2">
        <f t="shared" si="46"/>
        <v>14550</v>
      </c>
      <c r="G479" s="2">
        <f t="shared" si="47"/>
        <v>0.34482758620688969</v>
      </c>
      <c r="H479" s="2">
        <f t="shared" si="47"/>
        <v>14450</v>
      </c>
      <c r="I479" s="2">
        <f t="shared" si="48"/>
        <v>0</v>
      </c>
    </row>
    <row r="480" spans="1:9" x14ac:dyDescent="0.3">
      <c r="A480" s="24">
        <v>44204</v>
      </c>
      <c r="B480" s="23">
        <v>288</v>
      </c>
      <c r="C480" s="2">
        <f t="shared" si="43"/>
        <v>-3</v>
      </c>
      <c r="D480" s="2">
        <f t="shared" si="44"/>
        <v>286</v>
      </c>
      <c r="E480" s="2">
        <f t="shared" si="45"/>
        <v>98.969072164948457</v>
      </c>
      <c r="F480" s="2">
        <f t="shared" si="46"/>
        <v>14400</v>
      </c>
      <c r="G480" s="2">
        <f t="shared" si="47"/>
        <v>-1.0309278350515427</v>
      </c>
      <c r="H480" s="2">
        <f t="shared" si="47"/>
        <v>14300</v>
      </c>
      <c r="I480" s="2">
        <f t="shared" si="48"/>
        <v>-4</v>
      </c>
    </row>
    <row r="481" spans="1:9" x14ac:dyDescent="0.3">
      <c r="A481" s="24">
        <v>44235</v>
      </c>
      <c r="B481" s="23">
        <v>286</v>
      </c>
      <c r="C481" s="2">
        <f t="shared" si="43"/>
        <v>-2</v>
      </c>
      <c r="D481" s="2">
        <f t="shared" si="44"/>
        <v>284</v>
      </c>
      <c r="E481" s="2">
        <f t="shared" si="45"/>
        <v>99.305555555555557</v>
      </c>
      <c r="F481" s="2">
        <f t="shared" si="46"/>
        <v>14300</v>
      </c>
      <c r="G481" s="2">
        <f t="shared" si="47"/>
        <v>-0.69444444444444287</v>
      </c>
      <c r="H481" s="2">
        <f t="shared" si="47"/>
        <v>14200</v>
      </c>
      <c r="I481" s="2">
        <f t="shared" si="48"/>
        <v>1</v>
      </c>
    </row>
    <row r="482" spans="1:9" x14ac:dyDescent="0.3">
      <c r="A482" s="24">
        <v>44263</v>
      </c>
      <c r="B482" s="23">
        <v>287</v>
      </c>
      <c r="C482" s="2">
        <f t="shared" si="43"/>
        <v>1</v>
      </c>
      <c r="D482" s="2">
        <f t="shared" si="44"/>
        <v>285</v>
      </c>
      <c r="E482" s="2">
        <f t="shared" si="45"/>
        <v>100.34965034965036</v>
      </c>
      <c r="F482" s="2">
        <f t="shared" si="46"/>
        <v>14350</v>
      </c>
      <c r="G482" s="2">
        <f t="shared" si="47"/>
        <v>0.34965034965036068</v>
      </c>
      <c r="H482" s="2">
        <f t="shared" si="47"/>
        <v>14250</v>
      </c>
      <c r="I482" s="2">
        <f t="shared" si="48"/>
        <v>3</v>
      </c>
    </row>
    <row r="483" spans="1:9" x14ac:dyDescent="0.3">
      <c r="A483" s="24">
        <v>44294</v>
      </c>
      <c r="B483" s="23">
        <v>289</v>
      </c>
      <c r="C483" s="2">
        <f t="shared" si="43"/>
        <v>2</v>
      </c>
      <c r="D483" s="2">
        <f t="shared" si="44"/>
        <v>287</v>
      </c>
      <c r="E483" s="2">
        <f t="shared" si="45"/>
        <v>100.69686411149826</v>
      </c>
      <c r="F483" s="2">
        <f t="shared" si="46"/>
        <v>14450</v>
      </c>
      <c r="G483" s="2">
        <f t="shared" si="47"/>
        <v>0.69686411149825744</v>
      </c>
      <c r="H483" s="2">
        <f t="shared" si="47"/>
        <v>14350</v>
      </c>
      <c r="I483" s="2">
        <f t="shared" si="48"/>
        <v>1</v>
      </c>
    </row>
    <row r="484" spans="1:9" x14ac:dyDescent="0.3">
      <c r="A484" s="24">
        <v>44324</v>
      </c>
      <c r="B484" s="23">
        <v>288</v>
      </c>
      <c r="C484" s="2">
        <f t="shared" si="43"/>
        <v>-1</v>
      </c>
      <c r="D484" s="2">
        <f t="shared" si="44"/>
        <v>286</v>
      </c>
      <c r="E484" s="2">
        <f t="shared" si="45"/>
        <v>99.653979238754317</v>
      </c>
      <c r="F484" s="2">
        <f t="shared" si="46"/>
        <v>14400</v>
      </c>
      <c r="G484" s="2">
        <f t="shared" si="47"/>
        <v>-0.34602076124568271</v>
      </c>
      <c r="H484" s="2">
        <f t="shared" si="47"/>
        <v>14300</v>
      </c>
      <c r="I484" s="2">
        <f t="shared" si="48"/>
        <v>-3</v>
      </c>
    </row>
    <row r="485" spans="1:9" x14ac:dyDescent="0.3">
      <c r="A485" s="24">
        <v>44355</v>
      </c>
      <c r="B485" s="23">
        <v>281</v>
      </c>
      <c r="C485" s="2">
        <f t="shared" si="43"/>
        <v>-7</v>
      </c>
      <c r="D485" s="2">
        <f t="shared" si="44"/>
        <v>279</v>
      </c>
      <c r="E485" s="2">
        <f t="shared" si="45"/>
        <v>97.569444444444443</v>
      </c>
      <c r="F485" s="2">
        <f t="shared" si="46"/>
        <v>14050</v>
      </c>
      <c r="G485" s="2">
        <f t="shared" si="47"/>
        <v>-2.4305555555555571</v>
      </c>
      <c r="H485" s="2">
        <f t="shared" si="47"/>
        <v>13950</v>
      </c>
      <c r="I485" s="2">
        <f t="shared" si="48"/>
        <v>-6</v>
      </c>
    </row>
    <row r="486" spans="1:9" x14ac:dyDescent="0.3">
      <c r="A486" s="24">
        <v>44385</v>
      </c>
      <c r="B486" s="23">
        <v>279</v>
      </c>
      <c r="C486" s="2">
        <f t="shared" si="43"/>
        <v>-2</v>
      </c>
      <c r="D486" s="2">
        <f t="shared" si="44"/>
        <v>277</v>
      </c>
      <c r="E486" s="2">
        <f t="shared" si="45"/>
        <v>99.288256227758012</v>
      </c>
      <c r="F486" s="2">
        <f t="shared" si="46"/>
        <v>13950</v>
      </c>
      <c r="G486" s="2">
        <f t="shared" si="47"/>
        <v>-0.71174377224198793</v>
      </c>
      <c r="H486" s="2">
        <f t="shared" si="47"/>
        <v>13850</v>
      </c>
      <c r="I486" s="2">
        <f t="shared" si="48"/>
        <v>5</v>
      </c>
    </row>
    <row r="487" spans="1:9" x14ac:dyDescent="0.3">
      <c r="A487" s="24">
        <v>44416</v>
      </c>
      <c r="B487" s="23">
        <v>285</v>
      </c>
      <c r="C487" s="2">
        <f t="shared" si="43"/>
        <v>6</v>
      </c>
      <c r="D487" s="2">
        <f t="shared" si="44"/>
        <v>283</v>
      </c>
      <c r="E487" s="2">
        <f t="shared" si="45"/>
        <v>102.15053763440861</v>
      </c>
      <c r="F487" s="2">
        <f t="shared" si="46"/>
        <v>14250</v>
      </c>
      <c r="G487" s="2">
        <f t="shared" si="47"/>
        <v>2.1505376344086073</v>
      </c>
      <c r="H487" s="2">
        <f t="shared" si="47"/>
        <v>14150</v>
      </c>
      <c r="I487" s="2">
        <f t="shared" si="48"/>
        <v>8</v>
      </c>
    </row>
    <row r="488" spans="1:9" x14ac:dyDescent="0.3">
      <c r="A488" s="24">
        <v>44447</v>
      </c>
      <c r="B488" s="23">
        <v>290</v>
      </c>
      <c r="C488" s="2">
        <f t="shared" si="43"/>
        <v>5</v>
      </c>
      <c r="D488" s="2">
        <f t="shared" si="44"/>
        <v>288</v>
      </c>
      <c r="E488" s="2">
        <f t="shared" si="45"/>
        <v>101.75438596491229</v>
      </c>
      <c r="F488" s="2">
        <f t="shared" si="46"/>
        <v>14500</v>
      </c>
      <c r="G488" s="2">
        <f t="shared" si="47"/>
        <v>1.7543859649122879</v>
      </c>
      <c r="H488" s="2">
        <f t="shared" si="47"/>
        <v>14400</v>
      </c>
      <c r="I488" s="2">
        <f t="shared" si="48"/>
        <v>-1</v>
      </c>
    </row>
    <row r="489" spans="1:9" x14ac:dyDescent="0.3">
      <c r="A489" s="24">
        <v>44477</v>
      </c>
      <c r="B489" s="23">
        <v>287</v>
      </c>
      <c r="C489" s="2">
        <f t="shared" si="43"/>
        <v>-3</v>
      </c>
      <c r="D489" s="2">
        <f t="shared" si="44"/>
        <v>285</v>
      </c>
      <c r="E489" s="2">
        <f t="shared" si="45"/>
        <v>98.965517241379303</v>
      </c>
      <c r="F489" s="2">
        <f t="shared" si="46"/>
        <v>14350</v>
      </c>
      <c r="G489" s="2">
        <f t="shared" si="47"/>
        <v>-1.0344827586206975</v>
      </c>
      <c r="H489" s="2">
        <f t="shared" si="47"/>
        <v>14250</v>
      </c>
      <c r="I489" s="2">
        <f t="shared" si="48"/>
        <v>-8</v>
      </c>
    </row>
    <row r="490" spans="1:9" x14ac:dyDescent="0.3">
      <c r="A490" s="24">
        <v>44508</v>
      </c>
      <c r="B490" s="23">
        <v>282</v>
      </c>
      <c r="C490" s="2">
        <f t="shared" si="43"/>
        <v>-5</v>
      </c>
      <c r="D490" s="2">
        <f t="shared" si="44"/>
        <v>280</v>
      </c>
      <c r="E490" s="2">
        <f t="shared" si="45"/>
        <v>98.257839721254356</v>
      </c>
      <c r="F490" s="2">
        <f t="shared" si="46"/>
        <v>14100</v>
      </c>
      <c r="G490" s="2">
        <f t="shared" si="47"/>
        <v>-1.7421602787456436</v>
      </c>
      <c r="H490" s="2">
        <f t="shared" si="47"/>
        <v>14000</v>
      </c>
      <c r="I490" s="2">
        <f t="shared" si="48"/>
        <v>-2</v>
      </c>
    </row>
    <row r="491" spans="1:9" x14ac:dyDescent="0.3">
      <c r="A491" s="24">
        <v>44538</v>
      </c>
      <c r="B491" s="23">
        <v>285</v>
      </c>
      <c r="C491" s="2">
        <f t="shared" si="43"/>
        <v>3</v>
      </c>
      <c r="D491" s="2">
        <f t="shared" si="44"/>
        <v>283</v>
      </c>
      <c r="E491" s="2">
        <f t="shared" si="45"/>
        <v>101.06382978723406</v>
      </c>
      <c r="F491" s="2">
        <f t="shared" si="46"/>
        <v>14250</v>
      </c>
      <c r="G491" s="2">
        <f t="shared" si="47"/>
        <v>1.0638297872340559</v>
      </c>
      <c r="H491" s="2">
        <f t="shared" si="47"/>
        <v>14150</v>
      </c>
      <c r="I491" s="2">
        <f t="shared" si="48"/>
        <v>8</v>
      </c>
    </row>
    <row r="492" spans="1:9" x14ac:dyDescent="0.3">
      <c r="A492" s="23" t="s">
        <v>939</v>
      </c>
      <c r="B492" s="23">
        <v>288</v>
      </c>
      <c r="C492" s="2">
        <f t="shared" si="43"/>
        <v>3</v>
      </c>
      <c r="D492" s="2">
        <f t="shared" si="44"/>
        <v>286</v>
      </c>
      <c r="E492" s="2">
        <f t="shared" si="45"/>
        <v>101.05263157894737</v>
      </c>
      <c r="F492" s="2">
        <f t="shared" si="46"/>
        <v>14400</v>
      </c>
      <c r="G492" s="2">
        <f t="shared" si="47"/>
        <v>1.0526315789473699</v>
      </c>
      <c r="H492" s="2">
        <f t="shared" si="47"/>
        <v>14300</v>
      </c>
      <c r="I492" s="2">
        <f t="shared" si="48"/>
        <v>0</v>
      </c>
    </row>
    <row r="493" spans="1:9" x14ac:dyDescent="0.3">
      <c r="A493" s="23" t="s">
        <v>940</v>
      </c>
      <c r="B493" s="23">
        <v>292</v>
      </c>
      <c r="C493" s="2">
        <f t="shared" si="43"/>
        <v>4</v>
      </c>
      <c r="D493" s="2">
        <f t="shared" si="44"/>
        <v>290</v>
      </c>
      <c r="E493" s="2">
        <f t="shared" si="45"/>
        <v>101.38888888888889</v>
      </c>
      <c r="F493" s="2">
        <f t="shared" si="46"/>
        <v>14600</v>
      </c>
      <c r="G493" s="2">
        <f t="shared" si="47"/>
        <v>1.3888888888888857</v>
      </c>
      <c r="H493" s="2">
        <f t="shared" si="47"/>
        <v>14500</v>
      </c>
      <c r="I493" s="2">
        <f t="shared" si="48"/>
        <v>1</v>
      </c>
    </row>
    <row r="494" spans="1:9" x14ac:dyDescent="0.3">
      <c r="A494" s="23" t="s">
        <v>941</v>
      </c>
      <c r="B494" s="23">
        <v>290</v>
      </c>
      <c r="C494" s="2">
        <f t="shared" si="43"/>
        <v>-2</v>
      </c>
      <c r="D494" s="2">
        <f t="shared" si="44"/>
        <v>288</v>
      </c>
      <c r="E494" s="2">
        <f t="shared" si="45"/>
        <v>99.315068493150676</v>
      </c>
      <c r="F494" s="2">
        <f t="shared" si="46"/>
        <v>14500</v>
      </c>
      <c r="G494" s="2">
        <f t="shared" si="47"/>
        <v>-0.68493150684932402</v>
      </c>
      <c r="H494" s="2">
        <f t="shared" si="47"/>
        <v>14400</v>
      </c>
      <c r="I494" s="2">
        <f t="shared" si="48"/>
        <v>-6</v>
      </c>
    </row>
    <row r="495" spans="1:9" x14ac:dyDescent="0.3">
      <c r="A495" s="23" t="s">
        <v>942</v>
      </c>
      <c r="B495" s="23">
        <v>288</v>
      </c>
      <c r="C495" s="2">
        <f t="shared" si="43"/>
        <v>-2</v>
      </c>
      <c r="D495" s="2">
        <f t="shared" si="44"/>
        <v>286</v>
      </c>
      <c r="E495" s="2">
        <f t="shared" si="45"/>
        <v>99.310344827586206</v>
      </c>
      <c r="F495" s="2">
        <f t="shared" si="46"/>
        <v>14400</v>
      </c>
      <c r="G495" s="2">
        <f t="shared" si="47"/>
        <v>-0.68965517241379359</v>
      </c>
      <c r="H495" s="2">
        <f t="shared" si="47"/>
        <v>14300</v>
      </c>
      <c r="I495" s="2">
        <f t="shared" si="48"/>
        <v>0</v>
      </c>
    </row>
    <row r="496" spans="1:9" x14ac:dyDescent="0.3">
      <c r="A496" s="23" t="s">
        <v>943</v>
      </c>
      <c r="B496" s="23">
        <v>287</v>
      </c>
      <c r="C496" s="2">
        <f t="shared" si="43"/>
        <v>-1</v>
      </c>
      <c r="D496" s="2">
        <f t="shared" si="44"/>
        <v>285</v>
      </c>
      <c r="E496" s="2">
        <f t="shared" si="45"/>
        <v>99.652777777777786</v>
      </c>
      <c r="F496" s="2">
        <f t="shared" si="46"/>
        <v>14350</v>
      </c>
      <c r="G496" s="2">
        <f t="shared" si="47"/>
        <v>-0.34722222222221433</v>
      </c>
      <c r="H496" s="2">
        <f t="shared" si="47"/>
        <v>14250</v>
      </c>
      <c r="I496" s="2">
        <f t="shared" si="48"/>
        <v>1</v>
      </c>
    </row>
    <row r="497" spans="1:9" x14ac:dyDescent="0.3">
      <c r="A497" s="23" t="s">
        <v>944</v>
      </c>
      <c r="B497" s="23">
        <v>292</v>
      </c>
      <c r="C497" s="2">
        <f t="shared" si="43"/>
        <v>5</v>
      </c>
      <c r="D497" s="2">
        <f t="shared" si="44"/>
        <v>290</v>
      </c>
      <c r="E497" s="2">
        <f t="shared" si="45"/>
        <v>101.74216027874566</v>
      </c>
      <c r="F497" s="2">
        <f t="shared" si="46"/>
        <v>14600</v>
      </c>
      <c r="G497" s="2">
        <f t="shared" si="47"/>
        <v>1.7421602787456578</v>
      </c>
      <c r="H497" s="2">
        <f t="shared" si="47"/>
        <v>14500</v>
      </c>
      <c r="I497" s="2">
        <f t="shared" si="48"/>
        <v>6</v>
      </c>
    </row>
    <row r="498" spans="1:9" x14ac:dyDescent="0.3">
      <c r="A498" s="23" t="s">
        <v>945</v>
      </c>
      <c r="B498" s="23">
        <v>286</v>
      </c>
      <c r="C498" s="2">
        <f t="shared" si="43"/>
        <v>-6</v>
      </c>
      <c r="D498" s="2">
        <f t="shared" si="44"/>
        <v>284</v>
      </c>
      <c r="E498" s="2">
        <f t="shared" si="45"/>
        <v>97.945205479452056</v>
      </c>
      <c r="F498" s="2">
        <f t="shared" si="46"/>
        <v>14300</v>
      </c>
      <c r="G498" s="2">
        <f t="shared" si="47"/>
        <v>-2.0547945205479436</v>
      </c>
      <c r="H498" s="2">
        <f t="shared" si="47"/>
        <v>14200</v>
      </c>
      <c r="I498" s="2">
        <f t="shared" si="48"/>
        <v>-11</v>
      </c>
    </row>
    <row r="499" spans="1:9" x14ac:dyDescent="0.3">
      <c r="A499" s="23" t="s">
        <v>946</v>
      </c>
      <c r="B499" s="23">
        <v>290</v>
      </c>
      <c r="C499" s="2">
        <f t="shared" si="43"/>
        <v>4</v>
      </c>
      <c r="D499" s="2">
        <f t="shared" si="44"/>
        <v>288</v>
      </c>
      <c r="E499" s="2">
        <f t="shared" si="45"/>
        <v>101.3986013986014</v>
      </c>
      <c r="F499" s="2">
        <f t="shared" si="46"/>
        <v>14500</v>
      </c>
      <c r="G499" s="2">
        <f t="shared" si="47"/>
        <v>1.3986013986014001</v>
      </c>
      <c r="H499" s="2">
        <f t="shared" si="47"/>
        <v>14400</v>
      </c>
      <c r="I499" s="2">
        <f t="shared" si="48"/>
        <v>10</v>
      </c>
    </row>
    <row r="500" spans="1:9" x14ac:dyDescent="0.3">
      <c r="A500" s="23" t="s">
        <v>947</v>
      </c>
      <c r="B500" s="23">
        <v>289</v>
      </c>
      <c r="C500" s="2">
        <f t="shared" si="43"/>
        <v>-1</v>
      </c>
      <c r="D500" s="2">
        <f t="shared" si="44"/>
        <v>287</v>
      </c>
      <c r="E500" s="2">
        <f t="shared" si="45"/>
        <v>99.655172413793096</v>
      </c>
      <c r="F500" s="2">
        <f t="shared" si="46"/>
        <v>14450</v>
      </c>
      <c r="G500" s="2">
        <f t="shared" si="47"/>
        <v>-0.3448275862069039</v>
      </c>
      <c r="H500" s="2">
        <f t="shared" si="47"/>
        <v>14350</v>
      </c>
      <c r="I500" s="2">
        <f t="shared" si="48"/>
        <v>-5</v>
      </c>
    </row>
    <row r="501" spans="1:9" x14ac:dyDescent="0.3">
      <c r="A501" s="23" t="s">
        <v>948</v>
      </c>
      <c r="B501" s="23">
        <v>289</v>
      </c>
      <c r="C501" s="2">
        <f t="shared" si="43"/>
        <v>0</v>
      </c>
      <c r="D501" s="2">
        <f t="shared" si="44"/>
        <v>287</v>
      </c>
      <c r="E501" s="2">
        <f t="shared" si="45"/>
        <v>100</v>
      </c>
      <c r="F501" s="2">
        <f t="shared" si="46"/>
        <v>14450</v>
      </c>
      <c r="G501" s="2">
        <f t="shared" si="47"/>
        <v>0</v>
      </c>
      <c r="H501" s="2">
        <f t="shared" si="47"/>
        <v>14350</v>
      </c>
      <c r="I501" s="2">
        <f t="shared" si="48"/>
        <v>1</v>
      </c>
    </row>
    <row r="502" spans="1:9" x14ac:dyDescent="0.3">
      <c r="A502" s="23" t="s">
        <v>949</v>
      </c>
      <c r="B502" s="23">
        <v>286</v>
      </c>
      <c r="C502" s="2">
        <f t="shared" si="43"/>
        <v>-3</v>
      </c>
      <c r="D502" s="2">
        <f t="shared" si="44"/>
        <v>284</v>
      </c>
      <c r="E502" s="2">
        <f t="shared" si="45"/>
        <v>98.961937716262966</v>
      </c>
      <c r="F502" s="2">
        <f t="shared" si="46"/>
        <v>14300</v>
      </c>
      <c r="G502" s="2">
        <f t="shared" si="47"/>
        <v>-1.0380622837370339</v>
      </c>
      <c r="H502" s="2">
        <f t="shared" si="47"/>
        <v>14200</v>
      </c>
      <c r="I502" s="2">
        <f t="shared" si="48"/>
        <v>-3</v>
      </c>
    </row>
    <row r="503" spans="1:9" x14ac:dyDescent="0.3">
      <c r="A503" s="23" t="s">
        <v>950</v>
      </c>
      <c r="B503" s="23">
        <v>286</v>
      </c>
      <c r="C503" s="2">
        <f t="shared" si="43"/>
        <v>0</v>
      </c>
      <c r="D503" s="2">
        <f t="shared" si="44"/>
        <v>284</v>
      </c>
      <c r="E503" s="2">
        <f t="shared" si="45"/>
        <v>100</v>
      </c>
      <c r="F503" s="2">
        <f t="shared" si="46"/>
        <v>14300</v>
      </c>
      <c r="G503" s="2">
        <f t="shared" si="47"/>
        <v>0</v>
      </c>
      <c r="H503" s="2">
        <f t="shared" si="47"/>
        <v>14200</v>
      </c>
      <c r="I503" s="2">
        <f t="shared" si="48"/>
        <v>3</v>
      </c>
    </row>
    <row r="504" spans="1:9" x14ac:dyDescent="0.3">
      <c r="A504" s="23" t="s">
        <v>951</v>
      </c>
      <c r="B504" s="23">
        <v>283</v>
      </c>
      <c r="C504" s="2">
        <f t="shared" si="43"/>
        <v>-3</v>
      </c>
      <c r="D504" s="2">
        <f t="shared" si="44"/>
        <v>281</v>
      </c>
      <c r="E504" s="2">
        <f t="shared" si="45"/>
        <v>98.951048951048946</v>
      </c>
      <c r="F504" s="2">
        <f t="shared" si="46"/>
        <v>14150</v>
      </c>
      <c r="G504" s="2">
        <f t="shared" si="47"/>
        <v>-1.0489510489510536</v>
      </c>
      <c r="H504" s="2">
        <f t="shared" si="47"/>
        <v>14050</v>
      </c>
      <c r="I504" s="2">
        <f t="shared" si="48"/>
        <v>-3</v>
      </c>
    </row>
    <row r="505" spans="1:9" x14ac:dyDescent="0.3">
      <c r="A505" s="23" t="s">
        <v>952</v>
      </c>
      <c r="B505" s="23">
        <v>288</v>
      </c>
      <c r="C505" s="2">
        <f t="shared" si="43"/>
        <v>5</v>
      </c>
      <c r="D505" s="2">
        <f t="shared" si="44"/>
        <v>286</v>
      </c>
      <c r="E505" s="2">
        <f t="shared" si="45"/>
        <v>101.7667844522968</v>
      </c>
      <c r="F505" s="2">
        <f t="shared" si="46"/>
        <v>14400</v>
      </c>
      <c r="G505" s="2">
        <f t="shared" si="47"/>
        <v>1.7667844522968039</v>
      </c>
      <c r="H505" s="2">
        <f t="shared" si="47"/>
        <v>14300</v>
      </c>
      <c r="I505" s="2">
        <f t="shared" si="48"/>
        <v>8</v>
      </c>
    </row>
    <row r="506" spans="1:9" x14ac:dyDescent="0.3">
      <c r="A506" s="23" t="s">
        <v>953</v>
      </c>
      <c r="B506" s="23">
        <v>290</v>
      </c>
      <c r="C506" s="2">
        <f t="shared" si="43"/>
        <v>2</v>
      </c>
      <c r="D506" s="2">
        <f t="shared" si="44"/>
        <v>288</v>
      </c>
      <c r="E506" s="2">
        <f t="shared" si="45"/>
        <v>100.69444444444444</v>
      </c>
      <c r="F506" s="2">
        <f t="shared" si="46"/>
        <v>14500</v>
      </c>
      <c r="G506" s="2">
        <f t="shared" si="47"/>
        <v>0.69444444444444287</v>
      </c>
      <c r="H506" s="2">
        <f t="shared" si="47"/>
        <v>14400</v>
      </c>
      <c r="I506" s="2">
        <f t="shared" si="48"/>
        <v>-3</v>
      </c>
    </row>
    <row r="507" spans="1:9" x14ac:dyDescent="0.3">
      <c r="A507" s="23" t="s">
        <v>954</v>
      </c>
      <c r="B507" s="23">
        <v>291</v>
      </c>
      <c r="C507" s="2">
        <f t="shared" si="43"/>
        <v>1</v>
      </c>
      <c r="D507" s="2">
        <f t="shared" si="44"/>
        <v>289</v>
      </c>
      <c r="E507" s="2">
        <f t="shared" si="45"/>
        <v>100.34482758620689</v>
      </c>
      <c r="F507" s="2">
        <f t="shared" si="46"/>
        <v>14550</v>
      </c>
      <c r="G507" s="2">
        <f t="shared" si="47"/>
        <v>0.34482758620688969</v>
      </c>
      <c r="H507" s="2">
        <f t="shared" si="47"/>
        <v>14450</v>
      </c>
      <c r="I507" s="2">
        <f t="shared" si="48"/>
        <v>-1</v>
      </c>
    </row>
    <row r="508" spans="1:9" x14ac:dyDescent="0.3">
      <c r="A508" s="23" t="s">
        <v>955</v>
      </c>
      <c r="B508" s="23">
        <v>288</v>
      </c>
      <c r="C508" s="2">
        <f t="shared" si="43"/>
        <v>-3</v>
      </c>
      <c r="D508" s="2">
        <f t="shared" si="44"/>
        <v>286</v>
      </c>
      <c r="E508" s="2">
        <f t="shared" si="45"/>
        <v>98.969072164948457</v>
      </c>
      <c r="F508" s="2">
        <f t="shared" si="46"/>
        <v>14400</v>
      </c>
      <c r="G508" s="2">
        <f t="shared" si="47"/>
        <v>-1.0309278350515427</v>
      </c>
      <c r="H508" s="2">
        <f t="shared" si="47"/>
        <v>14300</v>
      </c>
      <c r="I508" s="2">
        <f t="shared" si="48"/>
        <v>-4</v>
      </c>
    </row>
    <row r="509" spans="1:9" x14ac:dyDescent="0.3">
      <c r="A509" s="23" t="s">
        <v>956</v>
      </c>
      <c r="B509" s="23">
        <v>286</v>
      </c>
      <c r="C509" s="2">
        <f t="shared" si="43"/>
        <v>-2</v>
      </c>
      <c r="D509" s="2">
        <f t="shared" si="44"/>
        <v>284</v>
      </c>
      <c r="E509" s="2">
        <f t="shared" si="45"/>
        <v>99.305555555555557</v>
      </c>
      <c r="F509" s="2">
        <f t="shared" si="46"/>
        <v>14300</v>
      </c>
      <c r="G509" s="2">
        <f t="shared" si="47"/>
        <v>-0.69444444444444287</v>
      </c>
      <c r="H509" s="2">
        <f t="shared" si="47"/>
        <v>14200</v>
      </c>
      <c r="I509" s="2">
        <f t="shared" si="48"/>
        <v>1</v>
      </c>
    </row>
    <row r="510" spans="1:9" x14ac:dyDescent="0.3">
      <c r="A510" s="23" t="s">
        <v>957</v>
      </c>
      <c r="B510" s="23">
        <v>287</v>
      </c>
      <c r="C510" s="2">
        <f t="shared" si="43"/>
        <v>1</v>
      </c>
      <c r="D510" s="2">
        <f t="shared" si="44"/>
        <v>285</v>
      </c>
      <c r="E510" s="2">
        <f t="shared" si="45"/>
        <v>100.34965034965036</v>
      </c>
      <c r="F510" s="2">
        <f t="shared" si="46"/>
        <v>14350</v>
      </c>
      <c r="G510" s="2">
        <f t="shared" si="47"/>
        <v>0.34965034965036068</v>
      </c>
      <c r="H510" s="2">
        <f t="shared" si="47"/>
        <v>14250</v>
      </c>
      <c r="I510" s="2">
        <f t="shared" si="48"/>
        <v>3</v>
      </c>
    </row>
    <row r="511" spans="1:9" x14ac:dyDescent="0.3">
      <c r="A511" s="24">
        <v>44205</v>
      </c>
      <c r="B511" s="23">
        <v>289</v>
      </c>
      <c r="C511" s="2">
        <f t="shared" si="43"/>
        <v>2</v>
      </c>
      <c r="D511" s="2">
        <f t="shared" si="44"/>
        <v>287</v>
      </c>
      <c r="E511" s="2">
        <f t="shared" si="45"/>
        <v>100.69686411149826</v>
      </c>
      <c r="F511" s="2">
        <f t="shared" si="46"/>
        <v>14450</v>
      </c>
      <c r="G511" s="2">
        <f t="shared" si="47"/>
        <v>0.69686411149825744</v>
      </c>
      <c r="H511" s="2">
        <f t="shared" si="47"/>
        <v>14350</v>
      </c>
      <c r="I511" s="2">
        <f t="shared" si="48"/>
        <v>1</v>
      </c>
    </row>
    <row r="512" spans="1:9" x14ac:dyDescent="0.3">
      <c r="A512" s="24">
        <v>44236</v>
      </c>
      <c r="B512" s="23">
        <v>290</v>
      </c>
      <c r="C512" s="2">
        <f t="shared" si="43"/>
        <v>1</v>
      </c>
      <c r="D512" s="2">
        <f t="shared" si="44"/>
        <v>288</v>
      </c>
      <c r="E512" s="2">
        <f t="shared" si="45"/>
        <v>100.34602076124568</v>
      </c>
      <c r="F512" s="2">
        <f t="shared" si="46"/>
        <v>14500</v>
      </c>
      <c r="G512" s="2">
        <f t="shared" si="47"/>
        <v>0.34602076124568271</v>
      </c>
      <c r="H512" s="2">
        <f t="shared" si="47"/>
        <v>14400</v>
      </c>
      <c r="I512" s="2">
        <f t="shared" si="48"/>
        <v>-1</v>
      </c>
    </row>
    <row r="513" spans="1:9" x14ac:dyDescent="0.3">
      <c r="A513" s="24">
        <v>44264</v>
      </c>
      <c r="B513" s="23">
        <v>287</v>
      </c>
      <c r="C513" s="2">
        <f t="shared" si="43"/>
        <v>-3</v>
      </c>
      <c r="D513" s="2">
        <f t="shared" si="44"/>
        <v>285</v>
      </c>
      <c r="E513" s="2">
        <f t="shared" si="45"/>
        <v>98.965517241379303</v>
      </c>
      <c r="F513" s="2">
        <f t="shared" si="46"/>
        <v>14350</v>
      </c>
      <c r="G513" s="2">
        <f t="shared" si="47"/>
        <v>-1.0344827586206975</v>
      </c>
      <c r="H513" s="2">
        <f t="shared" si="47"/>
        <v>14250</v>
      </c>
      <c r="I513" s="2">
        <f t="shared" si="48"/>
        <v>-4</v>
      </c>
    </row>
    <row r="514" spans="1:9" x14ac:dyDescent="0.3">
      <c r="A514" s="24">
        <v>44295</v>
      </c>
      <c r="B514" s="23">
        <v>289</v>
      </c>
      <c r="C514" s="2">
        <f t="shared" si="43"/>
        <v>2</v>
      </c>
      <c r="D514" s="2">
        <f t="shared" si="44"/>
        <v>287</v>
      </c>
      <c r="E514" s="2">
        <f t="shared" si="45"/>
        <v>100.69686411149826</v>
      </c>
      <c r="F514" s="2">
        <f t="shared" si="46"/>
        <v>14450</v>
      </c>
      <c r="G514" s="2">
        <f t="shared" si="47"/>
        <v>0.69686411149825744</v>
      </c>
      <c r="H514" s="2">
        <f t="shared" si="47"/>
        <v>14350</v>
      </c>
      <c r="I514" s="2">
        <f t="shared" si="48"/>
        <v>5</v>
      </c>
    </row>
    <row r="515" spans="1:9" x14ac:dyDescent="0.3">
      <c r="A515" s="24">
        <v>44325</v>
      </c>
      <c r="B515" s="23">
        <v>285</v>
      </c>
      <c r="C515" s="2">
        <f t="shared" si="43"/>
        <v>-4</v>
      </c>
      <c r="D515" s="2">
        <f t="shared" si="44"/>
        <v>283</v>
      </c>
      <c r="E515" s="2">
        <f t="shared" si="45"/>
        <v>98.615916955017298</v>
      </c>
      <c r="F515" s="2">
        <f t="shared" si="46"/>
        <v>14250</v>
      </c>
      <c r="G515" s="2">
        <f t="shared" si="47"/>
        <v>-1.3840830449827024</v>
      </c>
      <c r="H515" s="2">
        <f t="shared" si="47"/>
        <v>14150</v>
      </c>
      <c r="I515" s="2">
        <f t="shared" si="48"/>
        <v>-6</v>
      </c>
    </row>
    <row r="516" spans="1:9" x14ac:dyDescent="0.3">
      <c r="A516" s="24">
        <v>44356</v>
      </c>
      <c r="B516" s="23">
        <v>288</v>
      </c>
      <c r="C516" s="2">
        <f t="shared" ref="C516:C579" si="49">B516-B515</f>
        <v>3</v>
      </c>
      <c r="D516" s="2">
        <f t="shared" ref="D516:D579" si="50">B516-$B$2</f>
        <v>286</v>
      </c>
      <c r="E516" s="2">
        <f t="shared" ref="E516:E579" si="51">B516/B515*100</f>
        <v>101.05263157894737</v>
      </c>
      <c r="F516" s="2">
        <f t="shared" ref="F516:F579" si="52">(B516/$B$2)*100</f>
        <v>14400</v>
      </c>
      <c r="G516" s="2">
        <f t="shared" ref="G516:H579" si="53">E516-100</f>
        <v>1.0526315789473699</v>
      </c>
      <c r="H516" s="2">
        <f t="shared" si="53"/>
        <v>14300</v>
      </c>
      <c r="I516" s="2">
        <f t="shared" si="48"/>
        <v>7</v>
      </c>
    </row>
    <row r="517" spans="1:9" x14ac:dyDescent="0.3">
      <c r="A517" s="24">
        <v>44386</v>
      </c>
      <c r="B517" s="23">
        <v>290</v>
      </c>
      <c r="C517" s="2">
        <f t="shared" si="49"/>
        <v>2</v>
      </c>
      <c r="D517" s="2">
        <f t="shared" si="50"/>
        <v>288</v>
      </c>
      <c r="E517" s="2">
        <f t="shared" si="51"/>
        <v>100.69444444444444</v>
      </c>
      <c r="F517" s="2">
        <f t="shared" si="52"/>
        <v>14500</v>
      </c>
      <c r="G517" s="2">
        <f t="shared" si="53"/>
        <v>0.69444444444444287</v>
      </c>
      <c r="H517" s="2">
        <f t="shared" si="53"/>
        <v>14400</v>
      </c>
      <c r="I517" s="2">
        <f t="shared" ref="I517:I580" si="54">C517-C516</f>
        <v>-1</v>
      </c>
    </row>
    <row r="518" spans="1:9" x14ac:dyDescent="0.3">
      <c r="A518" s="24">
        <v>44417</v>
      </c>
      <c r="B518" s="23">
        <v>286</v>
      </c>
      <c r="C518" s="2">
        <f t="shared" si="49"/>
        <v>-4</v>
      </c>
      <c r="D518" s="2">
        <f t="shared" si="50"/>
        <v>284</v>
      </c>
      <c r="E518" s="2">
        <f t="shared" si="51"/>
        <v>98.620689655172413</v>
      </c>
      <c r="F518" s="2">
        <f t="shared" si="52"/>
        <v>14300</v>
      </c>
      <c r="G518" s="2">
        <f t="shared" si="53"/>
        <v>-1.3793103448275872</v>
      </c>
      <c r="H518" s="2">
        <f t="shared" si="53"/>
        <v>14200</v>
      </c>
      <c r="I518" s="2">
        <f t="shared" si="54"/>
        <v>-6</v>
      </c>
    </row>
    <row r="519" spans="1:9" x14ac:dyDescent="0.3">
      <c r="A519" s="24">
        <v>44448</v>
      </c>
      <c r="B519" s="23">
        <v>287</v>
      </c>
      <c r="C519" s="2">
        <f t="shared" si="49"/>
        <v>1</v>
      </c>
      <c r="D519" s="2">
        <f t="shared" si="50"/>
        <v>285</v>
      </c>
      <c r="E519" s="2">
        <f t="shared" si="51"/>
        <v>100.34965034965036</v>
      </c>
      <c r="F519" s="2">
        <f t="shared" si="52"/>
        <v>14350</v>
      </c>
      <c r="G519" s="2">
        <f t="shared" si="53"/>
        <v>0.34965034965036068</v>
      </c>
      <c r="H519" s="2">
        <f t="shared" si="53"/>
        <v>14250</v>
      </c>
      <c r="I519" s="2">
        <f t="shared" si="54"/>
        <v>5</v>
      </c>
    </row>
    <row r="520" spans="1:9" x14ac:dyDescent="0.3">
      <c r="A520" s="24">
        <v>44478</v>
      </c>
      <c r="B520" s="23">
        <v>284</v>
      </c>
      <c r="C520" s="2">
        <f t="shared" si="49"/>
        <v>-3</v>
      </c>
      <c r="D520" s="2">
        <f t="shared" si="50"/>
        <v>282</v>
      </c>
      <c r="E520" s="2">
        <f t="shared" si="51"/>
        <v>98.954703832752614</v>
      </c>
      <c r="F520" s="2">
        <f t="shared" si="52"/>
        <v>14200</v>
      </c>
      <c r="G520" s="2">
        <f t="shared" si="53"/>
        <v>-1.0452961672473862</v>
      </c>
      <c r="H520" s="2">
        <f t="shared" si="53"/>
        <v>14100</v>
      </c>
      <c r="I520" s="2">
        <f t="shared" si="54"/>
        <v>-4</v>
      </c>
    </row>
    <row r="521" spans="1:9" x14ac:dyDescent="0.3">
      <c r="A521" s="24">
        <v>44509</v>
      </c>
      <c r="B521" s="23">
        <v>279</v>
      </c>
      <c r="C521" s="2">
        <f t="shared" si="49"/>
        <v>-5</v>
      </c>
      <c r="D521" s="2">
        <f t="shared" si="50"/>
        <v>277</v>
      </c>
      <c r="E521" s="2">
        <f t="shared" si="51"/>
        <v>98.239436619718319</v>
      </c>
      <c r="F521" s="2">
        <f t="shared" si="52"/>
        <v>13950</v>
      </c>
      <c r="G521" s="2">
        <f t="shared" si="53"/>
        <v>-1.7605633802816811</v>
      </c>
      <c r="H521" s="2">
        <f t="shared" si="53"/>
        <v>13850</v>
      </c>
      <c r="I521" s="2">
        <f t="shared" si="54"/>
        <v>-2</v>
      </c>
    </row>
    <row r="522" spans="1:9" x14ac:dyDescent="0.3">
      <c r="A522" s="24">
        <v>44539</v>
      </c>
      <c r="B522" s="23">
        <v>277</v>
      </c>
      <c r="C522" s="2">
        <f t="shared" si="49"/>
        <v>-2</v>
      </c>
      <c r="D522" s="2">
        <f t="shared" si="50"/>
        <v>275</v>
      </c>
      <c r="E522" s="2">
        <f t="shared" si="51"/>
        <v>99.283154121863802</v>
      </c>
      <c r="F522" s="2">
        <f t="shared" si="52"/>
        <v>13850</v>
      </c>
      <c r="G522" s="2">
        <f t="shared" si="53"/>
        <v>-0.71684587813619771</v>
      </c>
      <c r="H522" s="2">
        <f t="shared" si="53"/>
        <v>13750</v>
      </c>
      <c r="I522" s="2">
        <f t="shared" si="54"/>
        <v>3</v>
      </c>
    </row>
    <row r="523" spans="1:9" x14ac:dyDescent="0.3">
      <c r="A523" s="23" t="s">
        <v>958</v>
      </c>
      <c r="B523" s="23">
        <v>270</v>
      </c>
      <c r="C523" s="2">
        <f t="shared" si="49"/>
        <v>-7</v>
      </c>
      <c r="D523" s="2">
        <f t="shared" si="50"/>
        <v>268</v>
      </c>
      <c r="E523" s="2">
        <f t="shared" si="51"/>
        <v>97.472924187725624</v>
      </c>
      <c r="F523" s="2">
        <f t="shared" si="52"/>
        <v>13500</v>
      </c>
      <c r="G523" s="2">
        <f t="shared" si="53"/>
        <v>-2.5270758122743757</v>
      </c>
      <c r="H523" s="2">
        <f t="shared" si="53"/>
        <v>13400</v>
      </c>
      <c r="I523" s="2">
        <f t="shared" si="54"/>
        <v>-5</v>
      </c>
    </row>
    <row r="524" spans="1:9" x14ac:dyDescent="0.3">
      <c r="A524" s="23" t="s">
        <v>959</v>
      </c>
      <c r="B524" s="23">
        <v>265</v>
      </c>
      <c r="C524" s="2">
        <f t="shared" si="49"/>
        <v>-5</v>
      </c>
      <c r="D524" s="2">
        <f t="shared" si="50"/>
        <v>263</v>
      </c>
      <c r="E524" s="2">
        <f t="shared" si="51"/>
        <v>98.148148148148152</v>
      </c>
      <c r="F524" s="2">
        <f t="shared" si="52"/>
        <v>13250</v>
      </c>
      <c r="G524" s="2">
        <f t="shared" si="53"/>
        <v>-1.8518518518518476</v>
      </c>
      <c r="H524" s="2">
        <f t="shared" si="53"/>
        <v>13150</v>
      </c>
      <c r="I524" s="2">
        <f t="shared" si="54"/>
        <v>2</v>
      </c>
    </row>
    <row r="525" spans="1:9" x14ac:dyDescent="0.3">
      <c r="A525" s="23" t="s">
        <v>960</v>
      </c>
      <c r="B525" s="23">
        <v>255</v>
      </c>
      <c r="C525" s="2">
        <f t="shared" si="49"/>
        <v>-10</v>
      </c>
      <c r="D525" s="2">
        <f t="shared" si="50"/>
        <v>253</v>
      </c>
      <c r="E525" s="2">
        <f t="shared" si="51"/>
        <v>96.226415094339629</v>
      </c>
      <c r="F525" s="2">
        <f t="shared" si="52"/>
        <v>12750</v>
      </c>
      <c r="G525" s="2">
        <f t="shared" si="53"/>
        <v>-3.7735849056603712</v>
      </c>
      <c r="H525" s="2">
        <f t="shared" si="53"/>
        <v>12650</v>
      </c>
      <c r="I525" s="2">
        <f t="shared" si="54"/>
        <v>-5</v>
      </c>
    </row>
    <row r="526" spans="1:9" x14ac:dyDescent="0.3">
      <c r="A526" s="23" t="s">
        <v>961</v>
      </c>
      <c r="B526" s="23">
        <v>251</v>
      </c>
      <c r="C526" s="2">
        <f t="shared" si="49"/>
        <v>-4</v>
      </c>
      <c r="D526" s="2">
        <f t="shared" si="50"/>
        <v>249</v>
      </c>
      <c r="E526" s="2">
        <f t="shared" si="51"/>
        <v>98.431372549019599</v>
      </c>
      <c r="F526" s="2">
        <f t="shared" si="52"/>
        <v>12550</v>
      </c>
      <c r="G526" s="2">
        <f t="shared" si="53"/>
        <v>-1.5686274509804008</v>
      </c>
      <c r="H526" s="2">
        <f t="shared" si="53"/>
        <v>12450</v>
      </c>
      <c r="I526" s="2">
        <f t="shared" si="54"/>
        <v>6</v>
      </c>
    </row>
    <row r="527" spans="1:9" x14ac:dyDescent="0.3">
      <c r="A527" s="23" t="s">
        <v>962</v>
      </c>
      <c r="B527" s="23">
        <v>248</v>
      </c>
      <c r="C527" s="2">
        <f t="shared" si="49"/>
        <v>-3</v>
      </c>
      <c r="D527" s="2">
        <f t="shared" si="50"/>
        <v>246</v>
      </c>
      <c r="E527" s="2">
        <f t="shared" si="51"/>
        <v>98.804780876494021</v>
      </c>
      <c r="F527" s="2">
        <f t="shared" si="52"/>
        <v>12400</v>
      </c>
      <c r="G527" s="2">
        <f t="shared" si="53"/>
        <v>-1.1952191235059786</v>
      </c>
      <c r="H527" s="2">
        <f t="shared" si="53"/>
        <v>12300</v>
      </c>
      <c r="I527" s="2">
        <f t="shared" si="54"/>
        <v>1</v>
      </c>
    </row>
    <row r="528" spans="1:9" x14ac:dyDescent="0.3">
      <c r="A528" s="23" t="s">
        <v>963</v>
      </c>
      <c r="B528" s="23">
        <v>230</v>
      </c>
      <c r="C528" s="2">
        <f t="shared" si="49"/>
        <v>-18</v>
      </c>
      <c r="D528" s="2">
        <f t="shared" si="50"/>
        <v>228</v>
      </c>
      <c r="E528" s="2">
        <f t="shared" si="51"/>
        <v>92.741935483870961</v>
      </c>
      <c r="F528" s="2">
        <f t="shared" si="52"/>
        <v>11500</v>
      </c>
      <c r="G528" s="2">
        <f t="shared" si="53"/>
        <v>-7.2580645161290391</v>
      </c>
      <c r="H528" s="2">
        <f t="shared" si="53"/>
        <v>11400</v>
      </c>
      <c r="I528" s="2">
        <f t="shared" si="54"/>
        <v>-15</v>
      </c>
    </row>
    <row r="529" spans="1:9" x14ac:dyDescent="0.3">
      <c r="A529" s="23" t="s">
        <v>964</v>
      </c>
      <c r="B529" s="23">
        <v>225</v>
      </c>
      <c r="C529" s="2">
        <f t="shared" si="49"/>
        <v>-5</v>
      </c>
      <c r="D529" s="2">
        <f t="shared" si="50"/>
        <v>223</v>
      </c>
      <c r="E529" s="2">
        <f t="shared" si="51"/>
        <v>97.826086956521735</v>
      </c>
      <c r="F529" s="2">
        <f t="shared" si="52"/>
        <v>11250</v>
      </c>
      <c r="G529" s="2">
        <f t="shared" si="53"/>
        <v>-2.1739130434782652</v>
      </c>
      <c r="H529" s="2">
        <f t="shared" si="53"/>
        <v>11150</v>
      </c>
      <c r="I529" s="2">
        <f t="shared" si="54"/>
        <v>13</v>
      </c>
    </row>
    <row r="530" spans="1:9" x14ac:dyDescent="0.3">
      <c r="A530" s="23" t="s">
        <v>965</v>
      </c>
      <c r="B530" s="23">
        <v>229</v>
      </c>
      <c r="C530" s="2">
        <f t="shared" si="49"/>
        <v>4</v>
      </c>
      <c r="D530" s="2">
        <f t="shared" si="50"/>
        <v>227</v>
      </c>
      <c r="E530" s="2">
        <f t="shared" si="51"/>
        <v>101.77777777777777</v>
      </c>
      <c r="F530" s="2">
        <f t="shared" si="52"/>
        <v>11450</v>
      </c>
      <c r="G530" s="2">
        <f t="shared" si="53"/>
        <v>1.7777777777777715</v>
      </c>
      <c r="H530" s="2">
        <f t="shared" si="53"/>
        <v>11350</v>
      </c>
      <c r="I530" s="2">
        <f t="shared" si="54"/>
        <v>9</v>
      </c>
    </row>
    <row r="531" spans="1:9" x14ac:dyDescent="0.3">
      <c r="A531" s="23" t="s">
        <v>966</v>
      </c>
      <c r="B531" s="23">
        <v>210</v>
      </c>
      <c r="C531" s="2">
        <f t="shared" si="49"/>
        <v>-19</v>
      </c>
      <c r="D531" s="2">
        <f t="shared" si="50"/>
        <v>208</v>
      </c>
      <c r="E531" s="2">
        <f t="shared" si="51"/>
        <v>91.703056768558952</v>
      </c>
      <c r="F531" s="2">
        <f t="shared" si="52"/>
        <v>10500</v>
      </c>
      <c r="G531" s="2">
        <f t="shared" si="53"/>
        <v>-8.2969432314410483</v>
      </c>
      <c r="H531" s="2">
        <f t="shared" si="53"/>
        <v>10400</v>
      </c>
      <c r="I531" s="2">
        <f t="shared" si="54"/>
        <v>-23</v>
      </c>
    </row>
    <row r="532" spans="1:9" x14ac:dyDescent="0.3">
      <c r="A532" s="23" t="s">
        <v>967</v>
      </c>
      <c r="B532" s="23">
        <v>173</v>
      </c>
      <c r="C532" s="2">
        <f t="shared" si="49"/>
        <v>-37</v>
      </c>
      <c r="D532" s="2">
        <f t="shared" si="50"/>
        <v>171</v>
      </c>
      <c r="E532" s="2">
        <f t="shared" si="51"/>
        <v>82.38095238095238</v>
      </c>
      <c r="F532" s="2">
        <f t="shared" si="52"/>
        <v>8650</v>
      </c>
      <c r="G532" s="2">
        <f t="shared" si="53"/>
        <v>-17.61904761904762</v>
      </c>
      <c r="H532" s="2">
        <f t="shared" si="53"/>
        <v>8550</v>
      </c>
      <c r="I532" s="2">
        <f t="shared" si="54"/>
        <v>-18</v>
      </c>
    </row>
    <row r="533" spans="1:9" x14ac:dyDescent="0.3">
      <c r="A533" s="23" t="s">
        <v>968</v>
      </c>
      <c r="B533" s="23">
        <v>170</v>
      </c>
      <c r="C533" s="2">
        <f t="shared" si="49"/>
        <v>-3</v>
      </c>
      <c r="D533" s="2">
        <f t="shared" si="50"/>
        <v>168</v>
      </c>
      <c r="E533" s="2">
        <f t="shared" si="51"/>
        <v>98.265895953757223</v>
      </c>
      <c r="F533" s="2">
        <f t="shared" si="52"/>
        <v>8500</v>
      </c>
      <c r="G533" s="2">
        <f t="shared" si="53"/>
        <v>-1.734104046242777</v>
      </c>
      <c r="H533" s="2">
        <f t="shared" si="53"/>
        <v>8400</v>
      </c>
      <c r="I533" s="2">
        <f t="shared" si="54"/>
        <v>34</v>
      </c>
    </row>
    <row r="534" spans="1:9" x14ac:dyDescent="0.3">
      <c r="A534" s="23" t="s">
        <v>969</v>
      </c>
      <c r="B534" s="23">
        <v>171</v>
      </c>
      <c r="C534" s="2">
        <f t="shared" si="49"/>
        <v>1</v>
      </c>
      <c r="D534" s="2">
        <f t="shared" si="50"/>
        <v>169</v>
      </c>
      <c r="E534" s="2">
        <f t="shared" si="51"/>
        <v>100.58823529411765</v>
      </c>
      <c r="F534" s="2">
        <f t="shared" si="52"/>
        <v>8550</v>
      </c>
      <c r="G534" s="2">
        <f t="shared" si="53"/>
        <v>0.58823529411765207</v>
      </c>
      <c r="H534" s="2">
        <f t="shared" si="53"/>
        <v>8450</v>
      </c>
      <c r="I534" s="2">
        <f t="shared" si="54"/>
        <v>4</v>
      </c>
    </row>
    <row r="535" spans="1:9" x14ac:dyDescent="0.3">
      <c r="A535" s="23" t="s">
        <v>970</v>
      </c>
      <c r="B535" s="23">
        <v>169</v>
      </c>
      <c r="C535" s="2">
        <f t="shared" si="49"/>
        <v>-2</v>
      </c>
      <c r="D535" s="2">
        <f t="shared" si="50"/>
        <v>167</v>
      </c>
      <c r="E535" s="2">
        <f t="shared" si="51"/>
        <v>98.830409356725141</v>
      </c>
      <c r="F535" s="2">
        <f t="shared" si="52"/>
        <v>8450</v>
      </c>
      <c r="G535" s="2">
        <f t="shared" si="53"/>
        <v>-1.1695906432748586</v>
      </c>
      <c r="H535" s="2">
        <f t="shared" si="53"/>
        <v>8350</v>
      </c>
      <c r="I535" s="2">
        <f t="shared" si="54"/>
        <v>-3</v>
      </c>
    </row>
    <row r="536" spans="1:9" x14ac:dyDescent="0.3">
      <c r="A536" s="23" t="s">
        <v>971</v>
      </c>
      <c r="B536" s="23">
        <v>163</v>
      </c>
      <c r="C536" s="2">
        <f t="shared" si="49"/>
        <v>-6</v>
      </c>
      <c r="D536" s="2">
        <f t="shared" si="50"/>
        <v>161</v>
      </c>
      <c r="E536" s="2">
        <f t="shared" si="51"/>
        <v>96.449704142011839</v>
      </c>
      <c r="F536" s="2">
        <f t="shared" si="52"/>
        <v>8150</v>
      </c>
      <c r="G536" s="2">
        <f t="shared" si="53"/>
        <v>-3.5502958579881607</v>
      </c>
      <c r="H536" s="2">
        <f t="shared" si="53"/>
        <v>8050</v>
      </c>
      <c r="I536" s="2">
        <f t="shared" si="54"/>
        <v>-4</v>
      </c>
    </row>
    <row r="537" spans="1:9" x14ac:dyDescent="0.3">
      <c r="A537" s="23" t="s">
        <v>972</v>
      </c>
      <c r="B537" s="23">
        <v>166</v>
      </c>
      <c r="C537" s="2">
        <f t="shared" si="49"/>
        <v>3</v>
      </c>
      <c r="D537" s="2">
        <f t="shared" si="50"/>
        <v>164</v>
      </c>
      <c r="E537" s="2">
        <f t="shared" si="51"/>
        <v>101.840490797546</v>
      </c>
      <c r="F537" s="2">
        <f t="shared" si="52"/>
        <v>8300</v>
      </c>
      <c r="G537" s="2">
        <f t="shared" si="53"/>
        <v>1.8404907975459963</v>
      </c>
      <c r="H537" s="2">
        <f t="shared" si="53"/>
        <v>8200</v>
      </c>
      <c r="I537" s="2">
        <f t="shared" si="54"/>
        <v>9</v>
      </c>
    </row>
    <row r="538" spans="1:9" x14ac:dyDescent="0.3">
      <c r="A538" s="23" t="s">
        <v>973</v>
      </c>
      <c r="B538" s="23">
        <v>161</v>
      </c>
      <c r="C538" s="2">
        <f t="shared" si="49"/>
        <v>-5</v>
      </c>
      <c r="D538" s="2">
        <f t="shared" si="50"/>
        <v>159</v>
      </c>
      <c r="E538" s="2">
        <f t="shared" si="51"/>
        <v>96.98795180722891</v>
      </c>
      <c r="F538" s="2">
        <f t="shared" si="52"/>
        <v>8050</v>
      </c>
      <c r="G538" s="2">
        <f t="shared" si="53"/>
        <v>-3.0120481927710898</v>
      </c>
      <c r="H538" s="2">
        <f t="shared" si="53"/>
        <v>7950</v>
      </c>
      <c r="I538" s="2">
        <f t="shared" si="54"/>
        <v>-8</v>
      </c>
    </row>
    <row r="539" spans="1:9" x14ac:dyDescent="0.3">
      <c r="A539" s="23" t="s">
        <v>974</v>
      </c>
      <c r="B539" s="23">
        <v>168</v>
      </c>
      <c r="C539" s="2">
        <f t="shared" si="49"/>
        <v>7</v>
      </c>
      <c r="D539" s="2">
        <f t="shared" si="50"/>
        <v>166</v>
      </c>
      <c r="E539" s="2">
        <f t="shared" si="51"/>
        <v>104.34782608695652</v>
      </c>
      <c r="F539" s="2">
        <f t="shared" si="52"/>
        <v>8400</v>
      </c>
      <c r="G539" s="2">
        <f t="shared" si="53"/>
        <v>4.3478260869565162</v>
      </c>
      <c r="H539" s="2">
        <f t="shared" si="53"/>
        <v>8300</v>
      </c>
      <c r="I539" s="2">
        <f t="shared" si="54"/>
        <v>12</v>
      </c>
    </row>
    <row r="540" spans="1:9" x14ac:dyDescent="0.3">
      <c r="A540" s="23" t="s">
        <v>975</v>
      </c>
      <c r="B540" s="23">
        <v>169</v>
      </c>
      <c r="C540" s="2">
        <f t="shared" si="49"/>
        <v>1</v>
      </c>
      <c r="D540" s="2">
        <f t="shared" si="50"/>
        <v>167</v>
      </c>
      <c r="E540" s="2">
        <f t="shared" si="51"/>
        <v>100.59523809523809</v>
      </c>
      <c r="F540" s="2">
        <f t="shared" si="52"/>
        <v>8450</v>
      </c>
      <c r="G540" s="2">
        <f t="shared" si="53"/>
        <v>0.59523809523808779</v>
      </c>
      <c r="H540" s="2">
        <f t="shared" si="53"/>
        <v>8350</v>
      </c>
      <c r="I540" s="2">
        <f t="shared" si="54"/>
        <v>-6</v>
      </c>
    </row>
    <row r="541" spans="1:9" x14ac:dyDescent="0.3">
      <c r="A541" s="24">
        <v>44206</v>
      </c>
      <c r="B541" s="23">
        <v>165</v>
      </c>
      <c r="C541" s="2">
        <f t="shared" si="49"/>
        <v>-4</v>
      </c>
      <c r="D541" s="2">
        <f t="shared" si="50"/>
        <v>163</v>
      </c>
      <c r="E541" s="2">
        <f t="shared" si="51"/>
        <v>97.633136094674555</v>
      </c>
      <c r="F541" s="2">
        <f t="shared" si="52"/>
        <v>8250</v>
      </c>
      <c r="G541" s="2">
        <f t="shared" si="53"/>
        <v>-2.3668639053254452</v>
      </c>
      <c r="H541" s="2">
        <f t="shared" si="53"/>
        <v>8150</v>
      </c>
      <c r="I541" s="2">
        <f t="shared" si="54"/>
        <v>-5</v>
      </c>
    </row>
    <row r="542" spans="1:9" x14ac:dyDescent="0.3">
      <c r="A542" s="24">
        <v>44237</v>
      </c>
      <c r="B542" s="23">
        <v>170</v>
      </c>
      <c r="C542" s="2">
        <f t="shared" si="49"/>
        <v>5</v>
      </c>
      <c r="D542" s="2">
        <f t="shared" si="50"/>
        <v>168</v>
      </c>
      <c r="E542" s="2">
        <f t="shared" si="51"/>
        <v>103.03030303030303</v>
      </c>
      <c r="F542" s="2">
        <f t="shared" si="52"/>
        <v>8500</v>
      </c>
      <c r="G542" s="2">
        <f t="shared" si="53"/>
        <v>3.0303030303030312</v>
      </c>
      <c r="H542" s="2">
        <f t="shared" si="53"/>
        <v>8400</v>
      </c>
      <c r="I542" s="2">
        <f t="shared" si="54"/>
        <v>9</v>
      </c>
    </row>
    <row r="543" spans="1:9" x14ac:dyDescent="0.3">
      <c r="A543" s="24">
        <v>44265</v>
      </c>
      <c r="B543" s="23">
        <v>173</v>
      </c>
      <c r="C543" s="2">
        <f t="shared" si="49"/>
        <v>3</v>
      </c>
      <c r="D543" s="2">
        <f t="shared" si="50"/>
        <v>171</v>
      </c>
      <c r="E543" s="2">
        <f t="shared" si="51"/>
        <v>101.76470588235293</v>
      </c>
      <c r="F543" s="2">
        <f t="shared" si="52"/>
        <v>8650</v>
      </c>
      <c r="G543" s="2">
        <f t="shared" si="53"/>
        <v>1.7647058823529278</v>
      </c>
      <c r="H543" s="2">
        <f t="shared" si="53"/>
        <v>8550</v>
      </c>
      <c r="I543" s="2">
        <f t="shared" si="54"/>
        <v>-2</v>
      </c>
    </row>
    <row r="544" spans="1:9" x14ac:dyDescent="0.3">
      <c r="A544" s="24">
        <v>44296</v>
      </c>
      <c r="B544" s="23">
        <v>178</v>
      </c>
      <c r="C544" s="2">
        <f t="shared" si="49"/>
        <v>5</v>
      </c>
      <c r="D544" s="2">
        <f t="shared" si="50"/>
        <v>176</v>
      </c>
      <c r="E544" s="2">
        <f t="shared" si="51"/>
        <v>102.89017341040463</v>
      </c>
      <c r="F544" s="2">
        <f t="shared" si="52"/>
        <v>8900</v>
      </c>
      <c r="G544" s="2">
        <f t="shared" si="53"/>
        <v>2.8901734104046284</v>
      </c>
      <c r="H544" s="2">
        <f t="shared" si="53"/>
        <v>8800</v>
      </c>
      <c r="I544" s="2">
        <f t="shared" si="54"/>
        <v>2</v>
      </c>
    </row>
    <row r="545" spans="1:9" x14ac:dyDescent="0.3">
      <c r="A545" s="24">
        <v>44326</v>
      </c>
      <c r="B545" s="23">
        <v>175</v>
      </c>
      <c r="C545" s="2">
        <f t="shared" si="49"/>
        <v>-3</v>
      </c>
      <c r="D545" s="2">
        <f t="shared" si="50"/>
        <v>173</v>
      </c>
      <c r="E545" s="2">
        <f t="shared" si="51"/>
        <v>98.31460674157303</v>
      </c>
      <c r="F545" s="2">
        <f t="shared" si="52"/>
        <v>8750</v>
      </c>
      <c r="G545" s="2">
        <f t="shared" si="53"/>
        <v>-1.68539325842697</v>
      </c>
      <c r="H545" s="2">
        <f t="shared" si="53"/>
        <v>8650</v>
      </c>
      <c r="I545" s="2">
        <f t="shared" si="54"/>
        <v>-8</v>
      </c>
    </row>
    <row r="546" spans="1:9" x14ac:dyDescent="0.3">
      <c r="A546" s="24">
        <v>44357</v>
      </c>
      <c r="B546" s="23">
        <v>183</v>
      </c>
      <c r="C546" s="2">
        <f t="shared" si="49"/>
        <v>8</v>
      </c>
      <c r="D546" s="2">
        <f t="shared" si="50"/>
        <v>181</v>
      </c>
      <c r="E546" s="2">
        <f t="shared" si="51"/>
        <v>104.57142857142858</v>
      </c>
      <c r="F546" s="2">
        <f t="shared" si="52"/>
        <v>9150</v>
      </c>
      <c r="G546" s="2">
        <f t="shared" si="53"/>
        <v>4.5714285714285836</v>
      </c>
      <c r="H546" s="2">
        <f t="shared" si="53"/>
        <v>9050</v>
      </c>
      <c r="I546" s="2">
        <f t="shared" si="54"/>
        <v>11</v>
      </c>
    </row>
    <row r="547" spans="1:9" x14ac:dyDescent="0.3">
      <c r="A547" s="24">
        <v>44387</v>
      </c>
      <c r="B547" s="23">
        <v>184</v>
      </c>
      <c r="C547" s="2">
        <f t="shared" si="49"/>
        <v>1</v>
      </c>
      <c r="D547" s="2">
        <f t="shared" si="50"/>
        <v>182</v>
      </c>
      <c r="E547" s="2">
        <f t="shared" si="51"/>
        <v>100.5464480874317</v>
      </c>
      <c r="F547" s="2">
        <f t="shared" si="52"/>
        <v>9200</v>
      </c>
      <c r="G547" s="2">
        <f t="shared" si="53"/>
        <v>0.54644808743169904</v>
      </c>
      <c r="H547" s="2">
        <f t="shared" si="53"/>
        <v>9100</v>
      </c>
      <c r="I547" s="2">
        <f t="shared" si="54"/>
        <v>-7</v>
      </c>
    </row>
    <row r="548" spans="1:9" x14ac:dyDescent="0.3">
      <c r="A548" s="24">
        <v>44418</v>
      </c>
      <c r="B548" s="23">
        <v>194</v>
      </c>
      <c r="C548" s="2">
        <f t="shared" si="49"/>
        <v>10</v>
      </c>
      <c r="D548" s="2">
        <f t="shared" si="50"/>
        <v>192</v>
      </c>
      <c r="E548" s="2">
        <f t="shared" si="51"/>
        <v>105.43478260869566</v>
      </c>
      <c r="F548" s="2">
        <f t="shared" si="52"/>
        <v>9700</v>
      </c>
      <c r="G548" s="2">
        <f t="shared" si="53"/>
        <v>5.4347826086956559</v>
      </c>
      <c r="H548" s="2">
        <f t="shared" si="53"/>
        <v>9600</v>
      </c>
      <c r="I548" s="2">
        <f t="shared" si="54"/>
        <v>9</v>
      </c>
    </row>
    <row r="549" spans="1:9" x14ac:dyDescent="0.3">
      <c r="A549" s="24">
        <v>44449</v>
      </c>
      <c r="B549" s="23">
        <v>198</v>
      </c>
      <c r="C549" s="2">
        <f t="shared" si="49"/>
        <v>4</v>
      </c>
      <c r="D549" s="2">
        <f t="shared" si="50"/>
        <v>196</v>
      </c>
      <c r="E549" s="2">
        <f t="shared" si="51"/>
        <v>102.06185567010309</v>
      </c>
      <c r="F549" s="2">
        <f t="shared" si="52"/>
        <v>9900</v>
      </c>
      <c r="G549" s="2">
        <f t="shared" si="53"/>
        <v>2.0618556701030855</v>
      </c>
      <c r="H549" s="2">
        <f t="shared" si="53"/>
        <v>9800</v>
      </c>
      <c r="I549" s="2">
        <f t="shared" si="54"/>
        <v>-6</v>
      </c>
    </row>
    <row r="550" spans="1:9" x14ac:dyDescent="0.3">
      <c r="A550" s="24">
        <v>44479</v>
      </c>
      <c r="B550" s="23">
        <v>207</v>
      </c>
      <c r="C550" s="2">
        <f t="shared" si="49"/>
        <v>9</v>
      </c>
      <c r="D550" s="2">
        <f t="shared" si="50"/>
        <v>205</v>
      </c>
      <c r="E550" s="2">
        <f t="shared" si="51"/>
        <v>104.54545454545455</v>
      </c>
      <c r="F550" s="2">
        <f t="shared" si="52"/>
        <v>10350</v>
      </c>
      <c r="G550" s="2">
        <f t="shared" si="53"/>
        <v>4.5454545454545467</v>
      </c>
      <c r="H550" s="2">
        <f t="shared" si="53"/>
        <v>10250</v>
      </c>
      <c r="I550" s="2">
        <f t="shared" si="54"/>
        <v>5</v>
      </c>
    </row>
    <row r="551" spans="1:9" x14ac:dyDescent="0.3">
      <c r="A551" s="24">
        <v>44510</v>
      </c>
      <c r="B551" s="23">
        <v>207</v>
      </c>
      <c r="C551" s="2">
        <f t="shared" si="49"/>
        <v>0</v>
      </c>
      <c r="D551" s="2">
        <f t="shared" si="50"/>
        <v>205</v>
      </c>
      <c r="E551" s="2">
        <f t="shared" si="51"/>
        <v>100</v>
      </c>
      <c r="F551" s="2">
        <f t="shared" si="52"/>
        <v>10350</v>
      </c>
      <c r="G551" s="2">
        <f t="shared" si="53"/>
        <v>0</v>
      </c>
      <c r="H551" s="2">
        <f t="shared" si="53"/>
        <v>10250</v>
      </c>
      <c r="I551" s="2">
        <f t="shared" si="54"/>
        <v>-9</v>
      </c>
    </row>
    <row r="552" spans="1:9" x14ac:dyDescent="0.3">
      <c r="A552" s="24">
        <v>44540</v>
      </c>
      <c r="B552" s="23">
        <v>219</v>
      </c>
      <c r="C552" s="2">
        <f t="shared" si="49"/>
        <v>12</v>
      </c>
      <c r="D552" s="2">
        <f t="shared" si="50"/>
        <v>217</v>
      </c>
      <c r="E552" s="2">
        <f t="shared" si="51"/>
        <v>105.79710144927536</v>
      </c>
      <c r="F552" s="2">
        <f t="shared" si="52"/>
        <v>10950</v>
      </c>
      <c r="G552" s="2">
        <f t="shared" si="53"/>
        <v>5.7971014492753596</v>
      </c>
      <c r="H552" s="2">
        <f t="shared" si="53"/>
        <v>10850</v>
      </c>
      <c r="I552" s="2">
        <f t="shared" si="54"/>
        <v>12</v>
      </c>
    </row>
    <row r="553" spans="1:9" x14ac:dyDescent="0.3">
      <c r="A553" s="23" t="s">
        <v>976</v>
      </c>
      <c r="B553" s="23">
        <v>220</v>
      </c>
      <c r="C553" s="2">
        <f t="shared" si="49"/>
        <v>1</v>
      </c>
      <c r="D553" s="2">
        <f t="shared" si="50"/>
        <v>218</v>
      </c>
      <c r="E553" s="2">
        <f t="shared" si="51"/>
        <v>100.4566210045662</v>
      </c>
      <c r="F553" s="2">
        <f t="shared" si="52"/>
        <v>11000</v>
      </c>
      <c r="G553" s="2">
        <f t="shared" si="53"/>
        <v>0.4566210045662018</v>
      </c>
      <c r="H553" s="2">
        <f t="shared" si="53"/>
        <v>10900</v>
      </c>
      <c r="I553" s="2">
        <f t="shared" si="54"/>
        <v>-11</v>
      </c>
    </row>
    <row r="554" spans="1:9" x14ac:dyDescent="0.3">
      <c r="A554" s="23" t="s">
        <v>977</v>
      </c>
      <c r="B554" s="23">
        <v>227</v>
      </c>
      <c r="C554" s="2">
        <f t="shared" si="49"/>
        <v>7</v>
      </c>
      <c r="D554" s="2">
        <f t="shared" si="50"/>
        <v>225</v>
      </c>
      <c r="E554" s="2">
        <f t="shared" si="51"/>
        <v>103.18181818181817</v>
      </c>
      <c r="F554" s="2">
        <f t="shared" si="52"/>
        <v>11350</v>
      </c>
      <c r="G554" s="2">
        <f t="shared" si="53"/>
        <v>3.1818181818181728</v>
      </c>
      <c r="H554" s="2">
        <f t="shared" si="53"/>
        <v>11250</v>
      </c>
      <c r="I554" s="2">
        <f t="shared" si="54"/>
        <v>6</v>
      </c>
    </row>
    <row r="555" spans="1:9" x14ac:dyDescent="0.3">
      <c r="A555" s="23" t="s">
        <v>978</v>
      </c>
      <c r="B555" s="23">
        <v>231</v>
      </c>
      <c r="C555" s="2">
        <f t="shared" si="49"/>
        <v>4</v>
      </c>
      <c r="D555" s="2">
        <f t="shared" si="50"/>
        <v>229</v>
      </c>
      <c r="E555" s="2">
        <f t="shared" si="51"/>
        <v>101.76211453744493</v>
      </c>
      <c r="F555" s="2">
        <f t="shared" si="52"/>
        <v>11550</v>
      </c>
      <c r="G555" s="2">
        <f t="shared" si="53"/>
        <v>1.7621145374449299</v>
      </c>
      <c r="H555" s="2">
        <f t="shared" si="53"/>
        <v>11450</v>
      </c>
      <c r="I555" s="2">
        <f t="shared" si="54"/>
        <v>-3</v>
      </c>
    </row>
    <row r="556" spans="1:9" x14ac:dyDescent="0.3">
      <c r="A556" s="23" t="s">
        <v>979</v>
      </c>
      <c r="B556" s="23">
        <v>237</v>
      </c>
      <c r="C556" s="2">
        <f t="shared" si="49"/>
        <v>6</v>
      </c>
      <c r="D556" s="2">
        <f t="shared" si="50"/>
        <v>235</v>
      </c>
      <c r="E556" s="2">
        <f t="shared" si="51"/>
        <v>102.59740259740259</v>
      </c>
      <c r="F556" s="2">
        <f t="shared" si="52"/>
        <v>11850</v>
      </c>
      <c r="G556" s="2">
        <f t="shared" si="53"/>
        <v>2.5974025974025921</v>
      </c>
      <c r="H556" s="2">
        <f t="shared" si="53"/>
        <v>11750</v>
      </c>
      <c r="I556" s="2">
        <f t="shared" si="54"/>
        <v>2</v>
      </c>
    </row>
    <row r="557" spans="1:9" x14ac:dyDescent="0.3">
      <c r="A557" s="23" t="s">
        <v>980</v>
      </c>
      <c r="B557" s="23">
        <v>242</v>
      </c>
      <c r="C557" s="2">
        <f t="shared" si="49"/>
        <v>5</v>
      </c>
      <c r="D557" s="2">
        <f t="shared" si="50"/>
        <v>240</v>
      </c>
      <c r="E557" s="2">
        <f t="shared" si="51"/>
        <v>102.10970464135021</v>
      </c>
      <c r="F557" s="2">
        <f t="shared" si="52"/>
        <v>12100</v>
      </c>
      <c r="G557" s="2">
        <f t="shared" si="53"/>
        <v>2.1097046413502056</v>
      </c>
      <c r="H557" s="2">
        <f t="shared" si="53"/>
        <v>12000</v>
      </c>
      <c r="I557" s="2">
        <f t="shared" si="54"/>
        <v>-1</v>
      </c>
    </row>
    <row r="558" spans="1:9" x14ac:dyDescent="0.3">
      <c r="A558" s="23" t="s">
        <v>981</v>
      </c>
      <c r="B558" s="23">
        <v>234</v>
      </c>
      <c r="C558" s="2">
        <f t="shared" si="49"/>
        <v>-8</v>
      </c>
      <c r="D558" s="2">
        <f t="shared" si="50"/>
        <v>232</v>
      </c>
      <c r="E558" s="2">
        <f t="shared" si="51"/>
        <v>96.694214876033058</v>
      </c>
      <c r="F558" s="2">
        <f t="shared" si="52"/>
        <v>11700</v>
      </c>
      <c r="G558" s="2">
        <f t="shared" si="53"/>
        <v>-3.3057851239669418</v>
      </c>
      <c r="H558" s="2">
        <f t="shared" si="53"/>
        <v>11600</v>
      </c>
      <c r="I558" s="2">
        <f t="shared" si="54"/>
        <v>-13</v>
      </c>
    </row>
    <row r="559" spans="1:9" x14ac:dyDescent="0.3">
      <c r="A559" s="23" t="s">
        <v>982</v>
      </c>
      <c r="B559" s="23">
        <v>236</v>
      </c>
      <c r="C559" s="2">
        <f t="shared" si="49"/>
        <v>2</v>
      </c>
      <c r="D559" s="2">
        <f t="shared" si="50"/>
        <v>234</v>
      </c>
      <c r="E559" s="2">
        <f t="shared" si="51"/>
        <v>100.85470085470085</v>
      </c>
      <c r="F559" s="2">
        <f t="shared" si="52"/>
        <v>11800</v>
      </c>
      <c r="G559" s="2">
        <f t="shared" si="53"/>
        <v>0.85470085470085166</v>
      </c>
      <c r="H559" s="2">
        <f t="shared" si="53"/>
        <v>11700</v>
      </c>
      <c r="I559" s="2">
        <f t="shared" si="54"/>
        <v>10</v>
      </c>
    </row>
    <row r="560" spans="1:9" x14ac:dyDescent="0.3">
      <c r="A560" s="23" t="s">
        <v>983</v>
      </c>
      <c r="B560" s="23">
        <v>244</v>
      </c>
      <c r="C560" s="2">
        <f t="shared" si="49"/>
        <v>8</v>
      </c>
      <c r="D560" s="2">
        <f t="shared" si="50"/>
        <v>242</v>
      </c>
      <c r="E560" s="2">
        <f t="shared" si="51"/>
        <v>103.38983050847457</v>
      </c>
      <c r="F560" s="2">
        <f t="shared" si="52"/>
        <v>12200</v>
      </c>
      <c r="G560" s="2">
        <f t="shared" si="53"/>
        <v>3.3898305084745743</v>
      </c>
      <c r="H560" s="2">
        <f t="shared" si="53"/>
        <v>12100</v>
      </c>
      <c r="I560" s="2">
        <f t="shared" si="54"/>
        <v>6</v>
      </c>
    </row>
    <row r="561" spans="1:9" x14ac:dyDescent="0.3">
      <c r="A561" s="23" t="s">
        <v>984</v>
      </c>
      <c r="B561" s="23">
        <v>248</v>
      </c>
      <c r="C561" s="2">
        <f t="shared" si="49"/>
        <v>4</v>
      </c>
      <c r="D561" s="2">
        <f t="shared" si="50"/>
        <v>246</v>
      </c>
      <c r="E561" s="2">
        <f t="shared" si="51"/>
        <v>101.63934426229508</v>
      </c>
      <c r="F561" s="2">
        <f t="shared" si="52"/>
        <v>12400</v>
      </c>
      <c r="G561" s="2">
        <f t="shared" si="53"/>
        <v>1.6393442622950829</v>
      </c>
      <c r="H561" s="2">
        <f t="shared" si="53"/>
        <v>12300</v>
      </c>
      <c r="I561" s="2">
        <f t="shared" si="54"/>
        <v>-4</v>
      </c>
    </row>
    <row r="562" spans="1:9" x14ac:dyDescent="0.3">
      <c r="A562" s="23" t="s">
        <v>985</v>
      </c>
      <c r="B562" s="23">
        <v>245</v>
      </c>
      <c r="C562" s="2">
        <f t="shared" si="49"/>
        <v>-3</v>
      </c>
      <c r="D562" s="2">
        <f t="shared" si="50"/>
        <v>243</v>
      </c>
      <c r="E562" s="2">
        <f t="shared" si="51"/>
        <v>98.790322580645167</v>
      </c>
      <c r="F562" s="2">
        <f t="shared" si="52"/>
        <v>12250</v>
      </c>
      <c r="G562" s="2">
        <f t="shared" si="53"/>
        <v>-1.2096774193548328</v>
      </c>
      <c r="H562" s="2">
        <f t="shared" si="53"/>
        <v>12150</v>
      </c>
      <c r="I562" s="2">
        <f t="shared" si="54"/>
        <v>-7</v>
      </c>
    </row>
    <row r="563" spans="1:9" x14ac:dyDescent="0.3">
      <c r="A563" s="23" t="s">
        <v>986</v>
      </c>
      <c r="B563" s="23">
        <v>250</v>
      </c>
      <c r="C563" s="2">
        <f t="shared" si="49"/>
        <v>5</v>
      </c>
      <c r="D563" s="2">
        <f t="shared" si="50"/>
        <v>248</v>
      </c>
      <c r="E563" s="2">
        <f t="shared" si="51"/>
        <v>102.04081632653062</v>
      </c>
      <c r="F563" s="2">
        <f t="shared" si="52"/>
        <v>12500</v>
      </c>
      <c r="G563" s="2">
        <f t="shared" si="53"/>
        <v>2.0408163265306172</v>
      </c>
      <c r="H563" s="2">
        <f t="shared" si="53"/>
        <v>12400</v>
      </c>
      <c r="I563" s="2">
        <f t="shared" si="54"/>
        <v>8</v>
      </c>
    </row>
    <row r="564" spans="1:9" x14ac:dyDescent="0.3">
      <c r="A564" s="23" t="s">
        <v>987</v>
      </c>
      <c r="B564" s="23">
        <v>244</v>
      </c>
      <c r="C564" s="2">
        <f t="shared" si="49"/>
        <v>-6</v>
      </c>
      <c r="D564" s="2">
        <f t="shared" si="50"/>
        <v>242</v>
      </c>
      <c r="E564" s="2">
        <f t="shared" si="51"/>
        <v>97.6</v>
      </c>
      <c r="F564" s="2">
        <f t="shared" si="52"/>
        <v>12200</v>
      </c>
      <c r="G564" s="2">
        <f t="shared" si="53"/>
        <v>-2.4000000000000057</v>
      </c>
      <c r="H564" s="2">
        <f t="shared" si="53"/>
        <v>12100</v>
      </c>
      <c r="I564" s="2">
        <f t="shared" si="54"/>
        <v>-11</v>
      </c>
    </row>
    <row r="565" spans="1:9" x14ac:dyDescent="0.3">
      <c r="A565" s="23" t="s">
        <v>988</v>
      </c>
      <c r="B565" s="23">
        <v>251</v>
      </c>
      <c r="C565" s="2">
        <f t="shared" si="49"/>
        <v>7</v>
      </c>
      <c r="D565" s="2">
        <f t="shared" si="50"/>
        <v>249</v>
      </c>
      <c r="E565" s="2">
        <f t="shared" si="51"/>
        <v>102.86885245901641</v>
      </c>
      <c r="F565" s="2">
        <f t="shared" si="52"/>
        <v>12550</v>
      </c>
      <c r="G565" s="2">
        <f t="shared" si="53"/>
        <v>2.8688524590164093</v>
      </c>
      <c r="H565" s="2">
        <f t="shared" si="53"/>
        <v>12450</v>
      </c>
      <c r="I565" s="2">
        <f t="shared" si="54"/>
        <v>13</v>
      </c>
    </row>
    <row r="566" spans="1:9" x14ac:dyDescent="0.3">
      <c r="A566" s="23" t="s">
        <v>989</v>
      </c>
      <c r="B566" s="23">
        <v>244</v>
      </c>
      <c r="C566" s="2">
        <f t="shared" si="49"/>
        <v>-7</v>
      </c>
      <c r="D566" s="2">
        <f t="shared" si="50"/>
        <v>242</v>
      </c>
      <c r="E566" s="2">
        <f t="shared" si="51"/>
        <v>97.211155378486055</v>
      </c>
      <c r="F566" s="2">
        <f t="shared" si="52"/>
        <v>12200</v>
      </c>
      <c r="G566" s="2">
        <f t="shared" si="53"/>
        <v>-2.7888446215139453</v>
      </c>
      <c r="H566" s="2">
        <f t="shared" si="53"/>
        <v>12100</v>
      </c>
      <c r="I566" s="2">
        <f t="shared" si="54"/>
        <v>-14</v>
      </c>
    </row>
    <row r="567" spans="1:9" x14ac:dyDescent="0.3">
      <c r="A567" s="23" t="s">
        <v>990</v>
      </c>
      <c r="B567" s="23">
        <v>248</v>
      </c>
      <c r="C567" s="2">
        <f t="shared" si="49"/>
        <v>4</v>
      </c>
      <c r="D567" s="2">
        <f t="shared" si="50"/>
        <v>246</v>
      </c>
      <c r="E567" s="2">
        <f t="shared" si="51"/>
        <v>101.63934426229508</v>
      </c>
      <c r="F567" s="2">
        <f t="shared" si="52"/>
        <v>12400</v>
      </c>
      <c r="G567" s="2">
        <f t="shared" si="53"/>
        <v>1.6393442622950829</v>
      </c>
      <c r="H567" s="2">
        <f t="shared" si="53"/>
        <v>12300</v>
      </c>
      <c r="I567" s="2">
        <f t="shared" si="54"/>
        <v>11</v>
      </c>
    </row>
    <row r="568" spans="1:9" x14ac:dyDescent="0.3">
      <c r="A568" s="23" t="s">
        <v>991</v>
      </c>
      <c r="B568" s="23">
        <v>253</v>
      </c>
      <c r="C568" s="2">
        <f t="shared" si="49"/>
        <v>5</v>
      </c>
      <c r="D568" s="2">
        <f t="shared" si="50"/>
        <v>251</v>
      </c>
      <c r="E568" s="2">
        <f t="shared" si="51"/>
        <v>102.01612903225808</v>
      </c>
      <c r="F568" s="2">
        <f t="shared" si="52"/>
        <v>12650</v>
      </c>
      <c r="G568" s="2">
        <f t="shared" si="53"/>
        <v>2.0161290322580783</v>
      </c>
      <c r="H568" s="2">
        <f t="shared" si="53"/>
        <v>12550</v>
      </c>
      <c r="I568" s="2">
        <f t="shared" si="54"/>
        <v>1</v>
      </c>
    </row>
    <row r="569" spans="1:9" x14ac:dyDescent="0.3">
      <c r="A569" s="23" t="s">
        <v>992</v>
      </c>
      <c r="B569" s="23">
        <v>250</v>
      </c>
      <c r="C569" s="2">
        <f t="shared" si="49"/>
        <v>-3</v>
      </c>
      <c r="D569" s="2">
        <f t="shared" si="50"/>
        <v>248</v>
      </c>
      <c r="E569" s="2">
        <f t="shared" si="51"/>
        <v>98.814229249011859</v>
      </c>
      <c r="F569" s="2">
        <f t="shared" si="52"/>
        <v>12500</v>
      </c>
      <c r="G569" s="2">
        <f t="shared" si="53"/>
        <v>-1.1857707509881408</v>
      </c>
      <c r="H569" s="2">
        <f t="shared" si="53"/>
        <v>12400</v>
      </c>
      <c r="I569" s="2">
        <f t="shared" si="54"/>
        <v>-8</v>
      </c>
    </row>
    <row r="570" spans="1:9" x14ac:dyDescent="0.3">
      <c r="A570" s="23" t="s">
        <v>993</v>
      </c>
      <c r="B570" s="23">
        <v>255</v>
      </c>
      <c r="C570" s="2">
        <f t="shared" si="49"/>
        <v>5</v>
      </c>
      <c r="D570" s="2">
        <f t="shared" si="50"/>
        <v>253</v>
      </c>
      <c r="E570" s="2">
        <f t="shared" si="51"/>
        <v>102</v>
      </c>
      <c r="F570" s="2">
        <f t="shared" si="52"/>
        <v>12750</v>
      </c>
      <c r="G570" s="2">
        <f t="shared" si="53"/>
        <v>2</v>
      </c>
      <c r="H570" s="2">
        <f t="shared" si="53"/>
        <v>12650</v>
      </c>
      <c r="I570" s="2">
        <f t="shared" si="54"/>
        <v>8</v>
      </c>
    </row>
    <row r="571" spans="1:9" x14ac:dyDescent="0.3">
      <c r="A571" s="23" t="s">
        <v>994</v>
      </c>
      <c r="B571" s="23">
        <v>249</v>
      </c>
      <c r="C571" s="2">
        <f t="shared" si="49"/>
        <v>-6</v>
      </c>
      <c r="D571" s="2">
        <f t="shared" si="50"/>
        <v>247</v>
      </c>
      <c r="E571" s="2">
        <f t="shared" si="51"/>
        <v>97.647058823529406</v>
      </c>
      <c r="F571" s="2">
        <f t="shared" si="52"/>
        <v>12450</v>
      </c>
      <c r="G571" s="2">
        <f t="shared" si="53"/>
        <v>-2.3529411764705941</v>
      </c>
      <c r="H571" s="2">
        <f t="shared" si="53"/>
        <v>12350</v>
      </c>
      <c r="I571" s="2">
        <f t="shared" si="54"/>
        <v>-11</v>
      </c>
    </row>
    <row r="572" spans="1:9" x14ac:dyDescent="0.3">
      <c r="A572" s="24">
        <v>44207</v>
      </c>
      <c r="B572" s="23">
        <v>251</v>
      </c>
      <c r="C572" s="2">
        <f t="shared" si="49"/>
        <v>2</v>
      </c>
      <c r="D572" s="2">
        <f t="shared" si="50"/>
        <v>249</v>
      </c>
      <c r="E572" s="2">
        <f t="shared" si="51"/>
        <v>100.80321285140563</v>
      </c>
      <c r="F572" s="2">
        <f t="shared" si="52"/>
        <v>12550</v>
      </c>
      <c r="G572" s="2">
        <f t="shared" si="53"/>
        <v>0.80321285140563248</v>
      </c>
      <c r="H572" s="2">
        <f t="shared" si="53"/>
        <v>12450</v>
      </c>
      <c r="I572" s="2">
        <f t="shared" si="54"/>
        <v>8</v>
      </c>
    </row>
    <row r="573" spans="1:9" x14ac:dyDescent="0.3">
      <c r="A573" s="24">
        <v>44238</v>
      </c>
      <c r="B573" s="23">
        <v>246</v>
      </c>
      <c r="C573" s="2">
        <f t="shared" si="49"/>
        <v>-5</v>
      </c>
      <c r="D573" s="2">
        <f t="shared" si="50"/>
        <v>244</v>
      </c>
      <c r="E573" s="2">
        <f t="shared" si="51"/>
        <v>98.007968127490045</v>
      </c>
      <c r="F573" s="2">
        <f t="shared" si="52"/>
        <v>12300</v>
      </c>
      <c r="G573" s="2">
        <f t="shared" si="53"/>
        <v>-1.9920318725099548</v>
      </c>
      <c r="H573" s="2">
        <f t="shared" si="53"/>
        <v>12200</v>
      </c>
      <c r="I573" s="2">
        <f t="shared" si="54"/>
        <v>-7</v>
      </c>
    </row>
    <row r="574" spans="1:9" x14ac:dyDescent="0.3">
      <c r="A574" s="24">
        <v>44266</v>
      </c>
      <c r="B574" s="23">
        <v>252</v>
      </c>
      <c r="C574" s="2">
        <f t="shared" si="49"/>
        <v>6</v>
      </c>
      <c r="D574" s="2">
        <f t="shared" si="50"/>
        <v>250</v>
      </c>
      <c r="E574" s="2">
        <f t="shared" si="51"/>
        <v>102.4390243902439</v>
      </c>
      <c r="F574" s="2">
        <f t="shared" si="52"/>
        <v>12600</v>
      </c>
      <c r="G574" s="2">
        <f t="shared" si="53"/>
        <v>2.4390243902439011</v>
      </c>
      <c r="H574" s="2">
        <f t="shared" si="53"/>
        <v>12500</v>
      </c>
      <c r="I574" s="2">
        <f t="shared" si="54"/>
        <v>11</v>
      </c>
    </row>
    <row r="575" spans="1:9" x14ac:dyDescent="0.3">
      <c r="A575" s="24">
        <v>44297</v>
      </c>
      <c r="B575" s="23">
        <v>255</v>
      </c>
      <c r="C575" s="2">
        <f t="shared" si="49"/>
        <v>3</v>
      </c>
      <c r="D575" s="2">
        <f t="shared" si="50"/>
        <v>253</v>
      </c>
      <c r="E575" s="2">
        <f t="shared" si="51"/>
        <v>101.19047619047619</v>
      </c>
      <c r="F575" s="2">
        <f t="shared" si="52"/>
        <v>12750</v>
      </c>
      <c r="G575" s="2">
        <f t="shared" si="53"/>
        <v>1.1904761904761898</v>
      </c>
      <c r="H575" s="2">
        <f t="shared" si="53"/>
        <v>12650</v>
      </c>
      <c r="I575" s="2">
        <f t="shared" si="54"/>
        <v>-3</v>
      </c>
    </row>
    <row r="576" spans="1:9" x14ac:dyDescent="0.3">
      <c r="A576" s="24">
        <v>44327</v>
      </c>
      <c r="B576" s="23">
        <v>266</v>
      </c>
      <c r="C576" s="2">
        <f t="shared" si="49"/>
        <v>11</v>
      </c>
      <c r="D576" s="2">
        <f t="shared" si="50"/>
        <v>264</v>
      </c>
      <c r="E576" s="2">
        <f t="shared" si="51"/>
        <v>104.31372549019609</v>
      </c>
      <c r="F576" s="2">
        <f t="shared" si="52"/>
        <v>13300</v>
      </c>
      <c r="G576" s="2">
        <f t="shared" si="53"/>
        <v>4.3137254901960915</v>
      </c>
      <c r="H576" s="2">
        <f t="shared" si="53"/>
        <v>13200</v>
      </c>
      <c r="I576" s="2">
        <f t="shared" si="54"/>
        <v>8</v>
      </c>
    </row>
    <row r="577" spans="1:9" x14ac:dyDescent="0.3">
      <c r="A577" s="24">
        <v>44358</v>
      </c>
      <c r="B577" s="23">
        <v>264</v>
      </c>
      <c r="C577" s="2">
        <f t="shared" si="49"/>
        <v>-2</v>
      </c>
      <c r="D577" s="2">
        <f t="shared" si="50"/>
        <v>262</v>
      </c>
      <c r="E577" s="2">
        <f t="shared" si="51"/>
        <v>99.248120300751879</v>
      </c>
      <c r="F577" s="2">
        <f t="shared" si="52"/>
        <v>13200</v>
      </c>
      <c r="G577" s="2">
        <f t="shared" si="53"/>
        <v>-0.75187969924812137</v>
      </c>
      <c r="H577" s="2">
        <f t="shared" si="53"/>
        <v>13100</v>
      </c>
      <c r="I577" s="2">
        <f t="shared" si="54"/>
        <v>-13</v>
      </c>
    </row>
    <row r="578" spans="1:9" x14ac:dyDescent="0.3">
      <c r="A578" s="24">
        <v>44388</v>
      </c>
      <c r="B578" s="23">
        <v>260</v>
      </c>
      <c r="C578" s="2">
        <f t="shared" si="49"/>
        <v>-4</v>
      </c>
      <c r="D578" s="2">
        <f t="shared" si="50"/>
        <v>258</v>
      </c>
      <c r="E578" s="2">
        <f t="shared" si="51"/>
        <v>98.484848484848484</v>
      </c>
      <c r="F578" s="2">
        <f t="shared" si="52"/>
        <v>13000</v>
      </c>
      <c r="G578" s="2">
        <f t="shared" si="53"/>
        <v>-1.5151515151515156</v>
      </c>
      <c r="H578" s="2">
        <f t="shared" si="53"/>
        <v>12900</v>
      </c>
      <c r="I578" s="2">
        <f t="shared" si="54"/>
        <v>-2</v>
      </c>
    </row>
    <row r="579" spans="1:9" x14ac:dyDescent="0.3">
      <c r="A579" s="24">
        <v>44419</v>
      </c>
      <c r="B579" s="23">
        <v>260</v>
      </c>
      <c r="C579" s="2">
        <f t="shared" si="49"/>
        <v>0</v>
      </c>
      <c r="D579" s="2">
        <f t="shared" si="50"/>
        <v>258</v>
      </c>
      <c r="E579" s="2">
        <f t="shared" si="51"/>
        <v>100</v>
      </c>
      <c r="F579" s="2">
        <f t="shared" si="52"/>
        <v>13000</v>
      </c>
      <c r="G579" s="2">
        <f t="shared" si="53"/>
        <v>0</v>
      </c>
      <c r="H579" s="2">
        <f t="shared" si="53"/>
        <v>12900</v>
      </c>
      <c r="I579" s="2">
        <f t="shared" si="54"/>
        <v>4</v>
      </c>
    </row>
    <row r="580" spans="1:9" x14ac:dyDescent="0.3">
      <c r="A580" s="24">
        <v>44450</v>
      </c>
      <c r="B580" s="23">
        <v>256</v>
      </c>
      <c r="C580" s="2">
        <f t="shared" ref="C580:C643" si="55">B580-B579</f>
        <v>-4</v>
      </c>
      <c r="D580" s="2">
        <f t="shared" ref="D580:D643" si="56">B580-$B$2</f>
        <v>254</v>
      </c>
      <c r="E580" s="2">
        <f t="shared" ref="E580:E643" si="57">B580/B579*100</f>
        <v>98.461538461538467</v>
      </c>
      <c r="F580" s="2">
        <f t="shared" ref="F580:F643" si="58">(B580/$B$2)*100</f>
        <v>12800</v>
      </c>
      <c r="G580" s="2">
        <f t="shared" ref="G580:H643" si="59">E580-100</f>
        <v>-1.538461538461533</v>
      </c>
      <c r="H580" s="2">
        <f t="shared" si="59"/>
        <v>12700</v>
      </c>
      <c r="I580" s="2">
        <f t="shared" si="54"/>
        <v>-4</v>
      </c>
    </row>
    <row r="581" spans="1:9" x14ac:dyDescent="0.3">
      <c r="A581" s="24">
        <v>44480</v>
      </c>
      <c r="B581" s="23">
        <v>250</v>
      </c>
      <c r="C581" s="2">
        <f t="shared" si="55"/>
        <v>-6</v>
      </c>
      <c r="D581" s="2">
        <f t="shared" si="56"/>
        <v>248</v>
      </c>
      <c r="E581" s="2">
        <f t="shared" si="57"/>
        <v>97.65625</v>
      </c>
      <c r="F581" s="2">
        <f t="shared" si="58"/>
        <v>12500</v>
      </c>
      <c r="G581" s="2">
        <f t="shared" si="59"/>
        <v>-2.34375</v>
      </c>
      <c r="H581" s="2">
        <f t="shared" si="59"/>
        <v>12400</v>
      </c>
      <c r="I581" s="2">
        <f t="shared" ref="I581:I644" si="60">C581-C580</f>
        <v>-2</v>
      </c>
    </row>
    <row r="582" spans="1:9" x14ac:dyDescent="0.3">
      <c r="A582" s="24">
        <v>44511</v>
      </c>
      <c r="B582" s="23">
        <v>257</v>
      </c>
      <c r="C582" s="2">
        <f t="shared" si="55"/>
        <v>7</v>
      </c>
      <c r="D582" s="2">
        <f t="shared" si="56"/>
        <v>255</v>
      </c>
      <c r="E582" s="2">
        <f t="shared" si="57"/>
        <v>102.8</v>
      </c>
      <c r="F582" s="2">
        <f t="shared" si="58"/>
        <v>12850</v>
      </c>
      <c r="G582" s="2">
        <f t="shared" si="59"/>
        <v>2.7999999999999972</v>
      </c>
      <c r="H582" s="2">
        <f t="shared" si="59"/>
        <v>12750</v>
      </c>
      <c r="I582" s="2">
        <f t="shared" si="60"/>
        <v>13</v>
      </c>
    </row>
    <row r="583" spans="1:9" x14ac:dyDescent="0.3">
      <c r="A583" s="24">
        <v>44541</v>
      </c>
      <c r="B583" s="23">
        <v>261</v>
      </c>
      <c r="C583" s="2">
        <f t="shared" si="55"/>
        <v>4</v>
      </c>
      <c r="D583" s="2">
        <f t="shared" si="56"/>
        <v>259</v>
      </c>
      <c r="E583" s="2">
        <f t="shared" si="57"/>
        <v>101.55642023346303</v>
      </c>
      <c r="F583" s="2">
        <f t="shared" si="58"/>
        <v>13050</v>
      </c>
      <c r="G583" s="2">
        <f t="shared" si="59"/>
        <v>1.5564202334630295</v>
      </c>
      <c r="H583" s="2">
        <f t="shared" si="59"/>
        <v>12950</v>
      </c>
      <c r="I583" s="2">
        <f t="shared" si="60"/>
        <v>-3</v>
      </c>
    </row>
    <row r="584" spans="1:9" x14ac:dyDescent="0.3">
      <c r="A584" s="23" t="s">
        <v>995</v>
      </c>
      <c r="B584" s="23">
        <v>259</v>
      </c>
      <c r="C584" s="2">
        <f t="shared" si="55"/>
        <v>-2</v>
      </c>
      <c r="D584" s="2">
        <f t="shared" si="56"/>
        <v>257</v>
      </c>
      <c r="E584" s="2">
        <f t="shared" si="57"/>
        <v>99.23371647509579</v>
      </c>
      <c r="F584" s="2">
        <f t="shared" si="58"/>
        <v>12950</v>
      </c>
      <c r="G584" s="2">
        <f t="shared" si="59"/>
        <v>-0.76628352490421037</v>
      </c>
      <c r="H584" s="2">
        <f t="shared" si="59"/>
        <v>12850</v>
      </c>
      <c r="I584" s="2">
        <f t="shared" si="60"/>
        <v>-6</v>
      </c>
    </row>
    <row r="585" spans="1:9" x14ac:dyDescent="0.3">
      <c r="A585" s="23" t="s">
        <v>996</v>
      </c>
      <c r="B585" s="23">
        <v>258</v>
      </c>
      <c r="C585" s="2">
        <f t="shared" si="55"/>
        <v>-1</v>
      </c>
      <c r="D585" s="2">
        <f t="shared" si="56"/>
        <v>256</v>
      </c>
      <c r="E585" s="2">
        <f t="shared" si="57"/>
        <v>99.613899613899619</v>
      </c>
      <c r="F585" s="2">
        <f t="shared" si="58"/>
        <v>12900</v>
      </c>
      <c r="G585" s="2">
        <f t="shared" si="59"/>
        <v>-0.38610038610038089</v>
      </c>
      <c r="H585" s="2">
        <f t="shared" si="59"/>
        <v>12800</v>
      </c>
      <c r="I585" s="2">
        <f t="shared" si="60"/>
        <v>1</v>
      </c>
    </row>
    <row r="586" spans="1:9" x14ac:dyDescent="0.3">
      <c r="A586" s="23" t="s">
        <v>997</v>
      </c>
      <c r="B586" s="23">
        <v>261</v>
      </c>
      <c r="C586" s="2">
        <f t="shared" si="55"/>
        <v>3</v>
      </c>
      <c r="D586" s="2">
        <f t="shared" si="56"/>
        <v>259</v>
      </c>
      <c r="E586" s="2">
        <f t="shared" si="57"/>
        <v>101.16279069767442</v>
      </c>
      <c r="F586" s="2">
        <f t="shared" si="58"/>
        <v>13050</v>
      </c>
      <c r="G586" s="2">
        <f t="shared" si="59"/>
        <v>1.1627906976744242</v>
      </c>
      <c r="H586" s="2">
        <f t="shared" si="59"/>
        <v>12950</v>
      </c>
      <c r="I586" s="2">
        <f t="shared" si="60"/>
        <v>4</v>
      </c>
    </row>
    <row r="587" spans="1:9" x14ac:dyDescent="0.3">
      <c r="A587" s="23" t="s">
        <v>998</v>
      </c>
      <c r="B587" s="23">
        <v>256</v>
      </c>
      <c r="C587" s="2">
        <f t="shared" si="55"/>
        <v>-5</v>
      </c>
      <c r="D587" s="2">
        <f t="shared" si="56"/>
        <v>254</v>
      </c>
      <c r="E587" s="2">
        <f t="shared" si="57"/>
        <v>98.084291187739453</v>
      </c>
      <c r="F587" s="2">
        <f t="shared" si="58"/>
        <v>12800</v>
      </c>
      <c r="G587" s="2">
        <f t="shared" si="59"/>
        <v>-1.9157088122605472</v>
      </c>
      <c r="H587" s="2">
        <f t="shared" si="59"/>
        <v>12700</v>
      </c>
      <c r="I587" s="2">
        <f t="shared" si="60"/>
        <v>-8</v>
      </c>
    </row>
    <row r="588" spans="1:9" x14ac:dyDescent="0.3">
      <c r="A588" s="23" t="s">
        <v>999</v>
      </c>
      <c r="B588" s="23">
        <v>265</v>
      </c>
      <c r="C588" s="2">
        <f t="shared" si="55"/>
        <v>9</v>
      </c>
      <c r="D588" s="2">
        <f t="shared" si="56"/>
        <v>263</v>
      </c>
      <c r="E588" s="2">
        <f t="shared" si="57"/>
        <v>103.515625</v>
      </c>
      <c r="F588" s="2">
        <f t="shared" si="58"/>
        <v>13250</v>
      </c>
      <c r="G588" s="2">
        <f t="shared" si="59"/>
        <v>3.515625</v>
      </c>
      <c r="H588" s="2">
        <f t="shared" si="59"/>
        <v>13150</v>
      </c>
      <c r="I588" s="2">
        <f t="shared" si="60"/>
        <v>14</v>
      </c>
    </row>
    <row r="589" spans="1:9" x14ac:dyDescent="0.3">
      <c r="A589" s="23" t="s">
        <v>1000</v>
      </c>
      <c r="B589" s="23">
        <v>260</v>
      </c>
      <c r="C589" s="2">
        <f t="shared" si="55"/>
        <v>-5</v>
      </c>
      <c r="D589" s="2">
        <f t="shared" si="56"/>
        <v>258</v>
      </c>
      <c r="E589" s="2">
        <f t="shared" si="57"/>
        <v>98.113207547169807</v>
      </c>
      <c r="F589" s="2">
        <f t="shared" si="58"/>
        <v>13000</v>
      </c>
      <c r="G589" s="2">
        <f t="shared" si="59"/>
        <v>-1.8867924528301927</v>
      </c>
      <c r="H589" s="2">
        <f t="shared" si="59"/>
        <v>12900</v>
      </c>
      <c r="I589" s="2">
        <f t="shared" si="60"/>
        <v>-14</v>
      </c>
    </row>
    <row r="590" spans="1:9" x14ac:dyDescent="0.3">
      <c r="A590" s="23" t="s">
        <v>1001</v>
      </c>
      <c r="B590" s="23">
        <v>259</v>
      </c>
      <c r="C590" s="2">
        <f t="shared" si="55"/>
        <v>-1</v>
      </c>
      <c r="D590" s="2">
        <f t="shared" si="56"/>
        <v>257</v>
      </c>
      <c r="E590" s="2">
        <f t="shared" si="57"/>
        <v>99.615384615384613</v>
      </c>
      <c r="F590" s="2">
        <f t="shared" si="58"/>
        <v>12950</v>
      </c>
      <c r="G590" s="2">
        <f t="shared" si="59"/>
        <v>-0.3846153846153868</v>
      </c>
      <c r="H590" s="2">
        <f t="shared" si="59"/>
        <v>12850</v>
      </c>
      <c r="I590" s="2">
        <f t="shared" si="60"/>
        <v>4</v>
      </c>
    </row>
    <row r="591" spans="1:9" x14ac:dyDescent="0.3">
      <c r="A591" s="23" t="s">
        <v>1002</v>
      </c>
      <c r="B591" s="23">
        <v>264</v>
      </c>
      <c r="C591" s="2">
        <f t="shared" si="55"/>
        <v>5</v>
      </c>
      <c r="D591" s="2">
        <f t="shared" si="56"/>
        <v>262</v>
      </c>
      <c r="E591" s="2">
        <f t="shared" si="57"/>
        <v>101.93050193050193</v>
      </c>
      <c r="F591" s="2">
        <f t="shared" si="58"/>
        <v>13200</v>
      </c>
      <c r="G591" s="2">
        <f t="shared" si="59"/>
        <v>1.9305019305019329</v>
      </c>
      <c r="H591" s="2">
        <f t="shared" si="59"/>
        <v>13100</v>
      </c>
      <c r="I591" s="2">
        <f t="shared" si="60"/>
        <v>6</v>
      </c>
    </row>
    <row r="592" spans="1:9" x14ac:dyDescent="0.3">
      <c r="A592" s="23" t="s">
        <v>1003</v>
      </c>
      <c r="B592" s="23">
        <v>258</v>
      </c>
      <c r="C592" s="2">
        <f t="shared" si="55"/>
        <v>-6</v>
      </c>
      <c r="D592" s="2">
        <f t="shared" si="56"/>
        <v>256</v>
      </c>
      <c r="E592" s="2">
        <f t="shared" si="57"/>
        <v>97.727272727272734</v>
      </c>
      <c r="F592" s="2">
        <f t="shared" si="58"/>
        <v>12900</v>
      </c>
      <c r="G592" s="2">
        <f t="shared" si="59"/>
        <v>-2.2727272727272663</v>
      </c>
      <c r="H592" s="2">
        <f t="shared" si="59"/>
        <v>12800</v>
      </c>
      <c r="I592" s="2">
        <f t="shared" si="60"/>
        <v>-11</v>
      </c>
    </row>
    <row r="593" spans="1:9" x14ac:dyDescent="0.3">
      <c r="A593" s="23" t="s">
        <v>1004</v>
      </c>
      <c r="B593" s="23">
        <v>254</v>
      </c>
      <c r="C593" s="2">
        <f t="shared" si="55"/>
        <v>-4</v>
      </c>
      <c r="D593" s="2">
        <f t="shared" si="56"/>
        <v>252</v>
      </c>
      <c r="E593" s="2">
        <f t="shared" si="57"/>
        <v>98.449612403100772</v>
      </c>
      <c r="F593" s="2">
        <f t="shared" si="58"/>
        <v>12700</v>
      </c>
      <c r="G593" s="2">
        <f t="shared" si="59"/>
        <v>-1.5503875968992276</v>
      </c>
      <c r="H593" s="2">
        <f t="shared" si="59"/>
        <v>12600</v>
      </c>
      <c r="I593" s="2">
        <f t="shared" si="60"/>
        <v>2</v>
      </c>
    </row>
    <row r="594" spans="1:9" x14ac:dyDescent="0.3">
      <c r="A594" s="23" t="s">
        <v>1005</v>
      </c>
      <c r="B594" s="23">
        <v>258</v>
      </c>
      <c r="C594" s="2">
        <f t="shared" si="55"/>
        <v>4</v>
      </c>
      <c r="D594" s="2">
        <f t="shared" si="56"/>
        <v>256</v>
      </c>
      <c r="E594" s="2">
        <f t="shared" si="57"/>
        <v>101.5748031496063</v>
      </c>
      <c r="F594" s="2">
        <f t="shared" si="58"/>
        <v>12900</v>
      </c>
      <c r="G594" s="2">
        <f t="shared" si="59"/>
        <v>1.5748031496062964</v>
      </c>
      <c r="H594" s="2">
        <f t="shared" si="59"/>
        <v>12800</v>
      </c>
      <c r="I594" s="2">
        <f t="shared" si="60"/>
        <v>8</v>
      </c>
    </row>
    <row r="595" spans="1:9" x14ac:dyDescent="0.3">
      <c r="A595" s="23" t="s">
        <v>1006</v>
      </c>
      <c r="B595" s="23">
        <v>266</v>
      </c>
      <c r="C595" s="2">
        <f t="shared" si="55"/>
        <v>8</v>
      </c>
      <c r="D595" s="2">
        <f t="shared" si="56"/>
        <v>264</v>
      </c>
      <c r="E595" s="2">
        <f t="shared" si="57"/>
        <v>103.10077519379846</v>
      </c>
      <c r="F595" s="2">
        <f t="shared" si="58"/>
        <v>13300</v>
      </c>
      <c r="G595" s="2">
        <f t="shared" si="59"/>
        <v>3.1007751937984551</v>
      </c>
      <c r="H595" s="2">
        <f t="shared" si="59"/>
        <v>13200</v>
      </c>
      <c r="I595" s="2">
        <f t="shared" si="60"/>
        <v>4</v>
      </c>
    </row>
    <row r="596" spans="1:9" x14ac:dyDescent="0.3">
      <c r="A596" s="23" t="s">
        <v>1007</v>
      </c>
      <c r="B596" s="23">
        <v>261</v>
      </c>
      <c r="C596" s="2">
        <f t="shared" si="55"/>
        <v>-5</v>
      </c>
      <c r="D596" s="2">
        <f t="shared" si="56"/>
        <v>259</v>
      </c>
      <c r="E596" s="2">
        <f t="shared" si="57"/>
        <v>98.120300751879697</v>
      </c>
      <c r="F596" s="2">
        <f t="shared" si="58"/>
        <v>13050</v>
      </c>
      <c r="G596" s="2">
        <f t="shared" si="59"/>
        <v>-1.8796992481203034</v>
      </c>
      <c r="H596" s="2">
        <f t="shared" si="59"/>
        <v>12950</v>
      </c>
      <c r="I596" s="2">
        <f t="shared" si="60"/>
        <v>-13</v>
      </c>
    </row>
    <row r="597" spans="1:9" x14ac:dyDescent="0.3">
      <c r="A597" s="23" t="s">
        <v>1008</v>
      </c>
      <c r="B597" s="23">
        <v>255</v>
      </c>
      <c r="C597" s="2">
        <f t="shared" si="55"/>
        <v>-6</v>
      </c>
      <c r="D597" s="2">
        <f t="shared" si="56"/>
        <v>253</v>
      </c>
      <c r="E597" s="2">
        <f t="shared" si="57"/>
        <v>97.701149425287355</v>
      </c>
      <c r="F597" s="2">
        <f t="shared" si="58"/>
        <v>12750</v>
      </c>
      <c r="G597" s="2">
        <f t="shared" si="59"/>
        <v>-2.2988505747126453</v>
      </c>
      <c r="H597" s="2">
        <f t="shared" si="59"/>
        <v>12650</v>
      </c>
      <c r="I597" s="2">
        <f t="shared" si="60"/>
        <v>-1</v>
      </c>
    </row>
    <row r="598" spans="1:9" x14ac:dyDescent="0.3">
      <c r="A598" s="23" t="s">
        <v>1009</v>
      </c>
      <c r="B598" s="23">
        <v>257</v>
      </c>
      <c r="C598" s="2">
        <f t="shared" si="55"/>
        <v>2</v>
      </c>
      <c r="D598" s="2">
        <f t="shared" si="56"/>
        <v>255</v>
      </c>
      <c r="E598" s="2">
        <f t="shared" si="57"/>
        <v>100.78431372549019</v>
      </c>
      <c r="F598" s="2">
        <f t="shared" si="58"/>
        <v>12850</v>
      </c>
      <c r="G598" s="2">
        <f t="shared" si="59"/>
        <v>0.78431372549019329</v>
      </c>
      <c r="H598" s="2">
        <f t="shared" si="59"/>
        <v>12750</v>
      </c>
      <c r="I598" s="2">
        <f t="shared" si="60"/>
        <v>8</v>
      </c>
    </row>
    <row r="599" spans="1:9" x14ac:dyDescent="0.3">
      <c r="A599" s="23" t="s">
        <v>1010</v>
      </c>
      <c r="B599" s="23">
        <v>255</v>
      </c>
      <c r="C599" s="2">
        <f t="shared" si="55"/>
        <v>-2</v>
      </c>
      <c r="D599" s="2">
        <f t="shared" si="56"/>
        <v>253</v>
      </c>
      <c r="E599" s="2">
        <f t="shared" si="57"/>
        <v>99.221789883268485</v>
      </c>
      <c r="F599" s="2">
        <f t="shared" si="58"/>
        <v>12750</v>
      </c>
      <c r="G599" s="2">
        <f t="shared" si="59"/>
        <v>-0.77821011673151474</v>
      </c>
      <c r="H599" s="2">
        <f t="shared" si="59"/>
        <v>12650</v>
      </c>
      <c r="I599" s="2">
        <f t="shared" si="60"/>
        <v>-4</v>
      </c>
    </row>
    <row r="600" spans="1:9" x14ac:dyDescent="0.3">
      <c r="A600" s="23" t="s">
        <v>1011</v>
      </c>
      <c r="B600" s="23">
        <v>249</v>
      </c>
      <c r="C600" s="2">
        <f t="shared" si="55"/>
        <v>-6</v>
      </c>
      <c r="D600" s="2">
        <f t="shared" si="56"/>
        <v>247</v>
      </c>
      <c r="E600" s="2">
        <f t="shared" si="57"/>
        <v>97.647058823529406</v>
      </c>
      <c r="F600" s="2">
        <f t="shared" si="58"/>
        <v>12450</v>
      </c>
      <c r="G600" s="2">
        <f t="shared" si="59"/>
        <v>-2.3529411764705941</v>
      </c>
      <c r="H600" s="2">
        <f t="shared" si="59"/>
        <v>12350</v>
      </c>
      <c r="I600" s="2">
        <f t="shared" si="60"/>
        <v>-4</v>
      </c>
    </row>
    <row r="601" spans="1:9" x14ac:dyDescent="0.3">
      <c r="A601" s="23" t="s">
        <v>1012</v>
      </c>
      <c r="B601" s="23">
        <v>244</v>
      </c>
      <c r="C601" s="2">
        <f t="shared" si="55"/>
        <v>-5</v>
      </c>
      <c r="D601" s="2">
        <f t="shared" si="56"/>
        <v>242</v>
      </c>
      <c r="E601" s="2">
        <f t="shared" si="57"/>
        <v>97.99196787148594</v>
      </c>
      <c r="F601" s="2">
        <f t="shared" si="58"/>
        <v>12200</v>
      </c>
      <c r="G601" s="2">
        <f t="shared" si="59"/>
        <v>-2.0080321285140599</v>
      </c>
      <c r="H601" s="2">
        <f t="shared" si="59"/>
        <v>12100</v>
      </c>
      <c r="I601" s="2">
        <f t="shared" si="60"/>
        <v>1</v>
      </c>
    </row>
    <row r="602" spans="1:9" x14ac:dyDescent="0.3">
      <c r="A602" s="24">
        <v>44208</v>
      </c>
      <c r="B602" s="23">
        <v>240</v>
      </c>
      <c r="C602" s="2">
        <f t="shared" si="55"/>
        <v>-4</v>
      </c>
      <c r="D602" s="2">
        <f t="shared" si="56"/>
        <v>238</v>
      </c>
      <c r="E602" s="2">
        <f t="shared" si="57"/>
        <v>98.360655737704917</v>
      </c>
      <c r="F602" s="2">
        <f t="shared" si="58"/>
        <v>12000</v>
      </c>
      <c r="G602" s="2">
        <f t="shared" si="59"/>
        <v>-1.6393442622950829</v>
      </c>
      <c r="H602" s="2">
        <f t="shared" si="59"/>
        <v>11900</v>
      </c>
      <c r="I602" s="2">
        <f t="shared" si="60"/>
        <v>1</v>
      </c>
    </row>
    <row r="603" spans="1:9" x14ac:dyDescent="0.3">
      <c r="A603" s="24">
        <v>44239</v>
      </c>
      <c r="B603" s="23">
        <v>241</v>
      </c>
      <c r="C603" s="2">
        <f t="shared" si="55"/>
        <v>1</v>
      </c>
      <c r="D603" s="2">
        <f t="shared" si="56"/>
        <v>239</v>
      </c>
      <c r="E603" s="2">
        <f t="shared" si="57"/>
        <v>100.41666666666667</v>
      </c>
      <c r="F603" s="2">
        <f t="shared" si="58"/>
        <v>12050</v>
      </c>
      <c r="G603" s="2">
        <f t="shared" si="59"/>
        <v>0.4166666666666714</v>
      </c>
      <c r="H603" s="2">
        <f t="shared" si="59"/>
        <v>11950</v>
      </c>
      <c r="I603" s="2">
        <f t="shared" si="60"/>
        <v>5</v>
      </c>
    </row>
    <row r="604" spans="1:9" x14ac:dyDescent="0.3">
      <c r="A604" s="24">
        <v>44267</v>
      </c>
      <c r="B604" s="23">
        <v>249</v>
      </c>
      <c r="C604" s="2">
        <f t="shared" si="55"/>
        <v>8</v>
      </c>
      <c r="D604" s="2">
        <f t="shared" si="56"/>
        <v>247</v>
      </c>
      <c r="E604" s="2">
        <f t="shared" si="57"/>
        <v>103.31950207468881</v>
      </c>
      <c r="F604" s="2">
        <f t="shared" si="58"/>
        <v>12450</v>
      </c>
      <c r="G604" s="2">
        <f t="shared" si="59"/>
        <v>3.3195020746888133</v>
      </c>
      <c r="H604" s="2">
        <f t="shared" si="59"/>
        <v>12350</v>
      </c>
      <c r="I604" s="2">
        <f t="shared" si="60"/>
        <v>7</v>
      </c>
    </row>
    <row r="605" spans="1:9" x14ac:dyDescent="0.3">
      <c r="A605" s="24">
        <v>44298</v>
      </c>
      <c r="B605" s="23">
        <v>245</v>
      </c>
      <c r="C605" s="2">
        <f t="shared" si="55"/>
        <v>-4</v>
      </c>
      <c r="D605" s="2">
        <f t="shared" si="56"/>
        <v>243</v>
      </c>
      <c r="E605" s="2">
        <f t="shared" si="57"/>
        <v>98.393574297188763</v>
      </c>
      <c r="F605" s="2">
        <f t="shared" si="58"/>
        <v>12250</v>
      </c>
      <c r="G605" s="2">
        <f t="shared" si="59"/>
        <v>-1.6064257028112365</v>
      </c>
      <c r="H605" s="2">
        <f t="shared" si="59"/>
        <v>12150</v>
      </c>
      <c r="I605" s="2">
        <f t="shared" si="60"/>
        <v>-12</v>
      </c>
    </row>
    <row r="606" spans="1:9" x14ac:dyDescent="0.3">
      <c r="A606" s="24">
        <v>44328</v>
      </c>
      <c r="B606" s="23">
        <v>241</v>
      </c>
      <c r="C606" s="2">
        <f t="shared" si="55"/>
        <v>-4</v>
      </c>
      <c r="D606" s="2">
        <f t="shared" si="56"/>
        <v>239</v>
      </c>
      <c r="E606" s="2">
        <f t="shared" si="57"/>
        <v>98.367346938775512</v>
      </c>
      <c r="F606" s="2">
        <f t="shared" si="58"/>
        <v>12050</v>
      </c>
      <c r="G606" s="2">
        <f t="shared" si="59"/>
        <v>-1.6326530612244881</v>
      </c>
      <c r="H606" s="2">
        <f t="shared" si="59"/>
        <v>11950</v>
      </c>
      <c r="I606" s="2">
        <f t="shared" si="60"/>
        <v>0</v>
      </c>
    </row>
    <row r="607" spans="1:9" x14ac:dyDescent="0.3">
      <c r="A607" s="24">
        <v>44359</v>
      </c>
      <c r="B607" s="23">
        <v>252</v>
      </c>
      <c r="C607" s="2">
        <f t="shared" si="55"/>
        <v>11</v>
      </c>
      <c r="D607" s="2">
        <f t="shared" si="56"/>
        <v>250</v>
      </c>
      <c r="E607" s="2">
        <f t="shared" si="57"/>
        <v>104.56431535269711</v>
      </c>
      <c r="F607" s="2">
        <f t="shared" si="58"/>
        <v>12600</v>
      </c>
      <c r="G607" s="2">
        <f t="shared" si="59"/>
        <v>4.5643153526971076</v>
      </c>
      <c r="H607" s="2">
        <f t="shared" si="59"/>
        <v>12500</v>
      </c>
      <c r="I607" s="2">
        <f t="shared" si="60"/>
        <v>15</v>
      </c>
    </row>
    <row r="608" spans="1:9" x14ac:dyDescent="0.3">
      <c r="A608" s="24">
        <v>44389</v>
      </c>
      <c r="B608" s="23">
        <v>246</v>
      </c>
      <c r="C608" s="2">
        <f t="shared" si="55"/>
        <v>-6</v>
      </c>
      <c r="D608" s="2">
        <f t="shared" si="56"/>
        <v>244</v>
      </c>
      <c r="E608" s="2">
        <f t="shared" si="57"/>
        <v>97.61904761904762</v>
      </c>
      <c r="F608" s="2">
        <f t="shared" si="58"/>
        <v>12300</v>
      </c>
      <c r="G608" s="2">
        <f t="shared" si="59"/>
        <v>-2.3809523809523796</v>
      </c>
      <c r="H608" s="2">
        <f t="shared" si="59"/>
        <v>12200</v>
      </c>
      <c r="I608" s="2">
        <f t="shared" si="60"/>
        <v>-17</v>
      </c>
    </row>
    <row r="609" spans="1:9" x14ac:dyDescent="0.3">
      <c r="A609" s="24">
        <v>44420</v>
      </c>
      <c r="B609" s="23">
        <v>242</v>
      </c>
      <c r="C609" s="2">
        <f t="shared" si="55"/>
        <v>-4</v>
      </c>
      <c r="D609" s="2">
        <f t="shared" si="56"/>
        <v>240</v>
      </c>
      <c r="E609" s="2">
        <f t="shared" si="57"/>
        <v>98.373983739837399</v>
      </c>
      <c r="F609" s="2">
        <f t="shared" si="58"/>
        <v>12100</v>
      </c>
      <c r="G609" s="2">
        <f t="shared" si="59"/>
        <v>-1.6260162601626007</v>
      </c>
      <c r="H609" s="2">
        <f t="shared" si="59"/>
        <v>12000</v>
      </c>
      <c r="I609" s="2">
        <f t="shared" si="60"/>
        <v>2</v>
      </c>
    </row>
    <row r="610" spans="1:9" x14ac:dyDescent="0.3">
      <c r="A610" s="24">
        <v>44451</v>
      </c>
      <c r="B610" s="23">
        <v>241</v>
      </c>
      <c r="C610" s="2">
        <f t="shared" si="55"/>
        <v>-1</v>
      </c>
      <c r="D610" s="2">
        <f t="shared" si="56"/>
        <v>239</v>
      </c>
      <c r="E610" s="2">
        <f t="shared" si="57"/>
        <v>99.586776859504127</v>
      </c>
      <c r="F610" s="2">
        <f t="shared" si="58"/>
        <v>12050</v>
      </c>
      <c r="G610" s="2">
        <f t="shared" si="59"/>
        <v>-0.41322314049587305</v>
      </c>
      <c r="H610" s="2">
        <f t="shared" si="59"/>
        <v>11950</v>
      </c>
      <c r="I610" s="2">
        <f t="shared" si="60"/>
        <v>3</v>
      </c>
    </row>
    <row r="611" spans="1:9" x14ac:dyDescent="0.3">
      <c r="A611" s="24">
        <v>44481</v>
      </c>
      <c r="B611" s="23">
        <v>247</v>
      </c>
      <c r="C611" s="2">
        <f t="shared" si="55"/>
        <v>6</v>
      </c>
      <c r="D611" s="2">
        <f t="shared" si="56"/>
        <v>245</v>
      </c>
      <c r="E611" s="2">
        <f t="shared" si="57"/>
        <v>102.48962655601659</v>
      </c>
      <c r="F611" s="2">
        <f t="shared" si="58"/>
        <v>12350</v>
      </c>
      <c r="G611" s="2">
        <f t="shared" si="59"/>
        <v>2.4896265560165887</v>
      </c>
      <c r="H611" s="2">
        <f t="shared" si="59"/>
        <v>12250</v>
      </c>
      <c r="I611" s="2">
        <f t="shared" si="60"/>
        <v>7</v>
      </c>
    </row>
    <row r="612" spans="1:9" x14ac:dyDescent="0.3">
      <c r="A612" s="24">
        <v>44512</v>
      </c>
      <c r="B612" s="23">
        <v>239</v>
      </c>
      <c r="C612" s="2">
        <f t="shared" si="55"/>
        <v>-8</v>
      </c>
      <c r="D612" s="2">
        <f t="shared" si="56"/>
        <v>237</v>
      </c>
      <c r="E612" s="2">
        <f t="shared" si="57"/>
        <v>96.761133603238875</v>
      </c>
      <c r="F612" s="2">
        <f t="shared" si="58"/>
        <v>11950</v>
      </c>
      <c r="G612" s="2">
        <f t="shared" si="59"/>
        <v>-3.2388663967611251</v>
      </c>
      <c r="H612" s="2">
        <f t="shared" si="59"/>
        <v>11850</v>
      </c>
      <c r="I612" s="2">
        <f t="shared" si="60"/>
        <v>-14</v>
      </c>
    </row>
    <row r="613" spans="1:9" x14ac:dyDescent="0.3">
      <c r="A613" s="24">
        <v>44542</v>
      </c>
      <c r="B613" s="23">
        <v>240</v>
      </c>
      <c r="C613" s="2">
        <f t="shared" si="55"/>
        <v>1</v>
      </c>
      <c r="D613" s="2">
        <f t="shared" si="56"/>
        <v>238</v>
      </c>
      <c r="E613" s="2">
        <f t="shared" si="57"/>
        <v>100.418410041841</v>
      </c>
      <c r="F613" s="2">
        <f t="shared" si="58"/>
        <v>12000</v>
      </c>
      <c r="G613" s="2">
        <f t="shared" si="59"/>
        <v>0.41841004184099972</v>
      </c>
      <c r="H613" s="2">
        <f t="shared" si="59"/>
        <v>11900</v>
      </c>
      <c r="I613" s="2">
        <f t="shared" si="60"/>
        <v>9</v>
      </c>
    </row>
    <row r="614" spans="1:9" x14ac:dyDescent="0.3">
      <c r="A614" s="23" t="s">
        <v>1013</v>
      </c>
      <c r="B614" s="23">
        <v>245</v>
      </c>
      <c r="C614" s="2">
        <f t="shared" si="55"/>
        <v>5</v>
      </c>
      <c r="D614" s="2">
        <f t="shared" si="56"/>
        <v>243</v>
      </c>
      <c r="E614" s="2">
        <f t="shared" si="57"/>
        <v>102.08333333333333</v>
      </c>
      <c r="F614" s="2">
        <f t="shared" si="58"/>
        <v>12250</v>
      </c>
      <c r="G614" s="2">
        <f t="shared" si="59"/>
        <v>2.0833333333333286</v>
      </c>
      <c r="H614" s="2">
        <f t="shared" si="59"/>
        <v>12150</v>
      </c>
      <c r="I614" s="2">
        <f t="shared" si="60"/>
        <v>4</v>
      </c>
    </row>
    <row r="615" spans="1:9" x14ac:dyDescent="0.3">
      <c r="A615" s="23" t="s">
        <v>1014</v>
      </c>
      <c r="B615" s="23">
        <v>241</v>
      </c>
      <c r="C615" s="2">
        <f t="shared" si="55"/>
        <v>-4</v>
      </c>
      <c r="D615" s="2">
        <f t="shared" si="56"/>
        <v>239</v>
      </c>
      <c r="E615" s="2">
        <f t="shared" si="57"/>
        <v>98.367346938775512</v>
      </c>
      <c r="F615" s="2">
        <f t="shared" si="58"/>
        <v>12050</v>
      </c>
      <c r="G615" s="2">
        <f t="shared" si="59"/>
        <v>-1.6326530612244881</v>
      </c>
      <c r="H615" s="2">
        <f t="shared" si="59"/>
        <v>11950</v>
      </c>
      <c r="I615" s="2">
        <f t="shared" si="60"/>
        <v>-9</v>
      </c>
    </row>
    <row r="616" spans="1:9" x14ac:dyDescent="0.3">
      <c r="A616" s="23" t="s">
        <v>1015</v>
      </c>
      <c r="B616" s="23">
        <v>244</v>
      </c>
      <c r="C616" s="2">
        <f t="shared" si="55"/>
        <v>3</v>
      </c>
      <c r="D616" s="2">
        <f t="shared" si="56"/>
        <v>242</v>
      </c>
      <c r="E616" s="2">
        <f t="shared" si="57"/>
        <v>101.24481327800829</v>
      </c>
      <c r="F616" s="2">
        <f t="shared" si="58"/>
        <v>12200</v>
      </c>
      <c r="G616" s="2">
        <f t="shared" si="59"/>
        <v>1.2448132780082943</v>
      </c>
      <c r="H616" s="2">
        <f t="shared" si="59"/>
        <v>12100</v>
      </c>
      <c r="I616" s="2">
        <f t="shared" si="60"/>
        <v>7</v>
      </c>
    </row>
    <row r="617" spans="1:9" x14ac:dyDescent="0.3">
      <c r="A617" s="23" t="s">
        <v>1016</v>
      </c>
      <c r="B617" s="23">
        <v>240</v>
      </c>
      <c r="C617" s="2">
        <f t="shared" si="55"/>
        <v>-4</v>
      </c>
      <c r="D617" s="2">
        <f t="shared" si="56"/>
        <v>238</v>
      </c>
      <c r="E617" s="2">
        <f t="shared" si="57"/>
        <v>98.360655737704917</v>
      </c>
      <c r="F617" s="2">
        <f t="shared" si="58"/>
        <v>12000</v>
      </c>
      <c r="G617" s="2">
        <f t="shared" si="59"/>
        <v>-1.6393442622950829</v>
      </c>
      <c r="H617" s="2">
        <f t="shared" si="59"/>
        <v>11900</v>
      </c>
      <c r="I617" s="2">
        <f t="shared" si="60"/>
        <v>-7</v>
      </c>
    </row>
    <row r="618" spans="1:9" x14ac:dyDescent="0.3">
      <c r="A618" s="23" t="s">
        <v>1017</v>
      </c>
      <c r="B618" s="23">
        <v>235</v>
      </c>
      <c r="C618" s="2">
        <f t="shared" si="55"/>
        <v>-5</v>
      </c>
      <c r="D618" s="2">
        <f t="shared" si="56"/>
        <v>233</v>
      </c>
      <c r="E618" s="2">
        <f t="shared" si="57"/>
        <v>97.916666666666657</v>
      </c>
      <c r="F618" s="2">
        <f t="shared" si="58"/>
        <v>11750</v>
      </c>
      <c r="G618" s="2">
        <f t="shared" si="59"/>
        <v>-2.0833333333333428</v>
      </c>
      <c r="H618" s="2">
        <f t="shared" si="59"/>
        <v>11650</v>
      </c>
      <c r="I618" s="2">
        <f t="shared" si="60"/>
        <v>-1</v>
      </c>
    </row>
    <row r="619" spans="1:9" x14ac:dyDescent="0.3">
      <c r="A619" s="23" t="s">
        <v>1018</v>
      </c>
      <c r="B619" s="23">
        <v>236</v>
      </c>
      <c r="C619" s="2">
        <f t="shared" si="55"/>
        <v>1</v>
      </c>
      <c r="D619" s="2">
        <f t="shared" si="56"/>
        <v>234</v>
      </c>
      <c r="E619" s="2">
        <f t="shared" si="57"/>
        <v>100.42553191489361</v>
      </c>
      <c r="F619" s="2">
        <f t="shared" si="58"/>
        <v>11800</v>
      </c>
      <c r="G619" s="2">
        <f t="shared" si="59"/>
        <v>0.42553191489361097</v>
      </c>
      <c r="H619" s="2">
        <f t="shared" si="59"/>
        <v>11700</v>
      </c>
      <c r="I619" s="2">
        <f t="shared" si="60"/>
        <v>6</v>
      </c>
    </row>
    <row r="620" spans="1:9" x14ac:dyDescent="0.3">
      <c r="A620" s="23" t="s">
        <v>1019</v>
      </c>
      <c r="B620" s="23">
        <v>242</v>
      </c>
      <c r="C620" s="2">
        <f t="shared" si="55"/>
        <v>6</v>
      </c>
      <c r="D620" s="2">
        <f t="shared" si="56"/>
        <v>240</v>
      </c>
      <c r="E620" s="2">
        <f t="shared" si="57"/>
        <v>102.54237288135593</v>
      </c>
      <c r="F620" s="2">
        <f t="shared" si="58"/>
        <v>12100</v>
      </c>
      <c r="G620" s="2">
        <f t="shared" si="59"/>
        <v>2.5423728813559308</v>
      </c>
      <c r="H620" s="2">
        <f t="shared" si="59"/>
        <v>12000</v>
      </c>
      <c r="I620" s="2">
        <f t="shared" si="60"/>
        <v>5</v>
      </c>
    </row>
    <row r="621" spans="1:9" x14ac:dyDescent="0.3">
      <c r="A621" s="23" t="s">
        <v>1020</v>
      </c>
      <c r="B621" s="23">
        <v>240</v>
      </c>
      <c r="C621" s="2">
        <f t="shared" si="55"/>
        <v>-2</v>
      </c>
      <c r="D621" s="2">
        <f t="shared" si="56"/>
        <v>238</v>
      </c>
      <c r="E621" s="2">
        <f t="shared" si="57"/>
        <v>99.173553719008268</v>
      </c>
      <c r="F621" s="2">
        <f t="shared" si="58"/>
        <v>12000</v>
      </c>
      <c r="G621" s="2">
        <f t="shared" si="59"/>
        <v>-0.8264462809917319</v>
      </c>
      <c r="H621" s="2">
        <f t="shared" si="59"/>
        <v>11900</v>
      </c>
      <c r="I621" s="2">
        <f t="shared" si="60"/>
        <v>-8</v>
      </c>
    </row>
    <row r="622" spans="1:9" x14ac:dyDescent="0.3">
      <c r="A622" s="23" t="s">
        <v>1021</v>
      </c>
      <c r="B622" s="23">
        <v>231</v>
      </c>
      <c r="C622" s="2">
        <f t="shared" si="55"/>
        <v>-9</v>
      </c>
      <c r="D622" s="2">
        <f t="shared" si="56"/>
        <v>229</v>
      </c>
      <c r="E622" s="2">
        <f t="shared" si="57"/>
        <v>96.25</v>
      </c>
      <c r="F622" s="2">
        <f t="shared" si="58"/>
        <v>11550</v>
      </c>
      <c r="G622" s="2">
        <f t="shared" si="59"/>
        <v>-3.75</v>
      </c>
      <c r="H622" s="2">
        <f t="shared" si="59"/>
        <v>11450</v>
      </c>
      <c r="I622" s="2">
        <f t="shared" si="60"/>
        <v>-7</v>
      </c>
    </row>
    <row r="623" spans="1:9" x14ac:dyDescent="0.3">
      <c r="A623" s="23" t="s">
        <v>1022</v>
      </c>
      <c r="B623" s="23">
        <v>239</v>
      </c>
      <c r="C623" s="2">
        <f t="shared" si="55"/>
        <v>8</v>
      </c>
      <c r="D623" s="2">
        <f t="shared" si="56"/>
        <v>237</v>
      </c>
      <c r="E623" s="2">
        <f t="shared" si="57"/>
        <v>103.46320346320346</v>
      </c>
      <c r="F623" s="2">
        <f t="shared" si="58"/>
        <v>11950</v>
      </c>
      <c r="G623" s="2">
        <f t="shared" si="59"/>
        <v>3.4632034632034561</v>
      </c>
      <c r="H623" s="2">
        <f t="shared" si="59"/>
        <v>11850</v>
      </c>
      <c r="I623" s="2">
        <f t="shared" si="60"/>
        <v>17</v>
      </c>
    </row>
    <row r="624" spans="1:9" x14ac:dyDescent="0.3">
      <c r="A624" s="23" t="s">
        <v>1023</v>
      </c>
      <c r="B624" s="23">
        <v>233</v>
      </c>
      <c r="C624" s="2">
        <f t="shared" si="55"/>
        <v>-6</v>
      </c>
      <c r="D624" s="2">
        <f t="shared" si="56"/>
        <v>231</v>
      </c>
      <c r="E624" s="2">
        <f t="shared" si="57"/>
        <v>97.489539748953973</v>
      </c>
      <c r="F624" s="2">
        <f t="shared" si="58"/>
        <v>11650</v>
      </c>
      <c r="G624" s="2">
        <f t="shared" si="59"/>
        <v>-2.5104602510460268</v>
      </c>
      <c r="H624" s="2">
        <f t="shared" si="59"/>
        <v>11550</v>
      </c>
      <c r="I624" s="2">
        <f t="shared" si="60"/>
        <v>-14</v>
      </c>
    </row>
    <row r="625" spans="1:9" x14ac:dyDescent="0.3">
      <c r="A625" s="23" t="s">
        <v>1024</v>
      </c>
      <c r="B625" s="23">
        <v>230</v>
      </c>
      <c r="C625" s="2">
        <f t="shared" si="55"/>
        <v>-3</v>
      </c>
      <c r="D625" s="2">
        <f t="shared" si="56"/>
        <v>228</v>
      </c>
      <c r="E625" s="2">
        <f t="shared" si="57"/>
        <v>98.712446351931334</v>
      </c>
      <c r="F625" s="2">
        <f t="shared" si="58"/>
        <v>11500</v>
      </c>
      <c r="G625" s="2">
        <f t="shared" si="59"/>
        <v>-1.2875536480686662</v>
      </c>
      <c r="H625" s="2">
        <f t="shared" si="59"/>
        <v>11400</v>
      </c>
      <c r="I625" s="2">
        <f t="shared" si="60"/>
        <v>3</v>
      </c>
    </row>
    <row r="626" spans="1:9" x14ac:dyDescent="0.3">
      <c r="A626" s="23" t="s">
        <v>1025</v>
      </c>
      <c r="B626" s="23">
        <v>228</v>
      </c>
      <c r="C626" s="2">
        <f t="shared" si="55"/>
        <v>-2</v>
      </c>
      <c r="D626" s="2">
        <f t="shared" si="56"/>
        <v>226</v>
      </c>
      <c r="E626" s="2">
        <f t="shared" si="57"/>
        <v>99.130434782608702</v>
      </c>
      <c r="F626" s="2">
        <f t="shared" si="58"/>
        <v>11400</v>
      </c>
      <c r="G626" s="2">
        <f t="shared" si="59"/>
        <v>-0.86956521739129755</v>
      </c>
      <c r="H626" s="2">
        <f t="shared" si="59"/>
        <v>11300</v>
      </c>
      <c r="I626" s="2">
        <f t="shared" si="60"/>
        <v>1</v>
      </c>
    </row>
    <row r="627" spans="1:9" x14ac:dyDescent="0.3">
      <c r="A627" s="23" t="s">
        <v>1026</v>
      </c>
      <c r="B627" s="23">
        <v>222</v>
      </c>
      <c r="C627" s="2">
        <f t="shared" si="55"/>
        <v>-6</v>
      </c>
      <c r="D627" s="2">
        <f t="shared" si="56"/>
        <v>220</v>
      </c>
      <c r="E627" s="2">
        <f t="shared" si="57"/>
        <v>97.368421052631575</v>
      </c>
      <c r="F627" s="2">
        <f t="shared" si="58"/>
        <v>11100</v>
      </c>
      <c r="G627" s="2">
        <f t="shared" si="59"/>
        <v>-2.6315789473684248</v>
      </c>
      <c r="H627" s="2">
        <f t="shared" si="59"/>
        <v>11000</v>
      </c>
      <c r="I627" s="2">
        <f t="shared" si="60"/>
        <v>-4</v>
      </c>
    </row>
    <row r="628" spans="1:9" x14ac:dyDescent="0.3">
      <c r="A628" s="23" t="s">
        <v>1027</v>
      </c>
      <c r="B628" s="23">
        <v>187</v>
      </c>
      <c r="C628" s="2">
        <f t="shared" si="55"/>
        <v>-35</v>
      </c>
      <c r="D628" s="2">
        <f t="shared" si="56"/>
        <v>185</v>
      </c>
      <c r="E628" s="2">
        <f t="shared" si="57"/>
        <v>84.234234234234222</v>
      </c>
      <c r="F628" s="2">
        <f t="shared" si="58"/>
        <v>9350</v>
      </c>
      <c r="G628" s="2">
        <f t="shared" si="59"/>
        <v>-15.765765765765778</v>
      </c>
      <c r="H628" s="2">
        <f t="shared" si="59"/>
        <v>9250</v>
      </c>
      <c r="I628" s="2">
        <f t="shared" si="60"/>
        <v>-29</v>
      </c>
    </row>
    <row r="629" spans="1:9" x14ac:dyDescent="0.3">
      <c r="A629" s="23" t="s">
        <v>1028</v>
      </c>
      <c r="B629" s="23">
        <v>185</v>
      </c>
      <c r="C629" s="2">
        <f t="shared" si="55"/>
        <v>-2</v>
      </c>
      <c r="D629" s="2">
        <f t="shared" si="56"/>
        <v>183</v>
      </c>
      <c r="E629" s="2">
        <f t="shared" si="57"/>
        <v>98.930481283422452</v>
      </c>
      <c r="F629" s="2">
        <f t="shared" si="58"/>
        <v>9250</v>
      </c>
      <c r="G629" s="2">
        <f t="shared" si="59"/>
        <v>-1.0695187165775479</v>
      </c>
      <c r="H629" s="2">
        <f t="shared" si="59"/>
        <v>9150</v>
      </c>
      <c r="I629" s="2">
        <f t="shared" si="60"/>
        <v>33</v>
      </c>
    </row>
    <row r="630" spans="1:9" x14ac:dyDescent="0.3">
      <c r="A630" s="23" t="s">
        <v>1029</v>
      </c>
      <c r="B630" s="23">
        <v>179</v>
      </c>
      <c r="C630" s="2">
        <f t="shared" si="55"/>
        <v>-6</v>
      </c>
      <c r="D630" s="2">
        <f t="shared" si="56"/>
        <v>177</v>
      </c>
      <c r="E630" s="2">
        <f t="shared" si="57"/>
        <v>96.756756756756758</v>
      </c>
      <c r="F630" s="2">
        <f t="shared" si="58"/>
        <v>8950</v>
      </c>
      <c r="G630" s="2">
        <f t="shared" si="59"/>
        <v>-3.2432432432432421</v>
      </c>
      <c r="H630" s="2">
        <f t="shared" si="59"/>
        <v>8850</v>
      </c>
      <c r="I630" s="2">
        <f t="shared" si="60"/>
        <v>-4</v>
      </c>
    </row>
    <row r="631" spans="1:9" x14ac:dyDescent="0.3">
      <c r="A631" s="23" t="s">
        <v>1030</v>
      </c>
      <c r="B631" s="23">
        <v>180</v>
      </c>
      <c r="C631" s="2">
        <f t="shared" si="55"/>
        <v>1</v>
      </c>
      <c r="D631" s="2">
        <f t="shared" si="56"/>
        <v>178</v>
      </c>
      <c r="E631" s="2">
        <f t="shared" si="57"/>
        <v>100.55865921787711</v>
      </c>
      <c r="F631" s="2">
        <f t="shared" si="58"/>
        <v>9000</v>
      </c>
      <c r="G631" s="2">
        <f t="shared" si="59"/>
        <v>0.55865921787710704</v>
      </c>
      <c r="H631" s="2">
        <f t="shared" si="59"/>
        <v>8900</v>
      </c>
      <c r="I631" s="2">
        <f t="shared" si="60"/>
        <v>7</v>
      </c>
    </row>
    <row r="632" spans="1:9" x14ac:dyDescent="0.3">
      <c r="A632" s="23" t="s">
        <v>1031</v>
      </c>
      <c r="B632" s="23">
        <v>177</v>
      </c>
      <c r="C632" s="2">
        <f t="shared" si="55"/>
        <v>-3</v>
      </c>
      <c r="D632" s="2">
        <f t="shared" si="56"/>
        <v>175</v>
      </c>
      <c r="E632" s="2">
        <f t="shared" si="57"/>
        <v>98.333333333333329</v>
      </c>
      <c r="F632" s="2">
        <f t="shared" si="58"/>
        <v>8850</v>
      </c>
      <c r="G632" s="2">
        <f t="shared" si="59"/>
        <v>-1.6666666666666714</v>
      </c>
      <c r="H632" s="2">
        <f t="shared" si="59"/>
        <v>8750</v>
      </c>
      <c r="I632" s="2">
        <f t="shared" si="60"/>
        <v>-4</v>
      </c>
    </row>
    <row r="633" spans="1:9" x14ac:dyDescent="0.3">
      <c r="A633" s="24">
        <v>44562</v>
      </c>
      <c r="B633" s="23">
        <v>184</v>
      </c>
      <c r="C633" s="2">
        <f t="shared" si="55"/>
        <v>7</v>
      </c>
      <c r="D633" s="2">
        <f t="shared" si="56"/>
        <v>182</v>
      </c>
      <c r="E633" s="2">
        <f t="shared" si="57"/>
        <v>103.954802259887</v>
      </c>
      <c r="F633" s="2">
        <f t="shared" si="58"/>
        <v>9200</v>
      </c>
      <c r="G633" s="2">
        <f t="shared" si="59"/>
        <v>3.9548022598870034</v>
      </c>
      <c r="H633" s="2">
        <f t="shared" si="59"/>
        <v>9100</v>
      </c>
      <c r="I633" s="2">
        <f t="shared" si="60"/>
        <v>10</v>
      </c>
    </row>
    <row r="634" spans="1:9" x14ac:dyDescent="0.3">
      <c r="A634" s="24">
        <v>44593</v>
      </c>
      <c r="B634" s="23">
        <v>176</v>
      </c>
      <c r="C634" s="2">
        <f t="shared" si="55"/>
        <v>-8</v>
      </c>
      <c r="D634" s="2">
        <f t="shared" si="56"/>
        <v>174</v>
      </c>
      <c r="E634" s="2">
        <f t="shared" si="57"/>
        <v>95.652173913043484</v>
      </c>
      <c r="F634" s="2">
        <f t="shared" si="58"/>
        <v>8800</v>
      </c>
      <c r="G634" s="2">
        <f t="shared" si="59"/>
        <v>-4.3478260869565162</v>
      </c>
      <c r="H634" s="2">
        <f t="shared" si="59"/>
        <v>8700</v>
      </c>
      <c r="I634" s="2">
        <f t="shared" si="60"/>
        <v>-15</v>
      </c>
    </row>
    <row r="635" spans="1:9" x14ac:dyDescent="0.3">
      <c r="A635" s="24">
        <v>44621</v>
      </c>
      <c r="B635" s="23">
        <v>169</v>
      </c>
      <c r="C635" s="2">
        <f t="shared" si="55"/>
        <v>-7</v>
      </c>
      <c r="D635" s="2">
        <f t="shared" si="56"/>
        <v>167</v>
      </c>
      <c r="E635" s="2">
        <f t="shared" si="57"/>
        <v>96.022727272727266</v>
      </c>
      <c r="F635" s="2">
        <f t="shared" si="58"/>
        <v>8450</v>
      </c>
      <c r="G635" s="2">
        <f t="shared" si="59"/>
        <v>-3.9772727272727337</v>
      </c>
      <c r="H635" s="2">
        <f t="shared" si="59"/>
        <v>8350</v>
      </c>
      <c r="I635" s="2">
        <f t="shared" si="60"/>
        <v>1</v>
      </c>
    </row>
    <row r="636" spans="1:9" x14ac:dyDescent="0.3">
      <c r="A636" s="24">
        <v>44652</v>
      </c>
      <c r="B636" s="23">
        <v>162</v>
      </c>
      <c r="C636" s="2">
        <f t="shared" si="55"/>
        <v>-7</v>
      </c>
      <c r="D636" s="2">
        <f t="shared" si="56"/>
        <v>160</v>
      </c>
      <c r="E636" s="2">
        <f t="shared" si="57"/>
        <v>95.857988165680467</v>
      </c>
      <c r="F636" s="2">
        <f t="shared" si="58"/>
        <v>8100</v>
      </c>
      <c r="G636" s="2">
        <f t="shared" si="59"/>
        <v>-4.1420118343195327</v>
      </c>
      <c r="H636" s="2">
        <f t="shared" si="59"/>
        <v>8000</v>
      </c>
      <c r="I636" s="2">
        <f t="shared" si="60"/>
        <v>0</v>
      </c>
    </row>
    <row r="637" spans="1:9" x14ac:dyDescent="0.3">
      <c r="A637" s="24">
        <v>44682</v>
      </c>
      <c r="B637" s="23">
        <v>151</v>
      </c>
      <c r="C637" s="2">
        <f t="shared" si="55"/>
        <v>-11</v>
      </c>
      <c r="D637" s="2">
        <f t="shared" si="56"/>
        <v>149</v>
      </c>
      <c r="E637" s="2">
        <f t="shared" si="57"/>
        <v>93.209876543209873</v>
      </c>
      <c r="F637" s="2">
        <f t="shared" si="58"/>
        <v>7550</v>
      </c>
      <c r="G637" s="2">
        <f t="shared" si="59"/>
        <v>-6.790123456790127</v>
      </c>
      <c r="H637" s="2">
        <f t="shared" si="59"/>
        <v>7450</v>
      </c>
      <c r="I637" s="2">
        <f t="shared" si="60"/>
        <v>-4</v>
      </c>
    </row>
    <row r="638" spans="1:9" x14ac:dyDescent="0.3">
      <c r="A638" s="24">
        <v>44713</v>
      </c>
      <c r="B638" s="23">
        <v>133</v>
      </c>
      <c r="C638" s="2">
        <f t="shared" si="55"/>
        <v>-18</v>
      </c>
      <c r="D638" s="2">
        <f t="shared" si="56"/>
        <v>131</v>
      </c>
      <c r="E638" s="2">
        <f t="shared" si="57"/>
        <v>88.079470198675494</v>
      </c>
      <c r="F638" s="2">
        <f t="shared" si="58"/>
        <v>6650</v>
      </c>
      <c r="G638" s="2">
        <f t="shared" si="59"/>
        <v>-11.920529801324506</v>
      </c>
      <c r="H638" s="2">
        <f t="shared" si="59"/>
        <v>6550</v>
      </c>
      <c r="I638" s="2">
        <f t="shared" si="60"/>
        <v>-7</v>
      </c>
    </row>
    <row r="639" spans="1:9" x14ac:dyDescent="0.3">
      <c r="A639" s="24">
        <v>44743</v>
      </c>
      <c r="B639" s="23">
        <v>110</v>
      </c>
      <c r="C639" s="2">
        <f t="shared" si="55"/>
        <v>-23</v>
      </c>
      <c r="D639" s="2">
        <f t="shared" si="56"/>
        <v>108</v>
      </c>
      <c r="E639" s="2">
        <f t="shared" si="57"/>
        <v>82.706766917293223</v>
      </c>
      <c r="F639" s="2">
        <f t="shared" si="58"/>
        <v>5500</v>
      </c>
      <c r="G639" s="2">
        <f t="shared" si="59"/>
        <v>-17.293233082706777</v>
      </c>
      <c r="H639" s="2">
        <f t="shared" si="59"/>
        <v>5400</v>
      </c>
      <c r="I639" s="2">
        <f t="shared" si="60"/>
        <v>-5</v>
      </c>
    </row>
    <row r="640" spans="1:9" x14ac:dyDescent="0.3">
      <c r="A640" s="24">
        <v>44774</v>
      </c>
      <c r="B640" s="23">
        <v>98</v>
      </c>
      <c r="C640" s="2">
        <f t="shared" si="55"/>
        <v>-12</v>
      </c>
      <c r="D640" s="2">
        <f t="shared" si="56"/>
        <v>96</v>
      </c>
      <c r="E640" s="2">
        <f t="shared" si="57"/>
        <v>89.090909090909093</v>
      </c>
      <c r="F640" s="2">
        <f t="shared" si="58"/>
        <v>4900</v>
      </c>
      <c r="G640" s="2">
        <f t="shared" si="59"/>
        <v>-10.909090909090907</v>
      </c>
      <c r="H640" s="2">
        <f t="shared" si="59"/>
        <v>4800</v>
      </c>
      <c r="I640" s="2">
        <f t="shared" si="60"/>
        <v>11</v>
      </c>
    </row>
    <row r="641" spans="1:9" x14ac:dyDescent="0.3">
      <c r="A641" s="24">
        <v>44805</v>
      </c>
      <c r="B641" s="23">
        <v>104</v>
      </c>
      <c r="C641" s="2">
        <f t="shared" si="55"/>
        <v>6</v>
      </c>
      <c r="D641" s="2">
        <f t="shared" si="56"/>
        <v>102</v>
      </c>
      <c r="E641" s="2">
        <f t="shared" si="57"/>
        <v>106.12244897959184</v>
      </c>
      <c r="F641" s="2">
        <f t="shared" si="58"/>
        <v>5200</v>
      </c>
      <c r="G641" s="2">
        <f t="shared" si="59"/>
        <v>6.1224489795918373</v>
      </c>
      <c r="H641" s="2">
        <f t="shared" si="59"/>
        <v>5100</v>
      </c>
      <c r="I641" s="2">
        <f t="shared" si="60"/>
        <v>18</v>
      </c>
    </row>
    <row r="642" spans="1:9" x14ac:dyDescent="0.3">
      <c r="A642" s="24">
        <v>44835</v>
      </c>
      <c r="B642" s="23">
        <v>100</v>
      </c>
      <c r="C642" s="2">
        <f t="shared" si="55"/>
        <v>-4</v>
      </c>
      <c r="D642" s="2">
        <f t="shared" si="56"/>
        <v>98</v>
      </c>
      <c r="E642" s="2">
        <f t="shared" si="57"/>
        <v>96.15384615384616</v>
      </c>
      <c r="F642" s="2">
        <f t="shared" si="58"/>
        <v>5000</v>
      </c>
      <c r="G642" s="2">
        <f t="shared" si="59"/>
        <v>-3.8461538461538396</v>
      </c>
      <c r="H642" s="2">
        <f t="shared" si="59"/>
        <v>4900</v>
      </c>
      <c r="I642" s="2">
        <f t="shared" si="60"/>
        <v>-10</v>
      </c>
    </row>
    <row r="643" spans="1:9" x14ac:dyDescent="0.3">
      <c r="A643" s="24">
        <v>44866</v>
      </c>
      <c r="B643" s="23">
        <v>111</v>
      </c>
      <c r="C643" s="2">
        <f t="shared" si="55"/>
        <v>11</v>
      </c>
      <c r="D643" s="2">
        <f t="shared" si="56"/>
        <v>109</v>
      </c>
      <c r="E643" s="2">
        <f t="shared" si="57"/>
        <v>111.00000000000001</v>
      </c>
      <c r="F643" s="2">
        <f t="shared" si="58"/>
        <v>5550</v>
      </c>
      <c r="G643" s="2">
        <f t="shared" si="59"/>
        <v>11.000000000000014</v>
      </c>
      <c r="H643" s="2">
        <f t="shared" si="59"/>
        <v>5450</v>
      </c>
      <c r="I643" s="2">
        <f t="shared" si="60"/>
        <v>15</v>
      </c>
    </row>
    <row r="644" spans="1:9" x14ac:dyDescent="0.3">
      <c r="A644" s="24">
        <v>44896</v>
      </c>
      <c r="B644" s="23">
        <v>126</v>
      </c>
      <c r="C644" s="2">
        <f t="shared" ref="C644:C707" si="61">B644-B643</f>
        <v>15</v>
      </c>
      <c r="D644" s="2">
        <f t="shared" ref="D644:D707" si="62">B644-$B$2</f>
        <v>124</v>
      </c>
      <c r="E644" s="2">
        <f t="shared" ref="E644:E707" si="63">B644/B643*100</f>
        <v>113.51351351351352</v>
      </c>
      <c r="F644" s="2">
        <f t="shared" ref="F644:F707" si="64">(B644/$B$2)*100</f>
        <v>6300</v>
      </c>
      <c r="G644" s="2">
        <f t="shared" ref="G644:H707" si="65">E644-100</f>
        <v>13.513513513513516</v>
      </c>
      <c r="H644" s="2">
        <f t="shared" si="65"/>
        <v>6200</v>
      </c>
      <c r="I644" s="2">
        <f t="shared" si="60"/>
        <v>4</v>
      </c>
    </row>
    <row r="645" spans="1:9" x14ac:dyDescent="0.3">
      <c r="A645" s="23" t="s">
        <v>1032</v>
      </c>
      <c r="B645" s="23">
        <v>136</v>
      </c>
      <c r="C645" s="2">
        <f t="shared" si="61"/>
        <v>10</v>
      </c>
      <c r="D645" s="2">
        <f t="shared" si="62"/>
        <v>134</v>
      </c>
      <c r="E645" s="2">
        <f t="shared" si="63"/>
        <v>107.93650793650794</v>
      </c>
      <c r="F645" s="2">
        <f t="shared" si="64"/>
        <v>6800</v>
      </c>
      <c r="G645" s="2">
        <f t="shared" si="65"/>
        <v>7.9365079365079367</v>
      </c>
      <c r="H645" s="2">
        <f t="shared" si="65"/>
        <v>6700</v>
      </c>
      <c r="I645" s="2">
        <f t="shared" ref="I645:I708" si="66">C645-C644</f>
        <v>-5</v>
      </c>
    </row>
    <row r="646" spans="1:9" x14ac:dyDescent="0.3">
      <c r="A646" s="23" t="s">
        <v>1033</v>
      </c>
      <c r="B646" s="23">
        <v>146</v>
      </c>
      <c r="C646" s="2">
        <f t="shared" si="61"/>
        <v>10</v>
      </c>
      <c r="D646" s="2">
        <f t="shared" si="62"/>
        <v>144</v>
      </c>
      <c r="E646" s="2">
        <f t="shared" si="63"/>
        <v>107.35294117647058</v>
      </c>
      <c r="F646" s="2">
        <f t="shared" si="64"/>
        <v>7300</v>
      </c>
      <c r="G646" s="2">
        <f t="shared" si="65"/>
        <v>7.3529411764705799</v>
      </c>
      <c r="H646" s="2">
        <f t="shared" si="65"/>
        <v>7200</v>
      </c>
      <c r="I646" s="2">
        <f t="shared" si="66"/>
        <v>0</v>
      </c>
    </row>
    <row r="647" spans="1:9" x14ac:dyDescent="0.3">
      <c r="A647" s="23" t="s">
        <v>1034</v>
      </c>
      <c r="B647" s="23">
        <v>151</v>
      </c>
      <c r="C647" s="2">
        <f t="shared" si="61"/>
        <v>5</v>
      </c>
      <c r="D647" s="2">
        <f t="shared" si="62"/>
        <v>149</v>
      </c>
      <c r="E647" s="2">
        <f t="shared" si="63"/>
        <v>103.42465753424656</v>
      </c>
      <c r="F647" s="2">
        <f t="shared" si="64"/>
        <v>7550</v>
      </c>
      <c r="G647" s="2">
        <f t="shared" si="65"/>
        <v>3.4246575342465633</v>
      </c>
      <c r="H647" s="2">
        <f t="shared" si="65"/>
        <v>7450</v>
      </c>
      <c r="I647" s="2">
        <f t="shared" si="66"/>
        <v>-5</v>
      </c>
    </row>
    <row r="648" spans="1:9" x14ac:dyDescent="0.3">
      <c r="A648" s="23" t="s">
        <v>1035</v>
      </c>
      <c r="B648" s="23">
        <v>154</v>
      </c>
      <c r="C648" s="2">
        <f t="shared" si="61"/>
        <v>3</v>
      </c>
      <c r="D648" s="2">
        <f t="shared" si="62"/>
        <v>152</v>
      </c>
      <c r="E648" s="2">
        <f t="shared" si="63"/>
        <v>101.98675496688743</v>
      </c>
      <c r="F648" s="2">
        <f t="shared" si="64"/>
        <v>7700</v>
      </c>
      <c r="G648" s="2">
        <f t="shared" si="65"/>
        <v>1.9867549668874318</v>
      </c>
      <c r="H648" s="2">
        <f t="shared" si="65"/>
        <v>7600</v>
      </c>
      <c r="I648" s="2">
        <f t="shared" si="66"/>
        <v>-2</v>
      </c>
    </row>
    <row r="649" spans="1:9" x14ac:dyDescent="0.3">
      <c r="A649" s="23" t="s">
        <v>1036</v>
      </c>
      <c r="B649" s="23">
        <v>163</v>
      </c>
      <c r="C649" s="2">
        <f t="shared" si="61"/>
        <v>9</v>
      </c>
      <c r="D649" s="2">
        <f t="shared" si="62"/>
        <v>161</v>
      </c>
      <c r="E649" s="2">
        <f t="shared" si="63"/>
        <v>105.84415584415585</v>
      </c>
      <c r="F649" s="2">
        <f t="shared" si="64"/>
        <v>8150</v>
      </c>
      <c r="G649" s="2">
        <f t="shared" si="65"/>
        <v>5.8441558441558499</v>
      </c>
      <c r="H649" s="2">
        <f t="shared" si="65"/>
        <v>8050</v>
      </c>
      <c r="I649" s="2">
        <f t="shared" si="66"/>
        <v>6</v>
      </c>
    </row>
    <row r="650" spans="1:9" x14ac:dyDescent="0.3">
      <c r="A650" s="23" t="s">
        <v>1037</v>
      </c>
      <c r="B650" s="23">
        <v>201</v>
      </c>
      <c r="C650" s="2">
        <f t="shared" si="61"/>
        <v>38</v>
      </c>
      <c r="D650" s="2">
        <f t="shared" si="62"/>
        <v>199</v>
      </c>
      <c r="E650" s="2">
        <f t="shared" si="63"/>
        <v>123.31288343558282</v>
      </c>
      <c r="F650" s="2">
        <f t="shared" si="64"/>
        <v>10050</v>
      </c>
      <c r="G650" s="2">
        <f t="shared" si="65"/>
        <v>23.312883435582819</v>
      </c>
      <c r="H650" s="2">
        <f t="shared" si="65"/>
        <v>9950</v>
      </c>
      <c r="I650" s="2">
        <f t="shared" si="66"/>
        <v>29</v>
      </c>
    </row>
    <row r="651" spans="1:9" x14ac:dyDescent="0.3">
      <c r="A651" s="23" t="s">
        <v>1038</v>
      </c>
      <c r="B651" s="23">
        <v>215</v>
      </c>
      <c r="C651" s="2">
        <f t="shared" si="61"/>
        <v>14</v>
      </c>
      <c r="D651" s="2">
        <f t="shared" si="62"/>
        <v>213</v>
      </c>
      <c r="E651" s="2">
        <f t="shared" si="63"/>
        <v>106.96517412935323</v>
      </c>
      <c r="F651" s="2">
        <f t="shared" si="64"/>
        <v>10750</v>
      </c>
      <c r="G651" s="2">
        <f t="shared" si="65"/>
        <v>6.9651741293532297</v>
      </c>
      <c r="H651" s="2">
        <f t="shared" si="65"/>
        <v>10650</v>
      </c>
      <c r="I651" s="2">
        <f t="shared" si="66"/>
        <v>-24</v>
      </c>
    </row>
    <row r="652" spans="1:9" x14ac:dyDescent="0.3">
      <c r="A652" s="23" t="s">
        <v>1039</v>
      </c>
      <c r="B652" s="23">
        <v>238</v>
      </c>
      <c r="C652" s="2">
        <f t="shared" si="61"/>
        <v>23</v>
      </c>
      <c r="D652" s="2">
        <f t="shared" si="62"/>
        <v>236</v>
      </c>
      <c r="E652" s="2">
        <f t="shared" si="63"/>
        <v>110.69767441860465</v>
      </c>
      <c r="F652" s="2">
        <f t="shared" si="64"/>
        <v>11900</v>
      </c>
      <c r="G652" s="2">
        <f t="shared" si="65"/>
        <v>10.697674418604649</v>
      </c>
      <c r="H652" s="2">
        <f t="shared" si="65"/>
        <v>11800</v>
      </c>
      <c r="I652" s="2">
        <f t="shared" si="66"/>
        <v>9</v>
      </c>
    </row>
    <row r="653" spans="1:9" x14ac:dyDescent="0.3">
      <c r="A653" s="23" t="s">
        <v>1040</v>
      </c>
      <c r="B653" s="23">
        <v>405</v>
      </c>
      <c r="C653" s="2">
        <f t="shared" si="61"/>
        <v>167</v>
      </c>
      <c r="D653" s="2">
        <f t="shared" si="62"/>
        <v>403</v>
      </c>
      <c r="E653" s="2">
        <f t="shared" si="63"/>
        <v>170.16806722689074</v>
      </c>
      <c r="F653" s="2">
        <f t="shared" si="64"/>
        <v>20250</v>
      </c>
      <c r="G653" s="2">
        <f t="shared" si="65"/>
        <v>70.168067226890741</v>
      </c>
      <c r="H653" s="2">
        <f t="shared" si="65"/>
        <v>20150</v>
      </c>
      <c r="I653" s="2">
        <f t="shared" si="66"/>
        <v>144</v>
      </c>
    </row>
    <row r="654" spans="1:9" x14ac:dyDescent="0.3">
      <c r="A654" s="23" t="s">
        <v>1041</v>
      </c>
      <c r="B654" s="23">
        <v>400</v>
      </c>
      <c r="C654" s="2">
        <f t="shared" si="61"/>
        <v>-5</v>
      </c>
      <c r="D654" s="2">
        <f t="shared" si="62"/>
        <v>398</v>
      </c>
      <c r="E654" s="2">
        <f t="shared" si="63"/>
        <v>98.76543209876543</v>
      </c>
      <c r="F654" s="2">
        <f t="shared" si="64"/>
        <v>20000</v>
      </c>
      <c r="G654" s="2">
        <f t="shared" si="65"/>
        <v>-1.2345679012345698</v>
      </c>
      <c r="H654" s="2">
        <f t="shared" si="65"/>
        <v>19900</v>
      </c>
      <c r="I654" s="2">
        <f t="shared" si="66"/>
        <v>-172</v>
      </c>
    </row>
    <row r="655" spans="1:9" x14ac:dyDescent="0.3">
      <c r="A655" s="23" t="s">
        <v>1042</v>
      </c>
      <c r="B655" s="23">
        <v>390</v>
      </c>
      <c r="C655" s="2">
        <f t="shared" si="61"/>
        <v>-10</v>
      </c>
      <c r="D655" s="2">
        <f t="shared" si="62"/>
        <v>388</v>
      </c>
      <c r="E655" s="2">
        <f t="shared" si="63"/>
        <v>97.5</v>
      </c>
      <c r="F655" s="2">
        <f t="shared" si="64"/>
        <v>19500</v>
      </c>
      <c r="G655" s="2">
        <f t="shared" si="65"/>
        <v>-2.5</v>
      </c>
      <c r="H655" s="2">
        <f t="shared" si="65"/>
        <v>19400</v>
      </c>
      <c r="I655" s="2">
        <f t="shared" si="66"/>
        <v>-5</v>
      </c>
    </row>
    <row r="656" spans="1:9" x14ac:dyDescent="0.3">
      <c r="A656" s="23" t="s">
        <v>1043</v>
      </c>
      <c r="B656" s="23">
        <v>393</v>
      </c>
      <c r="C656" s="2">
        <f t="shared" si="61"/>
        <v>3</v>
      </c>
      <c r="D656" s="2">
        <f t="shared" si="62"/>
        <v>391</v>
      </c>
      <c r="E656" s="2">
        <f t="shared" si="63"/>
        <v>100.76923076923077</v>
      </c>
      <c r="F656" s="2">
        <f t="shared" si="64"/>
        <v>19650</v>
      </c>
      <c r="G656" s="2">
        <f t="shared" si="65"/>
        <v>0.7692307692307736</v>
      </c>
      <c r="H656" s="2">
        <f t="shared" si="65"/>
        <v>19550</v>
      </c>
      <c r="I656" s="2">
        <f t="shared" si="66"/>
        <v>13</v>
      </c>
    </row>
    <row r="657" spans="1:9" x14ac:dyDescent="0.3">
      <c r="A657" s="23" t="s">
        <v>1044</v>
      </c>
      <c r="B657" s="23">
        <v>398</v>
      </c>
      <c r="C657" s="2">
        <f t="shared" si="61"/>
        <v>5</v>
      </c>
      <c r="D657" s="2">
        <f t="shared" si="62"/>
        <v>396</v>
      </c>
      <c r="E657" s="2">
        <f t="shared" si="63"/>
        <v>101.27226463104326</v>
      </c>
      <c r="F657" s="2">
        <f t="shared" si="64"/>
        <v>19900</v>
      </c>
      <c r="G657" s="2">
        <f t="shared" si="65"/>
        <v>1.2722646310432566</v>
      </c>
      <c r="H657" s="2">
        <f t="shared" si="65"/>
        <v>19800</v>
      </c>
      <c r="I657" s="2">
        <f t="shared" si="66"/>
        <v>2</v>
      </c>
    </row>
    <row r="658" spans="1:9" x14ac:dyDescent="0.3">
      <c r="A658" s="23" t="s">
        <v>1045</v>
      </c>
      <c r="B658" s="23">
        <v>408</v>
      </c>
      <c r="C658" s="2">
        <f t="shared" si="61"/>
        <v>10</v>
      </c>
      <c r="D658" s="2">
        <f t="shared" si="62"/>
        <v>406</v>
      </c>
      <c r="E658" s="2">
        <f t="shared" si="63"/>
        <v>102.51256281407035</v>
      </c>
      <c r="F658" s="2">
        <f t="shared" si="64"/>
        <v>20400</v>
      </c>
      <c r="G658" s="2">
        <f t="shared" si="65"/>
        <v>2.5125628140703498</v>
      </c>
      <c r="H658" s="2">
        <f t="shared" si="65"/>
        <v>20300</v>
      </c>
      <c r="I658" s="2">
        <f t="shared" si="66"/>
        <v>5</v>
      </c>
    </row>
    <row r="659" spans="1:9" x14ac:dyDescent="0.3">
      <c r="A659" s="23" t="s">
        <v>1046</v>
      </c>
      <c r="B659" s="23">
        <v>518</v>
      </c>
      <c r="C659" s="2">
        <f t="shared" si="61"/>
        <v>110</v>
      </c>
      <c r="D659" s="2">
        <f t="shared" si="62"/>
        <v>516</v>
      </c>
      <c r="E659" s="2">
        <f t="shared" si="63"/>
        <v>126.96078431372548</v>
      </c>
      <c r="F659" s="2">
        <f t="shared" si="64"/>
        <v>25900</v>
      </c>
      <c r="G659" s="2">
        <f t="shared" si="65"/>
        <v>26.960784313725483</v>
      </c>
      <c r="H659" s="2">
        <f t="shared" si="65"/>
        <v>25800</v>
      </c>
      <c r="I659" s="2">
        <f t="shared" si="66"/>
        <v>100</v>
      </c>
    </row>
    <row r="660" spans="1:9" x14ac:dyDescent="0.3">
      <c r="A660" s="23" t="s">
        <v>1047</v>
      </c>
      <c r="B660" s="23">
        <v>466</v>
      </c>
      <c r="C660" s="2">
        <f t="shared" si="61"/>
        <v>-52</v>
      </c>
      <c r="D660" s="2">
        <f t="shared" si="62"/>
        <v>464</v>
      </c>
      <c r="E660" s="2">
        <f t="shared" si="63"/>
        <v>89.961389961389955</v>
      </c>
      <c r="F660" s="2">
        <f t="shared" si="64"/>
        <v>23300</v>
      </c>
      <c r="G660" s="2">
        <f t="shared" si="65"/>
        <v>-10.038610038610045</v>
      </c>
      <c r="H660" s="2">
        <f t="shared" si="65"/>
        <v>23200</v>
      </c>
      <c r="I660" s="2">
        <f t="shared" si="66"/>
        <v>-162</v>
      </c>
    </row>
    <row r="661" spans="1:9" x14ac:dyDescent="0.3">
      <c r="A661" s="23" t="s">
        <v>1048</v>
      </c>
      <c r="B661" s="23">
        <v>459</v>
      </c>
      <c r="C661" s="2">
        <f t="shared" si="61"/>
        <v>-7</v>
      </c>
      <c r="D661" s="2">
        <f t="shared" si="62"/>
        <v>457</v>
      </c>
      <c r="E661" s="2">
        <f t="shared" si="63"/>
        <v>98.497854077253223</v>
      </c>
      <c r="F661" s="2">
        <f t="shared" si="64"/>
        <v>22950</v>
      </c>
      <c r="G661" s="2">
        <f t="shared" si="65"/>
        <v>-1.5021459227467773</v>
      </c>
      <c r="H661" s="2">
        <f t="shared" si="65"/>
        <v>22850</v>
      </c>
      <c r="I661" s="2">
        <f t="shared" si="66"/>
        <v>45</v>
      </c>
    </row>
    <row r="662" spans="1:9" x14ac:dyDescent="0.3">
      <c r="A662" s="23" t="s">
        <v>1049</v>
      </c>
      <c r="B662" s="23">
        <v>475</v>
      </c>
      <c r="C662" s="2">
        <f t="shared" si="61"/>
        <v>16</v>
      </c>
      <c r="D662" s="2">
        <f t="shared" si="62"/>
        <v>473</v>
      </c>
      <c r="E662" s="2">
        <f t="shared" si="63"/>
        <v>103.48583877995642</v>
      </c>
      <c r="F662" s="2">
        <f t="shared" si="64"/>
        <v>23750</v>
      </c>
      <c r="G662" s="2">
        <f t="shared" si="65"/>
        <v>3.4858387799564241</v>
      </c>
      <c r="H662" s="2">
        <f t="shared" si="65"/>
        <v>23650</v>
      </c>
      <c r="I662" s="2">
        <f t="shared" si="66"/>
        <v>23</v>
      </c>
    </row>
    <row r="663" spans="1:9" x14ac:dyDescent="0.3">
      <c r="A663" s="23" t="s">
        <v>1050</v>
      </c>
      <c r="B663" s="23">
        <v>478</v>
      </c>
      <c r="C663" s="2">
        <f t="shared" si="61"/>
        <v>3</v>
      </c>
      <c r="D663" s="2">
        <f t="shared" si="62"/>
        <v>476</v>
      </c>
      <c r="E663" s="2">
        <f t="shared" si="63"/>
        <v>100.63157894736842</v>
      </c>
      <c r="F663" s="2">
        <f t="shared" si="64"/>
        <v>23900</v>
      </c>
      <c r="G663" s="2">
        <f t="shared" si="65"/>
        <v>0.63157894736842479</v>
      </c>
      <c r="H663" s="2">
        <f t="shared" si="65"/>
        <v>23800</v>
      </c>
      <c r="I663" s="2">
        <f t="shared" si="66"/>
        <v>-13</v>
      </c>
    </row>
    <row r="664" spans="1:9" x14ac:dyDescent="0.3">
      <c r="A664" s="24">
        <v>44563</v>
      </c>
      <c r="B664" s="23">
        <v>522</v>
      </c>
      <c r="C664" s="2">
        <f t="shared" si="61"/>
        <v>44</v>
      </c>
      <c r="D664" s="2">
        <f t="shared" si="62"/>
        <v>520</v>
      </c>
      <c r="E664" s="2">
        <f t="shared" si="63"/>
        <v>109.20502092050208</v>
      </c>
      <c r="F664" s="2">
        <f t="shared" si="64"/>
        <v>26100</v>
      </c>
      <c r="G664" s="2">
        <f t="shared" si="65"/>
        <v>9.2050209205020792</v>
      </c>
      <c r="H664" s="2">
        <f t="shared" si="65"/>
        <v>26000</v>
      </c>
      <c r="I664" s="2">
        <f t="shared" si="66"/>
        <v>41</v>
      </c>
    </row>
    <row r="665" spans="1:9" x14ac:dyDescent="0.3">
      <c r="A665" s="24">
        <v>44594</v>
      </c>
      <c r="B665" s="23">
        <v>614</v>
      </c>
      <c r="C665" s="2">
        <f t="shared" si="61"/>
        <v>92</v>
      </c>
      <c r="D665" s="2">
        <f t="shared" si="62"/>
        <v>612</v>
      </c>
      <c r="E665" s="2">
        <f t="shared" si="63"/>
        <v>117.62452107279692</v>
      </c>
      <c r="F665" s="2">
        <f t="shared" si="64"/>
        <v>30700</v>
      </c>
      <c r="G665" s="2">
        <f t="shared" si="65"/>
        <v>17.624521072796924</v>
      </c>
      <c r="H665" s="2">
        <f t="shared" si="65"/>
        <v>30600</v>
      </c>
      <c r="I665" s="2">
        <f t="shared" si="66"/>
        <v>48</v>
      </c>
    </row>
    <row r="666" spans="1:9" x14ac:dyDescent="0.3">
      <c r="A666" s="24">
        <v>44622</v>
      </c>
      <c r="B666" s="23">
        <v>691</v>
      </c>
      <c r="C666" s="2">
        <f t="shared" si="61"/>
        <v>77</v>
      </c>
      <c r="D666" s="2">
        <f t="shared" si="62"/>
        <v>689</v>
      </c>
      <c r="E666" s="2">
        <f t="shared" si="63"/>
        <v>112.54071661237785</v>
      </c>
      <c r="F666" s="2">
        <f t="shared" si="64"/>
        <v>34550</v>
      </c>
      <c r="G666" s="2">
        <f t="shared" si="65"/>
        <v>12.54071661237785</v>
      </c>
      <c r="H666" s="2">
        <f t="shared" si="65"/>
        <v>34450</v>
      </c>
      <c r="I666" s="2">
        <f t="shared" si="66"/>
        <v>-15</v>
      </c>
    </row>
    <row r="667" spans="1:9" x14ac:dyDescent="0.3">
      <c r="A667" s="24">
        <v>44653</v>
      </c>
      <c r="B667" s="23">
        <v>735</v>
      </c>
      <c r="C667" s="2">
        <f t="shared" si="61"/>
        <v>44</v>
      </c>
      <c r="D667" s="2">
        <f t="shared" si="62"/>
        <v>733</v>
      </c>
      <c r="E667" s="2">
        <f t="shared" si="63"/>
        <v>106.36758321273516</v>
      </c>
      <c r="F667" s="2">
        <f t="shared" si="64"/>
        <v>36750</v>
      </c>
      <c r="G667" s="2">
        <f t="shared" si="65"/>
        <v>6.3675832127351555</v>
      </c>
      <c r="H667" s="2">
        <f t="shared" si="65"/>
        <v>36650</v>
      </c>
      <c r="I667" s="2">
        <f t="shared" si="66"/>
        <v>-33</v>
      </c>
    </row>
    <row r="668" spans="1:9" x14ac:dyDescent="0.3">
      <c r="A668" s="24">
        <v>44683</v>
      </c>
      <c r="B668" s="23">
        <v>704</v>
      </c>
      <c r="C668" s="2">
        <f t="shared" si="61"/>
        <v>-31</v>
      </c>
      <c r="D668" s="2">
        <f t="shared" si="62"/>
        <v>702</v>
      </c>
      <c r="E668" s="2">
        <f t="shared" si="63"/>
        <v>95.782312925170061</v>
      </c>
      <c r="F668" s="2">
        <f t="shared" si="64"/>
        <v>35200</v>
      </c>
      <c r="G668" s="2">
        <f t="shared" si="65"/>
        <v>-4.2176870748299393</v>
      </c>
      <c r="H668" s="2">
        <f t="shared" si="65"/>
        <v>35100</v>
      </c>
      <c r="I668" s="2">
        <f t="shared" si="66"/>
        <v>-75</v>
      </c>
    </row>
    <row r="669" spans="1:9" x14ac:dyDescent="0.3">
      <c r="A669" s="24">
        <v>44714</v>
      </c>
      <c r="B669" s="23">
        <v>773</v>
      </c>
      <c r="C669" s="2">
        <f t="shared" si="61"/>
        <v>69</v>
      </c>
      <c r="D669" s="2">
        <f t="shared" si="62"/>
        <v>771</v>
      </c>
      <c r="E669" s="2">
        <f t="shared" si="63"/>
        <v>109.80113636363636</v>
      </c>
      <c r="F669" s="2">
        <f t="shared" si="64"/>
        <v>38650</v>
      </c>
      <c r="G669" s="2">
        <f t="shared" si="65"/>
        <v>9.8011363636363598</v>
      </c>
      <c r="H669" s="2">
        <f t="shared" si="65"/>
        <v>38550</v>
      </c>
      <c r="I669" s="2">
        <f t="shared" si="66"/>
        <v>100</v>
      </c>
    </row>
    <row r="670" spans="1:9" x14ac:dyDescent="0.3">
      <c r="A670" s="24">
        <v>44744</v>
      </c>
      <c r="B670" s="23">
        <v>809</v>
      </c>
      <c r="C670" s="2">
        <f t="shared" si="61"/>
        <v>36</v>
      </c>
      <c r="D670" s="2">
        <f t="shared" si="62"/>
        <v>807</v>
      </c>
      <c r="E670" s="2">
        <f t="shared" si="63"/>
        <v>104.65717981888744</v>
      </c>
      <c r="F670" s="2">
        <f t="shared" si="64"/>
        <v>40450</v>
      </c>
      <c r="G670" s="2">
        <f t="shared" si="65"/>
        <v>4.6571798188874425</v>
      </c>
      <c r="H670" s="2">
        <f t="shared" si="65"/>
        <v>40350</v>
      </c>
      <c r="I670" s="2">
        <f t="shared" si="66"/>
        <v>-33</v>
      </c>
    </row>
    <row r="671" spans="1:9" x14ac:dyDescent="0.3">
      <c r="A671" s="24">
        <v>44775</v>
      </c>
      <c r="B671" s="23">
        <v>851</v>
      </c>
      <c r="C671" s="2">
        <f t="shared" si="61"/>
        <v>42</v>
      </c>
      <c r="D671" s="2">
        <f t="shared" si="62"/>
        <v>849</v>
      </c>
      <c r="E671" s="2">
        <f t="shared" si="63"/>
        <v>105.19159456118665</v>
      </c>
      <c r="F671" s="2">
        <f t="shared" si="64"/>
        <v>42550</v>
      </c>
      <c r="G671" s="2">
        <f t="shared" si="65"/>
        <v>5.1915945611866476</v>
      </c>
      <c r="H671" s="2">
        <f t="shared" si="65"/>
        <v>42450</v>
      </c>
      <c r="I671" s="2">
        <f t="shared" si="66"/>
        <v>6</v>
      </c>
    </row>
    <row r="672" spans="1:9" x14ac:dyDescent="0.3">
      <c r="A672" s="24">
        <v>44806</v>
      </c>
      <c r="B672" s="23">
        <v>855</v>
      </c>
      <c r="C672" s="2">
        <f t="shared" si="61"/>
        <v>4</v>
      </c>
      <c r="D672" s="2">
        <f t="shared" si="62"/>
        <v>853</v>
      </c>
      <c r="E672" s="2">
        <f t="shared" si="63"/>
        <v>100.47003525264395</v>
      </c>
      <c r="F672" s="2">
        <f t="shared" si="64"/>
        <v>42750</v>
      </c>
      <c r="G672" s="2">
        <f t="shared" si="65"/>
        <v>0.47003525264395307</v>
      </c>
      <c r="H672" s="2">
        <f t="shared" si="65"/>
        <v>42650</v>
      </c>
      <c r="I672" s="2">
        <f t="shared" si="66"/>
        <v>-38</v>
      </c>
    </row>
    <row r="673" spans="1:9" x14ac:dyDescent="0.3">
      <c r="A673" s="24">
        <v>44836</v>
      </c>
      <c r="B673" s="23">
        <v>842</v>
      </c>
      <c r="C673" s="2">
        <f t="shared" si="61"/>
        <v>-13</v>
      </c>
      <c r="D673" s="2">
        <f t="shared" si="62"/>
        <v>840</v>
      </c>
      <c r="E673" s="2">
        <f t="shared" si="63"/>
        <v>98.479532163742689</v>
      </c>
      <c r="F673" s="2">
        <f t="shared" si="64"/>
        <v>42100</v>
      </c>
      <c r="G673" s="2">
        <f t="shared" si="65"/>
        <v>-1.5204678362573105</v>
      </c>
      <c r="H673" s="2">
        <f t="shared" si="65"/>
        <v>42000</v>
      </c>
      <c r="I673" s="2">
        <f t="shared" si="66"/>
        <v>-17</v>
      </c>
    </row>
    <row r="674" spans="1:9" x14ac:dyDescent="0.3">
      <c r="A674" s="24">
        <v>44867</v>
      </c>
      <c r="B674" s="23">
        <v>900</v>
      </c>
      <c r="C674" s="2">
        <f t="shared" si="61"/>
        <v>58</v>
      </c>
      <c r="D674" s="2">
        <f t="shared" si="62"/>
        <v>898</v>
      </c>
      <c r="E674" s="2">
        <f t="shared" si="63"/>
        <v>106.88836104513064</v>
      </c>
      <c r="F674" s="2">
        <f t="shared" si="64"/>
        <v>45000</v>
      </c>
      <c r="G674" s="2">
        <f t="shared" si="65"/>
        <v>6.8883610451306367</v>
      </c>
      <c r="H674" s="2">
        <f t="shared" si="65"/>
        <v>44900</v>
      </c>
      <c r="I674" s="2">
        <f t="shared" si="66"/>
        <v>71</v>
      </c>
    </row>
    <row r="675" spans="1:9" x14ac:dyDescent="0.3">
      <c r="A675" s="24">
        <v>44897</v>
      </c>
      <c r="B675" s="23">
        <v>890</v>
      </c>
      <c r="C675" s="2">
        <f t="shared" si="61"/>
        <v>-10</v>
      </c>
      <c r="D675" s="2">
        <f t="shared" si="62"/>
        <v>888</v>
      </c>
      <c r="E675" s="2">
        <f t="shared" si="63"/>
        <v>98.888888888888886</v>
      </c>
      <c r="F675" s="2">
        <f t="shared" si="64"/>
        <v>44500</v>
      </c>
      <c r="G675" s="2">
        <f t="shared" si="65"/>
        <v>-1.1111111111111143</v>
      </c>
      <c r="H675" s="2">
        <f t="shared" si="65"/>
        <v>44400</v>
      </c>
      <c r="I675" s="2">
        <f t="shared" si="66"/>
        <v>-68</v>
      </c>
    </row>
    <row r="676" spans="1:9" x14ac:dyDescent="0.3">
      <c r="A676" s="23" t="s">
        <v>1051</v>
      </c>
      <c r="B676" s="23">
        <v>887</v>
      </c>
      <c r="C676" s="2">
        <f t="shared" si="61"/>
        <v>-3</v>
      </c>
      <c r="D676" s="2">
        <f t="shared" si="62"/>
        <v>885</v>
      </c>
      <c r="E676" s="2">
        <f t="shared" si="63"/>
        <v>99.662921348314597</v>
      </c>
      <c r="F676" s="2">
        <f t="shared" si="64"/>
        <v>44350</v>
      </c>
      <c r="G676" s="2">
        <f t="shared" si="65"/>
        <v>-0.33707865168540252</v>
      </c>
      <c r="H676" s="2">
        <f t="shared" si="65"/>
        <v>44250</v>
      </c>
      <c r="I676" s="2">
        <f t="shared" si="66"/>
        <v>7</v>
      </c>
    </row>
    <row r="677" spans="1:9" x14ac:dyDescent="0.3">
      <c r="A677" s="23" t="s">
        <v>1052</v>
      </c>
      <c r="B677" s="23">
        <v>860</v>
      </c>
      <c r="C677" s="2">
        <f t="shared" si="61"/>
        <v>-27</v>
      </c>
      <c r="D677" s="2">
        <f t="shared" si="62"/>
        <v>858</v>
      </c>
      <c r="E677" s="2">
        <f t="shared" si="63"/>
        <v>96.956031567080046</v>
      </c>
      <c r="F677" s="2">
        <f t="shared" si="64"/>
        <v>43000</v>
      </c>
      <c r="G677" s="2">
        <f t="shared" si="65"/>
        <v>-3.0439684329199537</v>
      </c>
      <c r="H677" s="2">
        <f t="shared" si="65"/>
        <v>42900</v>
      </c>
      <c r="I677" s="2">
        <f t="shared" si="66"/>
        <v>-24</v>
      </c>
    </row>
    <row r="678" spans="1:9" x14ac:dyDescent="0.3">
      <c r="A678" s="23" t="s">
        <v>1053</v>
      </c>
      <c r="B678" s="23">
        <v>851</v>
      </c>
      <c r="C678" s="2">
        <f t="shared" si="61"/>
        <v>-9</v>
      </c>
      <c r="D678" s="2">
        <f t="shared" si="62"/>
        <v>849</v>
      </c>
      <c r="E678" s="2">
        <f t="shared" si="63"/>
        <v>98.95348837209302</v>
      </c>
      <c r="F678" s="2">
        <f t="shared" si="64"/>
        <v>42550</v>
      </c>
      <c r="G678" s="2">
        <f t="shared" si="65"/>
        <v>-1.0465116279069804</v>
      </c>
      <c r="H678" s="2">
        <f t="shared" si="65"/>
        <v>42450</v>
      </c>
      <c r="I678" s="2">
        <f t="shared" si="66"/>
        <v>18</v>
      </c>
    </row>
    <row r="679" spans="1:9" x14ac:dyDescent="0.3">
      <c r="A679" s="23" t="s">
        <v>1054</v>
      </c>
      <c r="B679" s="23">
        <v>849</v>
      </c>
      <c r="C679" s="2">
        <f t="shared" si="61"/>
        <v>-2</v>
      </c>
      <c r="D679" s="2">
        <f t="shared" si="62"/>
        <v>847</v>
      </c>
      <c r="E679" s="2">
        <f t="shared" si="63"/>
        <v>99.764982373678023</v>
      </c>
      <c r="F679" s="2">
        <f t="shared" si="64"/>
        <v>42450</v>
      </c>
      <c r="G679" s="2">
        <f t="shared" si="65"/>
        <v>-0.23501762632197654</v>
      </c>
      <c r="H679" s="2">
        <f t="shared" si="65"/>
        <v>42350</v>
      </c>
      <c r="I679" s="2">
        <f t="shared" si="66"/>
        <v>7</v>
      </c>
    </row>
    <row r="680" spans="1:9" x14ac:dyDescent="0.3">
      <c r="A680" s="23" t="s">
        <v>1055</v>
      </c>
      <c r="B680" s="23">
        <v>801</v>
      </c>
      <c r="C680" s="2">
        <f t="shared" si="61"/>
        <v>-48</v>
      </c>
      <c r="D680" s="2">
        <f t="shared" si="62"/>
        <v>799</v>
      </c>
      <c r="E680" s="2">
        <f t="shared" si="63"/>
        <v>94.346289752650179</v>
      </c>
      <c r="F680" s="2">
        <f t="shared" si="64"/>
        <v>40050</v>
      </c>
      <c r="G680" s="2">
        <f t="shared" si="65"/>
        <v>-5.6537102473498209</v>
      </c>
      <c r="H680" s="2">
        <f t="shared" si="65"/>
        <v>39950</v>
      </c>
      <c r="I680" s="2">
        <f t="shared" si="66"/>
        <v>-46</v>
      </c>
    </row>
    <row r="681" spans="1:9" x14ac:dyDescent="0.3">
      <c r="A681" s="23" t="s">
        <v>1056</v>
      </c>
      <c r="B681" s="23">
        <v>799</v>
      </c>
      <c r="C681" s="2">
        <f t="shared" si="61"/>
        <v>-2</v>
      </c>
      <c r="D681" s="2">
        <f t="shared" si="62"/>
        <v>797</v>
      </c>
      <c r="E681" s="2">
        <f t="shared" si="63"/>
        <v>99.750312109862676</v>
      </c>
      <c r="F681" s="2">
        <f t="shared" si="64"/>
        <v>39950</v>
      </c>
      <c r="G681" s="2">
        <f t="shared" si="65"/>
        <v>-0.24968789013732362</v>
      </c>
      <c r="H681" s="2">
        <f t="shared" si="65"/>
        <v>39850</v>
      </c>
      <c r="I681" s="2">
        <f t="shared" si="66"/>
        <v>46</v>
      </c>
    </row>
    <row r="682" spans="1:9" x14ac:dyDescent="0.3">
      <c r="A682" s="23" t="s">
        <v>1057</v>
      </c>
      <c r="B682" s="23">
        <v>764</v>
      </c>
      <c r="C682" s="2">
        <f t="shared" si="61"/>
        <v>-35</v>
      </c>
      <c r="D682" s="2">
        <f t="shared" si="62"/>
        <v>762</v>
      </c>
      <c r="E682" s="2">
        <f t="shared" si="63"/>
        <v>95.61952440550688</v>
      </c>
      <c r="F682" s="2">
        <f t="shared" si="64"/>
        <v>38200</v>
      </c>
      <c r="G682" s="2">
        <f t="shared" si="65"/>
        <v>-4.3804755944931202</v>
      </c>
      <c r="H682" s="2">
        <f t="shared" si="65"/>
        <v>38100</v>
      </c>
      <c r="I682" s="2">
        <f t="shared" si="66"/>
        <v>-33</v>
      </c>
    </row>
    <row r="683" spans="1:9" x14ac:dyDescent="0.3">
      <c r="A683" s="23" t="s">
        <v>1058</v>
      </c>
      <c r="B683" s="23">
        <v>745</v>
      </c>
      <c r="C683" s="2">
        <f t="shared" si="61"/>
        <v>-19</v>
      </c>
      <c r="D683" s="2">
        <f t="shared" si="62"/>
        <v>743</v>
      </c>
      <c r="E683" s="2">
        <f t="shared" si="63"/>
        <v>97.513089005235599</v>
      </c>
      <c r="F683" s="2">
        <f t="shared" si="64"/>
        <v>37250</v>
      </c>
      <c r="G683" s="2">
        <f t="shared" si="65"/>
        <v>-2.4869109947644006</v>
      </c>
      <c r="H683" s="2">
        <f t="shared" si="65"/>
        <v>37150</v>
      </c>
      <c r="I683" s="2">
        <f t="shared" si="66"/>
        <v>16</v>
      </c>
    </row>
    <row r="684" spans="1:9" x14ac:dyDescent="0.3">
      <c r="A684" s="23" t="s">
        <v>1059</v>
      </c>
      <c r="B684" s="23">
        <v>741</v>
      </c>
      <c r="C684" s="2">
        <f t="shared" si="61"/>
        <v>-4</v>
      </c>
      <c r="D684" s="2">
        <f t="shared" si="62"/>
        <v>739</v>
      </c>
      <c r="E684" s="2">
        <f t="shared" si="63"/>
        <v>99.46308724832214</v>
      </c>
      <c r="F684" s="2">
        <f t="shared" si="64"/>
        <v>37050</v>
      </c>
      <c r="G684" s="2">
        <f t="shared" si="65"/>
        <v>-0.53691275167786046</v>
      </c>
      <c r="H684" s="2">
        <f t="shared" si="65"/>
        <v>36950</v>
      </c>
      <c r="I684" s="2">
        <f t="shared" si="66"/>
        <v>15</v>
      </c>
    </row>
    <row r="685" spans="1:9" x14ac:dyDescent="0.3">
      <c r="A685" s="23" t="s">
        <v>1060</v>
      </c>
      <c r="B685" s="23">
        <v>700</v>
      </c>
      <c r="C685" s="2">
        <f t="shared" si="61"/>
        <v>-41</v>
      </c>
      <c r="D685" s="2">
        <f t="shared" si="62"/>
        <v>698</v>
      </c>
      <c r="E685" s="2">
        <f t="shared" si="63"/>
        <v>94.466936572199728</v>
      </c>
      <c r="F685" s="2">
        <f t="shared" si="64"/>
        <v>35000</v>
      </c>
      <c r="G685" s="2">
        <f t="shared" si="65"/>
        <v>-5.5330634278002719</v>
      </c>
      <c r="H685" s="2">
        <f t="shared" si="65"/>
        <v>34900</v>
      </c>
      <c r="I685" s="2">
        <f t="shared" si="66"/>
        <v>-37</v>
      </c>
    </row>
    <row r="686" spans="1:9" x14ac:dyDescent="0.3">
      <c r="A686" s="23" t="s">
        <v>1061</v>
      </c>
      <c r="B686" s="23">
        <v>659</v>
      </c>
      <c r="C686" s="2">
        <f t="shared" si="61"/>
        <v>-41</v>
      </c>
      <c r="D686" s="2">
        <f t="shared" si="62"/>
        <v>657</v>
      </c>
      <c r="E686" s="2">
        <f t="shared" si="63"/>
        <v>94.142857142857139</v>
      </c>
      <c r="F686" s="2">
        <f t="shared" si="64"/>
        <v>32950</v>
      </c>
      <c r="G686" s="2">
        <f t="shared" si="65"/>
        <v>-5.8571428571428612</v>
      </c>
      <c r="H686" s="2">
        <f t="shared" si="65"/>
        <v>32850</v>
      </c>
      <c r="I686" s="2">
        <f t="shared" si="66"/>
        <v>0</v>
      </c>
    </row>
    <row r="687" spans="1:9" x14ac:dyDescent="0.3">
      <c r="A687" s="23" t="s">
        <v>1062</v>
      </c>
      <c r="B687" s="23">
        <v>588</v>
      </c>
      <c r="C687" s="2">
        <f t="shared" si="61"/>
        <v>-71</v>
      </c>
      <c r="D687" s="2">
        <f t="shared" si="62"/>
        <v>586</v>
      </c>
      <c r="E687" s="2">
        <f t="shared" si="63"/>
        <v>89.226100151745072</v>
      </c>
      <c r="F687" s="2">
        <f t="shared" si="64"/>
        <v>29400</v>
      </c>
      <c r="G687" s="2">
        <f t="shared" si="65"/>
        <v>-10.773899848254928</v>
      </c>
      <c r="H687" s="2">
        <f t="shared" si="65"/>
        <v>29300</v>
      </c>
      <c r="I687" s="2">
        <f t="shared" si="66"/>
        <v>-30</v>
      </c>
    </row>
    <row r="688" spans="1:9" x14ac:dyDescent="0.3">
      <c r="A688" s="23" t="s">
        <v>1063</v>
      </c>
      <c r="B688" s="23">
        <v>593</v>
      </c>
      <c r="C688" s="2">
        <f t="shared" si="61"/>
        <v>5</v>
      </c>
      <c r="D688" s="2">
        <f t="shared" si="62"/>
        <v>591</v>
      </c>
      <c r="E688" s="2">
        <f t="shared" si="63"/>
        <v>100.85034013605443</v>
      </c>
      <c r="F688" s="2">
        <f t="shared" si="64"/>
        <v>29650</v>
      </c>
      <c r="G688" s="2">
        <f t="shared" si="65"/>
        <v>0.85034013605442738</v>
      </c>
      <c r="H688" s="2">
        <f t="shared" si="65"/>
        <v>29550</v>
      </c>
      <c r="I688" s="2">
        <f t="shared" si="66"/>
        <v>76</v>
      </c>
    </row>
    <row r="689" spans="1:9" x14ac:dyDescent="0.3">
      <c r="A689" s="23" t="s">
        <v>1064</v>
      </c>
      <c r="B689" s="23">
        <v>554</v>
      </c>
      <c r="C689" s="2">
        <f t="shared" si="61"/>
        <v>-39</v>
      </c>
      <c r="D689" s="2">
        <f t="shared" si="62"/>
        <v>552</v>
      </c>
      <c r="E689" s="2">
        <f t="shared" si="63"/>
        <v>93.423271500843171</v>
      </c>
      <c r="F689" s="2">
        <f t="shared" si="64"/>
        <v>27700</v>
      </c>
      <c r="G689" s="2">
        <f t="shared" si="65"/>
        <v>-6.5767284991568289</v>
      </c>
      <c r="H689" s="2">
        <f t="shared" si="65"/>
        <v>27600</v>
      </c>
      <c r="I689" s="2">
        <f t="shared" si="66"/>
        <v>-44</v>
      </c>
    </row>
    <row r="690" spans="1:9" x14ac:dyDescent="0.3">
      <c r="A690" s="23" t="s">
        <v>1065</v>
      </c>
      <c r="B690" s="23">
        <v>562</v>
      </c>
      <c r="C690" s="2">
        <f t="shared" si="61"/>
        <v>8</v>
      </c>
      <c r="D690" s="2">
        <f t="shared" si="62"/>
        <v>560</v>
      </c>
      <c r="E690" s="2">
        <f t="shared" si="63"/>
        <v>101.44404332129963</v>
      </c>
      <c r="F690" s="2">
        <f t="shared" si="64"/>
        <v>28100</v>
      </c>
      <c r="G690" s="2">
        <f t="shared" si="65"/>
        <v>1.4440433212996311</v>
      </c>
      <c r="H690" s="2">
        <f t="shared" si="65"/>
        <v>28000</v>
      </c>
      <c r="I690" s="2">
        <f t="shared" si="66"/>
        <v>47</v>
      </c>
    </row>
    <row r="691" spans="1:9" x14ac:dyDescent="0.3">
      <c r="A691" s="23" t="s">
        <v>1066</v>
      </c>
      <c r="B691" s="23">
        <v>445</v>
      </c>
      <c r="C691" s="2">
        <f t="shared" si="61"/>
        <v>-117</v>
      </c>
      <c r="D691" s="2">
        <f t="shared" si="62"/>
        <v>443</v>
      </c>
      <c r="E691" s="2">
        <f t="shared" si="63"/>
        <v>79.181494661921704</v>
      </c>
      <c r="F691" s="2">
        <f t="shared" si="64"/>
        <v>22250</v>
      </c>
      <c r="G691" s="2">
        <f t="shared" si="65"/>
        <v>-20.818505338078296</v>
      </c>
      <c r="H691" s="2">
        <f t="shared" si="65"/>
        <v>22150</v>
      </c>
      <c r="I691" s="2">
        <f t="shared" si="66"/>
        <v>-125</v>
      </c>
    </row>
    <row r="692" spans="1:9" x14ac:dyDescent="0.3">
      <c r="A692" s="24">
        <v>44564</v>
      </c>
      <c r="B692" s="23">
        <v>430</v>
      </c>
      <c r="C692" s="2">
        <f t="shared" si="61"/>
        <v>-15</v>
      </c>
      <c r="D692" s="2">
        <f t="shared" si="62"/>
        <v>428</v>
      </c>
      <c r="E692" s="2">
        <f t="shared" si="63"/>
        <v>96.629213483146074</v>
      </c>
      <c r="F692" s="2">
        <f t="shared" si="64"/>
        <v>21500</v>
      </c>
      <c r="G692" s="2">
        <f t="shared" si="65"/>
        <v>-3.3707865168539257</v>
      </c>
      <c r="H692" s="2">
        <f t="shared" si="65"/>
        <v>21400</v>
      </c>
      <c r="I692" s="2">
        <f t="shared" si="66"/>
        <v>102</v>
      </c>
    </row>
    <row r="693" spans="1:9" x14ac:dyDescent="0.3">
      <c r="A693" s="24">
        <v>44595</v>
      </c>
      <c r="B693" s="23">
        <v>341</v>
      </c>
      <c r="C693" s="2">
        <f t="shared" si="61"/>
        <v>-89</v>
      </c>
      <c r="D693" s="2">
        <f t="shared" si="62"/>
        <v>339</v>
      </c>
      <c r="E693" s="2">
        <f t="shared" si="63"/>
        <v>79.302325581395351</v>
      </c>
      <c r="F693" s="2">
        <f t="shared" si="64"/>
        <v>17050</v>
      </c>
      <c r="G693" s="2">
        <f t="shared" si="65"/>
        <v>-20.697674418604649</v>
      </c>
      <c r="H693" s="2">
        <f t="shared" si="65"/>
        <v>16950</v>
      </c>
      <c r="I693" s="2">
        <f t="shared" si="66"/>
        <v>-74</v>
      </c>
    </row>
    <row r="694" spans="1:9" x14ac:dyDescent="0.3">
      <c r="A694" s="24">
        <v>44623</v>
      </c>
      <c r="B694" s="23">
        <v>355</v>
      </c>
      <c r="C694" s="2">
        <f t="shared" si="61"/>
        <v>14</v>
      </c>
      <c r="D694" s="2">
        <f t="shared" si="62"/>
        <v>353</v>
      </c>
      <c r="E694" s="2">
        <f t="shared" si="63"/>
        <v>104.10557184750732</v>
      </c>
      <c r="F694" s="2">
        <f t="shared" si="64"/>
        <v>17750</v>
      </c>
      <c r="G694" s="2">
        <f t="shared" si="65"/>
        <v>4.1055718475073206</v>
      </c>
      <c r="H694" s="2">
        <f t="shared" si="65"/>
        <v>17650</v>
      </c>
      <c r="I694" s="2">
        <f t="shared" si="66"/>
        <v>103</v>
      </c>
    </row>
    <row r="695" spans="1:9" x14ac:dyDescent="0.3">
      <c r="A695" s="24">
        <v>44654</v>
      </c>
      <c r="B695" s="23">
        <v>308</v>
      </c>
      <c r="C695" s="2">
        <f t="shared" si="61"/>
        <v>-47</v>
      </c>
      <c r="D695" s="2">
        <f t="shared" si="62"/>
        <v>306</v>
      </c>
      <c r="E695" s="2">
        <f t="shared" si="63"/>
        <v>86.760563380281681</v>
      </c>
      <c r="F695" s="2">
        <f t="shared" si="64"/>
        <v>15400</v>
      </c>
      <c r="G695" s="2">
        <f t="shared" si="65"/>
        <v>-13.239436619718319</v>
      </c>
      <c r="H695" s="2">
        <f t="shared" si="65"/>
        <v>15300</v>
      </c>
      <c r="I695" s="2">
        <f t="shared" si="66"/>
        <v>-61</v>
      </c>
    </row>
    <row r="696" spans="1:9" x14ac:dyDescent="0.3">
      <c r="A696" s="24">
        <v>44684</v>
      </c>
      <c r="B696" s="23">
        <v>315</v>
      </c>
      <c r="C696" s="2">
        <f t="shared" si="61"/>
        <v>7</v>
      </c>
      <c r="D696" s="2">
        <f t="shared" si="62"/>
        <v>313</v>
      </c>
      <c r="E696" s="2">
        <f t="shared" si="63"/>
        <v>102.27272727272727</v>
      </c>
      <c r="F696" s="2">
        <f t="shared" si="64"/>
        <v>15750</v>
      </c>
      <c r="G696" s="2">
        <f t="shared" si="65"/>
        <v>2.2727272727272663</v>
      </c>
      <c r="H696" s="2">
        <f t="shared" si="65"/>
        <v>15650</v>
      </c>
      <c r="I696" s="2">
        <f t="shared" si="66"/>
        <v>54</v>
      </c>
    </row>
    <row r="697" spans="1:9" x14ac:dyDescent="0.3">
      <c r="A697" s="24">
        <v>44715</v>
      </c>
      <c r="B697" s="23">
        <v>319</v>
      </c>
      <c r="C697" s="2">
        <f t="shared" si="61"/>
        <v>4</v>
      </c>
      <c r="D697" s="2">
        <f t="shared" si="62"/>
        <v>317</v>
      </c>
      <c r="E697" s="2">
        <f t="shared" si="63"/>
        <v>101.26984126984127</v>
      </c>
      <c r="F697" s="2">
        <f t="shared" si="64"/>
        <v>15950</v>
      </c>
      <c r="G697" s="2">
        <f t="shared" si="65"/>
        <v>1.2698412698412653</v>
      </c>
      <c r="H697" s="2">
        <f t="shared" si="65"/>
        <v>15850</v>
      </c>
      <c r="I697" s="2">
        <f t="shared" si="66"/>
        <v>-3</v>
      </c>
    </row>
    <row r="698" spans="1:9" x14ac:dyDescent="0.3">
      <c r="A698" s="24">
        <v>44745</v>
      </c>
      <c r="B698" s="23">
        <v>245</v>
      </c>
      <c r="C698" s="2">
        <f t="shared" si="61"/>
        <v>-74</v>
      </c>
      <c r="D698" s="2">
        <f t="shared" si="62"/>
        <v>243</v>
      </c>
      <c r="E698" s="2">
        <f t="shared" si="63"/>
        <v>76.8025078369906</v>
      </c>
      <c r="F698" s="2">
        <f t="shared" si="64"/>
        <v>12250</v>
      </c>
      <c r="G698" s="2">
        <f t="shared" si="65"/>
        <v>-23.1974921630094</v>
      </c>
      <c r="H698" s="2">
        <f t="shared" si="65"/>
        <v>12150</v>
      </c>
      <c r="I698" s="2">
        <f t="shared" si="66"/>
        <v>-78</v>
      </c>
    </row>
    <row r="699" spans="1:9" x14ac:dyDescent="0.3">
      <c r="A699" s="24">
        <v>44776</v>
      </c>
      <c r="B699" s="23">
        <v>247</v>
      </c>
      <c r="C699" s="2">
        <f t="shared" si="61"/>
        <v>2</v>
      </c>
      <c r="D699" s="2">
        <f t="shared" si="62"/>
        <v>245</v>
      </c>
      <c r="E699" s="2">
        <f t="shared" si="63"/>
        <v>100.81632653061226</v>
      </c>
      <c r="F699" s="2">
        <f t="shared" si="64"/>
        <v>12350</v>
      </c>
      <c r="G699" s="2">
        <f t="shared" si="65"/>
        <v>0.81632653061225824</v>
      </c>
      <c r="H699" s="2">
        <f t="shared" si="65"/>
        <v>12250</v>
      </c>
      <c r="I699" s="2">
        <f t="shared" si="66"/>
        <v>76</v>
      </c>
    </row>
    <row r="700" spans="1:9" x14ac:dyDescent="0.3">
      <c r="A700" s="24">
        <v>44807</v>
      </c>
      <c r="B700" s="23">
        <v>198</v>
      </c>
      <c r="C700" s="2">
        <f t="shared" si="61"/>
        <v>-49</v>
      </c>
      <c r="D700" s="2">
        <f t="shared" si="62"/>
        <v>196</v>
      </c>
      <c r="E700" s="2">
        <f t="shared" si="63"/>
        <v>80.161943319838059</v>
      </c>
      <c r="F700" s="2">
        <f t="shared" si="64"/>
        <v>9900</v>
      </c>
      <c r="G700" s="2">
        <f t="shared" si="65"/>
        <v>-19.838056680161941</v>
      </c>
      <c r="H700" s="2">
        <f t="shared" si="65"/>
        <v>9800</v>
      </c>
      <c r="I700" s="2">
        <f t="shared" si="66"/>
        <v>-51</v>
      </c>
    </row>
    <row r="701" spans="1:9" x14ac:dyDescent="0.3">
      <c r="A701" s="24">
        <v>44837</v>
      </c>
      <c r="B701" s="23">
        <v>176</v>
      </c>
      <c r="C701" s="2">
        <f t="shared" si="61"/>
        <v>-22</v>
      </c>
      <c r="D701" s="2">
        <f t="shared" si="62"/>
        <v>174</v>
      </c>
      <c r="E701" s="2">
        <f t="shared" si="63"/>
        <v>88.888888888888886</v>
      </c>
      <c r="F701" s="2">
        <f t="shared" si="64"/>
        <v>8800</v>
      </c>
      <c r="G701" s="2">
        <f t="shared" si="65"/>
        <v>-11.111111111111114</v>
      </c>
      <c r="H701" s="2">
        <f t="shared" si="65"/>
        <v>8700</v>
      </c>
      <c r="I701" s="2">
        <f t="shared" si="66"/>
        <v>27</v>
      </c>
    </row>
    <row r="702" spans="1:9" x14ac:dyDescent="0.3">
      <c r="A702" s="24">
        <v>44868</v>
      </c>
      <c r="B702" s="23">
        <v>140</v>
      </c>
      <c r="C702" s="2">
        <f t="shared" si="61"/>
        <v>-36</v>
      </c>
      <c r="D702" s="2">
        <f t="shared" si="62"/>
        <v>138</v>
      </c>
      <c r="E702" s="2">
        <f t="shared" si="63"/>
        <v>79.545454545454547</v>
      </c>
      <c r="F702" s="2">
        <f t="shared" si="64"/>
        <v>7000</v>
      </c>
      <c r="G702" s="2">
        <f t="shared" si="65"/>
        <v>-20.454545454545453</v>
      </c>
      <c r="H702" s="2">
        <f t="shared" si="65"/>
        <v>6900</v>
      </c>
      <c r="I702" s="2">
        <f t="shared" si="66"/>
        <v>-14</v>
      </c>
    </row>
    <row r="703" spans="1:9" x14ac:dyDescent="0.3">
      <c r="A703" s="24">
        <v>44898</v>
      </c>
      <c r="B703" s="23">
        <v>117</v>
      </c>
      <c r="C703" s="2">
        <f t="shared" si="61"/>
        <v>-23</v>
      </c>
      <c r="D703" s="2">
        <f t="shared" si="62"/>
        <v>115</v>
      </c>
      <c r="E703" s="2">
        <f t="shared" si="63"/>
        <v>83.571428571428569</v>
      </c>
      <c r="F703" s="2">
        <f t="shared" si="64"/>
        <v>5850</v>
      </c>
      <c r="G703" s="2">
        <f t="shared" si="65"/>
        <v>-16.428571428571431</v>
      </c>
      <c r="H703" s="2">
        <f t="shared" si="65"/>
        <v>5750</v>
      </c>
      <c r="I703" s="2">
        <f t="shared" si="66"/>
        <v>13</v>
      </c>
    </row>
    <row r="704" spans="1:9" x14ac:dyDescent="0.3">
      <c r="A704" s="23" t="s">
        <v>1067</v>
      </c>
      <c r="B704" s="23">
        <v>121</v>
      </c>
      <c r="C704" s="2">
        <f t="shared" si="61"/>
        <v>4</v>
      </c>
      <c r="D704" s="2">
        <f t="shared" si="62"/>
        <v>119</v>
      </c>
      <c r="E704" s="2">
        <f t="shared" si="63"/>
        <v>103.41880341880344</v>
      </c>
      <c r="F704" s="2">
        <f t="shared" si="64"/>
        <v>6050</v>
      </c>
      <c r="G704" s="2">
        <f t="shared" si="65"/>
        <v>3.4188034188034351</v>
      </c>
      <c r="H704" s="2">
        <f t="shared" si="65"/>
        <v>5950</v>
      </c>
      <c r="I704" s="2">
        <f t="shared" si="66"/>
        <v>27</v>
      </c>
    </row>
    <row r="705" spans="1:9" x14ac:dyDescent="0.3">
      <c r="A705" s="23" t="s">
        <v>1068</v>
      </c>
      <c r="B705" s="23">
        <v>131</v>
      </c>
      <c r="C705" s="2">
        <f t="shared" si="61"/>
        <v>10</v>
      </c>
      <c r="D705" s="2">
        <f t="shared" si="62"/>
        <v>129</v>
      </c>
      <c r="E705" s="2">
        <f t="shared" si="63"/>
        <v>108.26446280991735</v>
      </c>
      <c r="F705" s="2">
        <f t="shared" si="64"/>
        <v>6550</v>
      </c>
      <c r="G705" s="2">
        <f t="shared" si="65"/>
        <v>8.2644628099173474</v>
      </c>
      <c r="H705" s="2">
        <f t="shared" si="65"/>
        <v>6450</v>
      </c>
      <c r="I705" s="2">
        <f t="shared" si="66"/>
        <v>6</v>
      </c>
    </row>
    <row r="706" spans="1:9" x14ac:dyDescent="0.3">
      <c r="A706" s="23" t="s">
        <v>1069</v>
      </c>
      <c r="B706" s="23">
        <v>144</v>
      </c>
      <c r="C706" s="2">
        <f t="shared" si="61"/>
        <v>13</v>
      </c>
      <c r="D706" s="2">
        <f t="shared" si="62"/>
        <v>142</v>
      </c>
      <c r="E706" s="2">
        <f t="shared" si="63"/>
        <v>109.92366412213741</v>
      </c>
      <c r="F706" s="2">
        <f t="shared" si="64"/>
        <v>7200</v>
      </c>
      <c r="G706" s="2">
        <f t="shared" si="65"/>
        <v>9.92366412213741</v>
      </c>
      <c r="H706" s="2">
        <f t="shared" si="65"/>
        <v>7100</v>
      </c>
      <c r="I706" s="2">
        <f t="shared" si="66"/>
        <v>3</v>
      </c>
    </row>
    <row r="707" spans="1:9" x14ac:dyDescent="0.3">
      <c r="A707" s="23" t="s">
        <v>1070</v>
      </c>
      <c r="B707" s="23">
        <v>133</v>
      </c>
      <c r="C707" s="2">
        <f t="shared" si="61"/>
        <v>-11</v>
      </c>
      <c r="D707" s="2">
        <f t="shared" si="62"/>
        <v>131</v>
      </c>
      <c r="E707" s="2">
        <f t="shared" si="63"/>
        <v>92.361111111111114</v>
      </c>
      <c r="F707" s="2">
        <f t="shared" si="64"/>
        <v>6650</v>
      </c>
      <c r="G707" s="2">
        <f t="shared" si="65"/>
        <v>-7.6388888888888857</v>
      </c>
      <c r="H707" s="2">
        <f t="shared" si="65"/>
        <v>6550</v>
      </c>
      <c r="I707" s="2">
        <f t="shared" si="66"/>
        <v>-24</v>
      </c>
    </row>
    <row r="708" spans="1:9" x14ac:dyDescent="0.3">
      <c r="A708" s="23" t="s">
        <v>1071</v>
      </c>
      <c r="B708" s="23">
        <v>124</v>
      </c>
      <c r="C708" s="2">
        <f t="shared" ref="C708:C771" si="67">B708-B707</f>
        <v>-9</v>
      </c>
      <c r="D708" s="2">
        <f t="shared" ref="D708:D771" si="68">B708-$B$2</f>
        <v>122</v>
      </c>
      <c r="E708" s="2">
        <f t="shared" ref="E708:E771" si="69">B708/B707*100</f>
        <v>93.233082706766908</v>
      </c>
      <c r="F708" s="2">
        <f t="shared" ref="F708:F771" si="70">(B708/$B$2)*100</f>
        <v>6200</v>
      </c>
      <c r="G708" s="2">
        <f t="shared" ref="G708:H771" si="71">E708-100</f>
        <v>-6.7669172932330923</v>
      </c>
      <c r="H708" s="2">
        <f t="shared" si="71"/>
        <v>6100</v>
      </c>
      <c r="I708" s="2">
        <f t="shared" si="66"/>
        <v>2</v>
      </c>
    </row>
    <row r="709" spans="1:9" x14ac:dyDescent="0.3">
      <c r="A709" s="23" t="s">
        <v>1072</v>
      </c>
      <c r="B709" s="23">
        <v>103</v>
      </c>
      <c r="C709" s="2">
        <f t="shared" si="67"/>
        <v>-21</v>
      </c>
      <c r="D709" s="2">
        <f t="shared" si="68"/>
        <v>101</v>
      </c>
      <c r="E709" s="2">
        <f t="shared" si="69"/>
        <v>83.064516129032256</v>
      </c>
      <c r="F709" s="2">
        <f t="shared" si="70"/>
        <v>5150</v>
      </c>
      <c r="G709" s="2">
        <f t="shared" si="71"/>
        <v>-16.935483870967744</v>
      </c>
      <c r="H709" s="2">
        <f t="shared" si="71"/>
        <v>5050</v>
      </c>
      <c r="I709" s="2">
        <f t="shared" ref="I709:I772" si="72">C709-C708</f>
        <v>-12</v>
      </c>
    </row>
    <row r="710" spans="1:9" x14ac:dyDescent="0.3">
      <c r="A710" s="23" t="s">
        <v>1073</v>
      </c>
      <c r="B710" s="23">
        <v>100</v>
      </c>
      <c r="C710" s="2">
        <f t="shared" si="67"/>
        <v>-3</v>
      </c>
      <c r="D710" s="2">
        <f t="shared" si="68"/>
        <v>98</v>
      </c>
      <c r="E710" s="2">
        <f t="shared" si="69"/>
        <v>97.087378640776706</v>
      </c>
      <c r="F710" s="2">
        <f t="shared" si="70"/>
        <v>5000</v>
      </c>
      <c r="G710" s="2">
        <f t="shared" si="71"/>
        <v>-2.9126213592232943</v>
      </c>
      <c r="H710" s="2">
        <f t="shared" si="71"/>
        <v>4900</v>
      </c>
      <c r="I710" s="2">
        <f t="shared" si="72"/>
        <v>18</v>
      </c>
    </row>
    <row r="711" spans="1:9" x14ac:dyDescent="0.3">
      <c r="A711" s="23" t="s">
        <v>1074</v>
      </c>
      <c r="B711" s="23">
        <v>96</v>
      </c>
      <c r="C711" s="2">
        <f t="shared" si="67"/>
        <v>-4</v>
      </c>
      <c r="D711" s="2">
        <f t="shared" si="68"/>
        <v>94</v>
      </c>
      <c r="E711" s="2">
        <f t="shared" si="69"/>
        <v>96</v>
      </c>
      <c r="F711" s="2">
        <f t="shared" si="70"/>
        <v>4800</v>
      </c>
      <c r="G711" s="2">
        <f t="shared" si="71"/>
        <v>-4</v>
      </c>
      <c r="H711" s="2">
        <f t="shared" si="71"/>
        <v>4700</v>
      </c>
      <c r="I711" s="2">
        <f t="shared" si="72"/>
        <v>-1</v>
      </c>
    </row>
    <row r="712" spans="1:9" x14ac:dyDescent="0.3">
      <c r="A712" s="23" t="s">
        <v>1075</v>
      </c>
      <c r="B712" s="23">
        <v>101</v>
      </c>
      <c r="C712" s="2">
        <f t="shared" si="67"/>
        <v>5</v>
      </c>
      <c r="D712" s="2">
        <f t="shared" si="68"/>
        <v>99</v>
      </c>
      <c r="E712" s="2">
        <f t="shared" si="69"/>
        <v>105.20833333333333</v>
      </c>
      <c r="F712" s="2">
        <f t="shared" si="70"/>
        <v>5050</v>
      </c>
      <c r="G712" s="2">
        <f t="shared" si="71"/>
        <v>5.2083333333333286</v>
      </c>
      <c r="H712" s="2">
        <f t="shared" si="71"/>
        <v>4950</v>
      </c>
      <c r="I712" s="2">
        <f t="shared" si="72"/>
        <v>9</v>
      </c>
    </row>
    <row r="713" spans="1:9" x14ac:dyDescent="0.3">
      <c r="A713" s="23" t="s">
        <v>1076</v>
      </c>
      <c r="B713" s="23">
        <v>96</v>
      </c>
      <c r="C713" s="2">
        <f t="shared" si="67"/>
        <v>-5</v>
      </c>
      <c r="D713" s="2">
        <f t="shared" si="68"/>
        <v>94</v>
      </c>
      <c r="E713" s="2">
        <f t="shared" si="69"/>
        <v>95.049504950495049</v>
      </c>
      <c r="F713" s="2">
        <f t="shared" si="70"/>
        <v>4800</v>
      </c>
      <c r="G713" s="2">
        <f t="shared" si="71"/>
        <v>-4.9504950495049513</v>
      </c>
      <c r="H713" s="2">
        <f t="shared" si="71"/>
        <v>4700</v>
      </c>
      <c r="I713" s="2">
        <f t="shared" si="72"/>
        <v>-10</v>
      </c>
    </row>
    <row r="714" spans="1:9" x14ac:dyDescent="0.3">
      <c r="A714" s="23" t="s">
        <v>1077</v>
      </c>
      <c r="B714" s="23">
        <v>100</v>
      </c>
      <c r="C714" s="2">
        <f t="shared" si="67"/>
        <v>4</v>
      </c>
      <c r="D714" s="2">
        <f t="shared" si="68"/>
        <v>98</v>
      </c>
      <c r="E714" s="2">
        <f t="shared" si="69"/>
        <v>104.16666666666667</v>
      </c>
      <c r="F714" s="2">
        <f t="shared" si="70"/>
        <v>5000</v>
      </c>
      <c r="G714" s="2">
        <f t="shared" si="71"/>
        <v>4.1666666666666714</v>
      </c>
      <c r="H714" s="2">
        <f t="shared" si="71"/>
        <v>4900</v>
      </c>
      <c r="I714" s="2">
        <f t="shared" si="72"/>
        <v>9</v>
      </c>
    </row>
    <row r="715" spans="1:9" x14ac:dyDescent="0.3">
      <c r="A715" s="23" t="s">
        <v>1078</v>
      </c>
      <c r="B715" s="23">
        <v>91</v>
      </c>
      <c r="C715" s="2">
        <f t="shared" si="67"/>
        <v>-9</v>
      </c>
      <c r="D715" s="2">
        <f t="shared" si="68"/>
        <v>89</v>
      </c>
      <c r="E715" s="2">
        <f t="shared" si="69"/>
        <v>91</v>
      </c>
      <c r="F715" s="2">
        <f t="shared" si="70"/>
        <v>4550</v>
      </c>
      <c r="G715" s="2">
        <f t="shared" si="71"/>
        <v>-9</v>
      </c>
      <c r="H715" s="2">
        <f t="shared" si="71"/>
        <v>4450</v>
      </c>
      <c r="I715" s="2">
        <f t="shared" si="72"/>
        <v>-13</v>
      </c>
    </row>
    <row r="716" spans="1:9" x14ac:dyDescent="0.3">
      <c r="A716" s="23" t="s">
        <v>1079</v>
      </c>
      <c r="B716" s="23">
        <v>99</v>
      </c>
      <c r="C716" s="2">
        <f t="shared" si="67"/>
        <v>8</v>
      </c>
      <c r="D716" s="2">
        <f t="shared" si="68"/>
        <v>97</v>
      </c>
      <c r="E716" s="2">
        <f t="shared" si="69"/>
        <v>108.79120879120879</v>
      </c>
      <c r="F716" s="2">
        <f t="shared" si="70"/>
        <v>4950</v>
      </c>
      <c r="G716" s="2">
        <f t="shared" si="71"/>
        <v>8.7912087912087884</v>
      </c>
      <c r="H716" s="2">
        <f t="shared" si="71"/>
        <v>4850</v>
      </c>
      <c r="I716" s="2">
        <f t="shared" si="72"/>
        <v>17</v>
      </c>
    </row>
    <row r="717" spans="1:9" x14ac:dyDescent="0.3">
      <c r="A717" s="23" t="s">
        <v>1080</v>
      </c>
      <c r="B717" s="23">
        <v>88</v>
      </c>
      <c r="C717" s="2">
        <f t="shared" si="67"/>
        <v>-11</v>
      </c>
      <c r="D717" s="2">
        <f t="shared" si="68"/>
        <v>86</v>
      </c>
      <c r="E717" s="2">
        <f t="shared" si="69"/>
        <v>88.888888888888886</v>
      </c>
      <c r="F717" s="2">
        <f t="shared" si="70"/>
        <v>4400</v>
      </c>
      <c r="G717" s="2">
        <f t="shared" si="71"/>
        <v>-11.111111111111114</v>
      </c>
      <c r="H717" s="2">
        <f t="shared" si="71"/>
        <v>4300</v>
      </c>
      <c r="I717" s="2">
        <f t="shared" si="72"/>
        <v>-19</v>
      </c>
    </row>
    <row r="718" spans="1:9" x14ac:dyDescent="0.3">
      <c r="A718" s="23" t="s">
        <v>1081</v>
      </c>
      <c r="B718" s="23">
        <v>80</v>
      </c>
      <c r="C718" s="2">
        <f t="shared" si="67"/>
        <v>-8</v>
      </c>
      <c r="D718" s="2">
        <f t="shared" si="68"/>
        <v>78</v>
      </c>
      <c r="E718" s="2">
        <f t="shared" si="69"/>
        <v>90.909090909090907</v>
      </c>
      <c r="F718" s="2">
        <f t="shared" si="70"/>
        <v>4000</v>
      </c>
      <c r="G718" s="2">
        <f t="shared" si="71"/>
        <v>-9.0909090909090935</v>
      </c>
      <c r="H718" s="2">
        <f t="shared" si="71"/>
        <v>3900</v>
      </c>
      <c r="I718" s="2">
        <f t="shared" si="72"/>
        <v>3</v>
      </c>
    </row>
    <row r="719" spans="1:9" x14ac:dyDescent="0.3">
      <c r="A719" s="23" t="s">
        <v>1082</v>
      </c>
      <c r="B719" s="23">
        <v>85</v>
      </c>
      <c r="C719" s="2">
        <f t="shared" si="67"/>
        <v>5</v>
      </c>
      <c r="D719" s="2">
        <f t="shared" si="68"/>
        <v>83</v>
      </c>
      <c r="E719" s="2">
        <f t="shared" si="69"/>
        <v>106.25</v>
      </c>
      <c r="F719" s="2">
        <f t="shared" si="70"/>
        <v>4250</v>
      </c>
      <c r="G719" s="2">
        <f t="shared" si="71"/>
        <v>6.25</v>
      </c>
      <c r="H719" s="2">
        <f t="shared" si="71"/>
        <v>4150</v>
      </c>
      <c r="I719" s="2">
        <f t="shared" si="72"/>
        <v>13</v>
      </c>
    </row>
    <row r="720" spans="1:9" x14ac:dyDescent="0.3">
      <c r="A720" s="23" t="s">
        <v>1083</v>
      </c>
      <c r="B720" s="23">
        <v>82</v>
      </c>
      <c r="C720" s="2">
        <f t="shared" si="67"/>
        <v>-3</v>
      </c>
      <c r="D720" s="2">
        <f t="shared" si="68"/>
        <v>80</v>
      </c>
      <c r="E720" s="2">
        <f t="shared" si="69"/>
        <v>96.470588235294116</v>
      </c>
      <c r="F720" s="2">
        <f t="shared" si="70"/>
        <v>4100</v>
      </c>
      <c r="G720" s="2">
        <f t="shared" si="71"/>
        <v>-3.529411764705884</v>
      </c>
      <c r="H720" s="2">
        <f t="shared" si="71"/>
        <v>4000</v>
      </c>
      <c r="I720" s="2">
        <f t="shared" si="72"/>
        <v>-8</v>
      </c>
    </row>
    <row r="721" spans="1:9" x14ac:dyDescent="0.3">
      <c r="A721" s="23" t="s">
        <v>1084</v>
      </c>
      <c r="B721" s="23">
        <v>90</v>
      </c>
      <c r="C721" s="2">
        <f t="shared" si="67"/>
        <v>8</v>
      </c>
      <c r="D721" s="2">
        <f t="shared" si="68"/>
        <v>88</v>
      </c>
      <c r="E721" s="2">
        <f t="shared" si="69"/>
        <v>109.75609756097562</v>
      </c>
      <c r="F721" s="2">
        <f t="shared" si="70"/>
        <v>4500</v>
      </c>
      <c r="G721" s="2">
        <f t="shared" si="71"/>
        <v>9.7560975609756184</v>
      </c>
      <c r="H721" s="2">
        <f t="shared" si="71"/>
        <v>4400</v>
      </c>
      <c r="I721" s="2">
        <f t="shared" si="72"/>
        <v>11</v>
      </c>
    </row>
    <row r="722" spans="1:9" x14ac:dyDescent="0.3">
      <c r="A722" s="23" t="s">
        <v>1085</v>
      </c>
      <c r="B722" s="23">
        <v>84</v>
      </c>
      <c r="C722" s="2">
        <f t="shared" si="67"/>
        <v>-6</v>
      </c>
      <c r="D722" s="2">
        <f t="shared" si="68"/>
        <v>82</v>
      </c>
      <c r="E722" s="2">
        <f t="shared" si="69"/>
        <v>93.333333333333329</v>
      </c>
      <c r="F722" s="2">
        <f t="shared" si="70"/>
        <v>4200</v>
      </c>
      <c r="G722" s="2">
        <f t="shared" si="71"/>
        <v>-6.6666666666666714</v>
      </c>
      <c r="H722" s="2">
        <f t="shared" si="71"/>
        <v>4100</v>
      </c>
      <c r="I722" s="2">
        <f t="shared" si="72"/>
        <v>-14</v>
      </c>
    </row>
    <row r="723" spans="1:9" x14ac:dyDescent="0.3">
      <c r="A723" s="24">
        <v>44565</v>
      </c>
      <c r="B723" s="23">
        <v>79</v>
      </c>
      <c r="C723" s="2">
        <f t="shared" si="67"/>
        <v>-5</v>
      </c>
      <c r="D723" s="2">
        <f t="shared" si="68"/>
        <v>77</v>
      </c>
      <c r="E723" s="2">
        <f t="shared" si="69"/>
        <v>94.047619047619051</v>
      </c>
      <c r="F723" s="2">
        <f t="shared" si="70"/>
        <v>3950</v>
      </c>
      <c r="G723" s="2">
        <f t="shared" si="71"/>
        <v>-5.952380952380949</v>
      </c>
      <c r="H723" s="2">
        <f t="shared" si="71"/>
        <v>3850</v>
      </c>
      <c r="I723" s="2">
        <f t="shared" si="72"/>
        <v>1</v>
      </c>
    </row>
    <row r="724" spans="1:9" x14ac:dyDescent="0.3">
      <c r="A724" s="24">
        <v>44596</v>
      </c>
      <c r="B724" s="23">
        <v>76</v>
      </c>
      <c r="C724" s="2">
        <f t="shared" si="67"/>
        <v>-3</v>
      </c>
      <c r="D724" s="2">
        <f t="shared" si="68"/>
        <v>74</v>
      </c>
      <c r="E724" s="2">
        <f t="shared" si="69"/>
        <v>96.202531645569621</v>
      </c>
      <c r="F724" s="2">
        <f t="shared" si="70"/>
        <v>3800</v>
      </c>
      <c r="G724" s="2">
        <f t="shared" si="71"/>
        <v>-3.7974683544303787</v>
      </c>
      <c r="H724" s="2">
        <f t="shared" si="71"/>
        <v>3700</v>
      </c>
      <c r="I724" s="2">
        <f t="shared" si="72"/>
        <v>2</v>
      </c>
    </row>
    <row r="725" spans="1:9" x14ac:dyDescent="0.3">
      <c r="A725" s="24">
        <v>44624</v>
      </c>
      <c r="B725" s="23">
        <v>51</v>
      </c>
      <c r="C725" s="2">
        <f t="shared" si="67"/>
        <v>-25</v>
      </c>
      <c r="D725" s="2">
        <f t="shared" si="68"/>
        <v>49</v>
      </c>
      <c r="E725" s="2">
        <f t="shared" si="69"/>
        <v>67.10526315789474</v>
      </c>
      <c r="F725" s="2">
        <f t="shared" si="70"/>
        <v>2550</v>
      </c>
      <c r="G725" s="2">
        <f t="shared" si="71"/>
        <v>-32.89473684210526</v>
      </c>
      <c r="H725" s="2">
        <f t="shared" si="71"/>
        <v>2450</v>
      </c>
      <c r="I725" s="2">
        <f t="shared" si="72"/>
        <v>-22</v>
      </c>
    </row>
    <row r="726" spans="1:9" x14ac:dyDescent="0.3">
      <c r="A726" s="24">
        <v>44655</v>
      </c>
      <c r="B726" s="23">
        <v>50</v>
      </c>
      <c r="C726" s="2">
        <f t="shared" si="67"/>
        <v>-1</v>
      </c>
      <c r="D726" s="2">
        <f t="shared" si="68"/>
        <v>48</v>
      </c>
      <c r="E726" s="2">
        <f t="shared" si="69"/>
        <v>98.039215686274503</v>
      </c>
      <c r="F726" s="2">
        <f t="shared" si="70"/>
        <v>2500</v>
      </c>
      <c r="G726" s="2">
        <f t="shared" si="71"/>
        <v>-1.9607843137254974</v>
      </c>
      <c r="H726" s="2">
        <f t="shared" si="71"/>
        <v>2400</v>
      </c>
      <c r="I726" s="2">
        <f t="shared" si="72"/>
        <v>24</v>
      </c>
    </row>
    <row r="727" spans="1:9" x14ac:dyDescent="0.3">
      <c r="A727" s="24">
        <v>44685</v>
      </c>
      <c r="B727" s="23">
        <v>65</v>
      </c>
      <c r="C727" s="2">
        <f t="shared" si="67"/>
        <v>15</v>
      </c>
      <c r="D727" s="2">
        <f t="shared" si="68"/>
        <v>63</v>
      </c>
      <c r="E727" s="2">
        <f t="shared" si="69"/>
        <v>130</v>
      </c>
      <c r="F727" s="2">
        <f t="shared" si="70"/>
        <v>3250</v>
      </c>
      <c r="G727" s="2">
        <f t="shared" si="71"/>
        <v>30</v>
      </c>
      <c r="H727" s="2">
        <f t="shared" si="71"/>
        <v>3150</v>
      </c>
      <c r="I727" s="2">
        <f t="shared" si="72"/>
        <v>16</v>
      </c>
    </row>
    <row r="728" spans="1:9" x14ac:dyDescent="0.3">
      <c r="A728" s="24">
        <v>44716</v>
      </c>
      <c r="B728" s="23">
        <v>68</v>
      </c>
      <c r="C728" s="2">
        <f t="shared" si="67"/>
        <v>3</v>
      </c>
      <c r="D728" s="2">
        <f t="shared" si="68"/>
        <v>66</v>
      </c>
      <c r="E728" s="2">
        <f t="shared" si="69"/>
        <v>104.61538461538463</v>
      </c>
      <c r="F728" s="2">
        <f t="shared" si="70"/>
        <v>3400</v>
      </c>
      <c r="G728" s="2">
        <f t="shared" si="71"/>
        <v>4.6153846153846274</v>
      </c>
      <c r="H728" s="2">
        <f t="shared" si="71"/>
        <v>3300</v>
      </c>
      <c r="I728" s="2">
        <f t="shared" si="72"/>
        <v>-12</v>
      </c>
    </row>
    <row r="729" spans="1:9" x14ac:dyDescent="0.3">
      <c r="A729" s="24">
        <v>44746</v>
      </c>
      <c r="B729" s="23">
        <v>58</v>
      </c>
      <c r="C729" s="2">
        <f t="shared" si="67"/>
        <v>-10</v>
      </c>
      <c r="D729" s="2">
        <f t="shared" si="68"/>
        <v>56</v>
      </c>
      <c r="E729" s="2">
        <f t="shared" si="69"/>
        <v>85.294117647058826</v>
      </c>
      <c r="F729" s="2">
        <f t="shared" si="70"/>
        <v>2900</v>
      </c>
      <c r="G729" s="2">
        <f t="shared" si="71"/>
        <v>-14.705882352941174</v>
      </c>
      <c r="H729" s="2">
        <f t="shared" si="71"/>
        <v>2800</v>
      </c>
      <c r="I729" s="2">
        <f t="shared" si="72"/>
        <v>-13</v>
      </c>
    </row>
    <row r="730" spans="1:9" x14ac:dyDescent="0.3">
      <c r="A730" s="24">
        <v>44777</v>
      </c>
      <c r="B730" s="23">
        <v>63</v>
      </c>
      <c r="C730" s="2">
        <f t="shared" si="67"/>
        <v>5</v>
      </c>
      <c r="D730" s="2">
        <f t="shared" si="68"/>
        <v>61</v>
      </c>
      <c r="E730" s="2">
        <f t="shared" si="69"/>
        <v>108.62068965517241</v>
      </c>
      <c r="F730" s="2">
        <f t="shared" si="70"/>
        <v>3150</v>
      </c>
      <c r="G730" s="2">
        <f t="shared" si="71"/>
        <v>8.6206896551724128</v>
      </c>
      <c r="H730" s="2">
        <f t="shared" si="71"/>
        <v>3050</v>
      </c>
      <c r="I730" s="2">
        <f t="shared" si="72"/>
        <v>15</v>
      </c>
    </row>
    <row r="731" spans="1:9" x14ac:dyDescent="0.3">
      <c r="A731" s="24">
        <v>44808</v>
      </c>
      <c r="B731" s="23">
        <v>66</v>
      </c>
      <c r="C731" s="2">
        <f t="shared" si="67"/>
        <v>3</v>
      </c>
      <c r="D731" s="2">
        <f t="shared" si="68"/>
        <v>64</v>
      </c>
      <c r="E731" s="2">
        <f t="shared" si="69"/>
        <v>104.76190476190477</v>
      </c>
      <c r="F731" s="2">
        <f t="shared" si="70"/>
        <v>3300</v>
      </c>
      <c r="G731" s="2">
        <f t="shared" si="71"/>
        <v>4.7619047619047734</v>
      </c>
      <c r="H731" s="2">
        <f t="shared" si="71"/>
        <v>3200</v>
      </c>
      <c r="I731" s="2">
        <f t="shared" si="72"/>
        <v>-2</v>
      </c>
    </row>
    <row r="732" spans="1:9" x14ac:dyDescent="0.3">
      <c r="A732" s="24">
        <v>44838</v>
      </c>
      <c r="B732" s="23">
        <v>63</v>
      </c>
      <c r="C732" s="2">
        <f t="shared" si="67"/>
        <v>-3</v>
      </c>
      <c r="D732" s="2">
        <f t="shared" si="68"/>
        <v>61</v>
      </c>
      <c r="E732" s="2">
        <f t="shared" si="69"/>
        <v>95.454545454545453</v>
      </c>
      <c r="F732" s="2">
        <f t="shared" si="70"/>
        <v>3150</v>
      </c>
      <c r="G732" s="2">
        <f t="shared" si="71"/>
        <v>-4.5454545454545467</v>
      </c>
      <c r="H732" s="2">
        <f t="shared" si="71"/>
        <v>3050</v>
      </c>
      <c r="I732" s="2">
        <f t="shared" si="72"/>
        <v>-6</v>
      </c>
    </row>
    <row r="733" spans="1:9" x14ac:dyDescent="0.3">
      <c r="A733" s="24">
        <v>44869</v>
      </c>
      <c r="B733" s="23">
        <v>54</v>
      </c>
      <c r="C733" s="2">
        <f t="shared" si="67"/>
        <v>-9</v>
      </c>
      <c r="D733" s="2">
        <f t="shared" si="68"/>
        <v>52</v>
      </c>
      <c r="E733" s="2">
        <f t="shared" si="69"/>
        <v>85.714285714285708</v>
      </c>
      <c r="F733" s="2">
        <f t="shared" si="70"/>
        <v>2700</v>
      </c>
      <c r="G733" s="2">
        <f t="shared" si="71"/>
        <v>-14.285714285714292</v>
      </c>
      <c r="H733" s="2">
        <f t="shared" si="71"/>
        <v>2600</v>
      </c>
      <c r="I733" s="2">
        <f t="shared" si="72"/>
        <v>-6</v>
      </c>
    </row>
    <row r="734" spans="1:9" x14ac:dyDescent="0.3">
      <c r="A734" s="24">
        <v>44899</v>
      </c>
      <c r="B734" s="23">
        <v>50</v>
      </c>
      <c r="C734" s="2">
        <f t="shared" si="67"/>
        <v>-4</v>
      </c>
      <c r="D734" s="2">
        <f t="shared" si="68"/>
        <v>48</v>
      </c>
      <c r="E734" s="2">
        <f t="shared" si="69"/>
        <v>92.592592592592595</v>
      </c>
      <c r="F734" s="2">
        <f t="shared" si="70"/>
        <v>2500</v>
      </c>
      <c r="G734" s="2">
        <f t="shared" si="71"/>
        <v>-7.4074074074074048</v>
      </c>
      <c r="H734" s="2">
        <f t="shared" si="71"/>
        <v>2400</v>
      </c>
      <c r="I734" s="2">
        <f t="shared" si="72"/>
        <v>5</v>
      </c>
    </row>
    <row r="735" spans="1:9" x14ac:dyDescent="0.3">
      <c r="A735" s="23" t="s">
        <v>1086</v>
      </c>
      <c r="B735" s="23">
        <v>44</v>
      </c>
      <c r="C735" s="2">
        <f t="shared" si="67"/>
        <v>-6</v>
      </c>
      <c r="D735" s="2">
        <f t="shared" si="68"/>
        <v>42</v>
      </c>
      <c r="E735" s="2">
        <f t="shared" si="69"/>
        <v>88</v>
      </c>
      <c r="F735" s="2">
        <f t="shared" si="70"/>
        <v>2200</v>
      </c>
      <c r="G735" s="2">
        <f t="shared" si="71"/>
        <v>-12</v>
      </c>
      <c r="H735" s="2">
        <f t="shared" si="71"/>
        <v>2100</v>
      </c>
      <c r="I735" s="2">
        <f t="shared" si="72"/>
        <v>-2</v>
      </c>
    </row>
    <row r="736" spans="1:9" x14ac:dyDescent="0.3">
      <c r="A736" s="23" t="s">
        <v>1087</v>
      </c>
      <c r="B736" s="23">
        <v>41</v>
      </c>
      <c r="C736" s="2">
        <f t="shared" si="67"/>
        <v>-3</v>
      </c>
      <c r="D736" s="2">
        <f t="shared" si="68"/>
        <v>39</v>
      </c>
      <c r="E736" s="2">
        <f t="shared" si="69"/>
        <v>93.181818181818173</v>
      </c>
      <c r="F736" s="2">
        <f t="shared" si="70"/>
        <v>2050</v>
      </c>
      <c r="G736" s="2">
        <f t="shared" si="71"/>
        <v>-6.8181818181818272</v>
      </c>
      <c r="H736" s="2">
        <f t="shared" si="71"/>
        <v>1950</v>
      </c>
      <c r="I736" s="2">
        <f t="shared" si="72"/>
        <v>3</v>
      </c>
    </row>
    <row r="737" spans="1:9" x14ac:dyDescent="0.3">
      <c r="A737" s="23" t="s">
        <v>1088</v>
      </c>
      <c r="B737" s="23">
        <v>37</v>
      </c>
      <c r="C737" s="2">
        <f t="shared" si="67"/>
        <v>-4</v>
      </c>
      <c r="D737" s="2">
        <f t="shared" si="68"/>
        <v>35</v>
      </c>
      <c r="E737" s="2">
        <f t="shared" si="69"/>
        <v>90.243902439024396</v>
      </c>
      <c r="F737" s="2">
        <f t="shared" si="70"/>
        <v>1850</v>
      </c>
      <c r="G737" s="2">
        <f t="shared" si="71"/>
        <v>-9.7560975609756042</v>
      </c>
      <c r="H737" s="2">
        <f t="shared" si="71"/>
        <v>1750</v>
      </c>
      <c r="I737" s="2">
        <f t="shared" si="72"/>
        <v>-1</v>
      </c>
    </row>
    <row r="738" spans="1:9" x14ac:dyDescent="0.3">
      <c r="A738" s="23" t="s">
        <v>1089</v>
      </c>
      <c r="B738" s="23">
        <v>30</v>
      </c>
      <c r="C738" s="2">
        <f t="shared" si="67"/>
        <v>-7</v>
      </c>
      <c r="D738" s="2">
        <f t="shared" si="68"/>
        <v>28</v>
      </c>
      <c r="E738" s="2">
        <f t="shared" si="69"/>
        <v>81.081081081081081</v>
      </c>
      <c r="F738" s="2">
        <f t="shared" si="70"/>
        <v>1500</v>
      </c>
      <c r="G738" s="2">
        <f t="shared" si="71"/>
        <v>-18.918918918918919</v>
      </c>
      <c r="H738" s="2">
        <f t="shared" si="71"/>
        <v>1400</v>
      </c>
      <c r="I738" s="2">
        <f t="shared" si="72"/>
        <v>-3</v>
      </c>
    </row>
    <row r="739" spans="1:9" x14ac:dyDescent="0.3">
      <c r="A739" s="23" t="s">
        <v>1090</v>
      </c>
      <c r="B739" s="23">
        <v>34</v>
      </c>
      <c r="C739" s="2">
        <f t="shared" si="67"/>
        <v>4</v>
      </c>
      <c r="D739" s="2">
        <f t="shared" si="68"/>
        <v>32</v>
      </c>
      <c r="E739" s="2">
        <f t="shared" si="69"/>
        <v>113.33333333333333</v>
      </c>
      <c r="F739" s="2">
        <f t="shared" si="70"/>
        <v>1700</v>
      </c>
      <c r="G739" s="2">
        <f t="shared" si="71"/>
        <v>13.333333333333329</v>
      </c>
      <c r="H739" s="2">
        <f t="shared" si="71"/>
        <v>1600</v>
      </c>
      <c r="I739" s="2">
        <f t="shared" si="72"/>
        <v>11</v>
      </c>
    </row>
    <row r="740" spans="1:9" x14ac:dyDescent="0.3">
      <c r="A740" s="23" t="s">
        <v>1091</v>
      </c>
      <c r="B740" s="23">
        <v>43</v>
      </c>
      <c r="C740" s="2">
        <f t="shared" si="67"/>
        <v>9</v>
      </c>
      <c r="D740" s="2">
        <f t="shared" si="68"/>
        <v>41</v>
      </c>
      <c r="E740" s="2">
        <f t="shared" si="69"/>
        <v>126.47058823529412</v>
      </c>
      <c r="F740" s="2">
        <f t="shared" si="70"/>
        <v>2150</v>
      </c>
      <c r="G740" s="2">
        <f t="shared" si="71"/>
        <v>26.470588235294116</v>
      </c>
      <c r="H740" s="2">
        <f t="shared" si="71"/>
        <v>2050</v>
      </c>
      <c r="I740" s="2">
        <f t="shared" si="72"/>
        <v>5</v>
      </c>
    </row>
    <row r="741" spans="1:9" x14ac:dyDescent="0.3">
      <c r="A741" s="23" t="s">
        <v>1092</v>
      </c>
      <c r="B741" s="23">
        <v>35</v>
      </c>
      <c r="C741" s="2">
        <f t="shared" si="67"/>
        <v>-8</v>
      </c>
      <c r="D741" s="2">
        <f t="shared" si="68"/>
        <v>33</v>
      </c>
      <c r="E741" s="2">
        <f t="shared" si="69"/>
        <v>81.395348837209298</v>
      </c>
      <c r="F741" s="2">
        <f t="shared" si="70"/>
        <v>1750</v>
      </c>
      <c r="G741" s="2">
        <f t="shared" si="71"/>
        <v>-18.604651162790702</v>
      </c>
      <c r="H741" s="2">
        <f t="shared" si="71"/>
        <v>1650</v>
      </c>
      <c r="I741" s="2">
        <f t="shared" si="72"/>
        <v>-17</v>
      </c>
    </row>
    <row r="742" spans="1:9" x14ac:dyDescent="0.3">
      <c r="A742" s="23" t="s">
        <v>1093</v>
      </c>
      <c r="B742" s="23">
        <v>31</v>
      </c>
      <c r="C742" s="2">
        <f t="shared" si="67"/>
        <v>-4</v>
      </c>
      <c r="D742" s="2">
        <f t="shared" si="68"/>
        <v>29</v>
      </c>
      <c r="E742" s="2">
        <f t="shared" si="69"/>
        <v>88.571428571428569</v>
      </c>
      <c r="F742" s="2">
        <f t="shared" si="70"/>
        <v>1550</v>
      </c>
      <c r="G742" s="2">
        <f t="shared" si="71"/>
        <v>-11.428571428571431</v>
      </c>
      <c r="H742" s="2">
        <f t="shared" si="71"/>
        <v>1450</v>
      </c>
      <c r="I742" s="2">
        <f t="shared" si="72"/>
        <v>4</v>
      </c>
    </row>
    <row r="743" spans="1:9" x14ac:dyDescent="0.3">
      <c r="A743" s="23" t="s">
        <v>1094</v>
      </c>
      <c r="B743" s="23">
        <v>33</v>
      </c>
      <c r="C743" s="2">
        <f t="shared" si="67"/>
        <v>2</v>
      </c>
      <c r="D743" s="2">
        <f t="shared" si="68"/>
        <v>31</v>
      </c>
      <c r="E743" s="2">
        <f t="shared" si="69"/>
        <v>106.45161290322579</v>
      </c>
      <c r="F743" s="2">
        <f t="shared" si="70"/>
        <v>1650</v>
      </c>
      <c r="G743" s="2">
        <f t="shared" si="71"/>
        <v>6.4516129032257936</v>
      </c>
      <c r="H743" s="2">
        <f t="shared" si="71"/>
        <v>1550</v>
      </c>
      <c r="I743" s="2">
        <f t="shared" si="72"/>
        <v>6</v>
      </c>
    </row>
    <row r="744" spans="1:9" x14ac:dyDescent="0.3">
      <c r="A744" s="23" t="s">
        <v>1095</v>
      </c>
      <c r="B744" s="23">
        <v>36</v>
      </c>
      <c r="C744" s="2">
        <f t="shared" si="67"/>
        <v>3</v>
      </c>
      <c r="D744" s="2">
        <f t="shared" si="68"/>
        <v>34</v>
      </c>
      <c r="E744" s="2">
        <f t="shared" si="69"/>
        <v>109.09090909090908</v>
      </c>
      <c r="F744" s="2">
        <f t="shared" si="70"/>
        <v>1800</v>
      </c>
      <c r="G744" s="2">
        <f t="shared" si="71"/>
        <v>9.0909090909090793</v>
      </c>
      <c r="H744" s="2">
        <f t="shared" si="71"/>
        <v>1700</v>
      </c>
      <c r="I744" s="2">
        <f t="shared" si="72"/>
        <v>1</v>
      </c>
    </row>
    <row r="745" spans="1:9" x14ac:dyDescent="0.3">
      <c r="A745" s="23" t="s">
        <v>1096</v>
      </c>
      <c r="B745" s="23">
        <v>30</v>
      </c>
      <c r="C745" s="2">
        <f t="shared" si="67"/>
        <v>-6</v>
      </c>
      <c r="D745" s="2">
        <f t="shared" si="68"/>
        <v>28</v>
      </c>
      <c r="E745" s="2">
        <f t="shared" si="69"/>
        <v>83.333333333333343</v>
      </c>
      <c r="F745" s="2">
        <f t="shared" si="70"/>
        <v>1500</v>
      </c>
      <c r="G745" s="2">
        <f t="shared" si="71"/>
        <v>-16.666666666666657</v>
      </c>
      <c r="H745" s="2">
        <f t="shared" si="71"/>
        <v>1400</v>
      </c>
      <c r="I745" s="2">
        <f t="shared" si="72"/>
        <v>-9</v>
      </c>
    </row>
    <row r="746" spans="1:9" x14ac:dyDescent="0.3">
      <c r="A746" s="23" t="s">
        <v>1097</v>
      </c>
      <c r="B746" s="23">
        <v>32</v>
      </c>
      <c r="C746" s="2">
        <f t="shared" si="67"/>
        <v>2</v>
      </c>
      <c r="D746" s="2">
        <f t="shared" si="68"/>
        <v>30</v>
      </c>
      <c r="E746" s="2">
        <f t="shared" si="69"/>
        <v>106.66666666666667</v>
      </c>
      <c r="F746" s="2">
        <f t="shared" si="70"/>
        <v>1600</v>
      </c>
      <c r="G746" s="2">
        <f t="shared" si="71"/>
        <v>6.6666666666666714</v>
      </c>
      <c r="H746" s="2">
        <f t="shared" si="71"/>
        <v>1500</v>
      </c>
      <c r="I746" s="2">
        <f t="shared" si="72"/>
        <v>8</v>
      </c>
    </row>
    <row r="747" spans="1:9" x14ac:dyDescent="0.3">
      <c r="A747" s="23" t="s">
        <v>1098</v>
      </c>
      <c r="B747" s="23">
        <v>40</v>
      </c>
      <c r="C747" s="2">
        <f t="shared" si="67"/>
        <v>8</v>
      </c>
      <c r="D747" s="2">
        <f t="shared" si="68"/>
        <v>38</v>
      </c>
      <c r="E747" s="2">
        <f t="shared" si="69"/>
        <v>125</v>
      </c>
      <c r="F747" s="2">
        <f t="shared" si="70"/>
        <v>2000</v>
      </c>
      <c r="G747" s="2">
        <f t="shared" si="71"/>
        <v>25</v>
      </c>
      <c r="H747" s="2">
        <f t="shared" si="71"/>
        <v>1900</v>
      </c>
      <c r="I747" s="2">
        <f t="shared" si="72"/>
        <v>6</v>
      </c>
    </row>
    <row r="748" spans="1:9" x14ac:dyDescent="0.3">
      <c r="A748" s="23" t="s">
        <v>1099</v>
      </c>
      <c r="B748" s="23">
        <v>34</v>
      </c>
      <c r="C748" s="2">
        <f t="shared" si="67"/>
        <v>-6</v>
      </c>
      <c r="D748" s="2">
        <f t="shared" si="68"/>
        <v>32</v>
      </c>
      <c r="E748" s="2">
        <f t="shared" si="69"/>
        <v>85</v>
      </c>
      <c r="F748" s="2">
        <f t="shared" si="70"/>
        <v>1700</v>
      </c>
      <c r="G748" s="2">
        <f t="shared" si="71"/>
        <v>-15</v>
      </c>
      <c r="H748" s="2">
        <f t="shared" si="71"/>
        <v>1600</v>
      </c>
      <c r="I748" s="2">
        <f t="shared" si="72"/>
        <v>-14</v>
      </c>
    </row>
    <row r="749" spans="1:9" x14ac:dyDescent="0.3">
      <c r="A749" s="23" t="s">
        <v>1100</v>
      </c>
      <c r="B749" s="23">
        <v>33</v>
      </c>
      <c r="C749" s="2">
        <f t="shared" si="67"/>
        <v>-1</v>
      </c>
      <c r="D749" s="2">
        <f t="shared" si="68"/>
        <v>31</v>
      </c>
      <c r="E749" s="2">
        <f t="shared" si="69"/>
        <v>97.058823529411768</v>
      </c>
      <c r="F749" s="2">
        <f t="shared" si="70"/>
        <v>1650</v>
      </c>
      <c r="G749" s="2">
        <f t="shared" si="71"/>
        <v>-2.941176470588232</v>
      </c>
      <c r="H749" s="2">
        <f t="shared" si="71"/>
        <v>1550</v>
      </c>
      <c r="I749" s="2">
        <f t="shared" si="72"/>
        <v>5</v>
      </c>
    </row>
    <row r="750" spans="1:9" x14ac:dyDescent="0.3">
      <c r="A750" s="23" t="s">
        <v>1101</v>
      </c>
      <c r="B750" s="23">
        <v>36</v>
      </c>
      <c r="C750" s="2">
        <f t="shared" si="67"/>
        <v>3</v>
      </c>
      <c r="D750" s="2">
        <f t="shared" si="68"/>
        <v>34</v>
      </c>
      <c r="E750" s="2">
        <f t="shared" si="69"/>
        <v>109.09090909090908</v>
      </c>
      <c r="F750" s="2">
        <f t="shared" si="70"/>
        <v>1800</v>
      </c>
      <c r="G750" s="2">
        <f t="shared" si="71"/>
        <v>9.0909090909090793</v>
      </c>
      <c r="H750" s="2">
        <f t="shared" si="71"/>
        <v>1700</v>
      </c>
      <c r="I750" s="2">
        <f t="shared" si="72"/>
        <v>4</v>
      </c>
    </row>
    <row r="751" spans="1:9" x14ac:dyDescent="0.3">
      <c r="A751" s="23" t="s">
        <v>1102</v>
      </c>
      <c r="B751" s="23">
        <v>36</v>
      </c>
      <c r="C751" s="2">
        <f t="shared" si="67"/>
        <v>0</v>
      </c>
      <c r="D751" s="2">
        <f t="shared" si="68"/>
        <v>34</v>
      </c>
      <c r="E751" s="2">
        <f t="shared" si="69"/>
        <v>100</v>
      </c>
      <c r="F751" s="2">
        <f t="shared" si="70"/>
        <v>1800</v>
      </c>
      <c r="G751" s="2">
        <f t="shared" si="71"/>
        <v>0</v>
      </c>
      <c r="H751" s="2">
        <f t="shared" si="71"/>
        <v>1700</v>
      </c>
      <c r="I751" s="2">
        <f t="shared" si="72"/>
        <v>-3</v>
      </c>
    </row>
    <row r="752" spans="1:9" x14ac:dyDescent="0.3">
      <c r="A752" s="23" t="s">
        <v>1103</v>
      </c>
      <c r="B752" s="23">
        <v>44</v>
      </c>
      <c r="C752" s="2">
        <f t="shared" si="67"/>
        <v>8</v>
      </c>
      <c r="D752" s="2">
        <f t="shared" si="68"/>
        <v>42</v>
      </c>
      <c r="E752" s="2">
        <f t="shared" si="69"/>
        <v>122.22222222222223</v>
      </c>
      <c r="F752" s="2">
        <f t="shared" si="70"/>
        <v>2200</v>
      </c>
      <c r="G752" s="2">
        <f t="shared" si="71"/>
        <v>22.222222222222229</v>
      </c>
      <c r="H752" s="2">
        <f t="shared" si="71"/>
        <v>2100</v>
      </c>
      <c r="I752" s="2">
        <f t="shared" si="72"/>
        <v>8</v>
      </c>
    </row>
    <row r="753" spans="1:9" x14ac:dyDescent="0.3">
      <c r="A753" s="24">
        <v>44566</v>
      </c>
      <c r="B753" s="23">
        <v>38</v>
      </c>
      <c r="C753" s="2">
        <f t="shared" si="67"/>
        <v>-6</v>
      </c>
      <c r="D753" s="2">
        <f t="shared" si="68"/>
        <v>36</v>
      </c>
      <c r="E753" s="2">
        <f t="shared" si="69"/>
        <v>86.36363636363636</v>
      </c>
      <c r="F753" s="2">
        <f t="shared" si="70"/>
        <v>1900</v>
      </c>
      <c r="G753" s="2">
        <f t="shared" si="71"/>
        <v>-13.63636363636364</v>
      </c>
      <c r="H753" s="2">
        <f t="shared" si="71"/>
        <v>1800</v>
      </c>
      <c r="I753" s="2">
        <f t="shared" si="72"/>
        <v>-14</v>
      </c>
    </row>
    <row r="754" spans="1:9" x14ac:dyDescent="0.3">
      <c r="A754" s="24">
        <v>44597</v>
      </c>
      <c r="B754" s="23">
        <v>31</v>
      </c>
      <c r="C754" s="2">
        <f t="shared" si="67"/>
        <v>-7</v>
      </c>
      <c r="D754" s="2">
        <f t="shared" si="68"/>
        <v>29</v>
      </c>
      <c r="E754" s="2">
        <f t="shared" si="69"/>
        <v>81.578947368421055</v>
      </c>
      <c r="F754" s="2">
        <f t="shared" si="70"/>
        <v>1550</v>
      </c>
      <c r="G754" s="2">
        <f t="shared" si="71"/>
        <v>-18.421052631578945</v>
      </c>
      <c r="H754" s="2">
        <f t="shared" si="71"/>
        <v>1450</v>
      </c>
      <c r="I754" s="2">
        <f t="shared" si="72"/>
        <v>-1</v>
      </c>
    </row>
    <row r="755" spans="1:9" x14ac:dyDescent="0.3">
      <c r="A755" s="24">
        <v>44625</v>
      </c>
      <c r="B755" s="23">
        <v>33</v>
      </c>
      <c r="C755" s="2">
        <f t="shared" si="67"/>
        <v>2</v>
      </c>
      <c r="D755" s="2">
        <f t="shared" si="68"/>
        <v>31</v>
      </c>
      <c r="E755" s="2">
        <f t="shared" si="69"/>
        <v>106.45161290322579</v>
      </c>
      <c r="F755" s="2">
        <f t="shared" si="70"/>
        <v>1650</v>
      </c>
      <c r="G755" s="2">
        <f t="shared" si="71"/>
        <v>6.4516129032257936</v>
      </c>
      <c r="H755" s="2">
        <f t="shared" si="71"/>
        <v>1550</v>
      </c>
      <c r="I755" s="2">
        <f t="shared" si="72"/>
        <v>9</v>
      </c>
    </row>
    <row r="756" spans="1:9" x14ac:dyDescent="0.3">
      <c r="A756" s="24">
        <v>44656</v>
      </c>
      <c r="B756" s="23">
        <v>30</v>
      </c>
      <c r="C756" s="2">
        <f t="shared" si="67"/>
        <v>-3</v>
      </c>
      <c r="D756" s="2">
        <f t="shared" si="68"/>
        <v>28</v>
      </c>
      <c r="E756" s="2">
        <f t="shared" si="69"/>
        <v>90.909090909090907</v>
      </c>
      <c r="F756" s="2">
        <f t="shared" si="70"/>
        <v>1500</v>
      </c>
      <c r="G756" s="2">
        <f t="shared" si="71"/>
        <v>-9.0909090909090935</v>
      </c>
      <c r="H756" s="2">
        <f t="shared" si="71"/>
        <v>1400</v>
      </c>
      <c r="I756" s="2">
        <f t="shared" si="72"/>
        <v>-5</v>
      </c>
    </row>
    <row r="757" spans="1:9" x14ac:dyDescent="0.3">
      <c r="A757" s="24">
        <v>44686</v>
      </c>
      <c r="B757" s="23">
        <v>28</v>
      </c>
      <c r="C757" s="2">
        <f t="shared" si="67"/>
        <v>-2</v>
      </c>
      <c r="D757" s="2">
        <f t="shared" si="68"/>
        <v>26</v>
      </c>
      <c r="E757" s="2">
        <f t="shared" si="69"/>
        <v>93.333333333333329</v>
      </c>
      <c r="F757" s="2">
        <f t="shared" si="70"/>
        <v>1400</v>
      </c>
      <c r="G757" s="2">
        <f t="shared" si="71"/>
        <v>-6.6666666666666714</v>
      </c>
      <c r="H757" s="2">
        <f t="shared" si="71"/>
        <v>1300</v>
      </c>
      <c r="I757" s="2">
        <f t="shared" si="72"/>
        <v>1</v>
      </c>
    </row>
    <row r="758" spans="1:9" x14ac:dyDescent="0.3">
      <c r="A758" s="24">
        <v>44717</v>
      </c>
      <c r="B758" s="23">
        <v>32</v>
      </c>
      <c r="C758" s="2">
        <f t="shared" si="67"/>
        <v>4</v>
      </c>
      <c r="D758" s="2">
        <f t="shared" si="68"/>
        <v>30</v>
      </c>
      <c r="E758" s="2">
        <f t="shared" si="69"/>
        <v>114.28571428571428</v>
      </c>
      <c r="F758" s="2">
        <f t="shared" si="70"/>
        <v>1600</v>
      </c>
      <c r="G758" s="2">
        <f t="shared" si="71"/>
        <v>14.285714285714278</v>
      </c>
      <c r="H758" s="2">
        <f t="shared" si="71"/>
        <v>1500</v>
      </c>
      <c r="I758" s="2">
        <f t="shared" si="72"/>
        <v>6</v>
      </c>
    </row>
    <row r="759" spans="1:9" x14ac:dyDescent="0.3">
      <c r="A759" s="24">
        <v>44747</v>
      </c>
      <c r="B759" s="23">
        <v>34</v>
      </c>
      <c r="C759" s="2">
        <f t="shared" si="67"/>
        <v>2</v>
      </c>
      <c r="D759" s="2">
        <f t="shared" si="68"/>
        <v>32</v>
      </c>
      <c r="E759" s="2">
        <f t="shared" si="69"/>
        <v>106.25</v>
      </c>
      <c r="F759" s="2">
        <f t="shared" si="70"/>
        <v>1700</v>
      </c>
      <c r="G759" s="2">
        <f t="shared" si="71"/>
        <v>6.25</v>
      </c>
      <c r="H759" s="2">
        <f t="shared" si="71"/>
        <v>1600</v>
      </c>
      <c r="I759" s="2">
        <f t="shared" si="72"/>
        <v>-2</v>
      </c>
    </row>
    <row r="760" spans="1:9" x14ac:dyDescent="0.3">
      <c r="A760" s="24">
        <v>44778</v>
      </c>
      <c r="B760" s="23">
        <v>37</v>
      </c>
      <c r="C760" s="2">
        <f t="shared" si="67"/>
        <v>3</v>
      </c>
      <c r="D760" s="2">
        <f t="shared" si="68"/>
        <v>35</v>
      </c>
      <c r="E760" s="2">
        <f t="shared" si="69"/>
        <v>108.8235294117647</v>
      </c>
      <c r="F760" s="2">
        <f t="shared" si="70"/>
        <v>1850</v>
      </c>
      <c r="G760" s="2">
        <f t="shared" si="71"/>
        <v>8.8235294117646959</v>
      </c>
      <c r="H760" s="2">
        <f t="shared" si="71"/>
        <v>1750</v>
      </c>
      <c r="I760" s="2">
        <f t="shared" si="72"/>
        <v>1</v>
      </c>
    </row>
    <row r="761" spans="1:9" x14ac:dyDescent="0.3">
      <c r="A761" s="24">
        <v>44809</v>
      </c>
      <c r="B761" s="23">
        <v>33</v>
      </c>
      <c r="C761" s="2">
        <f t="shared" si="67"/>
        <v>-4</v>
      </c>
      <c r="D761" s="2">
        <f t="shared" si="68"/>
        <v>31</v>
      </c>
      <c r="E761" s="2">
        <f t="shared" si="69"/>
        <v>89.189189189189193</v>
      </c>
      <c r="F761" s="2">
        <f t="shared" si="70"/>
        <v>1650</v>
      </c>
      <c r="G761" s="2">
        <f t="shared" si="71"/>
        <v>-10.810810810810807</v>
      </c>
      <c r="H761" s="2">
        <f t="shared" si="71"/>
        <v>1550</v>
      </c>
      <c r="I761" s="2">
        <f t="shared" si="72"/>
        <v>-7</v>
      </c>
    </row>
    <row r="762" spans="1:9" x14ac:dyDescent="0.3">
      <c r="A762" s="24">
        <v>44839</v>
      </c>
      <c r="B762" s="23">
        <v>30</v>
      </c>
      <c r="C762" s="2">
        <f t="shared" si="67"/>
        <v>-3</v>
      </c>
      <c r="D762" s="2">
        <f t="shared" si="68"/>
        <v>28</v>
      </c>
      <c r="E762" s="2">
        <f t="shared" si="69"/>
        <v>90.909090909090907</v>
      </c>
      <c r="F762" s="2">
        <f t="shared" si="70"/>
        <v>1500</v>
      </c>
      <c r="G762" s="2">
        <f t="shared" si="71"/>
        <v>-9.0909090909090935</v>
      </c>
      <c r="H762" s="2">
        <f t="shared" si="71"/>
        <v>1400</v>
      </c>
      <c r="I762" s="2">
        <f t="shared" si="72"/>
        <v>1</v>
      </c>
    </row>
    <row r="763" spans="1:9" x14ac:dyDescent="0.3">
      <c r="A763" s="24">
        <v>44870</v>
      </c>
      <c r="B763" s="23">
        <v>28</v>
      </c>
      <c r="C763" s="2">
        <f t="shared" si="67"/>
        <v>-2</v>
      </c>
      <c r="D763" s="2">
        <f t="shared" si="68"/>
        <v>26</v>
      </c>
      <c r="E763" s="2">
        <f t="shared" si="69"/>
        <v>93.333333333333329</v>
      </c>
      <c r="F763" s="2">
        <f t="shared" si="70"/>
        <v>1400</v>
      </c>
      <c r="G763" s="2">
        <f t="shared" si="71"/>
        <v>-6.6666666666666714</v>
      </c>
      <c r="H763" s="2">
        <f t="shared" si="71"/>
        <v>1300</v>
      </c>
      <c r="I763" s="2">
        <f t="shared" si="72"/>
        <v>1</v>
      </c>
    </row>
    <row r="764" spans="1:9" x14ac:dyDescent="0.3">
      <c r="A764" s="24">
        <v>44900</v>
      </c>
      <c r="B764" s="23">
        <v>29</v>
      </c>
      <c r="C764" s="2">
        <f t="shared" si="67"/>
        <v>1</v>
      </c>
      <c r="D764" s="2">
        <f t="shared" si="68"/>
        <v>27</v>
      </c>
      <c r="E764" s="2">
        <f t="shared" si="69"/>
        <v>103.57142857142858</v>
      </c>
      <c r="F764" s="2">
        <f t="shared" si="70"/>
        <v>1450</v>
      </c>
      <c r="G764" s="2">
        <f t="shared" si="71"/>
        <v>3.5714285714285836</v>
      </c>
      <c r="H764" s="2">
        <f t="shared" si="71"/>
        <v>1350</v>
      </c>
      <c r="I764" s="2">
        <f t="shared" si="72"/>
        <v>3</v>
      </c>
    </row>
    <row r="765" spans="1:9" x14ac:dyDescent="0.3">
      <c r="A765" s="23" t="s">
        <v>1104</v>
      </c>
      <c r="B765" s="23">
        <v>36</v>
      </c>
      <c r="C765" s="2">
        <f t="shared" si="67"/>
        <v>7</v>
      </c>
      <c r="D765" s="2">
        <f t="shared" si="68"/>
        <v>34</v>
      </c>
      <c r="E765" s="2">
        <f t="shared" si="69"/>
        <v>124.13793103448276</v>
      </c>
      <c r="F765" s="2">
        <f t="shared" si="70"/>
        <v>1800</v>
      </c>
      <c r="G765" s="2">
        <f t="shared" si="71"/>
        <v>24.137931034482762</v>
      </c>
      <c r="H765" s="2">
        <f t="shared" si="71"/>
        <v>1700</v>
      </c>
      <c r="I765" s="2">
        <f t="shared" si="72"/>
        <v>6</v>
      </c>
    </row>
    <row r="766" spans="1:9" x14ac:dyDescent="0.3">
      <c r="A766" s="23" t="s">
        <v>1105</v>
      </c>
      <c r="B766" s="23">
        <v>39</v>
      </c>
      <c r="C766" s="2">
        <f t="shared" si="67"/>
        <v>3</v>
      </c>
      <c r="D766" s="2">
        <f t="shared" si="68"/>
        <v>37</v>
      </c>
      <c r="E766" s="2">
        <f t="shared" si="69"/>
        <v>108.33333333333333</v>
      </c>
      <c r="F766" s="2">
        <f t="shared" si="70"/>
        <v>1950</v>
      </c>
      <c r="G766" s="2">
        <f t="shared" si="71"/>
        <v>8.3333333333333286</v>
      </c>
      <c r="H766" s="2">
        <f t="shared" si="71"/>
        <v>1850</v>
      </c>
      <c r="I766" s="2">
        <f t="shared" si="72"/>
        <v>-4</v>
      </c>
    </row>
    <row r="767" spans="1:9" x14ac:dyDescent="0.3">
      <c r="A767" s="23" t="s">
        <v>1106</v>
      </c>
      <c r="B767" s="23">
        <v>40</v>
      </c>
      <c r="C767" s="2">
        <f t="shared" si="67"/>
        <v>1</v>
      </c>
      <c r="D767" s="2">
        <f t="shared" si="68"/>
        <v>38</v>
      </c>
      <c r="E767" s="2">
        <f t="shared" si="69"/>
        <v>102.56410256410255</v>
      </c>
      <c r="F767" s="2">
        <f t="shared" si="70"/>
        <v>2000</v>
      </c>
      <c r="G767" s="2">
        <f t="shared" si="71"/>
        <v>2.564102564102555</v>
      </c>
      <c r="H767" s="2">
        <f t="shared" si="71"/>
        <v>1900</v>
      </c>
      <c r="I767" s="2">
        <f t="shared" si="72"/>
        <v>-2</v>
      </c>
    </row>
    <row r="768" spans="1:9" x14ac:dyDescent="0.3">
      <c r="A768" s="23" t="s">
        <v>1107</v>
      </c>
      <c r="B768" s="23">
        <v>37</v>
      </c>
      <c r="C768" s="2">
        <f t="shared" si="67"/>
        <v>-3</v>
      </c>
      <c r="D768" s="2">
        <f t="shared" si="68"/>
        <v>35</v>
      </c>
      <c r="E768" s="2">
        <f t="shared" si="69"/>
        <v>92.5</v>
      </c>
      <c r="F768" s="2">
        <f t="shared" si="70"/>
        <v>1850</v>
      </c>
      <c r="G768" s="2">
        <f t="shared" si="71"/>
        <v>-7.5</v>
      </c>
      <c r="H768" s="2">
        <f t="shared" si="71"/>
        <v>1750</v>
      </c>
      <c r="I768" s="2">
        <f t="shared" si="72"/>
        <v>-4</v>
      </c>
    </row>
    <row r="769" spans="1:9" x14ac:dyDescent="0.3">
      <c r="A769" s="23" t="s">
        <v>1108</v>
      </c>
      <c r="B769" s="23">
        <v>44</v>
      </c>
      <c r="C769" s="2">
        <f t="shared" si="67"/>
        <v>7</v>
      </c>
      <c r="D769" s="2">
        <f t="shared" si="68"/>
        <v>42</v>
      </c>
      <c r="E769" s="2">
        <f t="shared" si="69"/>
        <v>118.91891891891892</v>
      </c>
      <c r="F769" s="2">
        <f t="shared" si="70"/>
        <v>2200</v>
      </c>
      <c r="G769" s="2">
        <f t="shared" si="71"/>
        <v>18.918918918918919</v>
      </c>
      <c r="H769" s="2">
        <f t="shared" si="71"/>
        <v>2100</v>
      </c>
      <c r="I769" s="2">
        <f t="shared" si="72"/>
        <v>10</v>
      </c>
    </row>
    <row r="770" spans="1:9" x14ac:dyDescent="0.3">
      <c r="A770" s="23" t="s">
        <v>1109</v>
      </c>
      <c r="B770" s="23">
        <v>38</v>
      </c>
      <c r="C770" s="2">
        <f t="shared" si="67"/>
        <v>-6</v>
      </c>
      <c r="D770" s="2">
        <f t="shared" si="68"/>
        <v>36</v>
      </c>
      <c r="E770" s="2">
        <f t="shared" si="69"/>
        <v>86.36363636363636</v>
      </c>
      <c r="F770" s="2">
        <f t="shared" si="70"/>
        <v>1900</v>
      </c>
      <c r="G770" s="2">
        <f t="shared" si="71"/>
        <v>-13.63636363636364</v>
      </c>
      <c r="H770" s="2">
        <f t="shared" si="71"/>
        <v>1800</v>
      </c>
      <c r="I770" s="2">
        <f t="shared" si="72"/>
        <v>-13</v>
      </c>
    </row>
    <row r="771" spans="1:9" x14ac:dyDescent="0.3">
      <c r="A771" s="23" t="s">
        <v>1110</v>
      </c>
      <c r="B771" s="23">
        <v>36</v>
      </c>
      <c r="C771" s="2">
        <f t="shared" si="67"/>
        <v>-2</v>
      </c>
      <c r="D771" s="2">
        <f t="shared" si="68"/>
        <v>34</v>
      </c>
      <c r="E771" s="2">
        <f t="shared" si="69"/>
        <v>94.73684210526315</v>
      </c>
      <c r="F771" s="2">
        <f t="shared" si="70"/>
        <v>1800</v>
      </c>
      <c r="G771" s="2">
        <f t="shared" si="71"/>
        <v>-5.2631578947368496</v>
      </c>
      <c r="H771" s="2">
        <f t="shared" si="71"/>
        <v>1700</v>
      </c>
      <c r="I771" s="2">
        <f t="shared" si="72"/>
        <v>4</v>
      </c>
    </row>
    <row r="772" spans="1:9" x14ac:dyDescent="0.3">
      <c r="A772" s="23" t="s">
        <v>1111</v>
      </c>
      <c r="B772" s="25">
        <v>38</v>
      </c>
      <c r="C772" s="2">
        <f t="shared" ref="C772:C835" si="73">B772-B771</f>
        <v>2</v>
      </c>
      <c r="D772" s="2">
        <f t="shared" ref="D772:D835" si="74">B772-$B$2</f>
        <v>36</v>
      </c>
      <c r="E772" s="2">
        <f t="shared" ref="E772:E835" si="75">B772/B771*100</f>
        <v>105.55555555555556</v>
      </c>
      <c r="F772" s="2">
        <f t="shared" ref="F772:F835" si="76">(B772/$B$2)*100</f>
        <v>1900</v>
      </c>
      <c r="G772" s="2">
        <f t="shared" ref="G772:H835" si="77">E772-100</f>
        <v>5.5555555555555571</v>
      </c>
      <c r="H772" s="2">
        <f t="shared" si="77"/>
        <v>1800</v>
      </c>
      <c r="I772" s="2">
        <f t="shared" si="72"/>
        <v>4</v>
      </c>
    </row>
    <row r="773" spans="1:9" x14ac:dyDescent="0.3">
      <c r="A773" s="23" t="s">
        <v>1112</v>
      </c>
      <c r="B773" s="25">
        <v>39</v>
      </c>
      <c r="C773" s="2">
        <f t="shared" si="73"/>
        <v>1</v>
      </c>
      <c r="D773" s="2">
        <f t="shared" si="74"/>
        <v>37</v>
      </c>
      <c r="E773" s="2">
        <f t="shared" si="75"/>
        <v>102.63157894736842</v>
      </c>
      <c r="F773" s="2">
        <f t="shared" si="76"/>
        <v>1950</v>
      </c>
      <c r="G773" s="2">
        <f t="shared" si="77"/>
        <v>2.6315789473684248</v>
      </c>
      <c r="H773" s="2">
        <f t="shared" si="77"/>
        <v>1850</v>
      </c>
      <c r="I773" s="2">
        <f t="shared" ref="I773:I836" si="78">C773-C772</f>
        <v>-1</v>
      </c>
    </row>
    <row r="774" spans="1:9" x14ac:dyDescent="0.3">
      <c r="A774" s="23" t="s">
        <v>1113</v>
      </c>
      <c r="B774" s="25">
        <v>36</v>
      </c>
      <c r="C774" s="2">
        <f t="shared" si="73"/>
        <v>-3</v>
      </c>
      <c r="D774" s="2">
        <f t="shared" si="74"/>
        <v>34</v>
      </c>
      <c r="E774" s="2">
        <f t="shared" si="75"/>
        <v>92.307692307692307</v>
      </c>
      <c r="F774" s="2">
        <f t="shared" si="76"/>
        <v>1800</v>
      </c>
      <c r="G774" s="2">
        <f t="shared" si="77"/>
        <v>-7.6923076923076934</v>
      </c>
      <c r="H774" s="2">
        <f t="shared" si="77"/>
        <v>1700</v>
      </c>
      <c r="I774" s="2">
        <f t="shared" si="78"/>
        <v>-4</v>
      </c>
    </row>
    <row r="775" spans="1:9" x14ac:dyDescent="0.3">
      <c r="A775" s="23" t="s">
        <v>1114</v>
      </c>
      <c r="B775" s="25">
        <v>34</v>
      </c>
      <c r="C775" s="2">
        <f t="shared" si="73"/>
        <v>-2</v>
      </c>
      <c r="D775" s="2">
        <f t="shared" si="74"/>
        <v>32</v>
      </c>
      <c r="E775" s="2">
        <f t="shared" si="75"/>
        <v>94.444444444444443</v>
      </c>
      <c r="F775" s="2">
        <f t="shared" si="76"/>
        <v>1700</v>
      </c>
      <c r="G775" s="2">
        <f t="shared" si="77"/>
        <v>-5.5555555555555571</v>
      </c>
      <c r="H775" s="2">
        <f t="shared" si="77"/>
        <v>1600</v>
      </c>
      <c r="I775" s="2">
        <f t="shared" si="78"/>
        <v>1</v>
      </c>
    </row>
    <row r="776" spans="1:9" x14ac:dyDescent="0.3">
      <c r="A776" s="23" t="s">
        <v>1115</v>
      </c>
      <c r="B776" s="25">
        <v>33</v>
      </c>
      <c r="C776" s="2">
        <f t="shared" si="73"/>
        <v>-1</v>
      </c>
      <c r="D776" s="2">
        <f t="shared" si="74"/>
        <v>31</v>
      </c>
      <c r="E776" s="2">
        <f t="shared" si="75"/>
        <v>97.058823529411768</v>
      </c>
      <c r="F776" s="2">
        <f t="shared" si="76"/>
        <v>1650</v>
      </c>
      <c r="G776" s="2">
        <f t="shared" si="77"/>
        <v>-2.941176470588232</v>
      </c>
      <c r="H776" s="2">
        <f t="shared" si="77"/>
        <v>1550</v>
      </c>
      <c r="I776" s="2">
        <f t="shared" si="78"/>
        <v>1</v>
      </c>
    </row>
    <row r="777" spans="1:9" x14ac:dyDescent="0.3">
      <c r="A777" s="23" t="s">
        <v>1116</v>
      </c>
      <c r="B777" s="25">
        <v>31</v>
      </c>
      <c r="C777" s="2">
        <f t="shared" si="73"/>
        <v>-2</v>
      </c>
      <c r="D777" s="2">
        <f t="shared" si="74"/>
        <v>29</v>
      </c>
      <c r="E777" s="2">
        <f t="shared" si="75"/>
        <v>93.939393939393938</v>
      </c>
      <c r="F777" s="2">
        <f t="shared" si="76"/>
        <v>1550</v>
      </c>
      <c r="G777" s="2">
        <f t="shared" si="77"/>
        <v>-6.0606060606060623</v>
      </c>
      <c r="H777" s="2">
        <f t="shared" si="77"/>
        <v>1450</v>
      </c>
      <c r="I777" s="2">
        <f t="shared" si="78"/>
        <v>-1</v>
      </c>
    </row>
    <row r="778" spans="1:9" x14ac:dyDescent="0.3">
      <c r="A778" s="23" t="s">
        <v>1117</v>
      </c>
      <c r="B778" s="25">
        <v>35</v>
      </c>
      <c r="C778" s="2">
        <f t="shared" si="73"/>
        <v>4</v>
      </c>
      <c r="D778" s="2">
        <f t="shared" si="74"/>
        <v>33</v>
      </c>
      <c r="E778" s="2">
        <f t="shared" si="75"/>
        <v>112.90322580645163</v>
      </c>
      <c r="F778" s="2">
        <f t="shared" si="76"/>
        <v>1750</v>
      </c>
      <c r="G778" s="2">
        <f t="shared" si="77"/>
        <v>12.90322580645163</v>
      </c>
      <c r="H778" s="2">
        <f t="shared" si="77"/>
        <v>1650</v>
      </c>
      <c r="I778" s="2">
        <f t="shared" si="78"/>
        <v>6</v>
      </c>
    </row>
    <row r="779" spans="1:9" x14ac:dyDescent="0.3">
      <c r="A779" s="23" t="s">
        <v>1118</v>
      </c>
      <c r="B779" s="25">
        <v>32</v>
      </c>
      <c r="C779" s="2">
        <f t="shared" si="73"/>
        <v>-3</v>
      </c>
      <c r="D779" s="2">
        <f t="shared" si="74"/>
        <v>30</v>
      </c>
      <c r="E779" s="2">
        <f t="shared" si="75"/>
        <v>91.428571428571431</v>
      </c>
      <c r="F779" s="2">
        <f t="shared" si="76"/>
        <v>1600</v>
      </c>
      <c r="G779" s="2">
        <f t="shared" si="77"/>
        <v>-8.5714285714285694</v>
      </c>
      <c r="H779" s="2">
        <f t="shared" si="77"/>
        <v>1500</v>
      </c>
      <c r="I779" s="2">
        <f t="shared" si="78"/>
        <v>-7</v>
      </c>
    </row>
    <row r="780" spans="1:9" x14ac:dyDescent="0.3">
      <c r="A780" s="23" t="s">
        <v>1119</v>
      </c>
      <c r="B780" s="25">
        <v>35</v>
      </c>
      <c r="C780" s="2">
        <f t="shared" si="73"/>
        <v>3</v>
      </c>
      <c r="D780" s="2">
        <f t="shared" si="74"/>
        <v>33</v>
      </c>
      <c r="E780" s="2">
        <f t="shared" si="75"/>
        <v>109.375</v>
      </c>
      <c r="F780" s="2">
        <f t="shared" si="76"/>
        <v>1750</v>
      </c>
      <c r="G780" s="2">
        <f t="shared" si="77"/>
        <v>9.375</v>
      </c>
      <c r="H780" s="2">
        <f t="shared" si="77"/>
        <v>1650</v>
      </c>
      <c r="I780" s="2">
        <f t="shared" si="78"/>
        <v>6</v>
      </c>
    </row>
    <row r="781" spans="1:9" x14ac:dyDescent="0.3">
      <c r="A781" s="23" t="s">
        <v>1120</v>
      </c>
      <c r="B781" s="25">
        <v>33</v>
      </c>
      <c r="C781" s="2">
        <f t="shared" si="73"/>
        <v>-2</v>
      </c>
      <c r="D781" s="2">
        <f t="shared" si="74"/>
        <v>31</v>
      </c>
      <c r="E781" s="2">
        <f t="shared" si="75"/>
        <v>94.285714285714278</v>
      </c>
      <c r="F781" s="2">
        <f t="shared" si="76"/>
        <v>1650</v>
      </c>
      <c r="G781" s="2">
        <f t="shared" si="77"/>
        <v>-5.7142857142857224</v>
      </c>
      <c r="H781" s="2">
        <f t="shared" si="77"/>
        <v>1550</v>
      </c>
      <c r="I781" s="2">
        <f t="shared" si="78"/>
        <v>-5</v>
      </c>
    </row>
    <row r="782" spans="1:9" x14ac:dyDescent="0.3">
      <c r="A782" s="23" t="s">
        <v>1121</v>
      </c>
      <c r="B782" s="25">
        <v>31</v>
      </c>
      <c r="C782" s="2">
        <f t="shared" si="73"/>
        <v>-2</v>
      </c>
      <c r="D782" s="2">
        <f t="shared" si="74"/>
        <v>29</v>
      </c>
      <c r="E782" s="2">
        <f t="shared" si="75"/>
        <v>93.939393939393938</v>
      </c>
      <c r="F782" s="2">
        <f t="shared" si="76"/>
        <v>1550</v>
      </c>
      <c r="G782" s="2">
        <f t="shared" si="77"/>
        <v>-6.0606060606060623</v>
      </c>
      <c r="H782" s="2">
        <f t="shared" si="77"/>
        <v>1450</v>
      </c>
      <c r="I782" s="2">
        <f t="shared" si="78"/>
        <v>0</v>
      </c>
    </row>
    <row r="783" spans="1:9" x14ac:dyDescent="0.3">
      <c r="A783" s="23" t="s">
        <v>1122</v>
      </c>
      <c r="B783" s="25">
        <v>32</v>
      </c>
      <c r="C783" s="2">
        <f t="shared" si="73"/>
        <v>1</v>
      </c>
      <c r="D783" s="2">
        <f t="shared" si="74"/>
        <v>30</v>
      </c>
      <c r="E783" s="2">
        <f t="shared" si="75"/>
        <v>103.2258064516129</v>
      </c>
      <c r="F783" s="2">
        <f t="shared" si="76"/>
        <v>1600</v>
      </c>
      <c r="G783" s="2">
        <f t="shared" si="77"/>
        <v>3.2258064516128968</v>
      </c>
      <c r="H783" s="2">
        <f t="shared" si="77"/>
        <v>1500</v>
      </c>
      <c r="I783" s="2">
        <f t="shared" si="78"/>
        <v>3</v>
      </c>
    </row>
    <row r="784" spans="1:9" x14ac:dyDescent="0.3">
      <c r="A784" s="24">
        <v>44567</v>
      </c>
      <c r="B784" s="25">
        <v>28</v>
      </c>
      <c r="C784" s="2">
        <f t="shared" si="73"/>
        <v>-4</v>
      </c>
      <c r="D784" s="2">
        <f t="shared" si="74"/>
        <v>26</v>
      </c>
      <c r="E784" s="2">
        <f t="shared" si="75"/>
        <v>87.5</v>
      </c>
      <c r="F784" s="2">
        <f t="shared" si="76"/>
        <v>1400</v>
      </c>
      <c r="G784" s="2">
        <f t="shared" si="77"/>
        <v>-12.5</v>
      </c>
      <c r="H784" s="2">
        <f t="shared" si="77"/>
        <v>1300</v>
      </c>
      <c r="I784" s="2">
        <f t="shared" si="78"/>
        <v>-5</v>
      </c>
    </row>
    <row r="785" spans="1:9" x14ac:dyDescent="0.3">
      <c r="A785" s="24">
        <v>44598</v>
      </c>
      <c r="B785" s="25">
        <v>30</v>
      </c>
      <c r="C785" s="2">
        <f t="shared" si="73"/>
        <v>2</v>
      </c>
      <c r="D785" s="2">
        <f t="shared" si="74"/>
        <v>28</v>
      </c>
      <c r="E785" s="2">
        <f t="shared" si="75"/>
        <v>107.14285714285714</v>
      </c>
      <c r="F785" s="2">
        <f t="shared" si="76"/>
        <v>1500</v>
      </c>
      <c r="G785" s="2">
        <f t="shared" si="77"/>
        <v>7.1428571428571388</v>
      </c>
      <c r="H785" s="2">
        <f t="shared" si="77"/>
        <v>1400</v>
      </c>
      <c r="I785" s="2">
        <f t="shared" si="78"/>
        <v>6</v>
      </c>
    </row>
    <row r="786" spans="1:9" x14ac:dyDescent="0.3">
      <c r="A786" s="24">
        <v>44626</v>
      </c>
      <c r="B786" s="25">
        <v>33</v>
      </c>
      <c r="C786" s="2">
        <f t="shared" si="73"/>
        <v>3</v>
      </c>
      <c r="D786" s="2">
        <f t="shared" si="74"/>
        <v>31</v>
      </c>
      <c r="E786" s="2">
        <f t="shared" si="75"/>
        <v>110.00000000000001</v>
      </c>
      <c r="F786" s="2">
        <f t="shared" si="76"/>
        <v>1650</v>
      </c>
      <c r="G786" s="2">
        <f t="shared" si="77"/>
        <v>10.000000000000014</v>
      </c>
      <c r="H786" s="2">
        <f t="shared" si="77"/>
        <v>1550</v>
      </c>
      <c r="I786" s="2">
        <f t="shared" si="78"/>
        <v>1</v>
      </c>
    </row>
    <row r="787" spans="1:9" x14ac:dyDescent="0.3">
      <c r="A787" s="24">
        <v>44657</v>
      </c>
      <c r="B787" s="25">
        <v>31</v>
      </c>
      <c r="C787" s="2">
        <f t="shared" si="73"/>
        <v>-2</v>
      </c>
      <c r="D787" s="2">
        <f t="shared" si="74"/>
        <v>29</v>
      </c>
      <c r="E787" s="2">
        <f t="shared" si="75"/>
        <v>93.939393939393938</v>
      </c>
      <c r="F787" s="2">
        <f t="shared" si="76"/>
        <v>1550</v>
      </c>
      <c r="G787" s="2">
        <f t="shared" si="77"/>
        <v>-6.0606060606060623</v>
      </c>
      <c r="H787" s="2">
        <f t="shared" si="77"/>
        <v>1450</v>
      </c>
      <c r="I787" s="2">
        <f t="shared" si="78"/>
        <v>-5</v>
      </c>
    </row>
    <row r="788" spans="1:9" x14ac:dyDescent="0.3">
      <c r="A788" s="24">
        <v>44687</v>
      </c>
      <c r="B788" s="25">
        <v>29</v>
      </c>
      <c r="C788" s="2">
        <f t="shared" si="73"/>
        <v>-2</v>
      </c>
      <c r="D788" s="2">
        <f t="shared" si="74"/>
        <v>27</v>
      </c>
      <c r="E788" s="2">
        <f t="shared" si="75"/>
        <v>93.548387096774192</v>
      </c>
      <c r="F788" s="2">
        <f t="shared" si="76"/>
        <v>1450</v>
      </c>
      <c r="G788" s="2">
        <f t="shared" si="77"/>
        <v>-6.4516129032258078</v>
      </c>
      <c r="H788" s="2">
        <f t="shared" si="77"/>
        <v>1350</v>
      </c>
      <c r="I788" s="2">
        <f t="shared" si="78"/>
        <v>0</v>
      </c>
    </row>
    <row r="789" spans="1:9" x14ac:dyDescent="0.3">
      <c r="A789" s="24">
        <v>44718</v>
      </c>
      <c r="B789" s="25">
        <v>32</v>
      </c>
      <c r="C789" s="2">
        <f t="shared" si="73"/>
        <v>3</v>
      </c>
      <c r="D789" s="2">
        <f t="shared" si="74"/>
        <v>30</v>
      </c>
      <c r="E789" s="2">
        <f t="shared" si="75"/>
        <v>110.34482758620689</v>
      </c>
      <c r="F789" s="2">
        <f t="shared" si="76"/>
        <v>1600</v>
      </c>
      <c r="G789" s="2">
        <f t="shared" si="77"/>
        <v>10.34482758620689</v>
      </c>
      <c r="H789" s="2">
        <f t="shared" si="77"/>
        <v>1500</v>
      </c>
      <c r="I789" s="2">
        <f t="shared" si="78"/>
        <v>5</v>
      </c>
    </row>
    <row r="790" spans="1:9" x14ac:dyDescent="0.3">
      <c r="A790" s="24">
        <v>44748</v>
      </c>
      <c r="B790" s="25">
        <v>33</v>
      </c>
      <c r="C790" s="2">
        <f t="shared" si="73"/>
        <v>1</v>
      </c>
      <c r="D790" s="2">
        <f t="shared" si="74"/>
        <v>31</v>
      </c>
      <c r="E790" s="2">
        <f t="shared" si="75"/>
        <v>103.125</v>
      </c>
      <c r="F790" s="2">
        <f t="shared" si="76"/>
        <v>1650</v>
      </c>
      <c r="G790" s="2">
        <f t="shared" si="77"/>
        <v>3.125</v>
      </c>
      <c r="H790" s="2">
        <f t="shared" si="77"/>
        <v>1550</v>
      </c>
      <c r="I790" s="2">
        <f t="shared" si="78"/>
        <v>-2</v>
      </c>
    </row>
    <row r="791" spans="1:9" x14ac:dyDescent="0.3">
      <c r="A791" s="24">
        <v>44779</v>
      </c>
      <c r="B791" s="25">
        <v>30</v>
      </c>
      <c r="C791" s="2">
        <f t="shared" si="73"/>
        <v>-3</v>
      </c>
      <c r="D791" s="2">
        <f t="shared" si="74"/>
        <v>28</v>
      </c>
      <c r="E791" s="2">
        <f t="shared" si="75"/>
        <v>90.909090909090907</v>
      </c>
      <c r="F791" s="2">
        <f t="shared" si="76"/>
        <v>1500</v>
      </c>
      <c r="G791" s="2">
        <f t="shared" si="77"/>
        <v>-9.0909090909090935</v>
      </c>
      <c r="H791" s="2">
        <f t="shared" si="77"/>
        <v>1400</v>
      </c>
      <c r="I791" s="2">
        <f t="shared" si="78"/>
        <v>-4</v>
      </c>
    </row>
    <row r="792" spans="1:9" x14ac:dyDescent="0.3">
      <c r="A792" s="24">
        <v>44810</v>
      </c>
      <c r="B792" s="25">
        <v>31</v>
      </c>
      <c r="C792" s="2">
        <f t="shared" si="73"/>
        <v>1</v>
      </c>
      <c r="D792" s="2">
        <f t="shared" si="74"/>
        <v>29</v>
      </c>
      <c r="E792" s="2">
        <f t="shared" si="75"/>
        <v>103.33333333333334</v>
      </c>
      <c r="F792" s="2">
        <f t="shared" si="76"/>
        <v>1550</v>
      </c>
      <c r="G792" s="2">
        <f t="shared" si="77"/>
        <v>3.3333333333333428</v>
      </c>
      <c r="H792" s="2">
        <f t="shared" si="77"/>
        <v>1450</v>
      </c>
      <c r="I792" s="2">
        <f t="shared" si="78"/>
        <v>4</v>
      </c>
    </row>
    <row r="793" spans="1:9" x14ac:dyDescent="0.3">
      <c r="A793" s="24">
        <v>44840</v>
      </c>
      <c r="B793" s="25">
        <v>28</v>
      </c>
      <c r="C793" s="2">
        <f t="shared" si="73"/>
        <v>-3</v>
      </c>
      <c r="D793" s="2">
        <f t="shared" si="74"/>
        <v>26</v>
      </c>
      <c r="E793" s="2">
        <f t="shared" si="75"/>
        <v>90.322580645161281</v>
      </c>
      <c r="F793" s="2">
        <f t="shared" si="76"/>
        <v>1400</v>
      </c>
      <c r="G793" s="2">
        <f t="shared" si="77"/>
        <v>-9.6774193548387188</v>
      </c>
      <c r="H793" s="2">
        <f t="shared" si="77"/>
        <v>1300</v>
      </c>
      <c r="I793" s="2">
        <f t="shared" si="78"/>
        <v>-4</v>
      </c>
    </row>
    <row r="794" spans="1:9" x14ac:dyDescent="0.3">
      <c r="A794" s="24">
        <v>44871</v>
      </c>
      <c r="B794" s="25">
        <v>30</v>
      </c>
      <c r="C794" s="2">
        <f t="shared" si="73"/>
        <v>2</v>
      </c>
      <c r="D794" s="2">
        <f t="shared" si="74"/>
        <v>28</v>
      </c>
      <c r="E794" s="2">
        <f t="shared" si="75"/>
        <v>107.14285714285714</v>
      </c>
      <c r="F794" s="2">
        <f t="shared" si="76"/>
        <v>1500</v>
      </c>
      <c r="G794" s="2">
        <f t="shared" si="77"/>
        <v>7.1428571428571388</v>
      </c>
      <c r="H794" s="2">
        <f t="shared" si="77"/>
        <v>1400</v>
      </c>
      <c r="I794" s="2">
        <f t="shared" si="78"/>
        <v>5</v>
      </c>
    </row>
    <row r="795" spans="1:9" x14ac:dyDescent="0.3">
      <c r="A795" s="24">
        <v>44901</v>
      </c>
      <c r="B795" s="25">
        <v>33</v>
      </c>
      <c r="C795" s="2">
        <f t="shared" si="73"/>
        <v>3</v>
      </c>
      <c r="D795" s="2">
        <f t="shared" si="74"/>
        <v>31</v>
      </c>
      <c r="E795" s="2">
        <f t="shared" si="75"/>
        <v>110.00000000000001</v>
      </c>
      <c r="F795" s="2">
        <f t="shared" si="76"/>
        <v>1650</v>
      </c>
      <c r="G795" s="2">
        <f t="shared" si="77"/>
        <v>10.000000000000014</v>
      </c>
      <c r="H795" s="2">
        <f t="shared" si="77"/>
        <v>1550</v>
      </c>
      <c r="I795" s="2">
        <f t="shared" si="78"/>
        <v>1</v>
      </c>
    </row>
    <row r="796" spans="1:9" x14ac:dyDescent="0.3">
      <c r="A796" s="23" t="s">
        <v>1123</v>
      </c>
      <c r="B796" s="25">
        <v>32</v>
      </c>
      <c r="C796" s="2">
        <f t="shared" si="73"/>
        <v>-1</v>
      </c>
      <c r="D796" s="2">
        <f t="shared" si="74"/>
        <v>30</v>
      </c>
      <c r="E796" s="2">
        <f t="shared" si="75"/>
        <v>96.969696969696969</v>
      </c>
      <c r="F796" s="2">
        <f t="shared" si="76"/>
        <v>1600</v>
      </c>
      <c r="G796" s="2">
        <f t="shared" si="77"/>
        <v>-3.0303030303030312</v>
      </c>
      <c r="H796" s="2">
        <f t="shared" si="77"/>
        <v>1500</v>
      </c>
      <c r="I796" s="2">
        <f t="shared" si="78"/>
        <v>-4</v>
      </c>
    </row>
    <row r="797" spans="1:9" x14ac:dyDescent="0.3">
      <c r="A797" s="23" t="s">
        <v>1124</v>
      </c>
      <c r="B797" s="25">
        <v>29</v>
      </c>
      <c r="C797" s="2">
        <f t="shared" si="73"/>
        <v>-3</v>
      </c>
      <c r="D797" s="2">
        <f t="shared" si="74"/>
        <v>27</v>
      </c>
      <c r="E797" s="2">
        <f t="shared" si="75"/>
        <v>90.625</v>
      </c>
      <c r="F797" s="2">
        <f t="shared" si="76"/>
        <v>1450</v>
      </c>
      <c r="G797" s="2">
        <f t="shared" si="77"/>
        <v>-9.375</v>
      </c>
      <c r="H797" s="2">
        <f t="shared" si="77"/>
        <v>1350</v>
      </c>
      <c r="I797" s="2">
        <f t="shared" si="78"/>
        <v>-2</v>
      </c>
    </row>
    <row r="798" spans="1:9" x14ac:dyDescent="0.3">
      <c r="A798" s="23" t="s">
        <v>1125</v>
      </c>
      <c r="B798" s="25">
        <v>30</v>
      </c>
      <c r="C798" s="2">
        <f t="shared" si="73"/>
        <v>1</v>
      </c>
      <c r="D798" s="2">
        <f t="shared" si="74"/>
        <v>28</v>
      </c>
      <c r="E798" s="2">
        <f t="shared" si="75"/>
        <v>103.44827586206897</v>
      </c>
      <c r="F798" s="2">
        <f t="shared" si="76"/>
        <v>1500</v>
      </c>
      <c r="G798" s="2">
        <f t="shared" si="77"/>
        <v>3.448275862068968</v>
      </c>
      <c r="H798" s="2">
        <f t="shared" si="77"/>
        <v>1400</v>
      </c>
      <c r="I798" s="2">
        <f t="shared" si="78"/>
        <v>4</v>
      </c>
    </row>
    <row r="799" spans="1:9" x14ac:dyDescent="0.3">
      <c r="A799" s="23" t="s">
        <v>1126</v>
      </c>
      <c r="B799" s="25">
        <v>27</v>
      </c>
      <c r="C799" s="2">
        <f t="shared" si="73"/>
        <v>-3</v>
      </c>
      <c r="D799" s="2">
        <f t="shared" si="74"/>
        <v>25</v>
      </c>
      <c r="E799" s="2">
        <f t="shared" si="75"/>
        <v>90</v>
      </c>
      <c r="F799" s="2">
        <f t="shared" si="76"/>
        <v>1350</v>
      </c>
      <c r="G799" s="2">
        <f t="shared" si="77"/>
        <v>-10</v>
      </c>
      <c r="H799" s="2">
        <f t="shared" si="77"/>
        <v>1250</v>
      </c>
      <c r="I799" s="2">
        <f t="shared" si="78"/>
        <v>-4</v>
      </c>
    </row>
    <row r="800" spans="1:9" x14ac:dyDescent="0.3">
      <c r="A800" s="23" t="s">
        <v>1127</v>
      </c>
      <c r="B800" s="25">
        <v>25</v>
      </c>
      <c r="C800" s="2">
        <f t="shared" si="73"/>
        <v>-2</v>
      </c>
      <c r="D800" s="2">
        <f t="shared" si="74"/>
        <v>23</v>
      </c>
      <c r="E800" s="2">
        <f t="shared" si="75"/>
        <v>92.592592592592595</v>
      </c>
      <c r="F800" s="2">
        <f t="shared" si="76"/>
        <v>1250</v>
      </c>
      <c r="G800" s="2">
        <f t="shared" si="77"/>
        <v>-7.4074074074074048</v>
      </c>
      <c r="H800" s="2">
        <f t="shared" si="77"/>
        <v>1150</v>
      </c>
      <c r="I800" s="2">
        <f t="shared" si="78"/>
        <v>1</v>
      </c>
    </row>
    <row r="801" spans="1:9" x14ac:dyDescent="0.3">
      <c r="A801" s="23" t="s">
        <v>1128</v>
      </c>
      <c r="B801" s="25">
        <v>31</v>
      </c>
      <c r="C801" s="2">
        <f t="shared" si="73"/>
        <v>6</v>
      </c>
      <c r="D801" s="2">
        <f t="shared" si="74"/>
        <v>29</v>
      </c>
      <c r="E801" s="2">
        <f t="shared" si="75"/>
        <v>124</v>
      </c>
      <c r="F801" s="2">
        <f t="shared" si="76"/>
        <v>1550</v>
      </c>
      <c r="G801" s="2">
        <f t="shared" si="77"/>
        <v>24</v>
      </c>
      <c r="H801" s="2">
        <f t="shared" si="77"/>
        <v>1450</v>
      </c>
      <c r="I801" s="2">
        <f t="shared" si="78"/>
        <v>8</v>
      </c>
    </row>
    <row r="802" spans="1:9" x14ac:dyDescent="0.3">
      <c r="A802" s="23" t="s">
        <v>1129</v>
      </c>
      <c r="B802" s="25">
        <v>23</v>
      </c>
      <c r="C802" s="2">
        <f t="shared" si="73"/>
        <v>-8</v>
      </c>
      <c r="D802" s="2">
        <f t="shared" si="74"/>
        <v>21</v>
      </c>
      <c r="E802" s="2">
        <f t="shared" si="75"/>
        <v>74.193548387096769</v>
      </c>
      <c r="F802" s="2">
        <f t="shared" si="76"/>
        <v>1150</v>
      </c>
      <c r="G802" s="2">
        <f t="shared" si="77"/>
        <v>-25.806451612903231</v>
      </c>
      <c r="H802" s="2">
        <f t="shared" si="77"/>
        <v>1050</v>
      </c>
      <c r="I802" s="2">
        <f t="shared" si="78"/>
        <v>-14</v>
      </c>
    </row>
    <row r="803" spans="1:9" x14ac:dyDescent="0.3">
      <c r="A803" s="23" t="s">
        <v>1130</v>
      </c>
      <c r="B803" s="25">
        <v>25</v>
      </c>
      <c r="C803" s="2">
        <f t="shared" si="73"/>
        <v>2</v>
      </c>
      <c r="D803" s="2">
        <f t="shared" si="74"/>
        <v>23</v>
      </c>
      <c r="E803" s="2">
        <f t="shared" si="75"/>
        <v>108.69565217391303</v>
      </c>
      <c r="F803" s="2">
        <f t="shared" si="76"/>
        <v>1250</v>
      </c>
      <c r="G803" s="2">
        <f t="shared" si="77"/>
        <v>8.6956521739130324</v>
      </c>
      <c r="H803" s="2">
        <f t="shared" si="77"/>
        <v>1150</v>
      </c>
      <c r="I803" s="2">
        <f t="shared" si="78"/>
        <v>10</v>
      </c>
    </row>
    <row r="804" spans="1:9" x14ac:dyDescent="0.3">
      <c r="A804" s="23" t="s">
        <v>1131</v>
      </c>
      <c r="B804" s="25">
        <v>29</v>
      </c>
      <c r="C804" s="2">
        <f t="shared" si="73"/>
        <v>4</v>
      </c>
      <c r="D804" s="2">
        <f t="shared" si="74"/>
        <v>27</v>
      </c>
      <c r="E804" s="2">
        <f t="shared" si="75"/>
        <v>115.99999999999999</v>
      </c>
      <c r="F804" s="2">
        <f t="shared" si="76"/>
        <v>1450</v>
      </c>
      <c r="G804" s="2">
        <f t="shared" si="77"/>
        <v>15.999999999999986</v>
      </c>
      <c r="H804" s="2">
        <f t="shared" si="77"/>
        <v>1350</v>
      </c>
      <c r="I804" s="2">
        <f t="shared" si="78"/>
        <v>2</v>
      </c>
    </row>
    <row r="805" spans="1:9" x14ac:dyDescent="0.3">
      <c r="A805" s="23" t="s">
        <v>1132</v>
      </c>
      <c r="B805" s="25">
        <v>30</v>
      </c>
      <c r="C805" s="2">
        <f t="shared" si="73"/>
        <v>1</v>
      </c>
      <c r="D805" s="2">
        <f t="shared" si="74"/>
        <v>28</v>
      </c>
      <c r="E805" s="2">
        <f t="shared" si="75"/>
        <v>103.44827586206897</v>
      </c>
      <c r="F805" s="2">
        <f t="shared" si="76"/>
        <v>1500</v>
      </c>
      <c r="G805" s="2">
        <f t="shared" si="77"/>
        <v>3.448275862068968</v>
      </c>
      <c r="H805" s="2">
        <f t="shared" si="77"/>
        <v>1400</v>
      </c>
      <c r="I805" s="2">
        <f t="shared" si="78"/>
        <v>-3</v>
      </c>
    </row>
    <row r="806" spans="1:9" x14ac:dyDescent="0.3">
      <c r="A806" s="23" t="s">
        <v>1133</v>
      </c>
      <c r="B806" s="25">
        <v>32</v>
      </c>
      <c r="C806" s="2">
        <f t="shared" si="73"/>
        <v>2</v>
      </c>
      <c r="D806" s="2">
        <f t="shared" si="74"/>
        <v>30</v>
      </c>
      <c r="E806" s="2">
        <f t="shared" si="75"/>
        <v>106.66666666666667</v>
      </c>
      <c r="F806" s="2">
        <f t="shared" si="76"/>
        <v>1600</v>
      </c>
      <c r="G806" s="2">
        <f t="shared" si="77"/>
        <v>6.6666666666666714</v>
      </c>
      <c r="H806" s="2">
        <f t="shared" si="77"/>
        <v>1500</v>
      </c>
      <c r="I806" s="2">
        <f t="shared" si="78"/>
        <v>1</v>
      </c>
    </row>
    <row r="807" spans="1:9" x14ac:dyDescent="0.3">
      <c r="A807" s="23" t="s">
        <v>1134</v>
      </c>
      <c r="B807" s="25">
        <v>28</v>
      </c>
      <c r="C807" s="2">
        <f t="shared" si="73"/>
        <v>-4</v>
      </c>
      <c r="D807" s="2">
        <f t="shared" si="74"/>
        <v>26</v>
      </c>
      <c r="E807" s="2">
        <f t="shared" si="75"/>
        <v>87.5</v>
      </c>
      <c r="F807" s="2">
        <f t="shared" si="76"/>
        <v>1400</v>
      </c>
      <c r="G807" s="2">
        <f t="shared" si="77"/>
        <v>-12.5</v>
      </c>
      <c r="H807" s="2">
        <f t="shared" si="77"/>
        <v>1300</v>
      </c>
      <c r="I807" s="2">
        <f t="shared" si="78"/>
        <v>-6</v>
      </c>
    </row>
    <row r="808" spans="1:9" x14ac:dyDescent="0.3">
      <c r="A808" s="23" t="s">
        <v>1135</v>
      </c>
      <c r="B808" s="25">
        <v>25</v>
      </c>
      <c r="C808" s="2">
        <f t="shared" si="73"/>
        <v>-3</v>
      </c>
      <c r="D808" s="2">
        <f t="shared" si="74"/>
        <v>23</v>
      </c>
      <c r="E808" s="2">
        <f t="shared" si="75"/>
        <v>89.285714285714292</v>
      </c>
      <c r="F808" s="2">
        <f t="shared" si="76"/>
        <v>1250</v>
      </c>
      <c r="G808" s="2">
        <f t="shared" si="77"/>
        <v>-10.714285714285708</v>
      </c>
      <c r="H808" s="2">
        <f t="shared" si="77"/>
        <v>1150</v>
      </c>
      <c r="I808" s="2">
        <f t="shared" si="78"/>
        <v>1</v>
      </c>
    </row>
    <row r="809" spans="1:9" x14ac:dyDescent="0.3">
      <c r="A809" s="23" t="s">
        <v>1136</v>
      </c>
      <c r="B809" s="25">
        <v>27</v>
      </c>
      <c r="C809" s="2">
        <f t="shared" si="73"/>
        <v>2</v>
      </c>
      <c r="D809" s="2">
        <f t="shared" si="74"/>
        <v>25</v>
      </c>
      <c r="E809" s="2">
        <f t="shared" si="75"/>
        <v>108</v>
      </c>
      <c r="F809" s="2">
        <f t="shared" si="76"/>
        <v>1350</v>
      </c>
      <c r="G809" s="2">
        <f t="shared" si="77"/>
        <v>8</v>
      </c>
      <c r="H809" s="2">
        <f t="shared" si="77"/>
        <v>1250</v>
      </c>
      <c r="I809" s="2">
        <f t="shared" si="78"/>
        <v>5</v>
      </c>
    </row>
    <row r="810" spans="1:9" x14ac:dyDescent="0.3">
      <c r="A810" s="23" t="s">
        <v>1137</v>
      </c>
      <c r="B810" s="25">
        <v>24</v>
      </c>
      <c r="C810" s="2">
        <f t="shared" si="73"/>
        <v>-3</v>
      </c>
      <c r="D810" s="2">
        <f t="shared" si="74"/>
        <v>22</v>
      </c>
      <c r="E810" s="2">
        <f t="shared" si="75"/>
        <v>88.888888888888886</v>
      </c>
      <c r="F810" s="2">
        <f t="shared" si="76"/>
        <v>1200</v>
      </c>
      <c r="G810" s="2">
        <f t="shared" si="77"/>
        <v>-11.111111111111114</v>
      </c>
      <c r="H810" s="2">
        <f t="shared" si="77"/>
        <v>1100</v>
      </c>
      <c r="I810" s="2">
        <f t="shared" si="78"/>
        <v>-5</v>
      </c>
    </row>
    <row r="811" spans="1:9" x14ac:dyDescent="0.3">
      <c r="A811" s="23" t="s">
        <v>1138</v>
      </c>
      <c r="B811" s="25">
        <v>29</v>
      </c>
      <c r="C811" s="2">
        <f t="shared" si="73"/>
        <v>5</v>
      </c>
      <c r="D811" s="2">
        <f t="shared" si="74"/>
        <v>27</v>
      </c>
      <c r="E811" s="2">
        <f t="shared" si="75"/>
        <v>120.83333333333333</v>
      </c>
      <c r="F811" s="2">
        <f t="shared" si="76"/>
        <v>1450</v>
      </c>
      <c r="G811" s="2">
        <f t="shared" si="77"/>
        <v>20.833333333333329</v>
      </c>
      <c r="H811" s="2">
        <f t="shared" si="77"/>
        <v>1350</v>
      </c>
      <c r="I811" s="2">
        <f t="shared" si="78"/>
        <v>8</v>
      </c>
    </row>
    <row r="812" spans="1:9" x14ac:dyDescent="0.3">
      <c r="A812" s="23" t="s">
        <v>1139</v>
      </c>
      <c r="B812" s="25">
        <v>30</v>
      </c>
      <c r="C812" s="2">
        <f t="shared" si="73"/>
        <v>1</v>
      </c>
      <c r="D812" s="2">
        <f t="shared" si="74"/>
        <v>28</v>
      </c>
      <c r="E812" s="2">
        <f t="shared" si="75"/>
        <v>103.44827586206897</v>
      </c>
      <c r="F812" s="2">
        <f t="shared" si="76"/>
        <v>1500</v>
      </c>
      <c r="G812" s="2">
        <f t="shared" si="77"/>
        <v>3.448275862068968</v>
      </c>
      <c r="H812" s="2">
        <f t="shared" si="77"/>
        <v>1400</v>
      </c>
      <c r="I812" s="2">
        <f t="shared" si="78"/>
        <v>-4</v>
      </c>
    </row>
    <row r="813" spans="1:9" x14ac:dyDescent="0.3">
      <c r="A813" s="23" t="s">
        <v>1140</v>
      </c>
      <c r="B813" s="25">
        <v>28</v>
      </c>
      <c r="C813" s="2">
        <f t="shared" si="73"/>
        <v>-2</v>
      </c>
      <c r="D813" s="2">
        <f t="shared" si="74"/>
        <v>26</v>
      </c>
      <c r="E813" s="2">
        <f t="shared" si="75"/>
        <v>93.333333333333329</v>
      </c>
      <c r="F813" s="2">
        <f t="shared" si="76"/>
        <v>1400</v>
      </c>
      <c r="G813" s="2">
        <f t="shared" si="77"/>
        <v>-6.6666666666666714</v>
      </c>
      <c r="H813" s="2">
        <f t="shared" si="77"/>
        <v>1300</v>
      </c>
      <c r="I813" s="2">
        <f t="shared" si="78"/>
        <v>-3</v>
      </c>
    </row>
    <row r="814" spans="1:9" x14ac:dyDescent="0.3">
      <c r="A814" s="24">
        <v>44568</v>
      </c>
      <c r="B814" s="25">
        <v>26</v>
      </c>
      <c r="C814" s="2">
        <f t="shared" si="73"/>
        <v>-2</v>
      </c>
      <c r="D814" s="2">
        <f t="shared" si="74"/>
        <v>24</v>
      </c>
      <c r="E814" s="2">
        <f t="shared" si="75"/>
        <v>92.857142857142861</v>
      </c>
      <c r="F814" s="2">
        <f t="shared" si="76"/>
        <v>1300</v>
      </c>
      <c r="G814" s="2">
        <f t="shared" si="77"/>
        <v>-7.1428571428571388</v>
      </c>
      <c r="H814" s="2">
        <f t="shared" si="77"/>
        <v>1200</v>
      </c>
      <c r="I814" s="2">
        <f t="shared" si="78"/>
        <v>0</v>
      </c>
    </row>
    <row r="815" spans="1:9" x14ac:dyDescent="0.3">
      <c r="A815" s="24">
        <v>44599</v>
      </c>
      <c r="B815" s="25">
        <v>24</v>
      </c>
      <c r="C815" s="2">
        <f t="shared" si="73"/>
        <v>-2</v>
      </c>
      <c r="D815" s="2">
        <f t="shared" si="74"/>
        <v>22</v>
      </c>
      <c r="E815" s="2">
        <f t="shared" si="75"/>
        <v>92.307692307692307</v>
      </c>
      <c r="F815" s="2">
        <f t="shared" si="76"/>
        <v>1200</v>
      </c>
      <c r="G815" s="2">
        <f t="shared" si="77"/>
        <v>-7.6923076923076934</v>
      </c>
      <c r="H815" s="2">
        <f t="shared" si="77"/>
        <v>1100</v>
      </c>
      <c r="I815" s="2">
        <f t="shared" si="78"/>
        <v>0</v>
      </c>
    </row>
    <row r="816" spans="1:9" x14ac:dyDescent="0.3">
      <c r="A816" s="24">
        <v>44627</v>
      </c>
      <c r="B816" s="25">
        <v>25</v>
      </c>
      <c r="C816" s="2">
        <f t="shared" si="73"/>
        <v>1</v>
      </c>
      <c r="D816" s="2">
        <f t="shared" si="74"/>
        <v>23</v>
      </c>
      <c r="E816" s="2">
        <f t="shared" si="75"/>
        <v>104.16666666666667</v>
      </c>
      <c r="F816" s="2">
        <f t="shared" si="76"/>
        <v>1250</v>
      </c>
      <c r="G816" s="2">
        <f t="shared" si="77"/>
        <v>4.1666666666666714</v>
      </c>
      <c r="H816" s="2">
        <f t="shared" si="77"/>
        <v>1150</v>
      </c>
      <c r="I816" s="2">
        <f t="shared" si="78"/>
        <v>3</v>
      </c>
    </row>
    <row r="817" spans="1:9" x14ac:dyDescent="0.3">
      <c r="A817" s="24">
        <v>44658</v>
      </c>
      <c r="B817" s="25">
        <v>27</v>
      </c>
      <c r="C817" s="2">
        <f t="shared" si="73"/>
        <v>2</v>
      </c>
      <c r="D817" s="2">
        <f t="shared" si="74"/>
        <v>25</v>
      </c>
      <c r="E817" s="2">
        <f t="shared" si="75"/>
        <v>108</v>
      </c>
      <c r="F817" s="2">
        <f t="shared" si="76"/>
        <v>1350</v>
      </c>
      <c r="G817" s="2">
        <f t="shared" si="77"/>
        <v>8</v>
      </c>
      <c r="H817" s="2">
        <f t="shared" si="77"/>
        <v>1250</v>
      </c>
      <c r="I817" s="2">
        <f t="shared" si="78"/>
        <v>1</v>
      </c>
    </row>
    <row r="818" spans="1:9" x14ac:dyDescent="0.3">
      <c r="A818" s="24">
        <v>44688</v>
      </c>
      <c r="B818" s="25">
        <v>28</v>
      </c>
      <c r="C818" s="2">
        <f t="shared" si="73"/>
        <v>1</v>
      </c>
      <c r="D818" s="2">
        <f t="shared" si="74"/>
        <v>26</v>
      </c>
      <c r="E818" s="2">
        <f t="shared" si="75"/>
        <v>103.7037037037037</v>
      </c>
      <c r="F818" s="2">
        <f t="shared" si="76"/>
        <v>1400</v>
      </c>
      <c r="G818" s="2">
        <f t="shared" si="77"/>
        <v>3.7037037037036953</v>
      </c>
      <c r="H818" s="2">
        <f t="shared" si="77"/>
        <v>1300</v>
      </c>
      <c r="I818" s="2">
        <f t="shared" si="78"/>
        <v>-1</v>
      </c>
    </row>
    <row r="819" spans="1:9" x14ac:dyDescent="0.3">
      <c r="A819" s="24">
        <v>44719</v>
      </c>
      <c r="B819" s="25">
        <v>23</v>
      </c>
      <c r="C819" s="2">
        <f t="shared" si="73"/>
        <v>-5</v>
      </c>
      <c r="D819" s="2">
        <f t="shared" si="74"/>
        <v>21</v>
      </c>
      <c r="E819" s="2">
        <f t="shared" si="75"/>
        <v>82.142857142857139</v>
      </c>
      <c r="F819" s="2">
        <f t="shared" si="76"/>
        <v>1150</v>
      </c>
      <c r="G819" s="2">
        <f t="shared" si="77"/>
        <v>-17.857142857142861</v>
      </c>
      <c r="H819" s="2">
        <f t="shared" si="77"/>
        <v>1050</v>
      </c>
      <c r="I819" s="2">
        <f t="shared" si="78"/>
        <v>-6</v>
      </c>
    </row>
    <row r="820" spans="1:9" x14ac:dyDescent="0.3">
      <c r="A820" s="24">
        <v>44749</v>
      </c>
      <c r="B820" s="25">
        <v>25</v>
      </c>
      <c r="C820" s="2">
        <f t="shared" si="73"/>
        <v>2</v>
      </c>
      <c r="D820" s="2">
        <f t="shared" si="74"/>
        <v>23</v>
      </c>
      <c r="E820" s="2">
        <f t="shared" si="75"/>
        <v>108.69565217391303</v>
      </c>
      <c r="F820" s="2">
        <f t="shared" si="76"/>
        <v>1250</v>
      </c>
      <c r="G820" s="2">
        <f t="shared" si="77"/>
        <v>8.6956521739130324</v>
      </c>
      <c r="H820" s="2">
        <f t="shared" si="77"/>
        <v>1150</v>
      </c>
      <c r="I820" s="2">
        <f t="shared" si="78"/>
        <v>7</v>
      </c>
    </row>
    <row r="821" spans="1:9" x14ac:dyDescent="0.3">
      <c r="A821" s="24">
        <v>44780</v>
      </c>
      <c r="B821" s="25">
        <v>26</v>
      </c>
      <c r="C821" s="2">
        <f t="shared" si="73"/>
        <v>1</v>
      </c>
      <c r="D821" s="2">
        <f t="shared" si="74"/>
        <v>24</v>
      </c>
      <c r="E821" s="2">
        <f t="shared" si="75"/>
        <v>104</v>
      </c>
      <c r="F821" s="2">
        <f t="shared" si="76"/>
        <v>1300</v>
      </c>
      <c r="G821" s="2">
        <f t="shared" si="77"/>
        <v>4</v>
      </c>
      <c r="H821" s="2">
        <f t="shared" si="77"/>
        <v>1200</v>
      </c>
      <c r="I821" s="2">
        <f t="shared" si="78"/>
        <v>-1</v>
      </c>
    </row>
    <row r="822" spans="1:9" x14ac:dyDescent="0.3">
      <c r="A822" s="24">
        <v>44811</v>
      </c>
      <c r="B822" s="25">
        <v>24</v>
      </c>
      <c r="C822" s="2">
        <f t="shared" si="73"/>
        <v>-2</v>
      </c>
      <c r="D822" s="2">
        <f t="shared" si="74"/>
        <v>22</v>
      </c>
      <c r="E822" s="2">
        <f t="shared" si="75"/>
        <v>92.307692307692307</v>
      </c>
      <c r="F822" s="2">
        <f t="shared" si="76"/>
        <v>1200</v>
      </c>
      <c r="G822" s="2">
        <f t="shared" si="77"/>
        <v>-7.6923076923076934</v>
      </c>
      <c r="H822" s="2">
        <f t="shared" si="77"/>
        <v>1100</v>
      </c>
      <c r="I822" s="2">
        <f t="shared" si="78"/>
        <v>-3</v>
      </c>
    </row>
    <row r="823" spans="1:9" x14ac:dyDescent="0.3">
      <c r="A823" s="24">
        <v>44841</v>
      </c>
      <c r="B823" s="25">
        <v>28</v>
      </c>
      <c r="C823" s="2">
        <f t="shared" si="73"/>
        <v>4</v>
      </c>
      <c r="D823" s="2">
        <f t="shared" si="74"/>
        <v>26</v>
      </c>
      <c r="E823" s="2">
        <f t="shared" si="75"/>
        <v>116.66666666666667</v>
      </c>
      <c r="F823" s="2">
        <f t="shared" si="76"/>
        <v>1400</v>
      </c>
      <c r="G823" s="2">
        <f t="shared" si="77"/>
        <v>16.666666666666671</v>
      </c>
      <c r="H823" s="2">
        <f t="shared" si="77"/>
        <v>1300</v>
      </c>
      <c r="I823" s="2">
        <f t="shared" si="78"/>
        <v>6</v>
      </c>
    </row>
    <row r="824" spans="1:9" x14ac:dyDescent="0.3">
      <c r="A824" s="24">
        <v>44872</v>
      </c>
      <c r="B824" s="25">
        <v>36</v>
      </c>
      <c r="C824" s="2">
        <f t="shared" si="73"/>
        <v>8</v>
      </c>
      <c r="D824" s="2">
        <f t="shared" si="74"/>
        <v>34</v>
      </c>
      <c r="E824" s="2">
        <f t="shared" si="75"/>
        <v>128.57142857142858</v>
      </c>
      <c r="F824" s="2">
        <f t="shared" si="76"/>
        <v>1800</v>
      </c>
      <c r="G824" s="2">
        <f t="shared" si="77"/>
        <v>28.571428571428584</v>
      </c>
      <c r="H824" s="2">
        <f t="shared" si="77"/>
        <v>1700</v>
      </c>
      <c r="I824" s="2">
        <f t="shared" si="78"/>
        <v>4</v>
      </c>
    </row>
    <row r="825" spans="1:9" x14ac:dyDescent="0.3">
      <c r="A825" s="24">
        <v>44902</v>
      </c>
      <c r="B825" s="25">
        <v>34</v>
      </c>
      <c r="C825" s="2">
        <f t="shared" si="73"/>
        <v>-2</v>
      </c>
      <c r="D825" s="2">
        <f t="shared" si="74"/>
        <v>32</v>
      </c>
      <c r="E825" s="2">
        <f t="shared" si="75"/>
        <v>94.444444444444443</v>
      </c>
      <c r="F825" s="2">
        <f t="shared" si="76"/>
        <v>1700</v>
      </c>
      <c r="G825" s="2">
        <f t="shared" si="77"/>
        <v>-5.5555555555555571</v>
      </c>
      <c r="H825" s="2">
        <f t="shared" si="77"/>
        <v>1600</v>
      </c>
      <c r="I825" s="2">
        <f t="shared" si="78"/>
        <v>-10</v>
      </c>
    </row>
    <row r="826" spans="1:9" x14ac:dyDescent="0.3">
      <c r="A826" s="23" t="s">
        <v>1141</v>
      </c>
      <c r="B826" s="25">
        <v>35</v>
      </c>
      <c r="C826" s="2">
        <f t="shared" si="73"/>
        <v>1</v>
      </c>
      <c r="D826" s="2">
        <f t="shared" si="74"/>
        <v>33</v>
      </c>
      <c r="E826" s="2">
        <f t="shared" si="75"/>
        <v>102.94117647058823</v>
      </c>
      <c r="F826" s="2">
        <f t="shared" si="76"/>
        <v>1750</v>
      </c>
      <c r="G826" s="2">
        <f t="shared" si="77"/>
        <v>2.941176470588232</v>
      </c>
      <c r="H826" s="2">
        <f t="shared" si="77"/>
        <v>1650</v>
      </c>
      <c r="I826" s="2">
        <f t="shared" si="78"/>
        <v>3</v>
      </c>
    </row>
    <row r="827" spans="1:9" x14ac:dyDescent="0.3">
      <c r="A827" s="23" t="s">
        <v>1142</v>
      </c>
      <c r="B827" s="25">
        <v>38</v>
      </c>
      <c r="C827" s="2">
        <f t="shared" si="73"/>
        <v>3</v>
      </c>
      <c r="D827" s="2">
        <f t="shared" si="74"/>
        <v>36</v>
      </c>
      <c r="E827" s="2">
        <f t="shared" si="75"/>
        <v>108.57142857142857</v>
      </c>
      <c r="F827" s="2">
        <f t="shared" si="76"/>
        <v>1900</v>
      </c>
      <c r="G827" s="2">
        <f t="shared" si="77"/>
        <v>8.5714285714285694</v>
      </c>
      <c r="H827" s="2">
        <f t="shared" si="77"/>
        <v>1800</v>
      </c>
      <c r="I827" s="2">
        <f t="shared" si="78"/>
        <v>2</v>
      </c>
    </row>
    <row r="828" spans="1:9" x14ac:dyDescent="0.3">
      <c r="A828" s="23" t="s">
        <v>1143</v>
      </c>
      <c r="B828" s="25">
        <v>60</v>
      </c>
      <c r="C828" s="2">
        <f t="shared" si="73"/>
        <v>22</v>
      </c>
      <c r="D828" s="2">
        <f t="shared" si="74"/>
        <v>58</v>
      </c>
      <c r="E828" s="2">
        <f t="shared" si="75"/>
        <v>157.89473684210526</v>
      </c>
      <c r="F828" s="2">
        <f t="shared" si="76"/>
        <v>3000</v>
      </c>
      <c r="G828" s="2">
        <f t="shared" si="77"/>
        <v>57.89473684210526</v>
      </c>
      <c r="H828" s="2">
        <f t="shared" si="77"/>
        <v>2900</v>
      </c>
      <c r="I828" s="2">
        <f t="shared" si="78"/>
        <v>19</v>
      </c>
    </row>
    <row r="829" spans="1:9" x14ac:dyDescent="0.3">
      <c r="A829" s="23" t="s">
        <v>1144</v>
      </c>
      <c r="B829" s="25">
        <v>65</v>
      </c>
      <c r="C829" s="2">
        <f t="shared" si="73"/>
        <v>5</v>
      </c>
      <c r="D829" s="2">
        <f t="shared" si="74"/>
        <v>63</v>
      </c>
      <c r="E829" s="2">
        <f t="shared" si="75"/>
        <v>108.33333333333333</v>
      </c>
      <c r="F829" s="2">
        <f t="shared" si="76"/>
        <v>3250</v>
      </c>
      <c r="G829" s="2">
        <f t="shared" si="77"/>
        <v>8.3333333333333286</v>
      </c>
      <c r="H829" s="2">
        <f t="shared" si="77"/>
        <v>3150</v>
      </c>
      <c r="I829" s="2">
        <f t="shared" si="78"/>
        <v>-17</v>
      </c>
    </row>
    <row r="830" spans="1:9" x14ac:dyDescent="0.3">
      <c r="A830" s="23" t="s">
        <v>1145</v>
      </c>
      <c r="B830" s="25">
        <v>85</v>
      </c>
      <c r="C830" s="2">
        <f t="shared" si="73"/>
        <v>20</v>
      </c>
      <c r="D830" s="2">
        <f t="shared" si="74"/>
        <v>83</v>
      </c>
      <c r="E830" s="2">
        <f t="shared" si="75"/>
        <v>130.76923076923077</v>
      </c>
      <c r="F830" s="2">
        <f t="shared" si="76"/>
        <v>4250</v>
      </c>
      <c r="G830" s="2">
        <f t="shared" si="77"/>
        <v>30.769230769230774</v>
      </c>
      <c r="H830" s="2">
        <f t="shared" si="77"/>
        <v>4150</v>
      </c>
      <c r="I830" s="2">
        <f t="shared" si="78"/>
        <v>15</v>
      </c>
    </row>
    <row r="831" spans="1:9" x14ac:dyDescent="0.3">
      <c r="A831" s="23" t="s">
        <v>1146</v>
      </c>
      <c r="B831" s="25">
        <v>87</v>
      </c>
      <c r="C831" s="2">
        <f t="shared" si="73"/>
        <v>2</v>
      </c>
      <c r="D831" s="2">
        <f t="shared" si="74"/>
        <v>85</v>
      </c>
      <c r="E831" s="2">
        <f t="shared" si="75"/>
        <v>102.35294117647058</v>
      </c>
      <c r="F831" s="2">
        <f t="shared" si="76"/>
        <v>4350</v>
      </c>
      <c r="G831" s="2">
        <f t="shared" si="77"/>
        <v>2.3529411764705799</v>
      </c>
      <c r="H831" s="2">
        <f t="shared" si="77"/>
        <v>4250</v>
      </c>
      <c r="I831" s="2">
        <f t="shared" si="78"/>
        <v>-18</v>
      </c>
    </row>
    <row r="832" spans="1:9" x14ac:dyDescent="0.3">
      <c r="A832" s="23" t="s">
        <v>1147</v>
      </c>
      <c r="B832" s="25">
        <v>100</v>
      </c>
      <c r="C832" s="2">
        <f t="shared" si="73"/>
        <v>13</v>
      </c>
      <c r="D832" s="2">
        <f t="shared" si="74"/>
        <v>98</v>
      </c>
      <c r="E832" s="2">
        <f t="shared" si="75"/>
        <v>114.94252873563218</v>
      </c>
      <c r="F832" s="2">
        <f t="shared" si="76"/>
        <v>5000</v>
      </c>
      <c r="G832" s="2">
        <f t="shared" si="77"/>
        <v>14.94252873563218</v>
      </c>
      <c r="H832" s="2">
        <f t="shared" si="77"/>
        <v>4900</v>
      </c>
      <c r="I832" s="2">
        <f t="shared" si="78"/>
        <v>11</v>
      </c>
    </row>
    <row r="833" spans="1:9" x14ac:dyDescent="0.3">
      <c r="A833" s="23" t="s">
        <v>1148</v>
      </c>
      <c r="B833" s="25">
        <v>84</v>
      </c>
      <c r="C833" s="2">
        <f t="shared" si="73"/>
        <v>-16</v>
      </c>
      <c r="D833" s="2">
        <f t="shared" si="74"/>
        <v>82</v>
      </c>
      <c r="E833" s="2">
        <f t="shared" si="75"/>
        <v>84</v>
      </c>
      <c r="F833" s="2">
        <f t="shared" si="76"/>
        <v>4200</v>
      </c>
      <c r="G833" s="2">
        <f t="shared" si="77"/>
        <v>-16</v>
      </c>
      <c r="H833" s="2">
        <f t="shared" si="77"/>
        <v>4100</v>
      </c>
      <c r="I833" s="2">
        <f t="shared" si="78"/>
        <v>-29</v>
      </c>
    </row>
    <row r="834" spans="1:9" x14ac:dyDescent="0.3">
      <c r="A834" s="23" t="s">
        <v>1149</v>
      </c>
      <c r="B834" s="25">
        <v>79</v>
      </c>
      <c r="C834" s="2">
        <f t="shared" si="73"/>
        <v>-5</v>
      </c>
      <c r="D834" s="2">
        <f t="shared" si="74"/>
        <v>77</v>
      </c>
      <c r="E834" s="2">
        <f t="shared" si="75"/>
        <v>94.047619047619051</v>
      </c>
      <c r="F834" s="2">
        <f t="shared" si="76"/>
        <v>3950</v>
      </c>
      <c r="G834" s="2">
        <f t="shared" si="77"/>
        <v>-5.952380952380949</v>
      </c>
      <c r="H834" s="2">
        <f t="shared" si="77"/>
        <v>3850</v>
      </c>
      <c r="I834" s="2">
        <f t="shared" si="78"/>
        <v>11</v>
      </c>
    </row>
    <row r="835" spans="1:9" x14ac:dyDescent="0.3">
      <c r="A835" s="23" t="s">
        <v>1150</v>
      </c>
      <c r="B835" s="25">
        <v>77</v>
      </c>
      <c r="C835" s="2">
        <f t="shared" si="73"/>
        <v>-2</v>
      </c>
      <c r="D835" s="2">
        <f t="shared" si="74"/>
        <v>75</v>
      </c>
      <c r="E835" s="2">
        <f t="shared" si="75"/>
        <v>97.468354430379748</v>
      </c>
      <c r="F835" s="2">
        <f t="shared" si="76"/>
        <v>3850</v>
      </c>
      <c r="G835" s="2">
        <f t="shared" si="77"/>
        <v>-2.5316455696202524</v>
      </c>
      <c r="H835" s="2">
        <f t="shared" si="77"/>
        <v>3750</v>
      </c>
      <c r="I835" s="2">
        <f t="shared" si="78"/>
        <v>3</v>
      </c>
    </row>
    <row r="836" spans="1:9" x14ac:dyDescent="0.3">
      <c r="A836" s="23" t="s">
        <v>1151</v>
      </c>
      <c r="B836" s="25">
        <v>76</v>
      </c>
      <c r="C836" s="2">
        <f t="shared" ref="C836:C899" si="79">B836-B835</f>
        <v>-1</v>
      </c>
      <c r="D836" s="2">
        <f t="shared" ref="D836:D899" si="80">B836-$B$2</f>
        <v>74</v>
      </c>
      <c r="E836" s="2">
        <f t="shared" ref="E836:E899" si="81">B836/B835*100</f>
        <v>98.701298701298697</v>
      </c>
      <c r="F836" s="2">
        <f t="shared" ref="F836:F899" si="82">(B836/$B$2)*100</f>
        <v>3800</v>
      </c>
      <c r="G836" s="2">
        <f t="shared" ref="G836:H899" si="83">E836-100</f>
        <v>-1.2987012987013031</v>
      </c>
      <c r="H836" s="2">
        <f t="shared" si="83"/>
        <v>3700</v>
      </c>
      <c r="I836" s="2">
        <f t="shared" si="78"/>
        <v>1</v>
      </c>
    </row>
    <row r="837" spans="1:9" x14ac:dyDescent="0.3">
      <c r="A837" s="23" t="s">
        <v>1152</v>
      </c>
      <c r="B837" s="25">
        <v>81</v>
      </c>
      <c r="C837" s="2">
        <f t="shared" si="79"/>
        <v>5</v>
      </c>
      <c r="D837" s="2">
        <f t="shared" si="80"/>
        <v>79</v>
      </c>
      <c r="E837" s="2">
        <f t="shared" si="81"/>
        <v>106.57894736842107</v>
      </c>
      <c r="F837" s="2">
        <f t="shared" si="82"/>
        <v>4050</v>
      </c>
      <c r="G837" s="2">
        <f t="shared" si="83"/>
        <v>6.5789473684210691</v>
      </c>
      <c r="H837" s="2">
        <f t="shared" si="83"/>
        <v>3950</v>
      </c>
      <c r="I837" s="2">
        <f t="shared" ref="I837:I900" si="84">C837-C836</f>
        <v>6</v>
      </c>
    </row>
    <row r="838" spans="1:9" x14ac:dyDescent="0.3">
      <c r="A838" s="23" t="s">
        <v>1153</v>
      </c>
      <c r="B838" s="25">
        <v>85</v>
      </c>
      <c r="C838" s="2">
        <f t="shared" si="79"/>
        <v>4</v>
      </c>
      <c r="D838" s="2">
        <f t="shared" si="80"/>
        <v>83</v>
      </c>
      <c r="E838" s="2">
        <f t="shared" si="81"/>
        <v>104.93827160493827</v>
      </c>
      <c r="F838" s="2">
        <f t="shared" si="82"/>
        <v>4250</v>
      </c>
      <c r="G838" s="2">
        <f t="shared" si="83"/>
        <v>4.9382716049382651</v>
      </c>
      <c r="H838" s="2">
        <f t="shared" si="83"/>
        <v>4150</v>
      </c>
      <c r="I838" s="2">
        <f t="shared" si="84"/>
        <v>-1</v>
      </c>
    </row>
    <row r="839" spans="1:9" x14ac:dyDescent="0.3">
      <c r="A839" s="23" t="s">
        <v>1154</v>
      </c>
      <c r="B839" s="25">
        <v>88</v>
      </c>
      <c r="C839" s="2">
        <f t="shared" si="79"/>
        <v>3</v>
      </c>
      <c r="D839" s="2">
        <f t="shared" si="80"/>
        <v>86</v>
      </c>
      <c r="E839" s="2">
        <f t="shared" si="81"/>
        <v>103.5294117647059</v>
      </c>
      <c r="F839" s="2">
        <f t="shared" si="82"/>
        <v>4400</v>
      </c>
      <c r="G839" s="2">
        <f t="shared" si="83"/>
        <v>3.5294117647058982</v>
      </c>
      <c r="H839" s="2">
        <f t="shared" si="83"/>
        <v>4300</v>
      </c>
      <c r="I839" s="2">
        <f t="shared" si="84"/>
        <v>-1</v>
      </c>
    </row>
    <row r="840" spans="1:9" x14ac:dyDescent="0.3">
      <c r="A840" s="23" t="s">
        <v>1155</v>
      </c>
      <c r="B840" s="25">
        <v>98</v>
      </c>
      <c r="C840" s="2">
        <f t="shared" si="79"/>
        <v>10</v>
      </c>
      <c r="D840" s="2">
        <f t="shared" si="80"/>
        <v>96</v>
      </c>
      <c r="E840" s="2">
        <f t="shared" si="81"/>
        <v>111.36363636363636</v>
      </c>
      <c r="F840" s="2">
        <f t="shared" si="82"/>
        <v>4900</v>
      </c>
      <c r="G840" s="2">
        <f t="shared" si="83"/>
        <v>11.36363636363636</v>
      </c>
      <c r="H840" s="2">
        <f t="shared" si="83"/>
        <v>4800</v>
      </c>
      <c r="I840" s="2">
        <f t="shared" si="84"/>
        <v>7</v>
      </c>
    </row>
    <row r="841" spans="1:9" x14ac:dyDescent="0.3">
      <c r="A841" s="23" t="s">
        <v>1156</v>
      </c>
      <c r="B841" s="25">
        <v>127</v>
      </c>
      <c r="C841" s="2">
        <f t="shared" si="79"/>
        <v>29</v>
      </c>
      <c r="D841" s="2">
        <f t="shared" si="80"/>
        <v>125</v>
      </c>
      <c r="E841" s="2">
        <f t="shared" si="81"/>
        <v>129.59183673469389</v>
      </c>
      <c r="F841" s="2">
        <f t="shared" si="82"/>
        <v>6350</v>
      </c>
      <c r="G841" s="2">
        <f t="shared" si="83"/>
        <v>29.591836734693885</v>
      </c>
      <c r="H841" s="2">
        <f t="shared" si="83"/>
        <v>6250</v>
      </c>
      <c r="I841" s="2">
        <f t="shared" si="84"/>
        <v>19</v>
      </c>
    </row>
    <row r="842" spans="1:9" x14ac:dyDescent="0.3">
      <c r="A842" s="23" t="s">
        <v>1157</v>
      </c>
      <c r="B842" s="25">
        <v>125</v>
      </c>
      <c r="C842" s="2">
        <f t="shared" si="79"/>
        <v>-2</v>
      </c>
      <c r="D842" s="2">
        <f t="shared" si="80"/>
        <v>123</v>
      </c>
      <c r="E842" s="2">
        <f t="shared" si="81"/>
        <v>98.425196850393704</v>
      </c>
      <c r="F842" s="2">
        <f t="shared" si="82"/>
        <v>6250</v>
      </c>
      <c r="G842" s="2">
        <f t="shared" si="83"/>
        <v>-1.5748031496062964</v>
      </c>
      <c r="H842" s="2">
        <f t="shared" si="83"/>
        <v>6150</v>
      </c>
      <c r="I842" s="2">
        <f t="shared" si="84"/>
        <v>-31</v>
      </c>
    </row>
    <row r="843" spans="1:9" x14ac:dyDescent="0.3">
      <c r="A843" s="23" t="s">
        <v>1158</v>
      </c>
      <c r="B843" s="25">
        <v>126</v>
      </c>
      <c r="C843" s="2">
        <f t="shared" si="79"/>
        <v>1</v>
      </c>
      <c r="D843" s="2">
        <f t="shared" si="80"/>
        <v>124</v>
      </c>
      <c r="E843" s="2">
        <f t="shared" si="81"/>
        <v>100.8</v>
      </c>
      <c r="F843" s="2">
        <f t="shared" si="82"/>
        <v>6300</v>
      </c>
      <c r="G843" s="2">
        <f t="shared" si="83"/>
        <v>0.79999999999999716</v>
      </c>
      <c r="H843" s="2">
        <f t="shared" si="83"/>
        <v>6200</v>
      </c>
      <c r="I843" s="2">
        <f t="shared" si="84"/>
        <v>3</v>
      </c>
    </row>
    <row r="844" spans="1:9" x14ac:dyDescent="0.3">
      <c r="A844" s="23" t="s">
        <v>1159</v>
      </c>
      <c r="B844" s="25">
        <v>124</v>
      </c>
      <c r="C844" s="2">
        <f t="shared" si="79"/>
        <v>-2</v>
      </c>
      <c r="D844" s="2">
        <f t="shared" si="80"/>
        <v>122</v>
      </c>
      <c r="E844" s="2">
        <f t="shared" si="81"/>
        <v>98.412698412698404</v>
      </c>
      <c r="F844" s="2">
        <f t="shared" si="82"/>
        <v>6200</v>
      </c>
      <c r="G844" s="2">
        <f t="shared" si="83"/>
        <v>-1.5873015873015959</v>
      </c>
      <c r="H844" s="2">
        <f t="shared" si="83"/>
        <v>6100</v>
      </c>
      <c r="I844" s="2">
        <f t="shared" si="84"/>
        <v>-3</v>
      </c>
    </row>
    <row r="845" spans="1:9" x14ac:dyDescent="0.3">
      <c r="A845" s="24">
        <v>44569</v>
      </c>
      <c r="B845" s="25">
        <v>114</v>
      </c>
      <c r="C845" s="2">
        <f t="shared" si="79"/>
        <v>-10</v>
      </c>
      <c r="D845" s="2">
        <f t="shared" si="80"/>
        <v>112</v>
      </c>
      <c r="E845" s="2">
        <f t="shared" si="81"/>
        <v>91.935483870967744</v>
      </c>
      <c r="F845" s="2">
        <f t="shared" si="82"/>
        <v>5700</v>
      </c>
      <c r="G845" s="2">
        <f t="shared" si="83"/>
        <v>-8.0645161290322562</v>
      </c>
      <c r="H845" s="2">
        <f t="shared" si="83"/>
        <v>5600</v>
      </c>
      <c r="I845" s="2">
        <f t="shared" si="84"/>
        <v>-8</v>
      </c>
    </row>
    <row r="846" spans="1:9" x14ac:dyDescent="0.3">
      <c r="A846" s="24">
        <v>44600</v>
      </c>
      <c r="B846" s="25">
        <v>109</v>
      </c>
      <c r="C846" s="2">
        <f t="shared" si="79"/>
        <v>-5</v>
      </c>
      <c r="D846" s="2">
        <f t="shared" si="80"/>
        <v>107</v>
      </c>
      <c r="E846" s="2">
        <f t="shared" si="81"/>
        <v>95.614035087719301</v>
      </c>
      <c r="F846" s="2">
        <f t="shared" si="82"/>
        <v>5450</v>
      </c>
      <c r="G846" s="2">
        <f t="shared" si="83"/>
        <v>-4.3859649122806985</v>
      </c>
      <c r="H846" s="2">
        <f t="shared" si="83"/>
        <v>5350</v>
      </c>
      <c r="I846" s="2">
        <f t="shared" si="84"/>
        <v>5</v>
      </c>
    </row>
    <row r="847" spans="1:9" x14ac:dyDescent="0.3">
      <c r="A847" s="24">
        <v>44628</v>
      </c>
      <c r="B847" s="25">
        <v>122</v>
      </c>
      <c r="C847" s="2">
        <f t="shared" si="79"/>
        <v>13</v>
      </c>
      <c r="D847" s="2">
        <f t="shared" si="80"/>
        <v>120</v>
      </c>
      <c r="E847" s="2">
        <f t="shared" si="81"/>
        <v>111.92660550458714</v>
      </c>
      <c r="F847" s="2">
        <f t="shared" si="82"/>
        <v>6100</v>
      </c>
      <c r="G847" s="2">
        <f t="shared" si="83"/>
        <v>11.926605504587144</v>
      </c>
      <c r="H847" s="2">
        <f t="shared" si="83"/>
        <v>6000</v>
      </c>
      <c r="I847" s="2">
        <f t="shared" si="84"/>
        <v>18</v>
      </c>
    </row>
    <row r="848" spans="1:9" x14ac:dyDescent="0.3">
      <c r="A848" s="24">
        <v>44659</v>
      </c>
      <c r="B848" s="25">
        <v>124</v>
      </c>
      <c r="C848" s="2">
        <f t="shared" si="79"/>
        <v>2</v>
      </c>
      <c r="D848" s="2">
        <f t="shared" si="80"/>
        <v>122</v>
      </c>
      <c r="E848" s="2">
        <f t="shared" si="81"/>
        <v>101.63934426229508</v>
      </c>
      <c r="F848" s="2">
        <f t="shared" si="82"/>
        <v>6200</v>
      </c>
      <c r="G848" s="2">
        <f t="shared" si="83"/>
        <v>1.6393442622950829</v>
      </c>
      <c r="H848" s="2">
        <f t="shared" si="83"/>
        <v>6100</v>
      </c>
      <c r="I848" s="2">
        <f t="shared" si="84"/>
        <v>-11</v>
      </c>
    </row>
    <row r="849" spans="1:9" x14ac:dyDescent="0.3">
      <c r="A849" s="24">
        <v>44689</v>
      </c>
      <c r="B849" s="25">
        <v>144</v>
      </c>
      <c r="C849" s="2">
        <f t="shared" si="79"/>
        <v>20</v>
      </c>
      <c r="D849" s="2">
        <f t="shared" si="80"/>
        <v>142</v>
      </c>
      <c r="E849" s="2">
        <f t="shared" si="81"/>
        <v>116.12903225806453</v>
      </c>
      <c r="F849" s="2">
        <f t="shared" si="82"/>
        <v>7200</v>
      </c>
      <c r="G849" s="2">
        <f t="shared" si="83"/>
        <v>16.129032258064527</v>
      </c>
      <c r="H849" s="2">
        <f t="shared" si="83"/>
        <v>7100</v>
      </c>
      <c r="I849" s="2">
        <f t="shared" si="84"/>
        <v>18</v>
      </c>
    </row>
    <row r="850" spans="1:9" x14ac:dyDescent="0.3">
      <c r="A850" s="24">
        <v>44720</v>
      </c>
      <c r="B850" s="25">
        <v>150</v>
      </c>
      <c r="C850" s="2">
        <f t="shared" si="79"/>
        <v>6</v>
      </c>
      <c r="D850" s="2">
        <f t="shared" si="80"/>
        <v>148</v>
      </c>
      <c r="E850" s="2">
        <f t="shared" si="81"/>
        <v>104.16666666666667</v>
      </c>
      <c r="F850" s="2">
        <f t="shared" si="82"/>
        <v>7500</v>
      </c>
      <c r="G850" s="2">
        <f t="shared" si="83"/>
        <v>4.1666666666666714</v>
      </c>
      <c r="H850" s="2">
        <f t="shared" si="83"/>
        <v>7400</v>
      </c>
      <c r="I850" s="2">
        <f t="shared" si="84"/>
        <v>-14</v>
      </c>
    </row>
    <row r="851" spans="1:9" x14ac:dyDescent="0.3">
      <c r="A851" s="24">
        <v>44750</v>
      </c>
      <c r="B851" s="25">
        <v>146</v>
      </c>
      <c r="C851" s="2">
        <f t="shared" si="79"/>
        <v>-4</v>
      </c>
      <c r="D851" s="2">
        <f t="shared" si="80"/>
        <v>144</v>
      </c>
      <c r="E851" s="2">
        <f t="shared" si="81"/>
        <v>97.333333333333343</v>
      </c>
      <c r="F851" s="2">
        <f t="shared" si="82"/>
        <v>7300</v>
      </c>
      <c r="G851" s="2">
        <f t="shared" si="83"/>
        <v>-2.6666666666666572</v>
      </c>
      <c r="H851" s="2">
        <f t="shared" si="83"/>
        <v>7200</v>
      </c>
      <c r="I851" s="2">
        <f t="shared" si="84"/>
        <v>-10</v>
      </c>
    </row>
    <row r="852" spans="1:9" x14ac:dyDescent="0.3">
      <c r="A852" s="24">
        <v>44781</v>
      </c>
      <c r="B852" s="25">
        <v>142</v>
      </c>
      <c r="C852" s="2">
        <f t="shared" si="79"/>
        <v>-4</v>
      </c>
      <c r="D852" s="2">
        <f t="shared" si="80"/>
        <v>140</v>
      </c>
      <c r="E852" s="2">
        <f t="shared" si="81"/>
        <v>97.260273972602747</v>
      </c>
      <c r="F852" s="2">
        <f t="shared" si="82"/>
        <v>7100</v>
      </c>
      <c r="G852" s="2">
        <f t="shared" si="83"/>
        <v>-2.7397260273972535</v>
      </c>
      <c r="H852" s="2">
        <f t="shared" si="83"/>
        <v>7000</v>
      </c>
      <c r="I852" s="2">
        <f t="shared" si="84"/>
        <v>0</v>
      </c>
    </row>
    <row r="853" spans="1:9" x14ac:dyDescent="0.3">
      <c r="A853" s="24">
        <v>44812</v>
      </c>
      <c r="B853" s="25">
        <v>149</v>
      </c>
      <c r="C853" s="2">
        <f t="shared" si="79"/>
        <v>7</v>
      </c>
      <c r="D853" s="2">
        <f t="shared" si="80"/>
        <v>147</v>
      </c>
      <c r="E853" s="2">
        <f t="shared" si="81"/>
        <v>104.92957746478872</v>
      </c>
      <c r="F853" s="2">
        <f t="shared" si="82"/>
        <v>7450</v>
      </c>
      <c r="G853" s="2">
        <f t="shared" si="83"/>
        <v>4.9295774647887214</v>
      </c>
      <c r="H853" s="2">
        <f t="shared" si="83"/>
        <v>7350</v>
      </c>
      <c r="I853" s="2">
        <f t="shared" si="84"/>
        <v>11</v>
      </c>
    </row>
    <row r="854" spans="1:9" x14ac:dyDescent="0.3">
      <c r="A854" s="24">
        <v>44842</v>
      </c>
      <c r="B854" s="25">
        <v>153</v>
      </c>
      <c r="C854" s="2">
        <f t="shared" si="79"/>
        <v>4</v>
      </c>
      <c r="D854" s="2">
        <f t="shared" si="80"/>
        <v>151</v>
      </c>
      <c r="E854" s="2">
        <f t="shared" si="81"/>
        <v>102.68456375838926</v>
      </c>
      <c r="F854" s="2">
        <f t="shared" si="82"/>
        <v>7650</v>
      </c>
      <c r="G854" s="2">
        <f t="shared" si="83"/>
        <v>2.6845637583892596</v>
      </c>
      <c r="H854" s="2">
        <f t="shared" si="83"/>
        <v>7550</v>
      </c>
      <c r="I854" s="2">
        <f t="shared" si="84"/>
        <v>-3</v>
      </c>
    </row>
    <row r="855" spans="1:9" x14ac:dyDescent="0.3">
      <c r="A855" s="24">
        <v>44873</v>
      </c>
      <c r="B855" s="25">
        <v>147</v>
      </c>
      <c r="C855" s="2">
        <f t="shared" si="79"/>
        <v>-6</v>
      </c>
      <c r="D855" s="2">
        <f t="shared" si="80"/>
        <v>145</v>
      </c>
      <c r="E855" s="2">
        <f t="shared" si="81"/>
        <v>96.078431372549019</v>
      </c>
      <c r="F855" s="2">
        <f t="shared" si="82"/>
        <v>7350</v>
      </c>
      <c r="G855" s="2">
        <f t="shared" si="83"/>
        <v>-3.9215686274509807</v>
      </c>
      <c r="H855" s="2">
        <f t="shared" si="83"/>
        <v>7250</v>
      </c>
      <c r="I855" s="2">
        <f t="shared" si="84"/>
        <v>-10</v>
      </c>
    </row>
    <row r="856" spans="1:9" x14ac:dyDescent="0.3">
      <c r="A856" s="24">
        <v>44903</v>
      </c>
      <c r="B856" s="25">
        <v>139</v>
      </c>
      <c r="C856" s="2">
        <f t="shared" si="79"/>
        <v>-8</v>
      </c>
      <c r="D856" s="2">
        <f t="shared" si="80"/>
        <v>137</v>
      </c>
      <c r="E856" s="2">
        <f t="shared" si="81"/>
        <v>94.557823129251702</v>
      </c>
      <c r="F856" s="2">
        <f t="shared" si="82"/>
        <v>6950</v>
      </c>
      <c r="G856" s="2">
        <f t="shared" si="83"/>
        <v>-5.4421768707482983</v>
      </c>
      <c r="H856" s="2">
        <f t="shared" si="83"/>
        <v>6850</v>
      </c>
      <c r="I856" s="2">
        <f t="shared" si="84"/>
        <v>-2</v>
      </c>
    </row>
    <row r="857" spans="1:9" x14ac:dyDescent="0.3">
      <c r="A857" s="23" t="s">
        <v>1160</v>
      </c>
      <c r="B857" s="25">
        <v>135</v>
      </c>
      <c r="C857" s="2">
        <f t="shared" si="79"/>
        <v>-4</v>
      </c>
      <c r="D857" s="2">
        <f t="shared" si="80"/>
        <v>133</v>
      </c>
      <c r="E857" s="2">
        <f t="shared" si="81"/>
        <v>97.122302158273371</v>
      </c>
      <c r="F857" s="2">
        <f t="shared" si="82"/>
        <v>6750</v>
      </c>
      <c r="G857" s="2">
        <f t="shared" si="83"/>
        <v>-2.8776978417266292</v>
      </c>
      <c r="H857" s="2">
        <f t="shared" si="83"/>
        <v>6650</v>
      </c>
      <c r="I857" s="2">
        <f t="shared" si="84"/>
        <v>4</v>
      </c>
    </row>
    <row r="858" spans="1:9" x14ac:dyDescent="0.3">
      <c r="A858" s="23" t="s">
        <v>1161</v>
      </c>
      <c r="B858" s="25">
        <v>128</v>
      </c>
      <c r="C858" s="2">
        <f t="shared" si="79"/>
        <v>-7</v>
      </c>
      <c r="D858" s="2">
        <f t="shared" si="80"/>
        <v>126</v>
      </c>
      <c r="E858" s="2">
        <f t="shared" si="81"/>
        <v>94.814814814814824</v>
      </c>
      <c r="F858" s="2">
        <f t="shared" si="82"/>
        <v>6400</v>
      </c>
      <c r="G858" s="2">
        <f t="shared" si="83"/>
        <v>-5.1851851851851762</v>
      </c>
      <c r="H858" s="2">
        <f t="shared" si="83"/>
        <v>6300</v>
      </c>
      <c r="I858" s="2">
        <f t="shared" si="84"/>
        <v>-3</v>
      </c>
    </row>
    <row r="859" spans="1:9" x14ac:dyDescent="0.3">
      <c r="A859" s="23" t="s">
        <v>1162</v>
      </c>
      <c r="B859" s="25">
        <v>120</v>
      </c>
      <c r="C859" s="2">
        <f t="shared" si="79"/>
        <v>-8</v>
      </c>
      <c r="D859" s="2">
        <f t="shared" si="80"/>
        <v>118</v>
      </c>
      <c r="E859" s="2">
        <f t="shared" si="81"/>
        <v>93.75</v>
      </c>
      <c r="F859" s="2">
        <f t="shared" si="82"/>
        <v>6000</v>
      </c>
      <c r="G859" s="2">
        <f t="shared" si="83"/>
        <v>-6.25</v>
      </c>
      <c r="H859" s="2">
        <f t="shared" si="83"/>
        <v>5900</v>
      </c>
      <c r="I859" s="2">
        <f t="shared" si="84"/>
        <v>-1</v>
      </c>
    </row>
    <row r="860" spans="1:9" x14ac:dyDescent="0.3">
      <c r="A860" s="23" t="s">
        <v>1163</v>
      </c>
      <c r="B860" s="25">
        <v>109</v>
      </c>
      <c r="C860" s="2">
        <f t="shared" si="79"/>
        <v>-11</v>
      </c>
      <c r="D860" s="2">
        <f t="shared" si="80"/>
        <v>107</v>
      </c>
      <c r="E860" s="2">
        <f t="shared" si="81"/>
        <v>90.833333333333329</v>
      </c>
      <c r="F860" s="2">
        <f t="shared" si="82"/>
        <v>5450</v>
      </c>
      <c r="G860" s="2">
        <f t="shared" si="83"/>
        <v>-9.1666666666666714</v>
      </c>
      <c r="H860" s="2">
        <f t="shared" si="83"/>
        <v>5350</v>
      </c>
      <c r="I860" s="2">
        <f t="shared" si="84"/>
        <v>-3</v>
      </c>
    </row>
    <row r="861" spans="1:9" x14ac:dyDescent="0.3">
      <c r="A861" s="23" t="s">
        <v>1164</v>
      </c>
      <c r="B861" s="25">
        <v>115</v>
      </c>
      <c r="C861" s="2">
        <f t="shared" si="79"/>
        <v>6</v>
      </c>
      <c r="D861" s="2">
        <f t="shared" si="80"/>
        <v>113</v>
      </c>
      <c r="E861" s="2">
        <f t="shared" si="81"/>
        <v>105.50458715596329</v>
      </c>
      <c r="F861" s="2">
        <f t="shared" si="82"/>
        <v>5750</v>
      </c>
      <c r="G861" s="2">
        <f t="shared" si="83"/>
        <v>5.5045871559632928</v>
      </c>
      <c r="H861" s="2">
        <f t="shared" si="83"/>
        <v>5650</v>
      </c>
      <c r="I861" s="2">
        <f t="shared" si="84"/>
        <v>17</v>
      </c>
    </row>
    <row r="862" spans="1:9" x14ac:dyDescent="0.3">
      <c r="A862" s="23" t="s">
        <v>1165</v>
      </c>
      <c r="B862" s="25">
        <v>124</v>
      </c>
      <c r="C862" s="2">
        <f t="shared" si="79"/>
        <v>9</v>
      </c>
      <c r="D862" s="2">
        <f t="shared" si="80"/>
        <v>122</v>
      </c>
      <c r="E862" s="2">
        <f t="shared" si="81"/>
        <v>107.82608695652173</v>
      </c>
      <c r="F862" s="2">
        <f t="shared" si="82"/>
        <v>6200</v>
      </c>
      <c r="G862" s="2">
        <f t="shared" si="83"/>
        <v>7.8260869565217348</v>
      </c>
      <c r="H862" s="2">
        <f t="shared" si="83"/>
        <v>6100</v>
      </c>
      <c r="I862" s="2">
        <f t="shared" si="84"/>
        <v>3</v>
      </c>
    </row>
    <row r="863" spans="1:9" x14ac:dyDescent="0.3">
      <c r="A863" s="23" t="s">
        <v>1166</v>
      </c>
      <c r="B863" s="25">
        <v>130</v>
      </c>
      <c r="C863" s="2">
        <f t="shared" si="79"/>
        <v>6</v>
      </c>
      <c r="D863" s="2">
        <f t="shared" si="80"/>
        <v>128</v>
      </c>
      <c r="E863" s="2">
        <f t="shared" si="81"/>
        <v>104.83870967741935</v>
      </c>
      <c r="F863" s="2">
        <f t="shared" si="82"/>
        <v>6500</v>
      </c>
      <c r="G863" s="2">
        <f t="shared" si="83"/>
        <v>4.8387096774193452</v>
      </c>
      <c r="H863" s="2">
        <f t="shared" si="83"/>
        <v>6400</v>
      </c>
      <c r="I863" s="2">
        <f t="shared" si="84"/>
        <v>-3</v>
      </c>
    </row>
    <row r="864" spans="1:9" x14ac:dyDescent="0.3">
      <c r="A864" s="23" t="s">
        <v>1167</v>
      </c>
      <c r="B864" s="25">
        <v>136</v>
      </c>
      <c r="C864" s="2">
        <f t="shared" si="79"/>
        <v>6</v>
      </c>
      <c r="D864" s="2">
        <f t="shared" si="80"/>
        <v>134</v>
      </c>
      <c r="E864" s="2">
        <f t="shared" si="81"/>
        <v>104.61538461538463</v>
      </c>
      <c r="F864" s="2">
        <f t="shared" si="82"/>
        <v>6800</v>
      </c>
      <c r="G864" s="2">
        <f t="shared" si="83"/>
        <v>4.6153846153846274</v>
      </c>
      <c r="H864" s="2">
        <f t="shared" si="83"/>
        <v>6700</v>
      </c>
      <c r="I864" s="2">
        <f t="shared" si="84"/>
        <v>0</v>
      </c>
    </row>
    <row r="865" spans="1:9" x14ac:dyDescent="0.3">
      <c r="A865" s="23" t="s">
        <v>1168</v>
      </c>
      <c r="B865" s="25">
        <v>140</v>
      </c>
      <c r="C865" s="2">
        <f t="shared" si="79"/>
        <v>4</v>
      </c>
      <c r="D865" s="2">
        <f t="shared" si="80"/>
        <v>138</v>
      </c>
      <c r="E865" s="2">
        <f t="shared" si="81"/>
        <v>102.94117647058823</v>
      </c>
      <c r="F865" s="2">
        <f t="shared" si="82"/>
        <v>7000</v>
      </c>
      <c r="G865" s="2">
        <f t="shared" si="83"/>
        <v>2.941176470588232</v>
      </c>
      <c r="H865" s="2">
        <f t="shared" si="83"/>
        <v>6900</v>
      </c>
      <c r="I865" s="2">
        <f t="shared" si="84"/>
        <v>-2</v>
      </c>
    </row>
    <row r="866" spans="1:9" x14ac:dyDescent="0.3">
      <c r="A866" s="23" t="s">
        <v>1169</v>
      </c>
      <c r="B866" s="25">
        <v>146</v>
      </c>
      <c r="C866" s="2">
        <f t="shared" si="79"/>
        <v>6</v>
      </c>
      <c r="D866" s="2">
        <f t="shared" si="80"/>
        <v>144</v>
      </c>
      <c r="E866" s="2">
        <f t="shared" si="81"/>
        <v>104.28571428571429</v>
      </c>
      <c r="F866" s="2">
        <f t="shared" si="82"/>
        <v>7300</v>
      </c>
      <c r="G866" s="2">
        <f t="shared" si="83"/>
        <v>4.2857142857142918</v>
      </c>
      <c r="H866" s="2">
        <f t="shared" si="83"/>
        <v>7200</v>
      </c>
      <c r="I866" s="2">
        <f t="shared" si="84"/>
        <v>2</v>
      </c>
    </row>
    <row r="867" spans="1:9" x14ac:dyDescent="0.3">
      <c r="A867" s="23" t="s">
        <v>1170</v>
      </c>
      <c r="B867" s="25">
        <v>148</v>
      </c>
      <c r="C867" s="2">
        <f t="shared" si="79"/>
        <v>2</v>
      </c>
      <c r="D867" s="2">
        <f t="shared" si="80"/>
        <v>146</v>
      </c>
      <c r="E867" s="2">
        <f t="shared" si="81"/>
        <v>101.36986301369863</v>
      </c>
      <c r="F867" s="2">
        <f t="shared" si="82"/>
        <v>7400</v>
      </c>
      <c r="G867" s="2">
        <f t="shared" si="83"/>
        <v>1.3698630136986338</v>
      </c>
      <c r="H867" s="2">
        <f t="shared" si="83"/>
        <v>7300</v>
      </c>
      <c r="I867" s="2">
        <f t="shared" si="84"/>
        <v>-4</v>
      </c>
    </row>
    <row r="868" spans="1:9" x14ac:dyDescent="0.3">
      <c r="A868" s="23" t="s">
        <v>1171</v>
      </c>
      <c r="B868" s="25">
        <v>154</v>
      </c>
      <c r="C868" s="2">
        <f t="shared" si="79"/>
        <v>6</v>
      </c>
      <c r="D868" s="2">
        <f t="shared" si="80"/>
        <v>152</v>
      </c>
      <c r="E868" s="2">
        <f t="shared" si="81"/>
        <v>104.05405405405406</v>
      </c>
      <c r="F868" s="2">
        <f t="shared" si="82"/>
        <v>7700</v>
      </c>
      <c r="G868" s="2">
        <f t="shared" si="83"/>
        <v>4.0540540540540633</v>
      </c>
      <c r="H868" s="2">
        <f t="shared" si="83"/>
        <v>7600</v>
      </c>
      <c r="I868" s="2">
        <f t="shared" si="84"/>
        <v>4</v>
      </c>
    </row>
    <row r="869" spans="1:9" x14ac:dyDescent="0.3">
      <c r="A869" s="23" t="s">
        <v>1172</v>
      </c>
      <c r="B869" s="25">
        <v>159</v>
      </c>
      <c r="C869" s="2">
        <f t="shared" si="79"/>
        <v>5</v>
      </c>
      <c r="D869" s="2">
        <f t="shared" si="80"/>
        <v>157</v>
      </c>
      <c r="E869" s="2">
        <f t="shared" si="81"/>
        <v>103.24675324675326</v>
      </c>
      <c r="F869" s="2">
        <f t="shared" si="82"/>
        <v>7950</v>
      </c>
      <c r="G869" s="2">
        <f t="shared" si="83"/>
        <v>3.2467532467532578</v>
      </c>
      <c r="H869" s="2">
        <f t="shared" si="83"/>
        <v>7850</v>
      </c>
      <c r="I869" s="2">
        <f t="shared" si="84"/>
        <v>-1</v>
      </c>
    </row>
    <row r="870" spans="1:9" x14ac:dyDescent="0.3">
      <c r="A870" s="23" t="s">
        <v>1173</v>
      </c>
      <c r="B870" s="25">
        <v>164</v>
      </c>
      <c r="C870" s="2">
        <f t="shared" si="79"/>
        <v>5</v>
      </c>
      <c r="D870" s="2">
        <f t="shared" si="80"/>
        <v>162</v>
      </c>
      <c r="E870" s="2">
        <f t="shared" si="81"/>
        <v>103.14465408805032</v>
      </c>
      <c r="F870" s="2">
        <f t="shared" si="82"/>
        <v>8200</v>
      </c>
      <c r="G870" s="2">
        <f t="shared" si="83"/>
        <v>3.1446540880503164</v>
      </c>
      <c r="H870" s="2">
        <f t="shared" si="83"/>
        <v>8100</v>
      </c>
      <c r="I870" s="2">
        <f t="shared" si="84"/>
        <v>0</v>
      </c>
    </row>
    <row r="871" spans="1:9" x14ac:dyDescent="0.3">
      <c r="A871" s="23" t="s">
        <v>1174</v>
      </c>
      <c r="B871" s="25">
        <v>171</v>
      </c>
      <c r="C871" s="2">
        <f t="shared" si="79"/>
        <v>7</v>
      </c>
      <c r="D871" s="2">
        <f t="shared" si="80"/>
        <v>169</v>
      </c>
      <c r="E871" s="2">
        <f t="shared" si="81"/>
        <v>104.26829268292683</v>
      </c>
      <c r="F871" s="2">
        <f t="shared" si="82"/>
        <v>8550</v>
      </c>
      <c r="G871" s="2">
        <f t="shared" si="83"/>
        <v>4.2682926829268268</v>
      </c>
      <c r="H871" s="2">
        <f t="shared" si="83"/>
        <v>8450</v>
      </c>
      <c r="I871" s="2">
        <f t="shared" si="84"/>
        <v>2</v>
      </c>
    </row>
    <row r="872" spans="1:9" x14ac:dyDescent="0.3">
      <c r="A872" s="23" t="s">
        <v>1175</v>
      </c>
      <c r="B872" s="25">
        <v>214</v>
      </c>
      <c r="C872" s="2">
        <f t="shared" si="79"/>
        <v>43</v>
      </c>
      <c r="D872" s="2">
        <f t="shared" si="80"/>
        <v>212</v>
      </c>
      <c r="E872" s="2">
        <f t="shared" si="81"/>
        <v>125.14619883040936</v>
      </c>
      <c r="F872" s="2">
        <f t="shared" si="82"/>
        <v>10700</v>
      </c>
      <c r="G872" s="2">
        <f t="shared" si="83"/>
        <v>25.146198830409361</v>
      </c>
      <c r="H872" s="2">
        <f t="shared" si="83"/>
        <v>10600</v>
      </c>
      <c r="I872" s="2">
        <f t="shared" si="84"/>
        <v>36</v>
      </c>
    </row>
    <row r="873" spans="1:9" x14ac:dyDescent="0.3">
      <c r="A873" s="23" t="s">
        <v>1176</v>
      </c>
      <c r="B873" s="25">
        <v>216</v>
      </c>
      <c r="C873" s="2">
        <f t="shared" si="79"/>
        <v>2</v>
      </c>
      <c r="D873" s="2">
        <f t="shared" si="80"/>
        <v>214</v>
      </c>
      <c r="E873" s="2">
        <f t="shared" si="81"/>
        <v>100.93457943925233</v>
      </c>
      <c r="F873" s="2">
        <f t="shared" si="82"/>
        <v>10800</v>
      </c>
      <c r="G873" s="2">
        <f t="shared" si="83"/>
        <v>0.93457943925233167</v>
      </c>
      <c r="H873" s="2">
        <f t="shared" si="83"/>
        <v>10700</v>
      </c>
      <c r="I873" s="2">
        <f t="shared" si="84"/>
        <v>-41</v>
      </c>
    </row>
    <row r="874" spans="1:9" x14ac:dyDescent="0.3">
      <c r="A874" s="23" t="s">
        <v>1177</v>
      </c>
      <c r="B874" s="25">
        <v>218</v>
      </c>
      <c r="C874" s="2">
        <f t="shared" si="79"/>
        <v>2</v>
      </c>
      <c r="D874" s="2">
        <f t="shared" si="80"/>
        <v>216</v>
      </c>
      <c r="E874" s="2">
        <f t="shared" si="81"/>
        <v>100.92592592592592</v>
      </c>
      <c r="F874" s="2">
        <f t="shared" si="82"/>
        <v>10900</v>
      </c>
      <c r="G874" s="2">
        <f t="shared" si="83"/>
        <v>0.92592592592592382</v>
      </c>
      <c r="H874" s="2">
        <f t="shared" si="83"/>
        <v>10800</v>
      </c>
      <c r="I874" s="2">
        <f t="shared" si="84"/>
        <v>0</v>
      </c>
    </row>
    <row r="875" spans="1:9" x14ac:dyDescent="0.3">
      <c r="A875" s="23" t="s">
        <v>1178</v>
      </c>
      <c r="B875" s="25">
        <v>241</v>
      </c>
      <c r="C875" s="2">
        <f t="shared" si="79"/>
        <v>23</v>
      </c>
      <c r="D875" s="2">
        <f t="shared" si="80"/>
        <v>239</v>
      </c>
      <c r="E875" s="2">
        <f t="shared" si="81"/>
        <v>110.55045871559632</v>
      </c>
      <c r="F875" s="2">
        <f t="shared" si="82"/>
        <v>12050</v>
      </c>
      <c r="G875" s="2">
        <f t="shared" si="83"/>
        <v>10.550458715596321</v>
      </c>
      <c r="H875" s="2">
        <f t="shared" si="83"/>
        <v>11950</v>
      </c>
      <c r="I875" s="2">
        <f t="shared" si="84"/>
        <v>21</v>
      </c>
    </row>
    <row r="876" spans="1:9" x14ac:dyDescent="0.3">
      <c r="A876" s="24">
        <v>44570</v>
      </c>
      <c r="B876" s="25">
        <v>246</v>
      </c>
      <c r="C876" s="2">
        <f t="shared" si="79"/>
        <v>5</v>
      </c>
      <c r="D876" s="2">
        <f t="shared" si="80"/>
        <v>244</v>
      </c>
      <c r="E876" s="2">
        <f t="shared" si="81"/>
        <v>102.07468879668049</v>
      </c>
      <c r="F876" s="2">
        <f t="shared" si="82"/>
        <v>12300</v>
      </c>
      <c r="G876" s="2">
        <f t="shared" si="83"/>
        <v>2.0746887966804906</v>
      </c>
      <c r="H876" s="2">
        <f t="shared" si="83"/>
        <v>12200</v>
      </c>
      <c r="I876" s="2">
        <f t="shared" si="84"/>
        <v>-18</v>
      </c>
    </row>
    <row r="877" spans="1:9" x14ac:dyDescent="0.3">
      <c r="A877" s="24">
        <v>44601</v>
      </c>
      <c r="B877" s="25">
        <v>244</v>
      </c>
      <c r="C877" s="2">
        <f t="shared" si="79"/>
        <v>-2</v>
      </c>
      <c r="D877" s="2">
        <f t="shared" si="80"/>
        <v>242</v>
      </c>
      <c r="E877" s="2">
        <f t="shared" si="81"/>
        <v>99.1869918699187</v>
      </c>
      <c r="F877" s="2">
        <f t="shared" si="82"/>
        <v>12200</v>
      </c>
      <c r="G877" s="2">
        <f t="shared" si="83"/>
        <v>-0.81300813008130035</v>
      </c>
      <c r="H877" s="2">
        <f t="shared" si="83"/>
        <v>12100</v>
      </c>
      <c r="I877" s="2">
        <f t="shared" si="84"/>
        <v>-7</v>
      </c>
    </row>
    <row r="878" spans="1:9" x14ac:dyDescent="0.3">
      <c r="A878" s="24">
        <v>44629</v>
      </c>
      <c r="B878" s="25">
        <v>239</v>
      </c>
      <c r="C878" s="2">
        <f t="shared" si="79"/>
        <v>-5</v>
      </c>
      <c r="D878" s="2">
        <f t="shared" si="80"/>
        <v>237</v>
      </c>
      <c r="E878" s="2">
        <f t="shared" si="81"/>
        <v>97.950819672131146</v>
      </c>
      <c r="F878" s="2">
        <f t="shared" si="82"/>
        <v>11950</v>
      </c>
      <c r="G878" s="2">
        <f t="shared" si="83"/>
        <v>-2.0491803278688536</v>
      </c>
      <c r="H878" s="2">
        <f t="shared" si="83"/>
        <v>11850</v>
      </c>
      <c r="I878" s="2">
        <f t="shared" si="84"/>
        <v>-3</v>
      </c>
    </row>
    <row r="879" spans="1:9" x14ac:dyDescent="0.3">
      <c r="A879" s="24">
        <v>44660</v>
      </c>
      <c r="B879" s="25">
        <v>242</v>
      </c>
      <c r="C879" s="2">
        <f t="shared" si="79"/>
        <v>3</v>
      </c>
      <c r="D879" s="2">
        <f t="shared" si="80"/>
        <v>240</v>
      </c>
      <c r="E879" s="2">
        <f t="shared" si="81"/>
        <v>101.25523012552303</v>
      </c>
      <c r="F879" s="2">
        <f t="shared" si="82"/>
        <v>12100</v>
      </c>
      <c r="G879" s="2">
        <f t="shared" si="83"/>
        <v>1.2552301255230276</v>
      </c>
      <c r="H879" s="2">
        <f t="shared" si="83"/>
        <v>12000</v>
      </c>
      <c r="I879" s="2">
        <f t="shared" si="84"/>
        <v>8</v>
      </c>
    </row>
    <row r="880" spans="1:9" x14ac:dyDescent="0.3">
      <c r="A880" s="24">
        <v>44690</v>
      </c>
      <c r="B880" s="25">
        <v>240</v>
      </c>
      <c r="C880" s="2">
        <f t="shared" si="79"/>
        <v>-2</v>
      </c>
      <c r="D880" s="2">
        <f t="shared" si="80"/>
        <v>238</v>
      </c>
      <c r="E880" s="2">
        <f t="shared" si="81"/>
        <v>99.173553719008268</v>
      </c>
      <c r="F880" s="2">
        <f t="shared" si="82"/>
        <v>12000</v>
      </c>
      <c r="G880" s="2">
        <f t="shared" si="83"/>
        <v>-0.8264462809917319</v>
      </c>
      <c r="H880" s="2">
        <f t="shared" si="83"/>
        <v>11900</v>
      </c>
      <c r="I880" s="2">
        <f t="shared" si="84"/>
        <v>-5</v>
      </c>
    </row>
    <row r="881" spans="1:9" x14ac:dyDescent="0.3">
      <c r="A881" s="24">
        <v>44721</v>
      </c>
      <c r="B881" s="25">
        <v>238</v>
      </c>
      <c r="C881" s="2">
        <f t="shared" si="79"/>
        <v>-2</v>
      </c>
      <c r="D881" s="2">
        <f t="shared" si="80"/>
        <v>236</v>
      </c>
      <c r="E881" s="2">
        <f t="shared" si="81"/>
        <v>99.166666666666671</v>
      </c>
      <c r="F881" s="2">
        <f t="shared" si="82"/>
        <v>11900</v>
      </c>
      <c r="G881" s="2">
        <f t="shared" si="83"/>
        <v>-0.8333333333333286</v>
      </c>
      <c r="H881" s="2">
        <f t="shared" si="83"/>
        <v>11800</v>
      </c>
      <c r="I881" s="2">
        <f t="shared" si="84"/>
        <v>0</v>
      </c>
    </row>
    <row r="882" spans="1:9" x14ac:dyDescent="0.3">
      <c r="A882" s="24">
        <v>44751</v>
      </c>
      <c r="B882" s="25">
        <v>239</v>
      </c>
      <c r="C882" s="2">
        <f t="shared" si="79"/>
        <v>1</v>
      </c>
      <c r="D882" s="2">
        <f t="shared" si="80"/>
        <v>237</v>
      </c>
      <c r="E882" s="2">
        <f t="shared" si="81"/>
        <v>100.42016806722688</v>
      </c>
      <c r="F882" s="2">
        <f t="shared" si="82"/>
        <v>11950</v>
      </c>
      <c r="G882" s="2">
        <f t="shared" si="83"/>
        <v>0.42016806722688216</v>
      </c>
      <c r="H882" s="2">
        <f t="shared" si="83"/>
        <v>11850</v>
      </c>
      <c r="I882" s="2">
        <f t="shared" si="84"/>
        <v>3</v>
      </c>
    </row>
    <row r="883" spans="1:9" x14ac:dyDescent="0.3">
      <c r="A883" s="24">
        <v>44782</v>
      </c>
      <c r="B883" s="25">
        <v>242</v>
      </c>
      <c r="C883" s="2">
        <f t="shared" si="79"/>
        <v>3</v>
      </c>
      <c r="D883" s="2">
        <f t="shared" si="80"/>
        <v>240</v>
      </c>
      <c r="E883" s="2">
        <f t="shared" si="81"/>
        <v>101.25523012552303</v>
      </c>
      <c r="F883" s="2">
        <f t="shared" si="82"/>
        <v>12100</v>
      </c>
      <c r="G883" s="2">
        <f t="shared" si="83"/>
        <v>1.2552301255230276</v>
      </c>
      <c r="H883" s="2">
        <f t="shared" si="83"/>
        <v>12000</v>
      </c>
      <c r="I883" s="2">
        <f t="shared" si="84"/>
        <v>2</v>
      </c>
    </row>
    <row r="884" spans="1:9" x14ac:dyDescent="0.3">
      <c r="A884" s="24">
        <v>44813</v>
      </c>
      <c r="B884" s="25">
        <v>254</v>
      </c>
      <c r="C884" s="2">
        <f t="shared" si="79"/>
        <v>12</v>
      </c>
      <c r="D884" s="2">
        <f t="shared" si="80"/>
        <v>252</v>
      </c>
      <c r="E884" s="2">
        <f t="shared" si="81"/>
        <v>104.95867768595042</v>
      </c>
      <c r="F884" s="2">
        <f t="shared" si="82"/>
        <v>12700</v>
      </c>
      <c r="G884" s="2">
        <f t="shared" si="83"/>
        <v>4.9586776859504198</v>
      </c>
      <c r="H884" s="2">
        <f t="shared" si="83"/>
        <v>12600</v>
      </c>
      <c r="I884" s="2">
        <f t="shared" si="84"/>
        <v>9</v>
      </c>
    </row>
    <row r="885" spans="1:9" x14ac:dyDescent="0.3">
      <c r="A885" s="24">
        <v>44843</v>
      </c>
      <c r="B885" s="25">
        <v>301</v>
      </c>
      <c r="C885" s="2">
        <f t="shared" si="79"/>
        <v>47</v>
      </c>
      <c r="D885" s="2">
        <f t="shared" si="80"/>
        <v>299</v>
      </c>
      <c r="E885" s="2">
        <f t="shared" si="81"/>
        <v>118.503937007874</v>
      </c>
      <c r="F885" s="2">
        <f t="shared" si="82"/>
        <v>15050</v>
      </c>
      <c r="G885" s="2">
        <f t="shared" si="83"/>
        <v>18.503937007874001</v>
      </c>
      <c r="H885" s="2">
        <f t="shared" si="83"/>
        <v>14950</v>
      </c>
      <c r="I885" s="2">
        <f t="shared" si="84"/>
        <v>35</v>
      </c>
    </row>
    <row r="886" spans="1:9" x14ac:dyDescent="0.3">
      <c r="A886" s="24">
        <v>44874</v>
      </c>
      <c r="B886" s="25">
        <v>293</v>
      </c>
      <c r="C886" s="2">
        <f t="shared" si="79"/>
        <v>-8</v>
      </c>
      <c r="D886" s="2">
        <f t="shared" si="80"/>
        <v>291</v>
      </c>
      <c r="E886" s="2">
        <f t="shared" si="81"/>
        <v>97.342192691029908</v>
      </c>
      <c r="F886" s="2">
        <f t="shared" si="82"/>
        <v>14650</v>
      </c>
      <c r="G886" s="2">
        <f t="shared" si="83"/>
        <v>-2.6578073089700922</v>
      </c>
      <c r="H886" s="2">
        <f t="shared" si="83"/>
        <v>14550</v>
      </c>
      <c r="I886" s="2">
        <f t="shared" si="84"/>
        <v>-55</v>
      </c>
    </row>
    <row r="887" spans="1:9" x14ac:dyDescent="0.3">
      <c r="A887" s="24">
        <v>44904</v>
      </c>
      <c r="B887" s="25">
        <v>284</v>
      </c>
      <c r="C887" s="2">
        <f t="shared" si="79"/>
        <v>-9</v>
      </c>
      <c r="D887" s="2">
        <f t="shared" si="80"/>
        <v>282</v>
      </c>
      <c r="E887" s="2">
        <f t="shared" si="81"/>
        <v>96.928327645051198</v>
      </c>
      <c r="F887" s="2">
        <f t="shared" si="82"/>
        <v>14200</v>
      </c>
      <c r="G887" s="2">
        <f t="shared" si="83"/>
        <v>-3.0716723549488023</v>
      </c>
      <c r="H887" s="2">
        <f t="shared" si="83"/>
        <v>14100</v>
      </c>
      <c r="I887" s="2">
        <f t="shared" si="84"/>
        <v>-1</v>
      </c>
    </row>
    <row r="888" spans="1:9" x14ac:dyDescent="0.3">
      <c r="A888" s="23" t="s">
        <v>1179</v>
      </c>
      <c r="B888" s="25">
        <v>283</v>
      </c>
      <c r="C888" s="2">
        <f t="shared" si="79"/>
        <v>-1</v>
      </c>
      <c r="D888" s="2">
        <f t="shared" si="80"/>
        <v>281</v>
      </c>
      <c r="E888" s="2">
        <f t="shared" si="81"/>
        <v>99.647887323943664</v>
      </c>
      <c r="F888" s="2">
        <f t="shared" si="82"/>
        <v>14150</v>
      </c>
      <c r="G888" s="2">
        <f t="shared" si="83"/>
        <v>-0.35211267605633623</v>
      </c>
      <c r="H888" s="2">
        <f t="shared" si="83"/>
        <v>14050</v>
      </c>
      <c r="I888" s="2">
        <f t="shared" si="84"/>
        <v>8</v>
      </c>
    </row>
    <row r="889" spans="1:9" x14ac:dyDescent="0.3">
      <c r="A889" s="23" t="s">
        <v>1180</v>
      </c>
      <c r="B889" s="25">
        <v>279</v>
      </c>
      <c r="C889" s="2">
        <f t="shared" si="79"/>
        <v>-4</v>
      </c>
      <c r="D889" s="2">
        <f t="shared" si="80"/>
        <v>277</v>
      </c>
      <c r="E889" s="2">
        <f t="shared" si="81"/>
        <v>98.586572438162548</v>
      </c>
      <c r="F889" s="2">
        <f t="shared" si="82"/>
        <v>13950</v>
      </c>
      <c r="G889" s="2">
        <f t="shared" si="83"/>
        <v>-1.4134275618374517</v>
      </c>
      <c r="H889" s="2">
        <f t="shared" si="83"/>
        <v>13850</v>
      </c>
      <c r="I889" s="2">
        <f t="shared" si="84"/>
        <v>-3</v>
      </c>
    </row>
    <row r="890" spans="1:9" x14ac:dyDescent="0.3">
      <c r="A890" s="23" t="s">
        <v>1181</v>
      </c>
      <c r="B890" s="25">
        <v>274</v>
      </c>
      <c r="C890" s="2">
        <f t="shared" si="79"/>
        <v>-5</v>
      </c>
      <c r="D890" s="2">
        <f t="shared" si="80"/>
        <v>272</v>
      </c>
      <c r="E890" s="2">
        <f t="shared" si="81"/>
        <v>98.207885304659499</v>
      </c>
      <c r="F890" s="2">
        <f t="shared" si="82"/>
        <v>13700</v>
      </c>
      <c r="G890" s="2">
        <f t="shared" si="83"/>
        <v>-1.7921146953405014</v>
      </c>
      <c r="H890" s="2">
        <f t="shared" si="83"/>
        <v>13600</v>
      </c>
      <c r="I890" s="2">
        <f t="shared" si="84"/>
        <v>-1</v>
      </c>
    </row>
    <row r="891" spans="1:9" x14ac:dyDescent="0.3">
      <c r="A891" s="23" t="s">
        <v>1182</v>
      </c>
      <c r="B891" s="25">
        <v>278</v>
      </c>
      <c r="C891" s="2">
        <f t="shared" si="79"/>
        <v>4</v>
      </c>
      <c r="D891" s="2">
        <f t="shared" si="80"/>
        <v>276</v>
      </c>
      <c r="E891" s="2">
        <f t="shared" si="81"/>
        <v>101.45985401459853</v>
      </c>
      <c r="F891" s="2">
        <f t="shared" si="82"/>
        <v>13900</v>
      </c>
      <c r="G891" s="2">
        <f t="shared" si="83"/>
        <v>1.4598540145985339</v>
      </c>
      <c r="H891" s="2">
        <f t="shared" si="83"/>
        <v>13800</v>
      </c>
      <c r="I891" s="2">
        <f t="shared" si="84"/>
        <v>9</v>
      </c>
    </row>
    <row r="892" spans="1:9" x14ac:dyDescent="0.3">
      <c r="A892" s="23" t="s">
        <v>1183</v>
      </c>
      <c r="B892" s="25">
        <v>273</v>
      </c>
      <c r="C892" s="2">
        <f t="shared" si="79"/>
        <v>-5</v>
      </c>
      <c r="D892" s="2">
        <f t="shared" si="80"/>
        <v>271</v>
      </c>
      <c r="E892" s="2">
        <f t="shared" si="81"/>
        <v>98.201438848920859</v>
      </c>
      <c r="F892" s="2">
        <f t="shared" si="82"/>
        <v>13650</v>
      </c>
      <c r="G892" s="2">
        <f t="shared" si="83"/>
        <v>-1.7985611510791415</v>
      </c>
      <c r="H892" s="2">
        <f t="shared" si="83"/>
        <v>13550</v>
      </c>
      <c r="I892" s="2">
        <f t="shared" si="84"/>
        <v>-9</v>
      </c>
    </row>
    <row r="893" spans="1:9" x14ac:dyDescent="0.3">
      <c r="A893" s="23" t="s">
        <v>1184</v>
      </c>
      <c r="B893" s="25">
        <v>274</v>
      </c>
      <c r="C893" s="2">
        <f t="shared" si="79"/>
        <v>1</v>
      </c>
      <c r="D893" s="2">
        <f t="shared" si="80"/>
        <v>272</v>
      </c>
      <c r="E893" s="2">
        <f t="shared" si="81"/>
        <v>100.36630036630036</v>
      </c>
      <c r="F893" s="2">
        <f t="shared" si="82"/>
        <v>13700</v>
      </c>
      <c r="G893" s="2">
        <f t="shared" si="83"/>
        <v>0.366300366300365</v>
      </c>
      <c r="H893" s="2">
        <f t="shared" si="83"/>
        <v>13600</v>
      </c>
      <c r="I893" s="2">
        <f t="shared" si="84"/>
        <v>6</v>
      </c>
    </row>
    <row r="894" spans="1:9" x14ac:dyDescent="0.3">
      <c r="A894" s="23" t="s">
        <v>1185</v>
      </c>
      <c r="B894" s="25">
        <v>266</v>
      </c>
      <c r="C894" s="2">
        <f t="shared" si="79"/>
        <v>-8</v>
      </c>
      <c r="D894" s="2">
        <f t="shared" si="80"/>
        <v>264</v>
      </c>
      <c r="E894" s="2">
        <f t="shared" si="81"/>
        <v>97.080291970802918</v>
      </c>
      <c r="F894" s="2">
        <f t="shared" si="82"/>
        <v>13300</v>
      </c>
      <c r="G894" s="2">
        <f t="shared" si="83"/>
        <v>-2.9197080291970821</v>
      </c>
      <c r="H894" s="2">
        <f t="shared" si="83"/>
        <v>13200</v>
      </c>
      <c r="I894" s="2">
        <f t="shared" si="84"/>
        <v>-9</v>
      </c>
    </row>
    <row r="895" spans="1:9" x14ac:dyDescent="0.3">
      <c r="A895" s="23" t="s">
        <v>1186</v>
      </c>
      <c r="B895" s="25">
        <v>264</v>
      </c>
      <c r="C895" s="2">
        <f t="shared" si="79"/>
        <v>-2</v>
      </c>
      <c r="D895" s="2">
        <f t="shared" si="80"/>
        <v>262</v>
      </c>
      <c r="E895" s="2">
        <f t="shared" si="81"/>
        <v>99.248120300751879</v>
      </c>
      <c r="F895" s="2">
        <f t="shared" si="82"/>
        <v>13200</v>
      </c>
      <c r="G895" s="2">
        <f t="shared" si="83"/>
        <v>-0.75187969924812137</v>
      </c>
      <c r="H895" s="2">
        <f t="shared" si="83"/>
        <v>13100</v>
      </c>
      <c r="I895" s="2">
        <f t="shared" si="84"/>
        <v>6</v>
      </c>
    </row>
    <row r="896" spans="1:9" x14ac:dyDescent="0.3">
      <c r="A896" s="23" t="s">
        <v>1187</v>
      </c>
      <c r="B896" s="25">
        <v>233</v>
      </c>
      <c r="C896" s="2">
        <f t="shared" si="79"/>
        <v>-31</v>
      </c>
      <c r="D896" s="2">
        <f t="shared" si="80"/>
        <v>231</v>
      </c>
      <c r="E896" s="2">
        <f t="shared" si="81"/>
        <v>88.257575757575751</v>
      </c>
      <c r="F896" s="2">
        <f t="shared" si="82"/>
        <v>11650</v>
      </c>
      <c r="G896" s="2">
        <f t="shared" si="83"/>
        <v>-11.742424242424249</v>
      </c>
      <c r="H896" s="2">
        <f t="shared" si="83"/>
        <v>11550</v>
      </c>
      <c r="I896" s="2">
        <f t="shared" si="84"/>
        <v>-29</v>
      </c>
    </row>
    <row r="897" spans="1:9" x14ac:dyDescent="0.3">
      <c r="A897" s="23" t="s">
        <v>1188</v>
      </c>
      <c r="B897" s="25">
        <v>230</v>
      </c>
      <c r="C897" s="2">
        <f t="shared" si="79"/>
        <v>-3</v>
      </c>
      <c r="D897" s="2">
        <f t="shared" si="80"/>
        <v>228</v>
      </c>
      <c r="E897" s="2">
        <f t="shared" si="81"/>
        <v>98.712446351931334</v>
      </c>
      <c r="F897" s="2">
        <f t="shared" si="82"/>
        <v>11500</v>
      </c>
      <c r="G897" s="2">
        <f t="shared" si="83"/>
        <v>-1.2875536480686662</v>
      </c>
      <c r="H897" s="2">
        <f t="shared" si="83"/>
        <v>11400</v>
      </c>
      <c r="I897" s="2">
        <f t="shared" si="84"/>
        <v>28</v>
      </c>
    </row>
    <row r="898" spans="1:9" x14ac:dyDescent="0.3">
      <c r="A898" s="23" t="s">
        <v>1189</v>
      </c>
      <c r="B898" s="25">
        <v>177</v>
      </c>
      <c r="C898" s="2">
        <f t="shared" si="79"/>
        <v>-53</v>
      </c>
      <c r="D898" s="2">
        <f t="shared" si="80"/>
        <v>175</v>
      </c>
      <c r="E898" s="2">
        <f t="shared" si="81"/>
        <v>76.956521739130437</v>
      </c>
      <c r="F898" s="2">
        <f t="shared" si="82"/>
        <v>8850</v>
      </c>
      <c r="G898" s="2">
        <f t="shared" si="83"/>
        <v>-23.043478260869563</v>
      </c>
      <c r="H898" s="2">
        <f t="shared" si="83"/>
        <v>8750</v>
      </c>
      <c r="I898" s="2">
        <f t="shared" si="84"/>
        <v>-50</v>
      </c>
    </row>
    <row r="899" spans="1:9" x14ac:dyDescent="0.3">
      <c r="A899" s="23" t="s">
        <v>1190</v>
      </c>
      <c r="B899" s="25">
        <v>164</v>
      </c>
      <c r="C899" s="2">
        <f t="shared" si="79"/>
        <v>-13</v>
      </c>
      <c r="D899" s="2">
        <f t="shared" si="80"/>
        <v>162</v>
      </c>
      <c r="E899" s="2">
        <f t="shared" si="81"/>
        <v>92.655367231638422</v>
      </c>
      <c r="F899" s="2">
        <f t="shared" si="82"/>
        <v>8200</v>
      </c>
      <c r="G899" s="2">
        <f t="shared" si="83"/>
        <v>-7.3446327683615777</v>
      </c>
      <c r="H899" s="2">
        <f t="shared" si="83"/>
        <v>8100</v>
      </c>
      <c r="I899" s="2">
        <f t="shared" si="84"/>
        <v>40</v>
      </c>
    </row>
    <row r="900" spans="1:9" x14ac:dyDescent="0.3">
      <c r="A900" s="23" t="s">
        <v>1191</v>
      </c>
      <c r="B900" s="25">
        <v>159</v>
      </c>
      <c r="C900" s="2">
        <f t="shared" ref="C900:C963" si="85">B900-B899</f>
        <v>-5</v>
      </c>
      <c r="D900" s="2">
        <f t="shared" ref="D900:D963" si="86">B900-$B$2</f>
        <v>157</v>
      </c>
      <c r="E900" s="2">
        <f t="shared" ref="E900:E963" si="87">B900/B899*100</f>
        <v>96.951219512195124</v>
      </c>
      <c r="F900" s="2">
        <f t="shared" ref="F900:F963" si="88">(B900/$B$2)*100</f>
        <v>7950</v>
      </c>
      <c r="G900" s="2">
        <f t="shared" ref="G900:H963" si="89">E900-100</f>
        <v>-3.0487804878048763</v>
      </c>
      <c r="H900" s="2">
        <f t="shared" si="89"/>
        <v>7850</v>
      </c>
      <c r="I900" s="2">
        <f t="shared" si="84"/>
        <v>8</v>
      </c>
    </row>
    <row r="901" spans="1:9" x14ac:dyDescent="0.3">
      <c r="A901" s="23" t="s">
        <v>1192</v>
      </c>
      <c r="B901" s="25">
        <v>93</v>
      </c>
      <c r="C901" s="2">
        <f t="shared" si="85"/>
        <v>-66</v>
      </c>
      <c r="D901" s="2">
        <f t="shared" si="86"/>
        <v>91</v>
      </c>
      <c r="E901" s="2">
        <f t="shared" si="87"/>
        <v>58.490566037735846</v>
      </c>
      <c r="F901" s="2">
        <f t="shared" si="88"/>
        <v>4650</v>
      </c>
      <c r="G901" s="2">
        <f t="shared" si="89"/>
        <v>-41.509433962264154</v>
      </c>
      <c r="H901" s="2">
        <f t="shared" si="89"/>
        <v>4550</v>
      </c>
      <c r="I901" s="2">
        <f t="shared" ref="I901:I964" si="90">C901-C900</f>
        <v>-61</v>
      </c>
    </row>
    <row r="902" spans="1:9" x14ac:dyDescent="0.3">
      <c r="A902" s="23" t="s">
        <v>1193</v>
      </c>
      <c r="B902" s="25">
        <v>91</v>
      </c>
      <c r="C902" s="2">
        <f t="shared" si="85"/>
        <v>-2</v>
      </c>
      <c r="D902" s="2">
        <f t="shared" si="86"/>
        <v>89</v>
      </c>
      <c r="E902" s="2">
        <f t="shared" si="87"/>
        <v>97.849462365591393</v>
      </c>
      <c r="F902" s="2">
        <f t="shared" si="88"/>
        <v>4550</v>
      </c>
      <c r="G902" s="2">
        <f t="shared" si="89"/>
        <v>-2.1505376344086073</v>
      </c>
      <c r="H902" s="2">
        <f t="shared" si="89"/>
        <v>4450</v>
      </c>
      <c r="I902" s="2">
        <f t="shared" si="90"/>
        <v>64</v>
      </c>
    </row>
    <row r="903" spans="1:9" x14ac:dyDescent="0.3">
      <c r="A903" s="23" t="s">
        <v>1194</v>
      </c>
      <c r="B903" s="25">
        <v>88</v>
      </c>
      <c r="C903" s="2">
        <f t="shared" si="85"/>
        <v>-3</v>
      </c>
      <c r="D903" s="2">
        <f t="shared" si="86"/>
        <v>86</v>
      </c>
      <c r="E903" s="2">
        <f t="shared" si="87"/>
        <v>96.703296703296701</v>
      </c>
      <c r="F903" s="2">
        <f t="shared" si="88"/>
        <v>4400</v>
      </c>
      <c r="G903" s="2">
        <f t="shared" si="89"/>
        <v>-3.2967032967032992</v>
      </c>
      <c r="H903" s="2">
        <f t="shared" si="89"/>
        <v>4300</v>
      </c>
      <c r="I903" s="2">
        <f t="shared" si="90"/>
        <v>-1</v>
      </c>
    </row>
    <row r="904" spans="1:9" x14ac:dyDescent="0.3">
      <c r="A904" s="23" t="s">
        <v>1195</v>
      </c>
      <c r="B904" s="25">
        <v>84</v>
      </c>
      <c r="C904" s="2">
        <f t="shared" si="85"/>
        <v>-4</v>
      </c>
      <c r="D904" s="2">
        <f t="shared" si="86"/>
        <v>82</v>
      </c>
      <c r="E904" s="2">
        <f t="shared" si="87"/>
        <v>95.454545454545453</v>
      </c>
      <c r="F904" s="2">
        <f t="shared" si="88"/>
        <v>4200</v>
      </c>
      <c r="G904" s="2">
        <f t="shared" si="89"/>
        <v>-4.5454545454545467</v>
      </c>
      <c r="H904" s="2">
        <f t="shared" si="89"/>
        <v>4100</v>
      </c>
      <c r="I904" s="2">
        <f t="shared" si="90"/>
        <v>-1</v>
      </c>
    </row>
    <row r="905" spans="1:9" x14ac:dyDescent="0.3">
      <c r="A905" s="23" t="s">
        <v>1196</v>
      </c>
      <c r="B905" s="25">
        <v>74</v>
      </c>
      <c r="C905" s="2">
        <f t="shared" si="85"/>
        <v>-10</v>
      </c>
      <c r="D905" s="2">
        <f t="shared" si="86"/>
        <v>72</v>
      </c>
      <c r="E905" s="2">
        <f t="shared" si="87"/>
        <v>88.095238095238088</v>
      </c>
      <c r="F905" s="2">
        <f t="shared" si="88"/>
        <v>3700</v>
      </c>
      <c r="G905" s="2">
        <f t="shared" si="89"/>
        <v>-11.904761904761912</v>
      </c>
      <c r="H905" s="2">
        <f t="shared" si="89"/>
        <v>3600</v>
      </c>
      <c r="I905" s="2">
        <f t="shared" si="90"/>
        <v>-6</v>
      </c>
    </row>
    <row r="906" spans="1:9" x14ac:dyDescent="0.3">
      <c r="A906" s="24">
        <v>44571</v>
      </c>
      <c r="B906" s="25">
        <v>65</v>
      </c>
      <c r="C906" s="2">
        <f t="shared" si="85"/>
        <v>-9</v>
      </c>
      <c r="D906" s="2">
        <f t="shared" si="86"/>
        <v>63</v>
      </c>
      <c r="E906" s="2">
        <f t="shared" si="87"/>
        <v>87.837837837837839</v>
      </c>
      <c r="F906" s="2">
        <f t="shared" si="88"/>
        <v>3250</v>
      </c>
      <c r="G906" s="2">
        <f t="shared" si="89"/>
        <v>-12.162162162162161</v>
      </c>
      <c r="H906" s="2">
        <f t="shared" si="89"/>
        <v>3150</v>
      </c>
      <c r="I906" s="2">
        <f t="shared" si="90"/>
        <v>1</v>
      </c>
    </row>
    <row r="907" spans="1:9" x14ac:dyDescent="0.3">
      <c r="A907" s="24">
        <v>44602</v>
      </c>
      <c r="B907" s="25">
        <v>60</v>
      </c>
      <c r="C907" s="2">
        <f t="shared" si="85"/>
        <v>-5</v>
      </c>
      <c r="D907" s="2">
        <f t="shared" si="86"/>
        <v>58</v>
      </c>
      <c r="E907" s="2">
        <f t="shared" si="87"/>
        <v>92.307692307692307</v>
      </c>
      <c r="F907" s="2">
        <f t="shared" si="88"/>
        <v>3000</v>
      </c>
      <c r="G907" s="2">
        <f t="shared" si="89"/>
        <v>-7.6923076923076934</v>
      </c>
      <c r="H907" s="2">
        <f t="shared" si="89"/>
        <v>2900</v>
      </c>
      <c r="I907" s="2">
        <f t="shared" si="90"/>
        <v>4</v>
      </c>
    </row>
    <row r="908" spans="1:9" x14ac:dyDescent="0.3">
      <c r="A908" s="24">
        <v>44630</v>
      </c>
      <c r="B908" s="25">
        <v>54</v>
      </c>
      <c r="C908" s="2">
        <f t="shared" si="85"/>
        <v>-6</v>
      </c>
      <c r="D908" s="2">
        <f t="shared" si="86"/>
        <v>52</v>
      </c>
      <c r="E908" s="2">
        <f t="shared" si="87"/>
        <v>90</v>
      </c>
      <c r="F908" s="2">
        <f t="shared" si="88"/>
        <v>2700</v>
      </c>
      <c r="G908" s="2">
        <f t="shared" si="89"/>
        <v>-10</v>
      </c>
      <c r="H908" s="2">
        <f t="shared" si="89"/>
        <v>2600</v>
      </c>
      <c r="I908" s="2">
        <f t="shared" si="90"/>
        <v>-1</v>
      </c>
    </row>
    <row r="909" spans="1:9" x14ac:dyDescent="0.3">
      <c r="A909" s="24">
        <v>44661</v>
      </c>
      <c r="B909" s="25">
        <v>40</v>
      </c>
      <c r="C909" s="2">
        <f t="shared" si="85"/>
        <v>-14</v>
      </c>
      <c r="D909" s="2">
        <f t="shared" si="86"/>
        <v>38</v>
      </c>
      <c r="E909" s="2">
        <f t="shared" si="87"/>
        <v>74.074074074074076</v>
      </c>
      <c r="F909" s="2">
        <f t="shared" si="88"/>
        <v>2000</v>
      </c>
      <c r="G909" s="2">
        <f t="shared" si="89"/>
        <v>-25.925925925925924</v>
      </c>
      <c r="H909" s="2">
        <f t="shared" si="89"/>
        <v>1900</v>
      </c>
      <c r="I909" s="2">
        <f t="shared" si="90"/>
        <v>-8</v>
      </c>
    </row>
    <row r="910" spans="1:9" x14ac:dyDescent="0.3">
      <c r="A910" s="24">
        <v>44691</v>
      </c>
      <c r="B910" s="25">
        <v>35</v>
      </c>
      <c r="C910" s="2">
        <f t="shared" si="85"/>
        <v>-5</v>
      </c>
      <c r="D910" s="2">
        <f t="shared" si="86"/>
        <v>33</v>
      </c>
      <c r="E910" s="2">
        <f t="shared" si="87"/>
        <v>87.5</v>
      </c>
      <c r="F910" s="2">
        <f t="shared" si="88"/>
        <v>1750</v>
      </c>
      <c r="G910" s="2">
        <f t="shared" si="89"/>
        <v>-12.5</v>
      </c>
      <c r="H910" s="2">
        <f t="shared" si="89"/>
        <v>1650</v>
      </c>
      <c r="I910" s="2">
        <f t="shared" si="90"/>
        <v>9</v>
      </c>
    </row>
    <row r="911" spans="1:9" x14ac:dyDescent="0.3">
      <c r="A911" s="24">
        <v>44722</v>
      </c>
      <c r="B911" s="25">
        <v>38</v>
      </c>
      <c r="C911" s="2">
        <f t="shared" si="85"/>
        <v>3</v>
      </c>
      <c r="D911" s="2">
        <f t="shared" si="86"/>
        <v>36</v>
      </c>
      <c r="E911" s="2">
        <f t="shared" si="87"/>
        <v>108.57142857142857</v>
      </c>
      <c r="F911" s="2">
        <f t="shared" si="88"/>
        <v>1900</v>
      </c>
      <c r="G911" s="2">
        <f t="shared" si="89"/>
        <v>8.5714285714285694</v>
      </c>
      <c r="H911" s="2">
        <f t="shared" si="89"/>
        <v>1800</v>
      </c>
      <c r="I911" s="2">
        <f t="shared" si="90"/>
        <v>8</v>
      </c>
    </row>
    <row r="912" spans="1:9" x14ac:dyDescent="0.3">
      <c r="A912" s="24">
        <v>44752</v>
      </c>
      <c r="B912" s="25">
        <v>35</v>
      </c>
      <c r="C912" s="2">
        <f t="shared" si="85"/>
        <v>-3</v>
      </c>
      <c r="D912" s="2">
        <f t="shared" si="86"/>
        <v>33</v>
      </c>
      <c r="E912" s="2">
        <f t="shared" si="87"/>
        <v>92.10526315789474</v>
      </c>
      <c r="F912" s="2">
        <f t="shared" si="88"/>
        <v>1750</v>
      </c>
      <c r="G912" s="2">
        <f t="shared" si="89"/>
        <v>-7.8947368421052602</v>
      </c>
      <c r="H912" s="2">
        <f t="shared" si="89"/>
        <v>1650</v>
      </c>
      <c r="I912" s="2">
        <f t="shared" si="90"/>
        <v>-6</v>
      </c>
    </row>
    <row r="913" spans="1:9" x14ac:dyDescent="0.3">
      <c r="A913" s="24">
        <v>44783</v>
      </c>
      <c r="B913" s="25">
        <v>32</v>
      </c>
      <c r="C913" s="2">
        <f t="shared" si="85"/>
        <v>-3</v>
      </c>
      <c r="D913" s="2">
        <f t="shared" si="86"/>
        <v>30</v>
      </c>
      <c r="E913" s="2">
        <f t="shared" si="87"/>
        <v>91.428571428571431</v>
      </c>
      <c r="F913" s="2">
        <f t="shared" si="88"/>
        <v>1600</v>
      </c>
      <c r="G913" s="2">
        <f t="shared" si="89"/>
        <v>-8.5714285714285694</v>
      </c>
      <c r="H913" s="2">
        <f t="shared" si="89"/>
        <v>1500</v>
      </c>
      <c r="I913" s="2">
        <f t="shared" si="90"/>
        <v>0</v>
      </c>
    </row>
    <row r="914" spans="1:9" x14ac:dyDescent="0.3">
      <c r="A914" s="24">
        <v>44814</v>
      </c>
      <c r="B914" s="25">
        <v>30</v>
      </c>
      <c r="C914" s="2">
        <f t="shared" si="85"/>
        <v>-2</v>
      </c>
      <c r="D914" s="2">
        <f t="shared" si="86"/>
        <v>28</v>
      </c>
      <c r="E914" s="2">
        <f t="shared" si="87"/>
        <v>93.75</v>
      </c>
      <c r="F914" s="2">
        <f t="shared" si="88"/>
        <v>1500</v>
      </c>
      <c r="G914" s="2">
        <f t="shared" si="89"/>
        <v>-6.25</v>
      </c>
      <c r="H914" s="2">
        <f t="shared" si="89"/>
        <v>1400</v>
      </c>
      <c r="I914" s="2">
        <f t="shared" si="90"/>
        <v>1</v>
      </c>
    </row>
    <row r="915" spans="1:9" x14ac:dyDescent="0.3">
      <c r="A915" s="24">
        <v>44844</v>
      </c>
      <c r="B915" s="25">
        <v>31</v>
      </c>
      <c r="C915" s="2">
        <f t="shared" si="85"/>
        <v>1</v>
      </c>
      <c r="D915" s="2">
        <f t="shared" si="86"/>
        <v>29</v>
      </c>
      <c r="E915" s="2">
        <f t="shared" si="87"/>
        <v>103.33333333333334</v>
      </c>
      <c r="F915" s="2">
        <f t="shared" si="88"/>
        <v>1550</v>
      </c>
      <c r="G915" s="2">
        <f t="shared" si="89"/>
        <v>3.3333333333333428</v>
      </c>
      <c r="H915" s="2">
        <f t="shared" si="89"/>
        <v>1450</v>
      </c>
      <c r="I915" s="2">
        <f t="shared" si="90"/>
        <v>3</v>
      </c>
    </row>
    <row r="916" spans="1:9" x14ac:dyDescent="0.3">
      <c r="A916" s="24">
        <v>44875</v>
      </c>
      <c r="B916" s="25">
        <v>28</v>
      </c>
      <c r="C916" s="2">
        <f t="shared" si="85"/>
        <v>-3</v>
      </c>
      <c r="D916" s="2">
        <f t="shared" si="86"/>
        <v>26</v>
      </c>
      <c r="E916" s="2">
        <f t="shared" si="87"/>
        <v>90.322580645161281</v>
      </c>
      <c r="F916" s="2">
        <f t="shared" si="88"/>
        <v>1400</v>
      </c>
      <c r="G916" s="2">
        <f t="shared" si="89"/>
        <v>-9.6774193548387188</v>
      </c>
      <c r="H916" s="2">
        <f t="shared" si="89"/>
        <v>1300</v>
      </c>
      <c r="I916" s="2">
        <f t="shared" si="90"/>
        <v>-4</v>
      </c>
    </row>
    <row r="917" spans="1:9" x14ac:dyDescent="0.3">
      <c r="A917" s="24">
        <v>44905</v>
      </c>
      <c r="B917" s="25">
        <v>31</v>
      </c>
      <c r="C917" s="2">
        <f t="shared" si="85"/>
        <v>3</v>
      </c>
      <c r="D917" s="2">
        <f t="shared" si="86"/>
        <v>29</v>
      </c>
      <c r="E917" s="2">
        <f t="shared" si="87"/>
        <v>110.71428571428572</v>
      </c>
      <c r="F917" s="2">
        <f t="shared" si="88"/>
        <v>1550</v>
      </c>
      <c r="G917" s="2">
        <f t="shared" si="89"/>
        <v>10.714285714285722</v>
      </c>
      <c r="H917" s="2">
        <f t="shared" si="89"/>
        <v>1450</v>
      </c>
      <c r="I917" s="2">
        <f t="shared" si="90"/>
        <v>6</v>
      </c>
    </row>
    <row r="918" spans="1:9" x14ac:dyDescent="0.3">
      <c r="A918" s="23" t="s">
        <v>1197</v>
      </c>
      <c r="B918" s="25">
        <v>30</v>
      </c>
      <c r="C918" s="2">
        <f t="shared" si="85"/>
        <v>-1</v>
      </c>
      <c r="D918" s="2">
        <f t="shared" si="86"/>
        <v>28</v>
      </c>
      <c r="E918" s="2">
        <f t="shared" si="87"/>
        <v>96.774193548387103</v>
      </c>
      <c r="F918" s="2">
        <f t="shared" si="88"/>
        <v>1500</v>
      </c>
      <c r="G918" s="2">
        <f t="shared" si="89"/>
        <v>-3.2258064516128968</v>
      </c>
      <c r="H918" s="2">
        <f t="shared" si="89"/>
        <v>1400</v>
      </c>
      <c r="I918" s="2">
        <f t="shared" si="90"/>
        <v>-4</v>
      </c>
    </row>
    <row r="919" spans="1:9" x14ac:dyDescent="0.3">
      <c r="A919" s="23" t="s">
        <v>1198</v>
      </c>
      <c r="B919" s="25">
        <v>29</v>
      </c>
      <c r="C919" s="2">
        <f t="shared" si="85"/>
        <v>-1</v>
      </c>
      <c r="D919" s="2">
        <f t="shared" si="86"/>
        <v>27</v>
      </c>
      <c r="E919" s="2">
        <f t="shared" si="87"/>
        <v>96.666666666666671</v>
      </c>
      <c r="F919" s="2">
        <f t="shared" si="88"/>
        <v>1450</v>
      </c>
      <c r="G919" s="2">
        <f t="shared" si="89"/>
        <v>-3.3333333333333286</v>
      </c>
      <c r="H919" s="2">
        <f t="shared" si="89"/>
        <v>1350</v>
      </c>
      <c r="I919" s="2">
        <f t="shared" si="90"/>
        <v>0</v>
      </c>
    </row>
    <row r="920" spans="1:9" x14ac:dyDescent="0.3">
      <c r="A920" s="23" t="s">
        <v>1199</v>
      </c>
      <c r="B920" s="25">
        <v>31</v>
      </c>
      <c r="C920" s="2">
        <f t="shared" si="85"/>
        <v>2</v>
      </c>
      <c r="D920" s="2">
        <f t="shared" si="86"/>
        <v>29</v>
      </c>
      <c r="E920" s="2">
        <f t="shared" si="87"/>
        <v>106.89655172413792</v>
      </c>
      <c r="F920" s="2">
        <f t="shared" si="88"/>
        <v>1550</v>
      </c>
      <c r="G920" s="2">
        <f t="shared" si="89"/>
        <v>6.8965517241379217</v>
      </c>
      <c r="H920" s="2">
        <f t="shared" si="89"/>
        <v>1450</v>
      </c>
      <c r="I920" s="2">
        <f t="shared" si="90"/>
        <v>3</v>
      </c>
    </row>
    <row r="921" spans="1:9" x14ac:dyDescent="0.3">
      <c r="A921" s="23" t="s">
        <v>1200</v>
      </c>
      <c r="B921" s="25">
        <v>27</v>
      </c>
      <c r="C921" s="2">
        <f t="shared" si="85"/>
        <v>-4</v>
      </c>
      <c r="D921" s="2">
        <f t="shared" si="86"/>
        <v>25</v>
      </c>
      <c r="E921" s="2">
        <f t="shared" si="87"/>
        <v>87.096774193548384</v>
      </c>
      <c r="F921" s="2">
        <f t="shared" si="88"/>
        <v>1350</v>
      </c>
      <c r="G921" s="2">
        <f t="shared" si="89"/>
        <v>-12.903225806451616</v>
      </c>
      <c r="H921" s="2">
        <f t="shared" si="89"/>
        <v>1250</v>
      </c>
      <c r="I921" s="2">
        <f t="shared" si="90"/>
        <v>-6</v>
      </c>
    </row>
    <row r="922" spans="1:9" x14ac:dyDescent="0.3">
      <c r="A922" s="23" t="s">
        <v>1201</v>
      </c>
      <c r="B922" s="25">
        <v>25</v>
      </c>
      <c r="C922" s="2">
        <f t="shared" si="85"/>
        <v>-2</v>
      </c>
      <c r="D922" s="2">
        <f t="shared" si="86"/>
        <v>23</v>
      </c>
      <c r="E922" s="2">
        <f t="shared" si="87"/>
        <v>92.592592592592595</v>
      </c>
      <c r="F922" s="2">
        <f t="shared" si="88"/>
        <v>1250</v>
      </c>
      <c r="G922" s="2">
        <f t="shared" si="89"/>
        <v>-7.4074074074074048</v>
      </c>
      <c r="H922" s="2">
        <f t="shared" si="89"/>
        <v>1150</v>
      </c>
      <c r="I922" s="2">
        <f t="shared" si="90"/>
        <v>2</v>
      </c>
    </row>
    <row r="923" spans="1:9" x14ac:dyDescent="0.3">
      <c r="A923" s="23" t="s">
        <v>1202</v>
      </c>
      <c r="B923" s="25">
        <v>26</v>
      </c>
      <c r="C923" s="2">
        <f t="shared" si="85"/>
        <v>1</v>
      </c>
      <c r="D923" s="2">
        <f t="shared" si="86"/>
        <v>24</v>
      </c>
      <c r="E923" s="2">
        <f t="shared" si="87"/>
        <v>104</v>
      </c>
      <c r="F923" s="2">
        <f t="shared" si="88"/>
        <v>1300</v>
      </c>
      <c r="G923" s="2">
        <f t="shared" si="89"/>
        <v>4</v>
      </c>
      <c r="H923" s="2">
        <f t="shared" si="89"/>
        <v>1200</v>
      </c>
      <c r="I923" s="2">
        <f t="shared" si="90"/>
        <v>3</v>
      </c>
    </row>
    <row r="924" spans="1:9" x14ac:dyDescent="0.3">
      <c r="A924" s="23" t="s">
        <v>1203</v>
      </c>
      <c r="B924" s="25">
        <v>24</v>
      </c>
      <c r="C924" s="2">
        <f t="shared" si="85"/>
        <v>-2</v>
      </c>
      <c r="D924" s="2">
        <f t="shared" si="86"/>
        <v>22</v>
      </c>
      <c r="E924" s="2">
        <f t="shared" si="87"/>
        <v>92.307692307692307</v>
      </c>
      <c r="F924" s="2">
        <f t="shared" si="88"/>
        <v>1200</v>
      </c>
      <c r="G924" s="2">
        <f t="shared" si="89"/>
        <v>-7.6923076923076934</v>
      </c>
      <c r="H924" s="2">
        <f t="shared" si="89"/>
        <v>1100</v>
      </c>
      <c r="I924" s="2">
        <f t="shared" si="90"/>
        <v>-3</v>
      </c>
    </row>
    <row r="925" spans="1:9" x14ac:dyDescent="0.3">
      <c r="A925" s="23" t="s">
        <v>1204</v>
      </c>
      <c r="B925" s="25">
        <v>27</v>
      </c>
      <c r="C925" s="2">
        <f t="shared" si="85"/>
        <v>3</v>
      </c>
      <c r="D925" s="2">
        <f t="shared" si="86"/>
        <v>25</v>
      </c>
      <c r="E925" s="2">
        <f t="shared" si="87"/>
        <v>112.5</v>
      </c>
      <c r="F925" s="2">
        <f t="shared" si="88"/>
        <v>1350</v>
      </c>
      <c r="G925" s="2">
        <f t="shared" si="89"/>
        <v>12.5</v>
      </c>
      <c r="H925" s="2">
        <f t="shared" si="89"/>
        <v>1250</v>
      </c>
      <c r="I925" s="2">
        <f t="shared" si="90"/>
        <v>5</v>
      </c>
    </row>
    <row r="926" spans="1:9" x14ac:dyDescent="0.3">
      <c r="A926" s="23" t="s">
        <v>1205</v>
      </c>
      <c r="B926" s="25">
        <v>12</v>
      </c>
      <c r="C926" s="2">
        <f t="shared" si="85"/>
        <v>-15</v>
      </c>
      <c r="D926" s="2">
        <f t="shared" si="86"/>
        <v>10</v>
      </c>
      <c r="E926" s="2">
        <f t="shared" si="87"/>
        <v>44.444444444444443</v>
      </c>
      <c r="F926" s="2">
        <f t="shared" si="88"/>
        <v>600</v>
      </c>
      <c r="G926" s="2">
        <f t="shared" si="89"/>
        <v>-55.555555555555557</v>
      </c>
      <c r="H926" s="2">
        <f t="shared" si="89"/>
        <v>500</v>
      </c>
      <c r="I926" s="2">
        <f t="shared" si="90"/>
        <v>-18</v>
      </c>
    </row>
    <row r="927" spans="1:9" x14ac:dyDescent="0.3">
      <c r="A927" s="23" t="s">
        <v>1206</v>
      </c>
      <c r="B927" s="25">
        <v>9</v>
      </c>
      <c r="C927" s="2">
        <f t="shared" si="85"/>
        <v>-3</v>
      </c>
      <c r="D927" s="2">
        <f t="shared" si="86"/>
        <v>7</v>
      </c>
      <c r="E927" s="2">
        <f t="shared" si="87"/>
        <v>75</v>
      </c>
      <c r="F927" s="2">
        <f t="shared" si="88"/>
        <v>450</v>
      </c>
      <c r="G927" s="2">
        <f t="shared" si="89"/>
        <v>-25</v>
      </c>
      <c r="H927" s="2">
        <f t="shared" si="89"/>
        <v>350</v>
      </c>
      <c r="I927" s="2">
        <f t="shared" si="90"/>
        <v>12</v>
      </c>
    </row>
    <row r="928" spans="1:9" x14ac:dyDescent="0.3">
      <c r="A928" s="23" t="s">
        <v>1207</v>
      </c>
      <c r="B928" s="25">
        <v>10</v>
      </c>
      <c r="C928" s="2">
        <f t="shared" si="85"/>
        <v>1</v>
      </c>
      <c r="D928" s="2">
        <f t="shared" si="86"/>
        <v>8</v>
      </c>
      <c r="E928" s="2">
        <f t="shared" si="87"/>
        <v>111.11111111111111</v>
      </c>
      <c r="F928" s="2">
        <f t="shared" si="88"/>
        <v>500</v>
      </c>
      <c r="G928" s="2">
        <f t="shared" si="89"/>
        <v>11.111111111111114</v>
      </c>
      <c r="H928" s="2">
        <f t="shared" si="89"/>
        <v>400</v>
      </c>
      <c r="I928" s="2">
        <f t="shared" si="90"/>
        <v>4</v>
      </c>
    </row>
    <row r="929" spans="1:9" x14ac:dyDescent="0.3">
      <c r="A929" s="23" t="s">
        <v>1208</v>
      </c>
      <c r="B929" s="25">
        <v>8</v>
      </c>
      <c r="C929" s="2">
        <f t="shared" si="85"/>
        <v>-2</v>
      </c>
      <c r="D929" s="2">
        <f t="shared" si="86"/>
        <v>6</v>
      </c>
      <c r="E929" s="2">
        <f t="shared" si="87"/>
        <v>80</v>
      </c>
      <c r="F929" s="2">
        <f t="shared" si="88"/>
        <v>400</v>
      </c>
      <c r="G929" s="2">
        <f t="shared" si="89"/>
        <v>-20</v>
      </c>
      <c r="H929" s="2">
        <f t="shared" si="89"/>
        <v>300</v>
      </c>
      <c r="I929" s="2">
        <f t="shared" si="90"/>
        <v>-3</v>
      </c>
    </row>
    <row r="930" spans="1:9" x14ac:dyDescent="0.3">
      <c r="A930" s="23" t="s">
        <v>1209</v>
      </c>
      <c r="B930" s="25">
        <v>7</v>
      </c>
      <c r="C930" s="2">
        <f t="shared" si="85"/>
        <v>-1</v>
      </c>
      <c r="D930" s="2">
        <f t="shared" si="86"/>
        <v>5</v>
      </c>
      <c r="E930" s="2">
        <f t="shared" si="87"/>
        <v>87.5</v>
      </c>
      <c r="F930" s="2">
        <f t="shared" si="88"/>
        <v>350</v>
      </c>
      <c r="G930" s="2">
        <f t="shared" si="89"/>
        <v>-12.5</v>
      </c>
      <c r="H930" s="2">
        <f t="shared" si="89"/>
        <v>250</v>
      </c>
      <c r="I930" s="2">
        <f t="shared" si="90"/>
        <v>1</v>
      </c>
    </row>
    <row r="931" spans="1:9" x14ac:dyDescent="0.3">
      <c r="A931" s="23" t="s">
        <v>1210</v>
      </c>
      <c r="B931" s="25">
        <v>6</v>
      </c>
      <c r="C931" s="2">
        <f t="shared" si="85"/>
        <v>-1</v>
      </c>
      <c r="D931" s="2">
        <f t="shared" si="86"/>
        <v>4</v>
      </c>
      <c r="E931" s="2">
        <f t="shared" si="87"/>
        <v>85.714285714285708</v>
      </c>
      <c r="F931" s="2">
        <f t="shared" si="88"/>
        <v>300</v>
      </c>
      <c r="G931" s="2">
        <f t="shared" si="89"/>
        <v>-14.285714285714292</v>
      </c>
      <c r="H931" s="2">
        <f t="shared" si="89"/>
        <v>200</v>
      </c>
      <c r="I931" s="2">
        <f t="shared" si="90"/>
        <v>0</v>
      </c>
    </row>
    <row r="932" spans="1:9" x14ac:dyDescent="0.3">
      <c r="A932" s="23" t="s">
        <v>1211</v>
      </c>
      <c r="B932" s="25">
        <v>5</v>
      </c>
      <c r="C932" s="2">
        <f t="shared" si="85"/>
        <v>-1</v>
      </c>
      <c r="D932" s="2">
        <f t="shared" si="86"/>
        <v>3</v>
      </c>
      <c r="E932" s="2">
        <f t="shared" si="87"/>
        <v>83.333333333333343</v>
      </c>
      <c r="F932" s="2">
        <f t="shared" si="88"/>
        <v>250</v>
      </c>
      <c r="G932" s="2">
        <f t="shared" si="89"/>
        <v>-16.666666666666657</v>
      </c>
      <c r="H932" s="2">
        <f t="shared" si="89"/>
        <v>150</v>
      </c>
      <c r="I932" s="2">
        <f t="shared" si="90"/>
        <v>0</v>
      </c>
    </row>
    <row r="933" spans="1:9" x14ac:dyDescent="0.3">
      <c r="A933" s="23" t="s">
        <v>1212</v>
      </c>
      <c r="B933" s="25">
        <v>5</v>
      </c>
      <c r="C933" s="2">
        <f t="shared" si="85"/>
        <v>0</v>
      </c>
      <c r="D933" s="2">
        <f t="shared" si="86"/>
        <v>3</v>
      </c>
      <c r="E933" s="2">
        <f t="shared" si="87"/>
        <v>100</v>
      </c>
      <c r="F933" s="2">
        <f t="shared" si="88"/>
        <v>250</v>
      </c>
      <c r="G933" s="2">
        <f t="shared" si="89"/>
        <v>0</v>
      </c>
      <c r="H933" s="2">
        <f t="shared" si="89"/>
        <v>150</v>
      </c>
      <c r="I933" s="2">
        <f t="shared" si="90"/>
        <v>1</v>
      </c>
    </row>
    <row r="934" spans="1:9" x14ac:dyDescent="0.3">
      <c r="A934" s="23" t="s">
        <v>1213</v>
      </c>
      <c r="B934" s="25">
        <v>8</v>
      </c>
      <c r="C934" s="2">
        <f t="shared" si="85"/>
        <v>3</v>
      </c>
      <c r="D934" s="2">
        <f t="shared" si="86"/>
        <v>6</v>
      </c>
      <c r="E934" s="2">
        <f t="shared" si="87"/>
        <v>160</v>
      </c>
      <c r="F934" s="2">
        <f t="shared" si="88"/>
        <v>400</v>
      </c>
      <c r="G934" s="2">
        <f t="shared" si="89"/>
        <v>60</v>
      </c>
      <c r="H934" s="2">
        <f t="shared" si="89"/>
        <v>300</v>
      </c>
      <c r="I934" s="2">
        <f t="shared" si="90"/>
        <v>3</v>
      </c>
    </row>
    <row r="935" spans="1:9" x14ac:dyDescent="0.3">
      <c r="A935" s="23" t="s">
        <v>1214</v>
      </c>
      <c r="B935" s="25">
        <v>5</v>
      </c>
      <c r="C935" s="2">
        <f t="shared" si="85"/>
        <v>-3</v>
      </c>
      <c r="D935" s="2">
        <f t="shared" si="86"/>
        <v>3</v>
      </c>
      <c r="E935" s="2">
        <f t="shared" si="87"/>
        <v>62.5</v>
      </c>
      <c r="F935" s="2">
        <f t="shared" si="88"/>
        <v>250</v>
      </c>
      <c r="G935" s="2">
        <f t="shared" si="89"/>
        <v>-37.5</v>
      </c>
      <c r="H935" s="2">
        <f t="shared" si="89"/>
        <v>150</v>
      </c>
      <c r="I935" s="2">
        <f t="shared" si="90"/>
        <v>-6</v>
      </c>
    </row>
    <row r="936" spans="1:9" x14ac:dyDescent="0.3">
      <c r="A936" s="23" t="s">
        <v>1215</v>
      </c>
      <c r="B936" s="25">
        <v>7</v>
      </c>
      <c r="C936" s="2">
        <f t="shared" si="85"/>
        <v>2</v>
      </c>
      <c r="D936" s="2">
        <f t="shared" si="86"/>
        <v>5</v>
      </c>
      <c r="E936" s="2">
        <f t="shared" si="87"/>
        <v>140</v>
      </c>
      <c r="F936" s="2">
        <f t="shared" si="88"/>
        <v>350</v>
      </c>
      <c r="G936" s="2">
        <f t="shared" si="89"/>
        <v>40</v>
      </c>
      <c r="H936" s="2">
        <f t="shared" si="89"/>
        <v>250</v>
      </c>
      <c r="I936" s="2">
        <f t="shared" si="90"/>
        <v>5</v>
      </c>
    </row>
    <row r="937" spans="1:9" x14ac:dyDescent="0.3">
      <c r="A937" s="24">
        <v>44572</v>
      </c>
      <c r="B937" s="25">
        <v>6</v>
      </c>
      <c r="C937" s="2">
        <f t="shared" si="85"/>
        <v>-1</v>
      </c>
      <c r="D937" s="2">
        <f t="shared" si="86"/>
        <v>4</v>
      </c>
      <c r="E937" s="2">
        <f t="shared" si="87"/>
        <v>85.714285714285708</v>
      </c>
      <c r="F937" s="2">
        <f t="shared" si="88"/>
        <v>300</v>
      </c>
      <c r="G937" s="2">
        <f t="shared" si="89"/>
        <v>-14.285714285714292</v>
      </c>
      <c r="H937" s="2">
        <f t="shared" si="89"/>
        <v>200</v>
      </c>
      <c r="I937" s="2">
        <f t="shared" si="90"/>
        <v>-3</v>
      </c>
    </row>
    <row r="938" spans="1:9" x14ac:dyDescent="0.3">
      <c r="A938" s="24">
        <v>44603</v>
      </c>
      <c r="B938" s="25">
        <v>5</v>
      </c>
      <c r="C938" s="2">
        <f t="shared" si="85"/>
        <v>-1</v>
      </c>
      <c r="D938" s="2">
        <f t="shared" si="86"/>
        <v>3</v>
      </c>
      <c r="E938" s="2">
        <f t="shared" si="87"/>
        <v>83.333333333333343</v>
      </c>
      <c r="F938" s="2">
        <f t="shared" si="88"/>
        <v>250</v>
      </c>
      <c r="G938" s="2">
        <f t="shared" si="89"/>
        <v>-16.666666666666657</v>
      </c>
      <c r="H938" s="2">
        <f t="shared" si="89"/>
        <v>150</v>
      </c>
      <c r="I938" s="2">
        <f t="shared" si="90"/>
        <v>0</v>
      </c>
    </row>
    <row r="939" spans="1:9" x14ac:dyDescent="0.3">
      <c r="A939" s="24">
        <v>44631</v>
      </c>
      <c r="B939" s="25">
        <v>7</v>
      </c>
      <c r="C939" s="2">
        <f t="shared" si="85"/>
        <v>2</v>
      </c>
      <c r="D939" s="2">
        <f t="shared" si="86"/>
        <v>5</v>
      </c>
      <c r="E939" s="2">
        <f t="shared" si="87"/>
        <v>140</v>
      </c>
      <c r="F939" s="2">
        <f t="shared" si="88"/>
        <v>350</v>
      </c>
      <c r="G939" s="2">
        <f t="shared" si="89"/>
        <v>40</v>
      </c>
      <c r="H939" s="2">
        <f t="shared" si="89"/>
        <v>250</v>
      </c>
      <c r="I939" s="2">
        <f t="shared" si="90"/>
        <v>3</v>
      </c>
    </row>
    <row r="940" spans="1:9" x14ac:dyDescent="0.3">
      <c r="A940" s="24">
        <v>44662</v>
      </c>
      <c r="B940" s="25">
        <v>9</v>
      </c>
      <c r="C940" s="2">
        <f t="shared" si="85"/>
        <v>2</v>
      </c>
      <c r="D940" s="2">
        <f t="shared" si="86"/>
        <v>7</v>
      </c>
      <c r="E940" s="2">
        <f t="shared" si="87"/>
        <v>128.57142857142858</v>
      </c>
      <c r="F940" s="2">
        <f t="shared" si="88"/>
        <v>450</v>
      </c>
      <c r="G940" s="2">
        <f t="shared" si="89"/>
        <v>28.571428571428584</v>
      </c>
      <c r="H940" s="2">
        <f t="shared" si="89"/>
        <v>350</v>
      </c>
      <c r="I940" s="2">
        <f t="shared" si="90"/>
        <v>0</v>
      </c>
    </row>
    <row r="941" spans="1:9" x14ac:dyDescent="0.3">
      <c r="A941" s="24">
        <v>44692</v>
      </c>
      <c r="B941" s="25">
        <v>11</v>
      </c>
      <c r="C941" s="2">
        <f t="shared" si="85"/>
        <v>2</v>
      </c>
      <c r="D941" s="2">
        <f t="shared" si="86"/>
        <v>9</v>
      </c>
      <c r="E941" s="2">
        <f t="shared" si="87"/>
        <v>122.22222222222223</v>
      </c>
      <c r="F941" s="2">
        <f t="shared" si="88"/>
        <v>550</v>
      </c>
      <c r="G941" s="2">
        <f t="shared" si="89"/>
        <v>22.222222222222229</v>
      </c>
      <c r="H941" s="2">
        <f t="shared" si="89"/>
        <v>450</v>
      </c>
      <c r="I941" s="2">
        <f t="shared" si="90"/>
        <v>0</v>
      </c>
    </row>
    <row r="942" spans="1:9" x14ac:dyDescent="0.3">
      <c r="A942" s="24">
        <v>44723</v>
      </c>
      <c r="B942" s="25">
        <v>10</v>
      </c>
      <c r="C942" s="2">
        <f t="shared" si="85"/>
        <v>-1</v>
      </c>
      <c r="D942" s="2">
        <f t="shared" si="86"/>
        <v>8</v>
      </c>
      <c r="E942" s="2">
        <f t="shared" si="87"/>
        <v>90.909090909090907</v>
      </c>
      <c r="F942" s="2">
        <f t="shared" si="88"/>
        <v>500</v>
      </c>
      <c r="G942" s="2">
        <f t="shared" si="89"/>
        <v>-9.0909090909090935</v>
      </c>
      <c r="H942" s="2">
        <f t="shared" si="89"/>
        <v>400</v>
      </c>
      <c r="I942" s="2">
        <f t="shared" si="90"/>
        <v>-3</v>
      </c>
    </row>
    <row r="943" spans="1:9" x14ac:dyDescent="0.3">
      <c r="A943" s="24">
        <v>44753</v>
      </c>
      <c r="B943" s="25">
        <v>9</v>
      </c>
      <c r="C943" s="2">
        <f t="shared" si="85"/>
        <v>-1</v>
      </c>
      <c r="D943" s="2">
        <f t="shared" si="86"/>
        <v>7</v>
      </c>
      <c r="E943" s="2">
        <f t="shared" si="87"/>
        <v>90</v>
      </c>
      <c r="F943" s="2">
        <f t="shared" si="88"/>
        <v>450</v>
      </c>
      <c r="G943" s="2">
        <f t="shared" si="89"/>
        <v>-10</v>
      </c>
      <c r="H943" s="2">
        <f t="shared" si="89"/>
        <v>350</v>
      </c>
      <c r="I943" s="2">
        <f t="shared" si="90"/>
        <v>0</v>
      </c>
    </row>
    <row r="944" spans="1:9" x14ac:dyDescent="0.3">
      <c r="A944" s="24">
        <v>44784</v>
      </c>
      <c r="B944" s="25">
        <v>11</v>
      </c>
      <c r="C944" s="2">
        <f t="shared" si="85"/>
        <v>2</v>
      </c>
      <c r="D944" s="2">
        <f t="shared" si="86"/>
        <v>9</v>
      </c>
      <c r="E944" s="2">
        <f t="shared" si="87"/>
        <v>122.22222222222223</v>
      </c>
      <c r="F944" s="2">
        <f t="shared" si="88"/>
        <v>550</v>
      </c>
      <c r="G944" s="2">
        <f t="shared" si="89"/>
        <v>22.222222222222229</v>
      </c>
      <c r="H944" s="2">
        <f t="shared" si="89"/>
        <v>450</v>
      </c>
      <c r="I944" s="2">
        <f t="shared" si="90"/>
        <v>3</v>
      </c>
    </row>
    <row r="945" spans="1:9" x14ac:dyDescent="0.3">
      <c r="A945" s="24">
        <v>44815</v>
      </c>
      <c r="B945" s="25">
        <v>14</v>
      </c>
      <c r="C945" s="2">
        <f t="shared" si="85"/>
        <v>3</v>
      </c>
      <c r="D945" s="2">
        <f t="shared" si="86"/>
        <v>12</v>
      </c>
      <c r="E945" s="2">
        <f t="shared" si="87"/>
        <v>127.27272727272727</v>
      </c>
      <c r="F945" s="2">
        <f t="shared" si="88"/>
        <v>700</v>
      </c>
      <c r="G945" s="2">
        <f t="shared" si="89"/>
        <v>27.272727272727266</v>
      </c>
      <c r="H945" s="2">
        <f t="shared" si="89"/>
        <v>600</v>
      </c>
      <c r="I945" s="2">
        <f t="shared" si="90"/>
        <v>1</v>
      </c>
    </row>
    <row r="946" spans="1:9" x14ac:dyDescent="0.3">
      <c r="A946" s="24">
        <v>44845</v>
      </c>
      <c r="B946" s="25">
        <v>12</v>
      </c>
      <c r="C946" s="2">
        <f t="shared" si="85"/>
        <v>-2</v>
      </c>
      <c r="D946" s="2">
        <f t="shared" si="86"/>
        <v>10</v>
      </c>
      <c r="E946" s="2">
        <f t="shared" si="87"/>
        <v>85.714285714285708</v>
      </c>
      <c r="F946" s="2">
        <f t="shared" si="88"/>
        <v>600</v>
      </c>
      <c r="G946" s="2">
        <f t="shared" si="89"/>
        <v>-14.285714285714292</v>
      </c>
      <c r="H946" s="2">
        <f t="shared" si="89"/>
        <v>500</v>
      </c>
      <c r="I946" s="2">
        <f t="shared" si="90"/>
        <v>-5</v>
      </c>
    </row>
    <row r="947" spans="1:9" x14ac:dyDescent="0.3">
      <c r="A947" s="24">
        <v>44876</v>
      </c>
      <c r="B947" s="25">
        <v>13</v>
      </c>
      <c r="C947" s="2">
        <f t="shared" si="85"/>
        <v>1</v>
      </c>
      <c r="D947" s="2">
        <f t="shared" si="86"/>
        <v>11</v>
      </c>
      <c r="E947" s="2">
        <f t="shared" si="87"/>
        <v>108.33333333333333</v>
      </c>
      <c r="F947" s="2">
        <f t="shared" si="88"/>
        <v>650</v>
      </c>
      <c r="G947" s="2">
        <f t="shared" si="89"/>
        <v>8.3333333333333286</v>
      </c>
      <c r="H947" s="2">
        <f t="shared" si="89"/>
        <v>550</v>
      </c>
      <c r="I947" s="2">
        <f t="shared" si="90"/>
        <v>3</v>
      </c>
    </row>
    <row r="948" spans="1:9" x14ac:dyDescent="0.3">
      <c r="A948" s="24">
        <v>44906</v>
      </c>
      <c r="B948" s="25">
        <v>15</v>
      </c>
      <c r="C948" s="2">
        <f t="shared" si="85"/>
        <v>2</v>
      </c>
      <c r="D948" s="2">
        <f t="shared" si="86"/>
        <v>13</v>
      </c>
      <c r="E948" s="2">
        <f t="shared" si="87"/>
        <v>115.38461538461537</v>
      </c>
      <c r="F948" s="2">
        <f t="shared" si="88"/>
        <v>750</v>
      </c>
      <c r="G948" s="2">
        <f t="shared" si="89"/>
        <v>15.384615384615373</v>
      </c>
      <c r="H948" s="2">
        <f t="shared" si="89"/>
        <v>650</v>
      </c>
      <c r="I948" s="2">
        <f t="shared" si="90"/>
        <v>1</v>
      </c>
    </row>
    <row r="949" spans="1:9" x14ac:dyDescent="0.3">
      <c r="A949" s="23" t="s">
        <v>1216</v>
      </c>
      <c r="B949" s="25">
        <v>17</v>
      </c>
      <c r="C949" s="2">
        <f t="shared" si="85"/>
        <v>2</v>
      </c>
      <c r="D949" s="2">
        <f t="shared" si="86"/>
        <v>15</v>
      </c>
      <c r="E949" s="2">
        <f t="shared" si="87"/>
        <v>113.33333333333333</v>
      </c>
      <c r="F949" s="2">
        <f t="shared" si="88"/>
        <v>850</v>
      </c>
      <c r="G949" s="2">
        <f t="shared" si="89"/>
        <v>13.333333333333329</v>
      </c>
      <c r="H949" s="2">
        <f t="shared" si="89"/>
        <v>750</v>
      </c>
      <c r="I949" s="2">
        <f t="shared" si="90"/>
        <v>0</v>
      </c>
    </row>
    <row r="950" spans="1:9" x14ac:dyDescent="0.3">
      <c r="A950" s="23" t="s">
        <v>1217</v>
      </c>
      <c r="B950" s="25">
        <v>18</v>
      </c>
      <c r="C950" s="2">
        <f t="shared" si="85"/>
        <v>1</v>
      </c>
      <c r="D950" s="2">
        <f t="shared" si="86"/>
        <v>16</v>
      </c>
      <c r="E950" s="2">
        <f t="shared" si="87"/>
        <v>105.88235294117648</v>
      </c>
      <c r="F950" s="2">
        <f t="shared" si="88"/>
        <v>900</v>
      </c>
      <c r="G950" s="2">
        <f t="shared" si="89"/>
        <v>5.8823529411764781</v>
      </c>
      <c r="H950" s="2">
        <f t="shared" si="89"/>
        <v>800</v>
      </c>
      <c r="I950" s="2">
        <f t="shared" si="90"/>
        <v>-1</v>
      </c>
    </row>
    <row r="951" spans="1:9" x14ac:dyDescent="0.3">
      <c r="A951" s="23" t="s">
        <v>1218</v>
      </c>
      <c r="B951" s="25">
        <v>20</v>
      </c>
      <c r="C951" s="2">
        <f t="shared" si="85"/>
        <v>2</v>
      </c>
      <c r="D951" s="2">
        <f t="shared" si="86"/>
        <v>18</v>
      </c>
      <c r="E951" s="2">
        <f t="shared" si="87"/>
        <v>111.11111111111111</v>
      </c>
      <c r="F951" s="2">
        <f t="shared" si="88"/>
        <v>1000</v>
      </c>
      <c r="G951" s="2">
        <f t="shared" si="89"/>
        <v>11.111111111111114</v>
      </c>
      <c r="H951" s="2">
        <f t="shared" si="89"/>
        <v>900</v>
      </c>
      <c r="I951" s="2">
        <f t="shared" si="90"/>
        <v>1</v>
      </c>
    </row>
    <row r="952" spans="1:9" x14ac:dyDescent="0.3">
      <c r="A952" s="23" t="s">
        <v>1219</v>
      </c>
      <c r="B952" s="25">
        <v>17</v>
      </c>
      <c r="C952" s="2">
        <f t="shared" si="85"/>
        <v>-3</v>
      </c>
      <c r="D952" s="2">
        <f t="shared" si="86"/>
        <v>15</v>
      </c>
      <c r="E952" s="2">
        <f t="shared" si="87"/>
        <v>85</v>
      </c>
      <c r="F952" s="2">
        <f t="shared" si="88"/>
        <v>850</v>
      </c>
      <c r="G952" s="2">
        <f t="shared" si="89"/>
        <v>-15</v>
      </c>
      <c r="H952" s="2">
        <f t="shared" si="89"/>
        <v>750</v>
      </c>
      <c r="I952" s="2">
        <f t="shared" si="90"/>
        <v>-5</v>
      </c>
    </row>
    <row r="953" spans="1:9" x14ac:dyDescent="0.3">
      <c r="A953" s="23" t="s">
        <v>1220</v>
      </c>
      <c r="B953" s="25">
        <v>15</v>
      </c>
      <c r="C953" s="2">
        <f t="shared" si="85"/>
        <v>-2</v>
      </c>
      <c r="D953" s="2">
        <f t="shared" si="86"/>
        <v>13</v>
      </c>
      <c r="E953" s="2">
        <f t="shared" si="87"/>
        <v>88.235294117647058</v>
      </c>
      <c r="F953" s="2">
        <f t="shared" si="88"/>
        <v>750</v>
      </c>
      <c r="G953" s="2">
        <f t="shared" si="89"/>
        <v>-11.764705882352942</v>
      </c>
      <c r="H953" s="2">
        <f t="shared" si="89"/>
        <v>650</v>
      </c>
      <c r="I953" s="2">
        <f t="shared" si="90"/>
        <v>1</v>
      </c>
    </row>
    <row r="954" spans="1:9" x14ac:dyDescent="0.3">
      <c r="A954" s="23" t="s">
        <v>1221</v>
      </c>
      <c r="B954" s="25">
        <v>17</v>
      </c>
      <c r="C954" s="2">
        <f t="shared" si="85"/>
        <v>2</v>
      </c>
      <c r="D954" s="2">
        <f t="shared" si="86"/>
        <v>15</v>
      </c>
      <c r="E954" s="2">
        <f t="shared" si="87"/>
        <v>113.33333333333333</v>
      </c>
      <c r="F954" s="2">
        <f t="shared" si="88"/>
        <v>850</v>
      </c>
      <c r="G954" s="2">
        <f t="shared" si="89"/>
        <v>13.333333333333329</v>
      </c>
      <c r="H954" s="2">
        <f t="shared" si="89"/>
        <v>750</v>
      </c>
      <c r="I954" s="2">
        <f t="shared" si="90"/>
        <v>4</v>
      </c>
    </row>
    <row r="955" spans="1:9" x14ac:dyDescent="0.3">
      <c r="A955" s="23" t="s">
        <v>1222</v>
      </c>
      <c r="B955" s="25">
        <v>18</v>
      </c>
      <c r="C955" s="2">
        <f t="shared" si="85"/>
        <v>1</v>
      </c>
      <c r="D955" s="2">
        <f t="shared" si="86"/>
        <v>16</v>
      </c>
      <c r="E955" s="2">
        <f t="shared" si="87"/>
        <v>105.88235294117648</v>
      </c>
      <c r="F955" s="2">
        <f t="shared" si="88"/>
        <v>900</v>
      </c>
      <c r="G955" s="2">
        <f t="shared" si="89"/>
        <v>5.8823529411764781</v>
      </c>
      <c r="H955" s="2">
        <f t="shared" si="89"/>
        <v>800</v>
      </c>
      <c r="I955" s="2">
        <f t="shared" si="90"/>
        <v>-1</v>
      </c>
    </row>
    <row r="956" spans="1:9" x14ac:dyDescent="0.3">
      <c r="A956" s="23" t="s">
        <v>1223</v>
      </c>
      <c r="B956" s="25">
        <v>19</v>
      </c>
      <c r="C956" s="2">
        <f t="shared" si="85"/>
        <v>1</v>
      </c>
      <c r="D956" s="2">
        <f t="shared" si="86"/>
        <v>17</v>
      </c>
      <c r="E956" s="2">
        <f t="shared" si="87"/>
        <v>105.55555555555556</v>
      </c>
      <c r="F956" s="2">
        <f t="shared" si="88"/>
        <v>950</v>
      </c>
      <c r="G956" s="2">
        <f t="shared" si="89"/>
        <v>5.5555555555555571</v>
      </c>
      <c r="H956" s="2">
        <f t="shared" si="89"/>
        <v>850</v>
      </c>
      <c r="I956" s="2">
        <f t="shared" si="90"/>
        <v>0</v>
      </c>
    </row>
    <row r="957" spans="1:9" x14ac:dyDescent="0.3">
      <c r="A957" s="23" t="s">
        <v>1224</v>
      </c>
      <c r="B957" s="25">
        <v>17</v>
      </c>
      <c r="C957" s="2">
        <f t="shared" si="85"/>
        <v>-2</v>
      </c>
      <c r="D957" s="2">
        <f t="shared" si="86"/>
        <v>15</v>
      </c>
      <c r="E957" s="2">
        <f t="shared" si="87"/>
        <v>89.473684210526315</v>
      </c>
      <c r="F957" s="2">
        <f t="shared" si="88"/>
        <v>850</v>
      </c>
      <c r="G957" s="2">
        <f t="shared" si="89"/>
        <v>-10.526315789473685</v>
      </c>
      <c r="H957" s="2">
        <f t="shared" si="89"/>
        <v>750</v>
      </c>
      <c r="I957" s="2">
        <f t="shared" si="90"/>
        <v>-3</v>
      </c>
    </row>
    <row r="958" spans="1:9" x14ac:dyDescent="0.3">
      <c r="A958" s="23" t="s">
        <v>1225</v>
      </c>
      <c r="B958" s="25">
        <v>20</v>
      </c>
      <c r="C958" s="2">
        <f t="shared" si="85"/>
        <v>3</v>
      </c>
      <c r="D958" s="2">
        <f t="shared" si="86"/>
        <v>18</v>
      </c>
      <c r="E958" s="2">
        <f t="shared" si="87"/>
        <v>117.64705882352942</v>
      </c>
      <c r="F958" s="2">
        <f t="shared" si="88"/>
        <v>1000</v>
      </c>
      <c r="G958" s="2">
        <f t="shared" si="89"/>
        <v>17.64705882352942</v>
      </c>
      <c r="H958" s="2">
        <f t="shared" si="89"/>
        <v>900</v>
      </c>
      <c r="I958" s="2">
        <f t="shared" si="90"/>
        <v>5</v>
      </c>
    </row>
    <row r="959" spans="1:9" x14ac:dyDescent="0.3">
      <c r="A959" s="23" t="s">
        <v>1226</v>
      </c>
      <c r="B959" s="25">
        <v>17</v>
      </c>
      <c r="C959" s="2">
        <f t="shared" si="85"/>
        <v>-3</v>
      </c>
      <c r="D959" s="2">
        <f t="shared" si="86"/>
        <v>15</v>
      </c>
      <c r="E959" s="2">
        <f t="shared" si="87"/>
        <v>85</v>
      </c>
      <c r="F959" s="2">
        <f t="shared" si="88"/>
        <v>850</v>
      </c>
      <c r="G959" s="2">
        <f t="shared" si="89"/>
        <v>-15</v>
      </c>
      <c r="H959" s="2">
        <f t="shared" si="89"/>
        <v>750</v>
      </c>
      <c r="I959" s="2">
        <f t="shared" si="90"/>
        <v>-6</v>
      </c>
    </row>
    <row r="960" spans="1:9" x14ac:dyDescent="0.3">
      <c r="A960" s="23" t="s">
        <v>1227</v>
      </c>
      <c r="B960" s="25">
        <v>18</v>
      </c>
      <c r="C960" s="2">
        <f t="shared" si="85"/>
        <v>1</v>
      </c>
      <c r="D960" s="2">
        <f t="shared" si="86"/>
        <v>16</v>
      </c>
      <c r="E960" s="2">
        <f t="shared" si="87"/>
        <v>105.88235294117648</v>
      </c>
      <c r="F960" s="2">
        <f t="shared" si="88"/>
        <v>900</v>
      </c>
      <c r="G960" s="2">
        <f t="shared" si="89"/>
        <v>5.8823529411764781</v>
      </c>
      <c r="H960" s="2">
        <f t="shared" si="89"/>
        <v>800</v>
      </c>
      <c r="I960" s="2">
        <f t="shared" si="90"/>
        <v>4</v>
      </c>
    </row>
    <row r="961" spans="1:9" x14ac:dyDescent="0.3">
      <c r="A961" s="23" t="s">
        <v>1228</v>
      </c>
      <c r="B961" s="25">
        <v>15</v>
      </c>
      <c r="C961" s="2">
        <f t="shared" si="85"/>
        <v>-3</v>
      </c>
      <c r="D961" s="2">
        <f t="shared" si="86"/>
        <v>13</v>
      </c>
      <c r="E961" s="2">
        <f t="shared" si="87"/>
        <v>83.333333333333343</v>
      </c>
      <c r="F961" s="2">
        <f t="shared" si="88"/>
        <v>750</v>
      </c>
      <c r="G961" s="2">
        <f t="shared" si="89"/>
        <v>-16.666666666666657</v>
      </c>
      <c r="H961" s="2">
        <f t="shared" si="89"/>
        <v>650</v>
      </c>
      <c r="I961" s="2">
        <f t="shared" si="90"/>
        <v>-4</v>
      </c>
    </row>
    <row r="962" spans="1:9" x14ac:dyDescent="0.3">
      <c r="A962" s="23" t="s">
        <v>1229</v>
      </c>
      <c r="B962" s="25">
        <v>17</v>
      </c>
      <c r="C962" s="2">
        <f t="shared" si="85"/>
        <v>2</v>
      </c>
      <c r="D962" s="2">
        <f t="shared" si="86"/>
        <v>15</v>
      </c>
      <c r="E962" s="2">
        <f t="shared" si="87"/>
        <v>113.33333333333333</v>
      </c>
      <c r="F962" s="2">
        <f t="shared" si="88"/>
        <v>850</v>
      </c>
      <c r="G962" s="2">
        <f t="shared" si="89"/>
        <v>13.333333333333329</v>
      </c>
      <c r="H962" s="2">
        <f t="shared" si="89"/>
        <v>750</v>
      </c>
      <c r="I962" s="2">
        <f t="shared" si="90"/>
        <v>5</v>
      </c>
    </row>
    <row r="963" spans="1:9" x14ac:dyDescent="0.3">
      <c r="A963" s="23" t="s">
        <v>1230</v>
      </c>
      <c r="B963" s="25">
        <v>19</v>
      </c>
      <c r="C963" s="2">
        <f t="shared" si="85"/>
        <v>2</v>
      </c>
      <c r="D963" s="2">
        <f t="shared" si="86"/>
        <v>17</v>
      </c>
      <c r="E963" s="2">
        <f t="shared" si="87"/>
        <v>111.76470588235294</v>
      </c>
      <c r="F963" s="2">
        <f t="shared" si="88"/>
        <v>950</v>
      </c>
      <c r="G963" s="2">
        <f t="shared" si="89"/>
        <v>11.764705882352942</v>
      </c>
      <c r="H963" s="2">
        <f t="shared" si="89"/>
        <v>850</v>
      </c>
      <c r="I963" s="2">
        <f t="shared" si="90"/>
        <v>0</v>
      </c>
    </row>
    <row r="964" spans="1:9" x14ac:dyDescent="0.3">
      <c r="A964" s="23" t="s">
        <v>1231</v>
      </c>
      <c r="B964" s="25">
        <v>17</v>
      </c>
      <c r="C964" s="2">
        <f t="shared" ref="C964:C1027" si="91">B964-B963</f>
        <v>-2</v>
      </c>
      <c r="D964" s="2">
        <f t="shared" ref="D964:D1027" si="92">B964-$B$2</f>
        <v>15</v>
      </c>
      <c r="E964" s="2">
        <f t="shared" ref="E964:E1027" si="93">B964/B963*100</f>
        <v>89.473684210526315</v>
      </c>
      <c r="F964" s="2">
        <f t="shared" ref="F964:F1027" si="94">(B964/$B$2)*100</f>
        <v>850</v>
      </c>
      <c r="G964" s="2">
        <f t="shared" ref="G964:H1027" si="95">E964-100</f>
        <v>-10.526315789473685</v>
      </c>
      <c r="H964" s="2">
        <f t="shared" si="95"/>
        <v>750</v>
      </c>
      <c r="I964" s="2">
        <f t="shared" si="90"/>
        <v>-4</v>
      </c>
    </row>
    <row r="965" spans="1:9" x14ac:dyDescent="0.3">
      <c r="A965" s="23" t="s">
        <v>1232</v>
      </c>
      <c r="B965" s="25">
        <v>16</v>
      </c>
      <c r="C965" s="2">
        <f t="shared" si="91"/>
        <v>-1</v>
      </c>
      <c r="D965" s="2">
        <f t="shared" si="92"/>
        <v>14</v>
      </c>
      <c r="E965" s="2">
        <f t="shared" si="93"/>
        <v>94.117647058823522</v>
      </c>
      <c r="F965" s="2">
        <f t="shared" si="94"/>
        <v>800</v>
      </c>
      <c r="G965" s="2">
        <f t="shared" si="95"/>
        <v>-5.8823529411764781</v>
      </c>
      <c r="H965" s="2">
        <f t="shared" si="95"/>
        <v>700</v>
      </c>
      <c r="I965" s="2">
        <f t="shared" ref="I965:I1028" si="96">C965-C964</f>
        <v>1</v>
      </c>
    </row>
    <row r="966" spans="1:9" x14ac:dyDescent="0.3">
      <c r="A966" s="23" t="s">
        <v>1233</v>
      </c>
      <c r="B966" s="25">
        <v>15</v>
      </c>
      <c r="C966" s="2">
        <f t="shared" si="91"/>
        <v>-1</v>
      </c>
      <c r="D966" s="2">
        <f t="shared" si="92"/>
        <v>13</v>
      </c>
      <c r="E966" s="2">
        <f t="shared" si="93"/>
        <v>93.75</v>
      </c>
      <c r="F966" s="2">
        <f t="shared" si="94"/>
        <v>750</v>
      </c>
      <c r="G966" s="2">
        <f t="shared" si="95"/>
        <v>-6.25</v>
      </c>
      <c r="H966" s="2">
        <f t="shared" si="95"/>
        <v>650</v>
      </c>
      <c r="I966" s="2">
        <f t="shared" si="96"/>
        <v>0</v>
      </c>
    </row>
    <row r="967" spans="1:9" x14ac:dyDescent="0.3">
      <c r="A967" s="24">
        <v>44573</v>
      </c>
      <c r="B967" s="25">
        <v>14</v>
      </c>
      <c r="C967" s="2">
        <f t="shared" si="91"/>
        <v>-1</v>
      </c>
      <c r="D967" s="2">
        <f t="shared" si="92"/>
        <v>12</v>
      </c>
      <c r="E967" s="2">
        <f t="shared" si="93"/>
        <v>93.333333333333329</v>
      </c>
      <c r="F967" s="2">
        <f t="shared" si="94"/>
        <v>700</v>
      </c>
      <c r="G967" s="2">
        <f t="shared" si="95"/>
        <v>-6.6666666666666714</v>
      </c>
      <c r="H967" s="2">
        <f t="shared" si="95"/>
        <v>600</v>
      </c>
      <c r="I967" s="2">
        <f t="shared" si="96"/>
        <v>0</v>
      </c>
    </row>
    <row r="968" spans="1:9" x14ac:dyDescent="0.3">
      <c r="A968" s="24">
        <v>44604</v>
      </c>
      <c r="B968" s="25">
        <v>16</v>
      </c>
      <c r="C968" s="2">
        <f t="shared" si="91"/>
        <v>2</v>
      </c>
      <c r="D968" s="2">
        <f t="shared" si="92"/>
        <v>14</v>
      </c>
      <c r="E968" s="2">
        <f t="shared" si="93"/>
        <v>114.28571428571428</v>
      </c>
      <c r="F968" s="2">
        <f t="shared" si="94"/>
        <v>800</v>
      </c>
      <c r="G968" s="2">
        <f t="shared" si="95"/>
        <v>14.285714285714278</v>
      </c>
      <c r="H968" s="2">
        <f t="shared" si="95"/>
        <v>700</v>
      </c>
      <c r="I968" s="2">
        <f t="shared" si="96"/>
        <v>3</v>
      </c>
    </row>
    <row r="969" spans="1:9" x14ac:dyDescent="0.3">
      <c r="A969" s="24">
        <v>44632</v>
      </c>
      <c r="B969" s="25">
        <v>17</v>
      </c>
      <c r="C969" s="2">
        <f t="shared" si="91"/>
        <v>1</v>
      </c>
      <c r="D969" s="2">
        <f t="shared" si="92"/>
        <v>15</v>
      </c>
      <c r="E969" s="2">
        <f t="shared" si="93"/>
        <v>106.25</v>
      </c>
      <c r="F969" s="2">
        <f t="shared" si="94"/>
        <v>850</v>
      </c>
      <c r="G969" s="2">
        <f t="shared" si="95"/>
        <v>6.25</v>
      </c>
      <c r="H969" s="2">
        <f t="shared" si="95"/>
        <v>750</v>
      </c>
      <c r="I969" s="2">
        <f t="shared" si="96"/>
        <v>-1</v>
      </c>
    </row>
    <row r="970" spans="1:9" x14ac:dyDescent="0.3">
      <c r="A970" s="24">
        <v>44663</v>
      </c>
      <c r="B970" s="25">
        <v>15</v>
      </c>
      <c r="C970" s="2">
        <f t="shared" si="91"/>
        <v>-2</v>
      </c>
      <c r="D970" s="2">
        <f t="shared" si="92"/>
        <v>13</v>
      </c>
      <c r="E970" s="2">
        <f t="shared" si="93"/>
        <v>88.235294117647058</v>
      </c>
      <c r="F970" s="2">
        <f t="shared" si="94"/>
        <v>750</v>
      </c>
      <c r="G970" s="2">
        <f t="shared" si="95"/>
        <v>-11.764705882352942</v>
      </c>
      <c r="H970" s="2">
        <f t="shared" si="95"/>
        <v>650</v>
      </c>
      <c r="I970" s="2">
        <f t="shared" si="96"/>
        <v>-3</v>
      </c>
    </row>
    <row r="971" spans="1:9" x14ac:dyDescent="0.3">
      <c r="A971" s="24">
        <v>44693</v>
      </c>
      <c r="B971" s="25">
        <v>16</v>
      </c>
      <c r="C971" s="2">
        <f t="shared" si="91"/>
        <v>1</v>
      </c>
      <c r="D971" s="2">
        <f t="shared" si="92"/>
        <v>14</v>
      </c>
      <c r="E971" s="2">
        <f t="shared" si="93"/>
        <v>106.66666666666667</v>
      </c>
      <c r="F971" s="2">
        <f t="shared" si="94"/>
        <v>800</v>
      </c>
      <c r="G971" s="2">
        <f t="shared" si="95"/>
        <v>6.6666666666666714</v>
      </c>
      <c r="H971" s="2">
        <f t="shared" si="95"/>
        <v>700</v>
      </c>
      <c r="I971" s="2">
        <f t="shared" si="96"/>
        <v>3</v>
      </c>
    </row>
    <row r="972" spans="1:9" x14ac:dyDescent="0.3">
      <c r="A972" s="24">
        <v>44724</v>
      </c>
      <c r="B972" s="25">
        <v>17</v>
      </c>
      <c r="C972" s="2">
        <f t="shared" si="91"/>
        <v>1</v>
      </c>
      <c r="D972" s="2">
        <f t="shared" si="92"/>
        <v>15</v>
      </c>
      <c r="E972" s="2">
        <f t="shared" si="93"/>
        <v>106.25</v>
      </c>
      <c r="F972" s="2">
        <f t="shared" si="94"/>
        <v>850</v>
      </c>
      <c r="G972" s="2">
        <f t="shared" si="95"/>
        <v>6.25</v>
      </c>
      <c r="H972" s="2">
        <f t="shared" si="95"/>
        <v>750</v>
      </c>
      <c r="I972" s="2">
        <f t="shared" si="96"/>
        <v>0</v>
      </c>
    </row>
    <row r="973" spans="1:9" x14ac:dyDescent="0.3">
      <c r="A973" s="24">
        <v>44754</v>
      </c>
      <c r="B973" s="25">
        <v>17</v>
      </c>
      <c r="C973" s="2">
        <f t="shared" si="91"/>
        <v>0</v>
      </c>
      <c r="D973" s="2">
        <f t="shared" si="92"/>
        <v>15</v>
      </c>
      <c r="E973" s="2">
        <f t="shared" si="93"/>
        <v>100</v>
      </c>
      <c r="F973" s="2">
        <f t="shared" si="94"/>
        <v>850</v>
      </c>
      <c r="G973" s="2">
        <f t="shared" si="95"/>
        <v>0</v>
      </c>
      <c r="H973" s="2">
        <f t="shared" si="95"/>
        <v>750</v>
      </c>
      <c r="I973" s="2">
        <f t="shared" si="96"/>
        <v>-1</v>
      </c>
    </row>
    <row r="974" spans="1:9" x14ac:dyDescent="0.3">
      <c r="A974" s="24">
        <v>44785</v>
      </c>
      <c r="B974" s="25">
        <v>18</v>
      </c>
      <c r="C974" s="2">
        <f t="shared" si="91"/>
        <v>1</v>
      </c>
      <c r="D974" s="2">
        <f t="shared" si="92"/>
        <v>16</v>
      </c>
      <c r="E974" s="2">
        <f t="shared" si="93"/>
        <v>105.88235294117648</v>
      </c>
      <c r="F974" s="2">
        <f t="shared" si="94"/>
        <v>900</v>
      </c>
      <c r="G974" s="2">
        <f t="shared" si="95"/>
        <v>5.8823529411764781</v>
      </c>
      <c r="H974" s="2">
        <f t="shared" si="95"/>
        <v>800</v>
      </c>
      <c r="I974" s="2">
        <f t="shared" si="96"/>
        <v>1</v>
      </c>
    </row>
    <row r="975" spans="1:9" x14ac:dyDescent="0.3">
      <c r="A975" s="24">
        <v>44816</v>
      </c>
      <c r="B975" s="25">
        <v>20</v>
      </c>
      <c r="C975" s="2">
        <f t="shared" si="91"/>
        <v>2</v>
      </c>
      <c r="D975" s="2">
        <f t="shared" si="92"/>
        <v>18</v>
      </c>
      <c r="E975" s="2">
        <f t="shared" si="93"/>
        <v>111.11111111111111</v>
      </c>
      <c r="F975" s="2">
        <f t="shared" si="94"/>
        <v>1000</v>
      </c>
      <c r="G975" s="2">
        <f t="shared" si="95"/>
        <v>11.111111111111114</v>
      </c>
      <c r="H975" s="2">
        <f t="shared" si="95"/>
        <v>900</v>
      </c>
      <c r="I975" s="2">
        <f t="shared" si="96"/>
        <v>1</v>
      </c>
    </row>
    <row r="976" spans="1:9" x14ac:dyDescent="0.3">
      <c r="A976" s="24">
        <v>44846</v>
      </c>
      <c r="B976" s="25">
        <v>19</v>
      </c>
      <c r="C976" s="2">
        <f t="shared" si="91"/>
        <v>-1</v>
      </c>
      <c r="D976" s="2">
        <f t="shared" si="92"/>
        <v>17</v>
      </c>
      <c r="E976" s="2">
        <f t="shared" si="93"/>
        <v>95</v>
      </c>
      <c r="F976" s="2">
        <f t="shared" si="94"/>
        <v>950</v>
      </c>
      <c r="G976" s="2">
        <f t="shared" si="95"/>
        <v>-5</v>
      </c>
      <c r="H976" s="2">
        <f t="shared" si="95"/>
        <v>850</v>
      </c>
      <c r="I976" s="2">
        <f t="shared" si="96"/>
        <v>-3</v>
      </c>
    </row>
    <row r="977" spans="1:9" x14ac:dyDescent="0.3">
      <c r="A977" s="24">
        <v>44877</v>
      </c>
      <c r="B977" s="25">
        <v>22</v>
      </c>
      <c r="C977" s="2">
        <f t="shared" si="91"/>
        <v>3</v>
      </c>
      <c r="D977" s="2">
        <f t="shared" si="92"/>
        <v>20</v>
      </c>
      <c r="E977" s="2">
        <f t="shared" si="93"/>
        <v>115.78947368421053</v>
      </c>
      <c r="F977" s="2">
        <f t="shared" si="94"/>
        <v>1100</v>
      </c>
      <c r="G977" s="2">
        <f t="shared" si="95"/>
        <v>15.789473684210535</v>
      </c>
      <c r="H977" s="2">
        <f t="shared" si="95"/>
        <v>1000</v>
      </c>
      <c r="I977" s="2">
        <f t="shared" si="96"/>
        <v>4</v>
      </c>
    </row>
    <row r="978" spans="1:9" x14ac:dyDescent="0.3">
      <c r="A978" s="24">
        <v>44907</v>
      </c>
      <c r="B978" s="25">
        <v>21</v>
      </c>
      <c r="C978" s="2">
        <f t="shared" si="91"/>
        <v>-1</v>
      </c>
      <c r="D978" s="2">
        <f t="shared" si="92"/>
        <v>19</v>
      </c>
      <c r="E978" s="2">
        <f t="shared" si="93"/>
        <v>95.454545454545453</v>
      </c>
      <c r="F978" s="2">
        <f t="shared" si="94"/>
        <v>1050</v>
      </c>
      <c r="G978" s="2">
        <f t="shared" si="95"/>
        <v>-4.5454545454545467</v>
      </c>
      <c r="H978" s="2">
        <f t="shared" si="95"/>
        <v>950</v>
      </c>
      <c r="I978" s="2">
        <f t="shared" si="96"/>
        <v>-4</v>
      </c>
    </row>
    <row r="979" spans="1:9" x14ac:dyDescent="0.3">
      <c r="A979" s="23" t="s">
        <v>1234</v>
      </c>
      <c r="B979" s="25">
        <v>19</v>
      </c>
      <c r="C979" s="2">
        <f t="shared" si="91"/>
        <v>-2</v>
      </c>
      <c r="D979" s="2">
        <f t="shared" si="92"/>
        <v>17</v>
      </c>
      <c r="E979" s="2">
        <f t="shared" si="93"/>
        <v>90.476190476190482</v>
      </c>
      <c r="F979" s="2">
        <f t="shared" si="94"/>
        <v>950</v>
      </c>
      <c r="G979" s="2">
        <f t="shared" si="95"/>
        <v>-9.5238095238095184</v>
      </c>
      <c r="H979" s="2">
        <f t="shared" si="95"/>
        <v>850</v>
      </c>
      <c r="I979" s="2">
        <f t="shared" si="96"/>
        <v>-1</v>
      </c>
    </row>
    <row r="980" spans="1:9" x14ac:dyDescent="0.3">
      <c r="A980" s="23" t="s">
        <v>1235</v>
      </c>
      <c r="B980" s="25">
        <v>22</v>
      </c>
      <c r="C980" s="2">
        <f t="shared" si="91"/>
        <v>3</v>
      </c>
      <c r="D980" s="2">
        <f t="shared" si="92"/>
        <v>20</v>
      </c>
      <c r="E980" s="2">
        <f t="shared" si="93"/>
        <v>115.78947368421053</v>
      </c>
      <c r="F980" s="2">
        <f t="shared" si="94"/>
        <v>1100</v>
      </c>
      <c r="G980" s="2">
        <f t="shared" si="95"/>
        <v>15.789473684210535</v>
      </c>
      <c r="H980" s="2">
        <f t="shared" si="95"/>
        <v>1000</v>
      </c>
      <c r="I980" s="2">
        <f t="shared" si="96"/>
        <v>5</v>
      </c>
    </row>
    <row r="981" spans="1:9" x14ac:dyDescent="0.3">
      <c r="A981" s="23" t="s">
        <v>1236</v>
      </c>
      <c r="B981" s="25">
        <v>21</v>
      </c>
      <c r="C981" s="2">
        <f t="shared" si="91"/>
        <v>-1</v>
      </c>
      <c r="D981" s="2">
        <f t="shared" si="92"/>
        <v>19</v>
      </c>
      <c r="E981" s="2">
        <f t="shared" si="93"/>
        <v>95.454545454545453</v>
      </c>
      <c r="F981" s="2">
        <f t="shared" si="94"/>
        <v>1050</v>
      </c>
      <c r="G981" s="2">
        <f t="shared" si="95"/>
        <v>-4.5454545454545467</v>
      </c>
      <c r="H981" s="2">
        <f t="shared" si="95"/>
        <v>950</v>
      </c>
      <c r="I981" s="2">
        <f t="shared" si="96"/>
        <v>-4</v>
      </c>
    </row>
    <row r="982" spans="1:9" x14ac:dyDescent="0.3">
      <c r="A982" s="23" t="s">
        <v>1237</v>
      </c>
      <c r="B982" s="25">
        <v>25</v>
      </c>
      <c r="C982" s="2">
        <f t="shared" si="91"/>
        <v>4</v>
      </c>
      <c r="D982" s="2">
        <f t="shared" si="92"/>
        <v>23</v>
      </c>
      <c r="E982" s="2">
        <f t="shared" si="93"/>
        <v>119.04761904761905</v>
      </c>
      <c r="F982" s="2">
        <f t="shared" si="94"/>
        <v>1250</v>
      </c>
      <c r="G982" s="2">
        <f t="shared" si="95"/>
        <v>19.047619047619051</v>
      </c>
      <c r="H982" s="2">
        <f t="shared" si="95"/>
        <v>1150</v>
      </c>
      <c r="I982" s="2">
        <f t="shared" si="96"/>
        <v>5</v>
      </c>
    </row>
    <row r="983" spans="1:9" x14ac:dyDescent="0.3">
      <c r="A983" s="23" t="s">
        <v>1238</v>
      </c>
      <c r="B983" s="25">
        <v>13</v>
      </c>
      <c r="C983" s="2">
        <f t="shared" si="91"/>
        <v>-12</v>
      </c>
      <c r="D983" s="2">
        <f t="shared" si="92"/>
        <v>11</v>
      </c>
      <c r="E983" s="2">
        <f t="shared" si="93"/>
        <v>52</v>
      </c>
      <c r="F983" s="2">
        <f t="shared" si="94"/>
        <v>650</v>
      </c>
      <c r="G983" s="2">
        <f t="shared" si="95"/>
        <v>-48</v>
      </c>
      <c r="H983" s="2">
        <f t="shared" si="95"/>
        <v>550</v>
      </c>
      <c r="I983" s="2">
        <f t="shared" si="96"/>
        <v>-16</v>
      </c>
    </row>
    <row r="984" spans="1:9" x14ac:dyDescent="0.3">
      <c r="A984" s="23" t="s">
        <v>1239</v>
      </c>
      <c r="B984" s="25">
        <v>14</v>
      </c>
      <c r="C984" s="2">
        <f t="shared" si="91"/>
        <v>1</v>
      </c>
      <c r="D984" s="2">
        <f t="shared" si="92"/>
        <v>12</v>
      </c>
      <c r="E984" s="2">
        <f t="shared" si="93"/>
        <v>107.69230769230769</v>
      </c>
      <c r="F984" s="2">
        <f t="shared" si="94"/>
        <v>700</v>
      </c>
      <c r="G984" s="2">
        <f t="shared" si="95"/>
        <v>7.6923076923076934</v>
      </c>
      <c r="H984" s="2">
        <f t="shared" si="95"/>
        <v>600</v>
      </c>
      <c r="I984" s="2">
        <f t="shared" si="96"/>
        <v>13</v>
      </c>
    </row>
    <row r="985" spans="1:9" x14ac:dyDescent="0.3">
      <c r="A985" s="23" t="s">
        <v>1240</v>
      </c>
      <c r="B985" s="25">
        <v>15</v>
      </c>
      <c r="C985" s="2">
        <f t="shared" si="91"/>
        <v>1</v>
      </c>
      <c r="D985" s="2">
        <f t="shared" si="92"/>
        <v>13</v>
      </c>
      <c r="E985" s="2">
        <f t="shared" si="93"/>
        <v>107.14285714285714</v>
      </c>
      <c r="F985" s="2">
        <f t="shared" si="94"/>
        <v>750</v>
      </c>
      <c r="G985" s="2">
        <f t="shared" si="95"/>
        <v>7.1428571428571388</v>
      </c>
      <c r="H985" s="2">
        <f t="shared" si="95"/>
        <v>650</v>
      </c>
      <c r="I985" s="2">
        <f t="shared" si="96"/>
        <v>0</v>
      </c>
    </row>
    <row r="986" spans="1:9" x14ac:dyDescent="0.3">
      <c r="A986" s="23" t="s">
        <v>1241</v>
      </c>
      <c r="B986" s="25">
        <v>17</v>
      </c>
      <c r="C986" s="2">
        <f t="shared" si="91"/>
        <v>2</v>
      </c>
      <c r="D986" s="2">
        <f t="shared" si="92"/>
        <v>15</v>
      </c>
      <c r="E986" s="2">
        <f t="shared" si="93"/>
        <v>113.33333333333333</v>
      </c>
      <c r="F986" s="2">
        <f t="shared" si="94"/>
        <v>850</v>
      </c>
      <c r="G986" s="2">
        <f t="shared" si="95"/>
        <v>13.333333333333329</v>
      </c>
      <c r="H986" s="2">
        <f t="shared" si="95"/>
        <v>750</v>
      </c>
      <c r="I986" s="2">
        <f t="shared" si="96"/>
        <v>1</v>
      </c>
    </row>
    <row r="987" spans="1:9" x14ac:dyDescent="0.3">
      <c r="A987" s="23" t="s">
        <v>1242</v>
      </c>
      <c r="B987" s="25">
        <v>15</v>
      </c>
      <c r="C987" s="2">
        <f t="shared" si="91"/>
        <v>-2</v>
      </c>
      <c r="D987" s="2">
        <f t="shared" si="92"/>
        <v>13</v>
      </c>
      <c r="E987" s="2">
        <f t="shared" si="93"/>
        <v>88.235294117647058</v>
      </c>
      <c r="F987" s="2">
        <f t="shared" si="94"/>
        <v>750</v>
      </c>
      <c r="G987" s="2">
        <f t="shared" si="95"/>
        <v>-11.764705882352942</v>
      </c>
      <c r="H987" s="2">
        <f t="shared" si="95"/>
        <v>650</v>
      </c>
      <c r="I987" s="2">
        <f t="shared" si="96"/>
        <v>-4</v>
      </c>
    </row>
    <row r="988" spans="1:9" x14ac:dyDescent="0.3">
      <c r="A988" s="23" t="s">
        <v>1243</v>
      </c>
      <c r="B988" s="25">
        <v>11</v>
      </c>
      <c r="C988" s="2">
        <f t="shared" si="91"/>
        <v>-4</v>
      </c>
      <c r="D988" s="2">
        <f t="shared" si="92"/>
        <v>9</v>
      </c>
      <c r="E988" s="2">
        <f t="shared" si="93"/>
        <v>73.333333333333329</v>
      </c>
      <c r="F988" s="2">
        <f t="shared" si="94"/>
        <v>550</v>
      </c>
      <c r="G988" s="2">
        <f t="shared" si="95"/>
        <v>-26.666666666666671</v>
      </c>
      <c r="H988" s="2">
        <f t="shared" si="95"/>
        <v>450</v>
      </c>
      <c r="I988" s="2">
        <f t="shared" si="96"/>
        <v>-2</v>
      </c>
    </row>
    <row r="989" spans="1:9" x14ac:dyDescent="0.3">
      <c r="A989" s="23" t="s">
        <v>1244</v>
      </c>
      <c r="B989" s="25">
        <v>10</v>
      </c>
      <c r="C989" s="2">
        <f t="shared" si="91"/>
        <v>-1</v>
      </c>
      <c r="D989" s="2">
        <f t="shared" si="92"/>
        <v>8</v>
      </c>
      <c r="E989" s="2">
        <f t="shared" si="93"/>
        <v>90.909090909090907</v>
      </c>
      <c r="F989" s="2">
        <f t="shared" si="94"/>
        <v>500</v>
      </c>
      <c r="G989" s="2">
        <f t="shared" si="95"/>
        <v>-9.0909090909090935</v>
      </c>
      <c r="H989" s="2">
        <f t="shared" si="95"/>
        <v>400</v>
      </c>
      <c r="I989" s="2">
        <f t="shared" si="96"/>
        <v>3</v>
      </c>
    </row>
    <row r="990" spans="1:9" x14ac:dyDescent="0.3">
      <c r="A990" s="23" t="s">
        <v>1245</v>
      </c>
      <c r="B990" s="25">
        <v>9</v>
      </c>
      <c r="C990" s="2">
        <f t="shared" si="91"/>
        <v>-1</v>
      </c>
      <c r="D990" s="2">
        <f t="shared" si="92"/>
        <v>7</v>
      </c>
      <c r="E990" s="2">
        <f t="shared" si="93"/>
        <v>90</v>
      </c>
      <c r="F990" s="2">
        <f t="shared" si="94"/>
        <v>450</v>
      </c>
      <c r="G990" s="2">
        <f t="shared" si="95"/>
        <v>-10</v>
      </c>
      <c r="H990" s="2">
        <f t="shared" si="95"/>
        <v>350</v>
      </c>
      <c r="I990" s="2">
        <f t="shared" si="96"/>
        <v>0</v>
      </c>
    </row>
    <row r="991" spans="1:9" x14ac:dyDescent="0.3">
      <c r="A991" s="23" t="s">
        <v>1246</v>
      </c>
      <c r="B991" s="25">
        <v>7</v>
      </c>
      <c r="C991" s="2">
        <f t="shared" si="91"/>
        <v>-2</v>
      </c>
      <c r="D991" s="2">
        <f t="shared" si="92"/>
        <v>5</v>
      </c>
      <c r="E991" s="2">
        <f t="shared" si="93"/>
        <v>77.777777777777786</v>
      </c>
      <c r="F991" s="2">
        <f t="shared" si="94"/>
        <v>350</v>
      </c>
      <c r="G991" s="2">
        <f t="shared" si="95"/>
        <v>-22.222222222222214</v>
      </c>
      <c r="H991" s="2">
        <f t="shared" si="95"/>
        <v>250</v>
      </c>
      <c r="I991" s="2">
        <f t="shared" si="96"/>
        <v>-1</v>
      </c>
    </row>
    <row r="992" spans="1:9" x14ac:dyDescent="0.3">
      <c r="A992" s="23" t="s">
        <v>1247</v>
      </c>
      <c r="B992" s="25">
        <v>5</v>
      </c>
      <c r="C992" s="2">
        <f t="shared" si="91"/>
        <v>-2</v>
      </c>
      <c r="D992" s="2">
        <f t="shared" si="92"/>
        <v>3</v>
      </c>
      <c r="E992" s="2">
        <f t="shared" si="93"/>
        <v>71.428571428571431</v>
      </c>
      <c r="F992" s="2">
        <f t="shared" si="94"/>
        <v>250</v>
      </c>
      <c r="G992" s="2">
        <f t="shared" si="95"/>
        <v>-28.571428571428569</v>
      </c>
      <c r="H992" s="2">
        <f t="shared" si="95"/>
        <v>150</v>
      </c>
      <c r="I992" s="2">
        <f t="shared" si="96"/>
        <v>0</v>
      </c>
    </row>
    <row r="993" spans="1:9" x14ac:dyDescent="0.3">
      <c r="A993" s="23" t="s">
        <v>1248</v>
      </c>
      <c r="B993" s="25">
        <v>3</v>
      </c>
      <c r="C993" s="2">
        <f t="shared" si="91"/>
        <v>-2</v>
      </c>
      <c r="D993" s="2">
        <f t="shared" si="92"/>
        <v>1</v>
      </c>
      <c r="E993" s="2">
        <f t="shared" si="93"/>
        <v>60</v>
      </c>
      <c r="F993" s="2">
        <f t="shared" si="94"/>
        <v>150</v>
      </c>
      <c r="G993" s="2">
        <f t="shared" si="95"/>
        <v>-40</v>
      </c>
      <c r="H993" s="2">
        <f t="shared" si="95"/>
        <v>50</v>
      </c>
      <c r="I993" s="2">
        <f t="shared" si="96"/>
        <v>0</v>
      </c>
    </row>
    <row r="994" spans="1:9" x14ac:dyDescent="0.3">
      <c r="A994" s="23" t="s">
        <v>1249</v>
      </c>
      <c r="B994" s="25">
        <v>9</v>
      </c>
      <c r="C994" s="2">
        <f t="shared" si="91"/>
        <v>6</v>
      </c>
      <c r="D994" s="2">
        <f t="shared" si="92"/>
        <v>7</v>
      </c>
      <c r="E994" s="2">
        <f t="shared" si="93"/>
        <v>300</v>
      </c>
      <c r="F994" s="2">
        <f t="shared" si="94"/>
        <v>450</v>
      </c>
      <c r="G994" s="2">
        <f t="shared" si="95"/>
        <v>200</v>
      </c>
      <c r="H994" s="2">
        <f t="shared" si="95"/>
        <v>350</v>
      </c>
      <c r="I994" s="2">
        <f t="shared" si="96"/>
        <v>8</v>
      </c>
    </row>
    <row r="995" spans="1:9" x14ac:dyDescent="0.3">
      <c r="A995" s="23" t="s">
        <v>1250</v>
      </c>
      <c r="B995" s="25">
        <v>11</v>
      </c>
      <c r="C995" s="2">
        <f t="shared" si="91"/>
        <v>2</v>
      </c>
      <c r="D995" s="2">
        <f t="shared" si="92"/>
        <v>9</v>
      </c>
      <c r="E995" s="2">
        <f t="shared" si="93"/>
        <v>122.22222222222223</v>
      </c>
      <c r="F995" s="2">
        <f t="shared" si="94"/>
        <v>550</v>
      </c>
      <c r="G995" s="2">
        <f t="shared" si="95"/>
        <v>22.222222222222229</v>
      </c>
      <c r="H995" s="2">
        <f t="shared" si="95"/>
        <v>450</v>
      </c>
      <c r="I995" s="2">
        <f t="shared" si="96"/>
        <v>-4</v>
      </c>
    </row>
    <row r="996" spans="1:9" x14ac:dyDescent="0.3">
      <c r="A996" s="23" t="s">
        <v>1251</v>
      </c>
      <c r="B996" s="25">
        <v>8</v>
      </c>
      <c r="C996" s="2">
        <f t="shared" si="91"/>
        <v>-3</v>
      </c>
      <c r="D996" s="2">
        <f t="shared" si="92"/>
        <v>6</v>
      </c>
      <c r="E996" s="2">
        <f t="shared" si="93"/>
        <v>72.727272727272734</v>
      </c>
      <c r="F996" s="2">
        <f t="shared" si="94"/>
        <v>400</v>
      </c>
      <c r="G996" s="2">
        <f t="shared" si="95"/>
        <v>-27.272727272727266</v>
      </c>
      <c r="H996" s="2">
        <f t="shared" si="95"/>
        <v>300</v>
      </c>
      <c r="I996" s="2">
        <f t="shared" si="96"/>
        <v>-5</v>
      </c>
    </row>
    <row r="997" spans="1:9" x14ac:dyDescent="0.3">
      <c r="A997" s="23" t="s">
        <v>1252</v>
      </c>
      <c r="B997" s="25">
        <v>6</v>
      </c>
      <c r="C997" s="2">
        <f t="shared" si="91"/>
        <v>-2</v>
      </c>
      <c r="D997" s="2">
        <f t="shared" si="92"/>
        <v>4</v>
      </c>
      <c r="E997" s="2">
        <f t="shared" si="93"/>
        <v>75</v>
      </c>
      <c r="F997" s="2">
        <f t="shared" si="94"/>
        <v>300</v>
      </c>
      <c r="G997" s="2">
        <f t="shared" si="95"/>
        <v>-25</v>
      </c>
      <c r="H997" s="2">
        <f t="shared" si="95"/>
        <v>200</v>
      </c>
      <c r="I997" s="2">
        <f t="shared" si="96"/>
        <v>1</v>
      </c>
    </row>
    <row r="998" spans="1:9" x14ac:dyDescent="0.3">
      <c r="A998" s="24">
        <v>44927</v>
      </c>
      <c r="B998" s="25">
        <v>7</v>
      </c>
      <c r="C998" s="2">
        <f t="shared" si="91"/>
        <v>1</v>
      </c>
      <c r="D998" s="2">
        <f t="shared" si="92"/>
        <v>5</v>
      </c>
      <c r="E998" s="2">
        <f t="shared" si="93"/>
        <v>116.66666666666667</v>
      </c>
      <c r="F998" s="2">
        <f t="shared" si="94"/>
        <v>350</v>
      </c>
      <c r="G998" s="2">
        <f t="shared" si="95"/>
        <v>16.666666666666671</v>
      </c>
      <c r="H998" s="2">
        <f t="shared" si="95"/>
        <v>250</v>
      </c>
      <c r="I998" s="2">
        <f t="shared" si="96"/>
        <v>3</v>
      </c>
    </row>
    <row r="999" spans="1:9" x14ac:dyDescent="0.3">
      <c r="A999" s="24">
        <v>44958</v>
      </c>
      <c r="B999" s="25">
        <v>9</v>
      </c>
      <c r="C999" s="2">
        <f t="shared" si="91"/>
        <v>2</v>
      </c>
      <c r="D999" s="2">
        <f t="shared" si="92"/>
        <v>7</v>
      </c>
      <c r="E999" s="2">
        <f t="shared" si="93"/>
        <v>128.57142857142858</v>
      </c>
      <c r="F999" s="2">
        <f t="shared" si="94"/>
        <v>450</v>
      </c>
      <c r="G999" s="2">
        <f t="shared" si="95"/>
        <v>28.571428571428584</v>
      </c>
      <c r="H999" s="2">
        <f t="shared" si="95"/>
        <v>350</v>
      </c>
      <c r="I999" s="2">
        <f t="shared" si="96"/>
        <v>1</v>
      </c>
    </row>
    <row r="1000" spans="1:9" x14ac:dyDescent="0.3">
      <c r="A1000" s="24">
        <v>44986</v>
      </c>
      <c r="B1000" s="25">
        <v>10</v>
      </c>
      <c r="C1000" s="2">
        <f t="shared" si="91"/>
        <v>1</v>
      </c>
      <c r="D1000" s="2">
        <f t="shared" si="92"/>
        <v>8</v>
      </c>
      <c r="E1000" s="2">
        <f t="shared" si="93"/>
        <v>111.11111111111111</v>
      </c>
      <c r="F1000" s="2">
        <f t="shared" si="94"/>
        <v>500</v>
      </c>
      <c r="G1000" s="2">
        <f t="shared" si="95"/>
        <v>11.111111111111114</v>
      </c>
      <c r="H1000" s="2">
        <f t="shared" si="95"/>
        <v>400</v>
      </c>
      <c r="I1000" s="2">
        <f t="shared" si="96"/>
        <v>-1</v>
      </c>
    </row>
    <row r="1001" spans="1:9" x14ac:dyDescent="0.3">
      <c r="A1001" s="24">
        <v>45017</v>
      </c>
      <c r="B1001" s="25">
        <v>11</v>
      </c>
      <c r="C1001" s="2">
        <f t="shared" si="91"/>
        <v>1</v>
      </c>
      <c r="D1001" s="2">
        <f t="shared" si="92"/>
        <v>9</v>
      </c>
      <c r="E1001" s="2">
        <f t="shared" si="93"/>
        <v>110.00000000000001</v>
      </c>
      <c r="F1001" s="2">
        <f t="shared" si="94"/>
        <v>550</v>
      </c>
      <c r="G1001" s="2">
        <f t="shared" si="95"/>
        <v>10.000000000000014</v>
      </c>
      <c r="H1001" s="2">
        <f t="shared" si="95"/>
        <v>450</v>
      </c>
      <c r="I1001" s="2">
        <f t="shared" si="96"/>
        <v>0</v>
      </c>
    </row>
    <row r="1002" spans="1:9" x14ac:dyDescent="0.3">
      <c r="A1002" s="24">
        <v>45047</v>
      </c>
      <c r="B1002" s="25">
        <v>12</v>
      </c>
      <c r="C1002" s="2">
        <f t="shared" si="91"/>
        <v>1</v>
      </c>
      <c r="D1002" s="2">
        <f t="shared" si="92"/>
        <v>10</v>
      </c>
      <c r="E1002" s="2">
        <f t="shared" si="93"/>
        <v>109.09090909090908</v>
      </c>
      <c r="F1002" s="2">
        <f t="shared" si="94"/>
        <v>600</v>
      </c>
      <c r="G1002" s="2">
        <f t="shared" si="95"/>
        <v>9.0909090909090793</v>
      </c>
      <c r="H1002" s="2">
        <f t="shared" si="95"/>
        <v>500</v>
      </c>
      <c r="I1002" s="2">
        <f t="shared" si="96"/>
        <v>0</v>
      </c>
    </row>
    <row r="1003" spans="1:9" x14ac:dyDescent="0.3">
      <c r="A1003" s="24">
        <v>45078</v>
      </c>
      <c r="B1003" s="25">
        <v>13</v>
      </c>
      <c r="C1003" s="2">
        <f t="shared" si="91"/>
        <v>1</v>
      </c>
      <c r="D1003" s="2">
        <f t="shared" si="92"/>
        <v>11</v>
      </c>
      <c r="E1003" s="2">
        <f t="shared" si="93"/>
        <v>108.33333333333333</v>
      </c>
      <c r="F1003" s="2">
        <f t="shared" si="94"/>
        <v>650</v>
      </c>
      <c r="G1003" s="2">
        <f t="shared" si="95"/>
        <v>8.3333333333333286</v>
      </c>
      <c r="H1003" s="2">
        <f t="shared" si="95"/>
        <v>550</v>
      </c>
      <c r="I1003" s="2">
        <f t="shared" si="96"/>
        <v>0</v>
      </c>
    </row>
    <row r="1004" spans="1:9" x14ac:dyDescent="0.3">
      <c r="A1004" s="24">
        <v>45108</v>
      </c>
      <c r="B1004" s="25">
        <v>15</v>
      </c>
      <c r="C1004" s="2">
        <f t="shared" si="91"/>
        <v>2</v>
      </c>
      <c r="D1004" s="2">
        <f t="shared" si="92"/>
        <v>13</v>
      </c>
      <c r="E1004" s="2">
        <f t="shared" si="93"/>
        <v>115.38461538461537</v>
      </c>
      <c r="F1004" s="2">
        <f t="shared" si="94"/>
        <v>750</v>
      </c>
      <c r="G1004" s="2">
        <f t="shared" si="95"/>
        <v>15.384615384615373</v>
      </c>
      <c r="H1004" s="2">
        <f t="shared" si="95"/>
        <v>650</v>
      </c>
      <c r="I1004" s="2">
        <f t="shared" si="96"/>
        <v>1</v>
      </c>
    </row>
    <row r="1005" spans="1:9" x14ac:dyDescent="0.3">
      <c r="A1005" s="24">
        <v>45139</v>
      </c>
      <c r="B1005" s="25">
        <v>12</v>
      </c>
      <c r="C1005" s="2">
        <f t="shared" si="91"/>
        <v>-3</v>
      </c>
      <c r="D1005" s="2">
        <f t="shared" si="92"/>
        <v>10</v>
      </c>
      <c r="E1005" s="2">
        <f t="shared" si="93"/>
        <v>80</v>
      </c>
      <c r="F1005" s="2">
        <f t="shared" si="94"/>
        <v>600</v>
      </c>
      <c r="G1005" s="2">
        <f t="shared" si="95"/>
        <v>-20</v>
      </c>
      <c r="H1005" s="2">
        <f t="shared" si="95"/>
        <v>500</v>
      </c>
      <c r="I1005" s="2">
        <f t="shared" si="96"/>
        <v>-5</v>
      </c>
    </row>
    <row r="1006" spans="1:9" x14ac:dyDescent="0.3">
      <c r="A1006" s="24">
        <v>45170</v>
      </c>
      <c r="B1006" s="25">
        <v>14</v>
      </c>
      <c r="C1006" s="2">
        <f t="shared" si="91"/>
        <v>2</v>
      </c>
      <c r="D1006" s="2">
        <f t="shared" si="92"/>
        <v>12</v>
      </c>
      <c r="E1006" s="2">
        <f t="shared" si="93"/>
        <v>116.66666666666667</v>
      </c>
      <c r="F1006" s="2">
        <f t="shared" si="94"/>
        <v>700</v>
      </c>
      <c r="G1006" s="2">
        <f t="shared" si="95"/>
        <v>16.666666666666671</v>
      </c>
      <c r="H1006" s="2">
        <f t="shared" si="95"/>
        <v>600</v>
      </c>
      <c r="I1006" s="2">
        <f t="shared" si="96"/>
        <v>5</v>
      </c>
    </row>
    <row r="1007" spans="1:9" x14ac:dyDescent="0.3">
      <c r="A1007" s="24">
        <v>45200</v>
      </c>
      <c r="B1007" s="25">
        <v>15</v>
      </c>
      <c r="C1007" s="2">
        <f t="shared" si="91"/>
        <v>1</v>
      </c>
      <c r="D1007" s="2">
        <f t="shared" si="92"/>
        <v>13</v>
      </c>
      <c r="E1007" s="2">
        <f t="shared" si="93"/>
        <v>107.14285714285714</v>
      </c>
      <c r="F1007" s="2">
        <f t="shared" si="94"/>
        <v>750</v>
      </c>
      <c r="G1007" s="2">
        <f t="shared" si="95"/>
        <v>7.1428571428571388</v>
      </c>
      <c r="H1007" s="2">
        <f t="shared" si="95"/>
        <v>650</v>
      </c>
      <c r="I1007" s="2">
        <f t="shared" si="96"/>
        <v>-1</v>
      </c>
    </row>
    <row r="1008" spans="1:9" x14ac:dyDescent="0.3">
      <c r="A1008" s="24">
        <v>45231</v>
      </c>
      <c r="B1008" s="25">
        <v>19</v>
      </c>
      <c r="C1008" s="2">
        <f t="shared" si="91"/>
        <v>4</v>
      </c>
      <c r="D1008" s="2">
        <f t="shared" si="92"/>
        <v>17</v>
      </c>
      <c r="E1008" s="2">
        <f t="shared" si="93"/>
        <v>126.66666666666666</v>
      </c>
      <c r="F1008" s="2">
        <f t="shared" si="94"/>
        <v>950</v>
      </c>
      <c r="G1008" s="2">
        <f t="shared" si="95"/>
        <v>26.666666666666657</v>
      </c>
      <c r="H1008" s="2">
        <f t="shared" si="95"/>
        <v>850</v>
      </c>
      <c r="I1008" s="2">
        <f t="shared" si="96"/>
        <v>3</v>
      </c>
    </row>
    <row r="1009" spans="1:9" x14ac:dyDescent="0.3">
      <c r="A1009" s="24">
        <v>45261</v>
      </c>
      <c r="B1009" s="25">
        <v>18</v>
      </c>
      <c r="C1009" s="2">
        <f t="shared" si="91"/>
        <v>-1</v>
      </c>
      <c r="D1009" s="2">
        <f t="shared" si="92"/>
        <v>16</v>
      </c>
      <c r="E1009" s="2">
        <f t="shared" si="93"/>
        <v>94.73684210526315</v>
      </c>
      <c r="F1009" s="2">
        <f t="shared" si="94"/>
        <v>900</v>
      </c>
      <c r="G1009" s="2">
        <f t="shared" si="95"/>
        <v>-5.2631578947368496</v>
      </c>
      <c r="H1009" s="2">
        <f t="shared" si="95"/>
        <v>800</v>
      </c>
      <c r="I1009" s="2">
        <f t="shared" si="96"/>
        <v>-5</v>
      </c>
    </row>
    <row r="1010" spans="1:9" x14ac:dyDescent="0.3">
      <c r="A1010" s="23" t="s">
        <v>1253</v>
      </c>
      <c r="B1010" s="25">
        <v>18</v>
      </c>
      <c r="C1010" s="2">
        <f t="shared" si="91"/>
        <v>0</v>
      </c>
      <c r="D1010" s="2">
        <f t="shared" si="92"/>
        <v>16</v>
      </c>
      <c r="E1010" s="2">
        <f t="shared" si="93"/>
        <v>100</v>
      </c>
      <c r="F1010" s="2">
        <f t="shared" si="94"/>
        <v>900</v>
      </c>
      <c r="G1010" s="2">
        <f t="shared" si="95"/>
        <v>0</v>
      </c>
      <c r="H1010" s="2">
        <f t="shared" si="95"/>
        <v>800</v>
      </c>
      <c r="I1010" s="2">
        <f t="shared" si="96"/>
        <v>1</v>
      </c>
    </row>
    <row r="1011" spans="1:9" x14ac:dyDescent="0.3">
      <c r="A1011" s="23" t="s">
        <v>1254</v>
      </c>
      <c r="B1011" s="25">
        <v>15</v>
      </c>
      <c r="C1011" s="2">
        <f t="shared" si="91"/>
        <v>-3</v>
      </c>
      <c r="D1011" s="2">
        <f t="shared" si="92"/>
        <v>13</v>
      </c>
      <c r="E1011" s="2">
        <f t="shared" si="93"/>
        <v>83.333333333333343</v>
      </c>
      <c r="F1011" s="2">
        <f t="shared" si="94"/>
        <v>750</v>
      </c>
      <c r="G1011" s="2">
        <f t="shared" si="95"/>
        <v>-16.666666666666657</v>
      </c>
      <c r="H1011" s="2">
        <f t="shared" si="95"/>
        <v>650</v>
      </c>
      <c r="I1011" s="2">
        <f t="shared" si="96"/>
        <v>-3</v>
      </c>
    </row>
    <row r="1012" spans="1:9" x14ac:dyDescent="0.3">
      <c r="A1012" s="23" t="s">
        <v>1255</v>
      </c>
      <c r="B1012" s="25">
        <v>10</v>
      </c>
      <c r="C1012" s="2">
        <f t="shared" si="91"/>
        <v>-5</v>
      </c>
      <c r="D1012" s="2">
        <f t="shared" si="92"/>
        <v>8</v>
      </c>
      <c r="E1012" s="2">
        <f t="shared" si="93"/>
        <v>66.666666666666657</v>
      </c>
      <c r="F1012" s="2">
        <f t="shared" si="94"/>
        <v>500</v>
      </c>
      <c r="G1012" s="2">
        <f t="shared" si="95"/>
        <v>-33.333333333333343</v>
      </c>
      <c r="H1012" s="2">
        <f t="shared" si="95"/>
        <v>400</v>
      </c>
      <c r="I1012" s="2">
        <f t="shared" si="96"/>
        <v>-2</v>
      </c>
    </row>
    <row r="1013" spans="1:9" x14ac:dyDescent="0.3">
      <c r="A1013" s="23" t="s">
        <v>1256</v>
      </c>
      <c r="B1013" s="25">
        <v>12</v>
      </c>
      <c r="C1013" s="2">
        <f t="shared" si="91"/>
        <v>2</v>
      </c>
      <c r="D1013" s="2">
        <f t="shared" si="92"/>
        <v>10</v>
      </c>
      <c r="E1013" s="2">
        <f t="shared" si="93"/>
        <v>120</v>
      </c>
      <c r="F1013" s="2">
        <f t="shared" si="94"/>
        <v>600</v>
      </c>
      <c r="G1013" s="2">
        <f t="shared" si="95"/>
        <v>20</v>
      </c>
      <c r="H1013" s="2">
        <f t="shared" si="95"/>
        <v>500</v>
      </c>
      <c r="I1013" s="2">
        <f t="shared" si="96"/>
        <v>7</v>
      </c>
    </row>
    <row r="1014" spans="1:9" x14ac:dyDescent="0.3">
      <c r="A1014" s="23" t="s">
        <v>1257</v>
      </c>
      <c r="B1014" s="25">
        <v>13</v>
      </c>
      <c r="C1014" s="2">
        <f t="shared" si="91"/>
        <v>1</v>
      </c>
      <c r="D1014" s="2">
        <f t="shared" si="92"/>
        <v>11</v>
      </c>
      <c r="E1014" s="2">
        <f t="shared" si="93"/>
        <v>108.33333333333333</v>
      </c>
      <c r="F1014" s="2">
        <f t="shared" si="94"/>
        <v>650</v>
      </c>
      <c r="G1014" s="2">
        <f t="shared" si="95"/>
        <v>8.3333333333333286</v>
      </c>
      <c r="H1014" s="2">
        <f t="shared" si="95"/>
        <v>550</v>
      </c>
      <c r="I1014" s="2">
        <f t="shared" si="96"/>
        <v>-1</v>
      </c>
    </row>
    <row r="1015" spans="1:9" x14ac:dyDescent="0.3">
      <c r="A1015" s="23" t="s">
        <v>1258</v>
      </c>
      <c r="B1015" s="25">
        <v>14</v>
      </c>
      <c r="C1015" s="2">
        <f t="shared" si="91"/>
        <v>1</v>
      </c>
      <c r="D1015" s="2">
        <f t="shared" si="92"/>
        <v>12</v>
      </c>
      <c r="E1015" s="2">
        <f t="shared" si="93"/>
        <v>107.69230769230769</v>
      </c>
      <c r="F1015" s="2">
        <f t="shared" si="94"/>
        <v>700</v>
      </c>
      <c r="G1015" s="2">
        <f t="shared" si="95"/>
        <v>7.6923076923076934</v>
      </c>
      <c r="H1015" s="2">
        <f t="shared" si="95"/>
        <v>600</v>
      </c>
      <c r="I1015" s="2">
        <f t="shared" si="96"/>
        <v>0</v>
      </c>
    </row>
    <row r="1016" spans="1:9" x14ac:dyDescent="0.3">
      <c r="A1016" s="23" t="s">
        <v>1259</v>
      </c>
      <c r="B1016" s="25">
        <v>15</v>
      </c>
      <c r="C1016" s="2">
        <f t="shared" si="91"/>
        <v>1</v>
      </c>
      <c r="D1016" s="2">
        <f t="shared" si="92"/>
        <v>13</v>
      </c>
      <c r="E1016" s="2">
        <f t="shared" si="93"/>
        <v>107.14285714285714</v>
      </c>
      <c r="F1016" s="2">
        <f t="shared" si="94"/>
        <v>750</v>
      </c>
      <c r="G1016" s="2">
        <f t="shared" si="95"/>
        <v>7.1428571428571388</v>
      </c>
      <c r="H1016" s="2">
        <f t="shared" si="95"/>
        <v>650</v>
      </c>
      <c r="I1016" s="2">
        <f t="shared" si="96"/>
        <v>0</v>
      </c>
    </row>
    <row r="1017" spans="1:9" x14ac:dyDescent="0.3">
      <c r="A1017" s="23" t="s">
        <v>1260</v>
      </c>
      <c r="B1017" s="25">
        <v>10</v>
      </c>
      <c r="C1017" s="2">
        <f t="shared" si="91"/>
        <v>-5</v>
      </c>
      <c r="D1017" s="2">
        <f t="shared" si="92"/>
        <v>8</v>
      </c>
      <c r="E1017" s="2">
        <f t="shared" si="93"/>
        <v>66.666666666666657</v>
      </c>
      <c r="F1017" s="2">
        <f t="shared" si="94"/>
        <v>500</v>
      </c>
      <c r="G1017" s="2">
        <f t="shared" si="95"/>
        <v>-33.333333333333343</v>
      </c>
      <c r="H1017" s="2">
        <f t="shared" si="95"/>
        <v>400</v>
      </c>
      <c r="I1017" s="2">
        <f t="shared" si="96"/>
        <v>-6</v>
      </c>
    </row>
    <row r="1018" spans="1:9" x14ac:dyDescent="0.3">
      <c r="A1018" s="23" t="s">
        <v>1261</v>
      </c>
      <c r="B1018" s="25">
        <v>11</v>
      </c>
      <c r="C1018" s="2">
        <f t="shared" si="91"/>
        <v>1</v>
      </c>
      <c r="D1018" s="2">
        <f t="shared" si="92"/>
        <v>9</v>
      </c>
      <c r="E1018" s="2">
        <f t="shared" si="93"/>
        <v>110.00000000000001</v>
      </c>
      <c r="F1018" s="2">
        <f t="shared" si="94"/>
        <v>550</v>
      </c>
      <c r="G1018" s="2">
        <f t="shared" si="95"/>
        <v>10.000000000000014</v>
      </c>
      <c r="H1018" s="2">
        <f t="shared" si="95"/>
        <v>450</v>
      </c>
      <c r="I1018" s="2">
        <f t="shared" si="96"/>
        <v>6</v>
      </c>
    </row>
    <row r="1019" spans="1:9" x14ac:dyDescent="0.3">
      <c r="A1019" s="23" t="s">
        <v>1262</v>
      </c>
      <c r="B1019" s="25">
        <v>12</v>
      </c>
      <c r="C1019" s="2">
        <f t="shared" si="91"/>
        <v>1</v>
      </c>
      <c r="D1019" s="2">
        <f t="shared" si="92"/>
        <v>10</v>
      </c>
      <c r="E1019" s="2">
        <f t="shared" si="93"/>
        <v>109.09090909090908</v>
      </c>
      <c r="F1019" s="2">
        <f t="shared" si="94"/>
        <v>600</v>
      </c>
      <c r="G1019" s="2">
        <f t="shared" si="95"/>
        <v>9.0909090909090793</v>
      </c>
      <c r="H1019" s="2">
        <f t="shared" si="95"/>
        <v>500</v>
      </c>
      <c r="I1019" s="2">
        <f t="shared" si="96"/>
        <v>0</v>
      </c>
    </row>
    <row r="1020" spans="1:9" x14ac:dyDescent="0.3">
      <c r="A1020" s="23" t="s">
        <v>1263</v>
      </c>
      <c r="B1020" s="25">
        <v>16</v>
      </c>
      <c r="C1020" s="2">
        <f t="shared" si="91"/>
        <v>4</v>
      </c>
      <c r="D1020" s="2">
        <f t="shared" si="92"/>
        <v>14</v>
      </c>
      <c r="E1020" s="2">
        <f t="shared" si="93"/>
        <v>133.33333333333331</v>
      </c>
      <c r="F1020" s="2">
        <f t="shared" si="94"/>
        <v>800</v>
      </c>
      <c r="G1020" s="2">
        <f t="shared" si="95"/>
        <v>33.333333333333314</v>
      </c>
      <c r="H1020" s="2">
        <f t="shared" si="95"/>
        <v>700</v>
      </c>
      <c r="I1020" s="2">
        <f t="shared" si="96"/>
        <v>3</v>
      </c>
    </row>
    <row r="1021" spans="1:9" x14ac:dyDescent="0.3">
      <c r="A1021" s="23" t="s">
        <v>1264</v>
      </c>
      <c r="B1021" s="25">
        <v>16</v>
      </c>
      <c r="C1021" s="2">
        <f t="shared" si="91"/>
        <v>0</v>
      </c>
      <c r="D1021" s="2">
        <f t="shared" si="92"/>
        <v>14</v>
      </c>
      <c r="E1021" s="2">
        <f t="shared" si="93"/>
        <v>100</v>
      </c>
      <c r="F1021" s="2">
        <f t="shared" si="94"/>
        <v>800</v>
      </c>
      <c r="G1021" s="2">
        <f t="shared" si="95"/>
        <v>0</v>
      </c>
      <c r="H1021" s="2">
        <f t="shared" si="95"/>
        <v>700</v>
      </c>
      <c r="I1021" s="2">
        <f t="shared" si="96"/>
        <v>-4</v>
      </c>
    </row>
    <row r="1022" spans="1:9" x14ac:dyDescent="0.3">
      <c r="A1022" s="23" t="s">
        <v>1265</v>
      </c>
      <c r="B1022" s="25">
        <v>14</v>
      </c>
      <c r="C1022" s="2">
        <f t="shared" si="91"/>
        <v>-2</v>
      </c>
      <c r="D1022" s="2">
        <f t="shared" si="92"/>
        <v>12</v>
      </c>
      <c r="E1022" s="2">
        <f t="shared" si="93"/>
        <v>87.5</v>
      </c>
      <c r="F1022" s="2">
        <f t="shared" si="94"/>
        <v>700</v>
      </c>
      <c r="G1022" s="2">
        <f t="shared" si="95"/>
        <v>-12.5</v>
      </c>
      <c r="H1022" s="2">
        <f t="shared" si="95"/>
        <v>600</v>
      </c>
      <c r="I1022" s="2">
        <f t="shared" si="96"/>
        <v>-2</v>
      </c>
    </row>
    <row r="1023" spans="1:9" x14ac:dyDescent="0.3">
      <c r="A1023" s="23" t="s">
        <v>1266</v>
      </c>
      <c r="B1023" s="25">
        <v>17</v>
      </c>
      <c r="C1023" s="2">
        <f t="shared" si="91"/>
        <v>3</v>
      </c>
      <c r="D1023" s="2">
        <f t="shared" si="92"/>
        <v>15</v>
      </c>
      <c r="E1023" s="2">
        <f t="shared" si="93"/>
        <v>121.42857142857142</v>
      </c>
      <c r="F1023" s="2">
        <f t="shared" si="94"/>
        <v>850</v>
      </c>
      <c r="G1023" s="2">
        <f t="shared" si="95"/>
        <v>21.428571428571416</v>
      </c>
      <c r="H1023" s="2">
        <f t="shared" si="95"/>
        <v>750</v>
      </c>
      <c r="I1023" s="2">
        <f t="shared" si="96"/>
        <v>5</v>
      </c>
    </row>
    <row r="1024" spans="1:9" x14ac:dyDescent="0.3">
      <c r="A1024" s="23" t="s">
        <v>1267</v>
      </c>
      <c r="B1024" s="25">
        <v>18</v>
      </c>
      <c r="C1024" s="2">
        <f t="shared" si="91"/>
        <v>1</v>
      </c>
      <c r="D1024" s="2">
        <f t="shared" si="92"/>
        <v>16</v>
      </c>
      <c r="E1024" s="2">
        <f t="shared" si="93"/>
        <v>105.88235294117648</v>
      </c>
      <c r="F1024" s="2">
        <f t="shared" si="94"/>
        <v>900</v>
      </c>
      <c r="G1024" s="2">
        <f t="shared" si="95"/>
        <v>5.8823529411764781</v>
      </c>
      <c r="H1024" s="2">
        <f t="shared" si="95"/>
        <v>800</v>
      </c>
      <c r="I1024" s="2">
        <f t="shared" si="96"/>
        <v>-2</v>
      </c>
    </row>
    <row r="1025" spans="1:9" x14ac:dyDescent="0.3">
      <c r="A1025" s="23" t="s">
        <v>1268</v>
      </c>
      <c r="B1025" s="25">
        <v>16</v>
      </c>
      <c r="C1025" s="2">
        <f t="shared" si="91"/>
        <v>-2</v>
      </c>
      <c r="D1025" s="2">
        <f t="shared" si="92"/>
        <v>14</v>
      </c>
      <c r="E1025" s="2">
        <f t="shared" si="93"/>
        <v>88.888888888888886</v>
      </c>
      <c r="F1025" s="2">
        <f t="shared" si="94"/>
        <v>800</v>
      </c>
      <c r="G1025" s="2">
        <f t="shared" si="95"/>
        <v>-11.111111111111114</v>
      </c>
      <c r="H1025" s="2">
        <f t="shared" si="95"/>
        <v>700</v>
      </c>
      <c r="I1025" s="2">
        <f t="shared" si="96"/>
        <v>-3</v>
      </c>
    </row>
    <row r="1026" spans="1:9" x14ac:dyDescent="0.3">
      <c r="A1026" s="23" t="s">
        <v>1269</v>
      </c>
      <c r="B1026" s="25">
        <v>15</v>
      </c>
      <c r="C1026" s="2">
        <f t="shared" si="91"/>
        <v>-1</v>
      </c>
      <c r="D1026" s="2">
        <f t="shared" si="92"/>
        <v>13</v>
      </c>
      <c r="E1026" s="2">
        <f t="shared" si="93"/>
        <v>93.75</v>
      </c>
      <c r="F1026" s="2">
        <f t="shared" si="94"/>
        <v>750</v>
      </c>
      <c r="G1026" s="2">
        <f t="shared" si="95"/>
        <v>-6.25</v>
      </c>
      <c r="H1026" s="2">
        <f t="shared" si="95"/>
        <v>650</v>
      </c>
      <c r="I1026" s="2">
        <f t="shared" si="96"/>
        <v>1</v>
      </c>
    </row>
    <row r="1027" spans="1:9" x14ac:dyDescent="0.3">
      <c r="A1027" s="23" t="s">
        <v>1270</v>
      </c>
      <c r="B1027" s="25">
        <v>14</v>
      </c>
      <c r="C1027" s="2">
        <f t="shared" si="91"/>
        <v>-1</v>
      </c>
      <c r="D1027" s="2">
        <f t="shared" si="92"/>
        <v>12</v>
      </c>
      <c r="E1027" s="2">
        <f t="shared" si="93"/>
        <v>93.333333333333329</v>
      </c>
      <c r="F1027" s="2">
        <f t="shared" si="94"/>
        <v>700</v>
      </c>
      <c r="G1027" s="2">
        <f t="shared" si="95"/>
        <v>-6.6666666666666714</v>
      </c>
      <c r="H1027" s="2">
        <f t="shared" si="95"/>
        <v>600</v>
      </c>
      <c r="I1027" s="2">
        <f t="shared" si="96"/>
        <v>0</v>
      </c>
    </row>
    <row r="1028" spans="1:9" x14ac:dyDescent="0.3">
      <c r="A1028" s="23" t="s">
        <v>1271</v>
      </c>
      <c r="B1028" s="25">
        <v>14</v>
      </c>
      <c r="C1028" s="2">
        <f t="shared" ref="C1028:C1091" si="97">B1028-B1027</f>
        <v>0</v>
      </c>
      <c r="D1028" s="2">
        <f t="shared" ref="D1028:D1091" si="98">B1028-$B$2</f>
        <v>12</v>
      </c>
      <c r="E1028" s="2">
        <f t="shared" ref="E1028:E1091" si="99">B1028/B1027*100</f>
        <v>100</v>
      </c>
      <c r="F1028" s="2">
        <f t="shared" ref="F1028:F1091" si="100">(B1028/$B$2)*100</f>
        <v>700</v>
      </c>
      <c r="G1028" s="2">
        <f t="shared" ref="G1028:H1091" si="101">E1028-100</f>
        <v>0</v>
      </c>
      <c r="H1028" s="2">
        <f t="shared" si="101"/>
        <v>600</v>
      </c>
      <c r="I1028" s="2">
        <f t="shared" si="96"/>
        <v>1</v>
      </c>
    </row>
    <row r="1029" spans="1:9" x14ac:dyDescent="0.3">
      <c r="A1029" s="24">
        <v>44928</v>
      </c>
      <c r="B1029" s="25">
        <v>28</v>
      </c>
      <c r="C1029" s="2">
        <f t="shared" si="97"/>
        <v>14</v>
      </c>
      <c r="D1029" s="2">
        <f t="shared" si="98"/>
        <v>26</v>
      </c>
      <c r="E1029" s="2">
        <f t="shared" si="99"/>
        <v>200</v>
      </c>
      <c r="F1029" s="2">
        <f t="shared" si="100"/>
        <v>1400</v>
      </c>
      <c r="G1029" s="2">
        <f t="shared" si="101"/>
        <v>100</v>
      </c>
      <c r="H1029" s="2">
        <f t="shared" si="101"/>
        <v>1300</v>
      </c>
      <c r="I1029" s="2">
        <f t="shared" ref="I1029:I1092" si="102">C1029-C1028</f>
        <v>14</v>
      </c>
    </row>
    <row r="1030" spans="1:9" x14ac:dyDescent="0.3">
      <c r="A1030" s="24">
        <v>44959</v>
      </c>
      <c r="B1030" s="25">
        <v>29</v>
      </c>
      <c r="C1030" s="2">
        <f t="shared" si="97"/>
        <v>1</v>
      </c>
      <c r="D1030" s="2">
        <f t="shared" si="98"/>
        <v>27</v>
      </c>
      <c r="E1030" s="2">
        <f t="shared" si="99"/>
        <v>103.57142857142858</v>
      </c>
      <c r="F1030" s="2">
        <f t="shared" si="100"/>
        <v>1450</v>
      </c>
      <c r="G1030" s="2">
        <f t="shared" si="101"/>
        <v>3.5714285714285836</v>
      </c>
      <c r="H1030" s="2">
        <f t="shared" si="101"/>
        <v>1350</v>
      </c>
      <c r="I1030" s="2">
        <f t="shared" si="102"/>
        <v>-13</v>
      </c>
    </row>
    <row r="1031" spans="1:9" x14ac:dyDescent="0.3">
      <c r="A1031" s="24">
        <v>44987</v>
      </c>
      <c r="B1031" s="25">
        <v>24</v>
      </c>
      <c r="C1031" s="2">
        <f t="shared" si="97"/>
        <v>-5</v>
      </c>
      <c r="D1031" s="2">
        <f t="shared" si="98"/>
        <v>22</v>
      </c>
      <c r="E1031" s="2">
        <f t="shared" si="99"/>
        <v>82.758620689655174</v>
      </c>
      <c r="F1031" s="2">
        <f t="shared" si="100"/>
        <v>1200</v>
      </c>
      <c r="G1031" s="2">
        <f t="shared" si="101"/>
        <v>-17.241379310344826</v>
      </c>
      <c r="H1031" s="2">
        <f t="shared" si="101"/>
        <v>1100</v>
      </c>
      <c r="I1031" s="2">
        <f t="shared" si="102"/>
        <v>-6</v>
      </c>
    </row>
    <row r="1032" spans="1:9" x14ac:dyDescent="0.3">
      <c r="A1032" s="24">
        <v>45018</v>
      </c>
      <c r="B1032" s="25">
        <v>28</v>
      </c>
      <c r="C1032" s="2">
        <f t="shared" si="97"/>
        <v>4</v>
      </c>
      <c r="D1032" s="2">
        <f t="shared" si="98"/>
        <v>26</v>
      </c>
      <c r="E1032" s="2">
        <f t="shared" si="99"/>
        <v>116.66666666666667</v>
      </c>
      <c r="F1032" s="2">
        <f t="shared" si="100"/>
        <v>1400</v>
      </c>
      <c r="G1032" s="2">
        <f t="shared" si="101"/>
        <v>16.666666666666671</v>
      </c>
      <c r="H1032" s="2">
        <f t="shared" si="101"/>
        <v>1300</v>
      </c>
      <c r="I1032" s="2">
        <f t="shared" si="102"/>
        <v>9</v>
      </c>
    </row>
    <row r="1033" spans="1:9" x14ac:dyDescent="0.3">
      <c r="A1033" s="24">
        <v>45048</v>
      </c>
      <c r="B1033" s="25">
        <v>27</v>
      </c>
      <c r="C1033" s="2">
        <f t="shared" si="97"/>
        <v>-1</v>
      </c>
      <c r="D1033" s="2">
        <f t="shared" si="98"/>
        <v>25</v>
      </c>
      <c r="E1033" s="2">
        <f t="shared" si="99"/>
        <v>96.428571428571431</v>
      </c>
      <c r="F1033" s="2">
        <f t="shared" si="100"/>
        <v>1350</v>
      </c>
      <c r="G1033" s="2">
        <f t="shared" si="101"/>
        <v>-3.5714285714285694</v>
      </c>
      <c r="H1033" s="2">
        <f t="shared" si="101"/>
        <v>1250</v>
      </c>
      <c r="I1033" s="2">
        <f t="shared" si="102"/>
        <v>-5</v>
      </c>
    </row>
    <row r="1034" spans="1:9" x14ac:dyDescent="0.3">
      <c r="A1034" s="24">
        <v>45079</v>
      </c>
      <c r="B1034" s="25">
        <v>26</v>
      </c>
      <c r="C1034" s="2">
        <f t="shared" si="97"/>
        <v>-1</v>
      </c>
      <c r="D1034" s="2">
        <f t="shared" si="98"/>
        <v>24</v>
      </c>
      <c r="E1034" s="2">
        <f t="shared" si="99"/>
        <v>96.296296296296291</v>
      </c>
      <c r="F1034" s="2">
        <f t="shared" si="100"/>
        <v>1300</v>
      </c>
      <c r="G1034" s="2">
        <f t="shared" si="101"/>
        <v>-3.7037037037037095</v>
      </c>
      <c r="H1034" s="2">
        <f t="shared" si="101"/>
        <v>1200</v>
      </c>
      <c r="I1034" s="2">
        <f t="shared" si="102"/>
        <v>0</v>
      </c>
    </row>
    <row r="1035" spans="1:9" x14ac:dyDescent="0.3">
      <c r="A1035" s="24">
        <v>45109</v>
      </c>
      <c r="B1035" s="25">
        <v>28</v>
      </c>
      <c r="C1035" s="2">
        <f t="shared" si="97"/>
        <v>2</v>
      </c>
      <c r="D1035" s="2">
        <f t="shared" si="98"/>
        <v>26</v>
      </c>
      <c r="E1035" s="2">
        <f t="shared" si="99"/>
        <v>107.69230769230769</v>
      </c>
      <c r="F1035" s="2">
        <f t="shared" si="100"/>
        <v>1400</v>
      </c>
      <c r="G1035" s="2">
        <f t="shared" si="101"/>
        <v>7.6923076923076934</v>
      </c>
      <c r="H1035" s="2">
        <f t="shared" si="101"/>
        <v>1300</v>
      </c>
      <c r="I1035" s="2">
        <f t="shared" si="102"/>
        <v>3</v>
      </c>
    </row>
    <row r="1036" spans="1:9" x14ac:dyDescent="0.3">
      <c r="A1036" s="24">
        <v>45140</v>
      </c>
      <c r="B1036" s="25">
        <v>29</v>
      </c>
      <c r="C1036" s="2">
        <f t="shared" si="97"/>
        <v>1</v>
      </c>
      <c r="D1036" s="2">
        <f t="shared" si="98"/>
        <v>27</v>
      </c>
      <c r="E1036" s="2">
        <f t="shared" si="99"/>
        <v>103.57142857142858</v>
      </c>
      <c r="F1036" s="2">
        <f t="shared" si="100"/>
        <v>1450</v>
      </c>
      <c r="G1036" s="2">
        <f t="shared" si="101"/>
        <v>3.5714285714285836</v>
      </c>
      <c r="H1036" s="2">
        <f t="shared" si="101"/>
        <v>1350</v>
      </c>
      <c r="I1036" s="2">
        <f t="shared" si="102"/>
        <v>-1</v>
      </c>
    </row>
    <row r="1037" spans="1:9" x14ac:dyDescent="0.3">
      <c r="A1037" s="24">
        <v>45171</v>
      </c>
      <c r="B1037" s="25">
        <v>30</v>
      </c>
      <c r="C1037" s="2">
        <f t="shared" si="97"/>
        <v>1</v>
      </c>
      <c r="D1037" s="2">
        <f t="shared" si="98"/>
        <v>28</v>
      </c>
      <c r="E1037" s="2">
        <f t="shared" si="99"/>
        <v>103.44827586206897</v>
      </c>
      <c r="F1037" s="2">
        <f t="shared" si="100"/>
        <v>1500</v>
      </c>
      <c r="G1037" s="2">
        <f t="shared" si="101"/>
        <v>3.448275862068968</v>
      </c>
      <c r="H1037" s="2">
        <f t="shared" si="101"/>
        <v>1400</v>
      </c>
      <c r="I1037" s="2">
        <f t="shared" si="102"/>
        <v>0</v>
      </c>
    </row>
    <row r="1038" spans="1:9" x14ac:dyDescent="0.3">
      <c r="A1038" s="24">
        <v>45201</v>
      </c>
      <c r="B1038" s="25">
        <v>35</v>
      </c>
      <c r="C1038" s="2">
        <f t="shared" si="97"/>
        <v>5</v>
      </c>
      <c r="D1038" s="2">
        <f t="shared" si="98"/>
        <v>33</v>
      </c>
      <c r="E1038" s="2">
        <f t="shared" si="99"/>
        <v>116.66666666666667</v>
      </c>
      <c r="F1038" s="2">
        <f t="shared" si="100"/>
        <v>1750</v>
      </c>
      <c r="G1038" s="2">
        <f t="shared" si="101"/>
        <v>16.666666666666671</v>
      </c>
      <c r="H1038" s="2">
        <f t="shared" si="101"/>
        <v>1650</v>
      </c>
      <c r="I1038" s="2">
        <f t="shared" si="102"/>
        <v>4</v>
      </c>
    </row>
    <row r="1039" spans="1:9" x14ac:dyDescent="0.3">
      <c r="A1039" s="24">
        <v>45232</v>
      </c>
      <c r="B1039" s="25">
        <v>39</v>
      </c>
      <c r="C1039" s="2">
        <f t="shared" si="97"/>
        <v>4</v>
      </c>
      <c r="D1039" s="2">
        <f t="shared" si="98"/>
        <v>37</v>
      </c>
      <c r="E1039" s="2">
        <f t="shared" si="99"/>
        <v>111.42857142857143</v>
      </c>
      <c r="F1039" s="2">
        <f t="shared" si="100"/>
        <v>1950</v>
      </c>
      <c r="G1039" s="2">
        <f t="shared" si="101"/>
        <v>11.428571428571431</v>
      </c>
      <c r="H1039" s="2">
        <f t="shared" si="101"/>
        <v>1850</v>
      </c>
      <c r="I1039" s="2">
        <f t="shared" si="102"/>
        <v>-1</v>
      </c>
    </row>
    <row r="1040" spans="1:9" x14ac:dyDescent="0.3">
      <c r="A1040" s="24">
        <v>45262</v>
      </c>
      <c r="B1040" s="25">
        <v>42</v>
      </c>
      <c r="C1040" s="2">
        <f t="shared" si="97"/>
        <v>3</v>
      </c>
      <c r="D1040" s="2">
        <f t="shared" si="98"/>
        <v>40</v>
      </c>
      <c r="E1040" s="2">
        <f t="shared" si="99"/>
        <v>107.69230769230769</v>
      </c>
      <c r="F1040" s="2">
        <f t="shared" si="100"/>
        <v>2100</v>
      </c>
      <c r="G1040" s="2">
        <f t="shared" si="101"/>
        <v>7.6923076923076934</v>
      </c>
      <c r="H1040" s="2">
        <f t="shared" si="101"/>
        <v>2000</v>
      </c>
      <c r="I1040" s="2">
        <f t="shared" si="102"/>
        <v>-1</v>
      </c>
    </row>
    <row r="1041" spans="1:9" x14ac:dyDescent="0.3">
      <c r="A1041" s="23" t="s">
        <v>1272</v>
      </c>
      <c r="B1041" s="25">
        <v>45</v>
      </c>
      <c r="C1041" s="2">
        <f t="shared" si="97"/>
        <v>3</v>
      </c>
      <c r="D1041" s="2">
        <f t="shared" si="98"/>
        <v>43</v>
      </c>
      <c r="E1041" s="2">
        <f t="shared" si="99"/>
        <v>107.14285714285714</v>
      </c>
      <c r="F1041" s="2">
        <f t="shared" si="100"/>
        <v>2250</v>
      </c>
      <c r="G1041" s="2">
        <f t="shared" si="101"/>
        <v>7.1428571428571388</v>
      </c>
      <c r="H1041" s="2">
        <f t="shared" si="101"/>
        <v>2150</v>
      </c>
      <c r="I1041" s="2">
        <f t="shared" si="102"/>
        <v>0</v>
      </c>
    </row>
    <row r="1042" spans="1:9" x14ac:dyDescent="0.3">
      <c r="A1042" s="23" t="s">
        <v>1273</v>
      </c>
      <c r="B1042" s="25">
        <v>49</v>
      </c>
      <c r="C1042" s="2">
        <f t="shared" si="97"/>
        <v>4</v>
      </c>
      <c r="D1042" s="2">
        <f t="shared" si="98"/>
        <v>47</v>
      </c>
      <c r="E1042" s="2">
        <f t="shared" si="99"/>
        <v>108.88888888888889</v>
      </c>
      <c r="F1042" s="2">
        <f t="shared" si="100"/>
        <v>2450</v>
      </c>
      <c r="G1042" s="2">
        <f t="shared" si="101"/>
        <v>8.8888888888888857</v>
      </c>
      <c r="H1042" s="2">
        <f t="shared" si="101"/>
        <v>2350</v>
      </c>
      <c r="I1042" s="2">
        <f t="shared" si="102"/>
        <v>1</v>
      </c>
    </row>
    <row r="1043" spans="1:9" x14ac:dyDescent="0.3">
      <c r="A1043" s="23" t="s">
        <v>1274</v>
      </c>
      <c r="B1043" s="25">
        <v>50</v>
      </c>
      <c r="C1043" s="2">
        <f t="shared" si="97"/>
        <v>1</v>
      </c>
      <c r="D1043" s="2">
        <f t="shared" si="98"/>
        <v>48</v>
      </c>
      <c r="E1043" s="2">
        <f t="shared" si="99"/>
        <v>102.04081632653062</v>
      </c>
      <c r="F1043" s="2">
        <f t="shared" si="100"/>
        <v>2500</v>
      </c>
      <c r="G1043" s="2">
        <f t="shared" si="101"/>
        <v>2.0408163265306172</v>
      </c>
      <c r="H1043" s="2">
        <f t="shared" si="101"/>
        <v>2400</v>
      </c>
      <c r="I1043" s="2">
        <f t="shared" si="102"/>
        <v>-3</v>
      </c>
    </row>
    <row r="1044" spans="1:9" x14ac:dyDescent="0.3">
      <c r="A1044" s="23" t="s">
        <v>1275</v>
      </c>
      <c r="B1044" s="25">
        <v>51</v>
      </c>
      <c r="C1044" s="2">
        <f t="shared" si="97"/>
        <v>1</v>
      </c>
      <c r="D1044" s="2">
        <f t="shared" si="98"/>
        <v>49</v>
      </c>
      <c r="E1044" s="2">
        <f t="shared" si="99"/>
        <v>102</v>
      </c>
      <c r="F1044" s="2">
        <f t="shared" si="100"/>
        <v>2550</v>
      </c>
      <c r="G1044" s="2">
        <f t="shared" si="101"/>
        <v>2</v>
      </c>
      <c r="H1044" s="2">
        <f t="shared" si="101"/>
        <v>2450</v>
      </c>
      <c r="I1044" s="2">
        <f t="shared" si="102"/>
        <v>0</v>
      </c>
    </row>
    <row r="1045" spans="1:9" x14ac:dyDescent="0.3">
      <c r="A1045" s="23" t="s">
        <v>1276</v>
      </c>
      <c r="B1045" s="25">
        <v>48</v>
      </c>
      <c r="C1045" s="2">
        <f t="shared" si="97"/>
        <v>-3</v>
      </c>
      <c r="D1045" s="2">
        <f t="shared" si="98"/>
        <v>46</v>
      </c>
      <c r="E1045" s="2">
        <f t="shared" si="99"/>
        <v>94.117647058823522</v>
      </c>
      <c r="F1045" s="2">
        <f t="shared" si="100"/>
        <v>2400</v>
      </c>
      <c r="G1045" s="2">
        <f t="shared" si="101"/>
        <v>-5.8823529411764781</v>
      </c>
      <c r="H1045" s="2">
        <f t="shared" si="101"/>
        <v>2300</v>
      </c>
      <c r="I1045" s="2">
        <f t="shared" si="102"/>
        <v>-4</v>
      </c>
    </row>
    <row r="1046" spans="1:9" x14ac:dyDescent="0.3">
      <c r="A1046" s="23" t="s">
        <v>1277</v>
      </c>
      <c r="B1046" s="25">
        <v>49</v>
      </c>
      <c r="C1046" s="2">
        <f t="shared" si="97"/>
        <v>1</v>
      </c>
      <c r="D1046" s="2">
        <f t="shared" si="98"/>
        <v>47</v>
      </c>
      <c r="E1046" s="2">
        <f t="shared" si="99"/>
        <v>102.08333333333333</v>
      </c>
      <c r="F1046" s="2">
        <f t="shared" si="100"/>
        <v>2450</v>
      </c>
      <c r="G1046" s="2">
        <f t="shared" si="101"/>
        <v>2.0833333333333286</v>
      </c>
      <c r="H1046" s="2">
        <f t="shared" si="101"/>
        <v>2350</v>
      </c>
      <c r="I1046" s="2">
        <f t="shared" si="102"/>
        <v>4</v>
      </c>
    </row>
    <row r="1047" spans="1:9" x14ac:dyDescent="0.3">
      <c r="A1047" s="23" t="s">
        <v>1278</v>
      </c>
      <c r="B1047" s="25">
        <v>51</v>
      </c>
      <c r="C1047" s="2">
        <f t="shared" si="97"/>
        <v>2</v>
      </c>
      <c r="D1047" s="2">
        <f t="shared" si="98"/>
        <v>49</v>
      </c>
      <c r="E1047" s="2">
        <f t="shared" si="99"/>
        <v>104.08163265306123</v>
      </c>
      <c r="F1047" s="2">
        <f t="shared" si="100"/>
        <v>2550</v>
      </c>
      <c r="G1047" s="2">
        <f t="shared" si="101"/>
        <v>4.0816326530612344</v>
      </c>
      <c r="H1047" s="2">
        <f t="shared" si="101"/>
        <v>2450</v>
      </c>
      <c r="I1047" s="2">
        <f t="shared" si="102"/>
        <v>1</v>
      </c>
    </row>
    <row r="1048" spans="1:9" x14ac:dyDescent="0.3">
      <c r="A1048" s="23" t="s">
        <v>1279</v>
      </c>
      <c r="B1048" s="25">
        <v>55</v>
      </c>
      <c r="C1048" s="2">
        <f t="shared" si="97"/>
        <v>4</v>
      </c>
      <c r="D1048" s="2">
        <f t="shared" si="98"/>
        <v>53</v>
      </c>
      <c r="E1048" s="2">
        <f t="shared" si="99"/>
        <v>107.84313725490196</v>
      </c>
      <c r="F1048" s="2">
        <f t="shared" si="100"/>
        <v>2750</v>
      </c>
      <c r="G1048" s="2">
        <f t="shared" si="101"/>
        <v>7.8431372549019613</v>
      </c>
      <c r="H1048" s="2">
        <f t="shared" si="101"/>
        <v>2650</v>
      </c>
      <c r="I1048" s="2">
        <f t="shared" si="102"/>
        <v>2</v>
      </c>
    </row>
    <row r="1049" spans="1:9" x14ac:dyDescent="0.3">
      <c r="A1049" s="23" t="s">
        <v>1280</v>
      </c>
      <c r="B1049" s="25">
        <v>53</v>
      </c>
      <c r="C1049" s="2">
        <f t="shared" si="97"/>
        <v>-2</v>
      </c>
      <c r="D1049" s="2">
        <f t="shared" si="98"/>
        <v>51</v>
      </c>
      <c r="E1049" s="2">
        <f t="shared" si="99"/>
        <v>96.36363636363636</v>
      </c>
      <c r="F1049" s="2">
        <f t="shared" si="100"/>
        <v>2650</v>
      </c>
      <c r="G1049" s="2">
        <f t="shared" si="101"/>
        <v>-3.6363636363636402</v>
      </c>
      <c r="H1049" s="2">
        <f t="shared" si="101"/>
        <v>2550</v>
      </c>
      <c r="I1049" s="2">
        <f t="shared" si="102"/>
        <v>-6</v>
      </c>
    </row>
    <row r="1050" spans="1:9" x14ac:dyDescent="0.3">
      <c r="A1050" s="23" t="s">
        <v>1281</v>
      </c>
      <c r="B1050" s="25">
        <v>56</v>
      </c>
      <c r="C1050" s="2">
        <f t="shared" si="97"/>
        <v>3</v>
      </c>
      <c r="D1050" s="2">
        <f t="shared" si="98"/>
        <v>54</v>
      </c>
      <c r="E1050" s="2">
        <f t="shared" si="99"/>
        <v>105.66037735849056</v>
      </c>
      <c r="F1050" s="2">
        <f t="shared" si="100"/>
        <v>2800</v>
      </c>
      <c r="G1050" s="2">
        <f t="shared" si="101"/>
        <v>5.6603773584905639</v>
      </c>
      <c r="H1050" s="2">
        <f t="shared" si="101"/>
        <v>2700</v>
      </c>
      <c r="I1050" s="2">
        <f t="shared" si="102"/>
        <v>5</v>
      </c>
    </row>
    <row r="1051" spans="1:9" x14ac:dyDescent="0.3">
      <c r="A1051" s="23" t="s">
        <v>1282</v>
      </c>
      <c r="B1051" s="25">
        <v>53</v>
      </c>
      <c r="C1051" s="2">
        <f t="shared" si="97"/>
        <v>-3</v>
      </c>
      <c r="D1051" s="2">
        <f t="shared" si="98"/>
        <v>51</v>
      </c>
      <c r="E1051" s="2">
        <f t="shared" si="99"/>
        <v>94.642857142857139</v>
      </c>
      <c r="F1051" s="2">
        <f t="shared" si="100"/>
        <v>2650</v>
      </c>
      <c r="G1051" s="2">
        <f t="shared" si="101"/>
        <v>-5.3571428571428612</v>
      </c>
      <c r="H1051" s="2">
        <f t="shared" si="101"/>
        <v>2550</v>
      </c>
      <c r="I1051" s="2">
        <f t="shared" si="102"/>
        <v>-6</v>
      </c>
    </row>
    <row r="1052" spans="1:9" x14ac:dyDescent="0.3">
      <c r="A1052" s="23" t="s">
        <v>1283</v>
      </c>
      <c r="B1052" s="25">
        <v>50</v>
      </c>
      <c r="C1052" s="2">
        <f t="shared" si="97"/>
        <v>-3</v>
      </c>
      <c r="D1052" s="2">
        <f t="shared" si="98"/>
        <v>48</v>
      </c>
      <c r="E1052" s="2">
        <f t="shared" si="99"/>
        <v>94.339622641509436</v>
      </c>
      <c r="F1052" s="2">
        <f t="shared" si="100"/>
        <v>2500</v>
      </c>
      <c r="G1052" s="2">
        <f t="shared" si="101"/>
        <v>-5.6603773584905639</v>
      </c>
      <c r="H1052" s="2">
        <f t="shared" si="101"/>
        <v>2400</v>
      </c>
      <c r="I1052" s="2">
        <f t="shared" si="102"/>
        <v>0</v>
      </c>
    </row>
    <row r="1053" spans="1:9" x14ac:dyDescent="0.3">
      <c r="A1053" s="23" t="s">
        <v>1284</v>
      </c>
      <c r="B1053" s="25">
        <v>48</v>
      </c>
      <c r="C1053" s="2">
        <f t="shared" si="97"/>
        <v>-2</v>
      </c>
      <c r="D1053" s="2">
        <f t="shared" si="98"/>
        <v>46</v>
      </c>
      <c r="E1053" s="2">
        <f t="shared" si="99"/>
        <v>96</v>
      </c>
      <c r="F1053" s="2">
        <f t="shared" si="100"/>
        <v>2400</v>
      </c>
      <c r="G1053" s="2">
        <f t="shared" si="101"/>
        <v>-4</v>
      </c>
      <c r="H1053" s="2">
        <f t="shared" si="101"/>
        <v>2300</v>
      </c>
      <c r="I1053" s="2">
        <f t="shared" si="102"/>
        <v>1</v>
      </c>
    </row>
    <row r="1054" spans="1:9" x14ac:dyDescent="0.3">
      <c r="A1054" s="23" t="s">
        <v>1285</v>
      </c>
      <c r="B1054" s="25">
        <v>45</v>
      </c>
      <c r="C1054" s="2">
        <f t="shared" si="97"/>
        <v>-3</v>
      </c>
      <c r="D1054" s="2">
        <f t="shared" si="98"/>
        <v>43</v>
      </c>
      <c r="E1054" s="2">
        <f t="shared" si="99"/>
        <v>93.75</v>
      </c>
      <c r="F1054" s="2">
        <f t="shared" si="100"/>
        <v>2250</v>
      </c>
      <c r="G1054" s="2">
        <f t="shared" si="101"/>
        <v>-6.25</v>
      </c>
      <c r="H1054" s="2">
        <f t="shared" si="101"/>
        <v>2150</v>
      </c>
      <c r="I1054" s="2">
        <f t="shared" si="102"/>
        <v>-1</v>
      </c>
    </row>
    <row r="1055" spans="1:9" x14ac:dyDescent="0.3">
      <c r="A1055" s="23" t="s">
        <v>1286</v>
      </c>
      <c r="B1055" s="25">
        <v>41</v>
      </c>
      <c r="C1055" s="2">
        <f t="shared" si="97"/>
        <v>-4</v>
      </c>
      <c r="D1055" s="2">
        <f t="shared" si="98"/>
        <v>39</v>
      </c>
      <c r="E1055" s="2">
        <f t="shared" si="99"/>
        <v>91.111111111111114</v>
      </c>
      <c r="F1055" s="2">
        <f t="shared" si="100"/>
        <v>2050</v>
      </c>
      <c r="G1055" s="2">
        <f t="shared" si="101"/>
        <v>-8.8888888888888857</v>
      </c>
      <c r="H1055" s="2">
        <f t="shared" si="101"/>
        <v>1950</v>
      </c>
      <c r="I1055" s="2">
        <f t="shared" si="102"/>
        <v>-1</v>
      </c>
    </row>
    <row r="1056" spans="1:9" x14ac:dyDescent="0.3">
      <c r="A1056" s="23" t="s">
        <v>1287</v>
      </c>
      <c r="B1056" s="25">
        <v>35</v>
      </c>
      <c r="C1056" s="2">
        <f t="shared" si="97"/>
        <v>-6</v>
      </c>
      <c r="D1056" s="2">
        <f t="shared" si="98"/>
        <v>33</v>
      </c>
      <c r="E1056" s="2">
        <f t="shared" si="99"/>
        <v>85.365853658536579</v>
      </c>
      <c r="F1056" s="2">
        <f t="shared" si="100"/>
        <v>1750</v>
      </c>
      <c r="G1056" s="2">
        <f t="shared" si="101"/>
        <v>-14.634146341463421</v>
      </c>
      <c r="H1056" s="2">
        <f t="shared" si="101"/>
        <v>1650</v>
      </c>
      <c r="I1056" s="2">
        <f t="shared" si="102"/>
        <v>-2</v>
      </c>
    </row>
    <row r="1057" spans="1:9" x14ac:dyDescent="0.3">
      <c r="A1057" s="24">
        <v>44929</v>
      </c>
      <c r="B1057" s="25">
        <v>34</v>
      </c>
      <c r="C1057" s="2">
        <f t="shared" si="97"/>
        <v>-1</v>
      </c>
      <c r="D1057" s="2">
        <f t="shared" si="98"/>
        <v>32</v>
      </c>
      <c r="E1057" s="2">
        <f t="shared" si="99"/>
        <v>97.142857142857139</v>
      </c>
      <c r="F1057" s="2">
        <f t="shared" si="100"/>
        <v>1700</v>
      </c>
      <c r="G1057" s="2">
        <f t="shared" si="101"/>
        <v>-2.8571428571428612</v>
      </c>
      <c r="H1057" s="2">
        <f t="shared" si="101"/>
        <v>1600</v>
      </c>
      <c r="I1057" s="2">
        <f t="shared" si="102"/>
        <v>5</v>
      </c>
    </row>
    <row r="1058" spans="1:9" x14ac:dyDescent="0.3">
      <c r="A1058" s="24">
        <v>44960</v>
      </c>
      <c r="B1058" s="25">
        <v>36</v>
      </c>
      <c r="C1058" s="2">
        <f t="shared" si="97"/>
        <v>2</v>
      </c>
      <c r="D1058" s="2">
        <f t="shared" si="98"/>
        <v>34</v>
      </c>
      <c r="E1058" s="2">
        <f t="shared" si="99"/>
        <v>105.88235294117648</v>
      </c>
      <c r="F1058" s="2">
        <f t="shared" si="100"/>
        <v>1800</v>
      </c>
      <c r="G1058" s="2">
        <f t="shared" si="101"/>
        <v>5.8823529411764781</v>
      </c>
      <c r="H1058" s="2">
        <f t="shared" si="101"/>
        <v>1700</v>
      </c>
      <c r="I1058" s="2">
        <f t="shared" si="102"/>
        <v>3</v>
      </c>
    </row>
    <row r="1059" spans="1:9" x14ac:dyDescent="0.3">
      <c r="A1059" s="24">
        <v>44988</v>
      </c>
      <c r="B1059" s="25">
        <v>33</v>
      </c>
      <c r="C1059" s="2">
        <f t="shared" si="97"/>
        <v>-3</v>
      </c>
      <c r="D1059" s="2">
        <f t="shared" si="98"/>
        <v>31</v>
      </c>
      <c r="E1059" s="2">
        <f t="shared" si="99"/>
        <v>91.666666666666657</v>
      </c>
      <c r="F1059" s="2">
        <f t="shared" si="100"/>
        <v>1650</v>
      </c>
      <c r="G1059" s="2">
        <f t="shared" si="101"/>
        <v>-8.3333333333333428</v>
      </c>
      <c r="H1059" s="2">
        <f t="shared" si="101"/>
        <v>1550</v>
      </c>
      <c r="I1059" s="2">
        <f t="shared" si="102"/>
        <v>-5</v>
      </c>
    </row>
    <row r="1060" spans="1:9" x14ac:dyDescent="0.3">
      <c r="A1060" s="24">
        <v>45019</v>
      </c>
      <c r="B1060" s="25">
        <v>35</v>
      </c>
      <c r="C1060" s="2">
        <f t="shared" si="97"/>
        <v>2</v>
      </c>
      <c r="D1060" s="2">
        <f t="shared" si="98"/>
        <v>33</v>
      </c>
      <c r="E1060" s="2">
        <f t="shared" si="99"/>
        <v>106.06060606060606</v>
      </c>
      <c r="F1060" s="2">
        <f t="shared" si="100"/>
        <v>1750</v>
      </c>
      <c r="G1060" s="2">
        <f t="shared" si="101"/>
        <v>6.0606060606060623</v>
      </c>
      <c r="H1060" s="2">
        <f t="shared" si="101"/>
        <v>1650</v>
      </c>
      <c r="I1060" s="2">
        <f t="shared" si="102"/>
        <v>5</v>
      </c>
    </row>
    <row r="1061" spans="1:9" x14ac:dyDescent="0.3">
      <c r="A1061" s="24">
        <v>45049</v>
      </c>
      <c r="B1061" s="25">
        <v>37</v>
      </c>
      <c r="C1061" s="2">
        <f t="shared" si="97"/>
        <v>2</v>
      </c>
      <c r="D1061" s="2">
        <f t="shared" si="98"/>
        <v>35</v>
      </c>
      <c r="E1061" s="2">
        <f t="shared" si="99"/>
        <v>105.71428571428572</v>
      </c>
      <c r="F1061" s="2">
        <f t="shared" si="100"/>
        <v>1850</v>
      </c>
      <c r="G1061" s="2">
        <f t="shared" si="101"/>
        <v>5.7142857142857224</v>
      </c>
      <c r="H1061" s="2">
        <f t="shared" si="101"/>
        <v>1750</v>
      </c>
      <c r="I1061" s="2">
        <f t="shared" si="102"/>
        <v>0</v>
      </c>
    </row>
    <row r="1062" spans="1:9" x14ac:dyDescent="0.3">
      <c r="A1062" s="24">
        <v>45080</v>
      </c>
      <c r="B1062" s="25">
        <v>35</v>
      </c>
      <c r="C1062" s="2">
        <f t="shared" si="97"/>
        <v>-2</v>
      </c>
      <c r="D1062" s="2">
        <f t="shared" si="98"/>
        <v>33</v>
      </c>
      <c r="E1062" s="2">
        <f t="shared" si="99"/>
        <v>94.594594594594597</v>
      </c>
      <c r="F1062" s="2">
        <f t="shared" si="100"/>
        <v>1750</v>
      </c>
      <c r="G1062" s="2">
        <f t="shared" si="101"/>
        <v>-5.4054054054054035</v>
      </c>
      <c r="H1062" s="2">
        <f t="shared" si="101"/>
        <v>1650</v>
      </c>
      <c r="I1062" s="2">
        <f t="shared" si="102"/>
        <v>-4</v>
      </c>
    </row>
    <row r="1063" spans="1:9" x14ac:dyDescent="0.3">
      <c r="A1063" s="24">
        <v>45110</v>
      </c>
      <c r="B1063" s="25">
        <v>33</v>
      </c>
      <c r="C1063" s="2">
        <f t="shared" si="97"/>
        <v>-2</v>
      </c>
      <c r="D1063" s="2">
        <f t="shared" si="98"/>
        <v>31</v>
      </c>
      <c r="E1063" s="2">
        <f t="shared" si="99"/>
        <v>94.285714285714278</v>
      </c>
      <c r="F1063" s="2">
        <f t="shared" si="100"/>
        <v>1650</v>
      </c>
      <c r="G1063" s="2">
        <f t="shared" si="101"/>
        <v>-5.7142857142857224</v>
      </c>
      <c r="H1063" s="2">
        <f t="shared" si="101"/>
        <v>1550</v>
      </c>
      <c r="I1063" s="2">
        <f t="shared" si="102"/>
        <v>0</v>
      </c>
    </row>
    <row r="1064" spans="1:9" x14ac:dyDescent="0.3">
      <c r="A1064" s="24">
        <v>45141</v>
      </c>
      <c r="B1064" s="25">
        <v>34</v>
      </c>
      <c r="C1064" s="2">
        <f t="shared" si="97"/>
        <v>1</v>
      </c>
      <c r="D1064" s="2">
        <f t="shared" si="98"/>
        <v>32</v>
      </c>
      <c r="E1064" s="2">
        <f t="shared" si="99"/>
        <v>103.03030303030303</v>
      </c>
      <c r="F1064" s="2">
        <f t="shared" si="100"/>
        <v>1700</v>
      </c>
      <c r="G1064" s="2">
        <f t="shared" si="101"/>
        <v>3.0303030303030312</v>
      </c>
      <c r="H1064" s="2">
        <f t="shared" si="101"/>
        <v>1600</v>
      </c>
      <c r="I1064" s="2">
        <f t="shared" si="102"/>
        <v>3</v>
      </c>
    </row>
    <row r="1065" spans="1:9" x14ac:dyDescent="0.3">
      <c r="A1065" s="24">
        <v>45172</v>
      </c>
      <c r="B1065" s="25">
        <v>36</v>
      </c>
      <c r="C1065" s="2">
        <f t="shared" si="97"/>
        <v>2</v>
      </c>
      <c r="D1065" s="2">
        <f t="shared" si="98"/>
        <v>34</v>
      </c>
      <c r="E1065" s="2">
        <f t="shared" si="99"/>
        <v>105.88235294117648</v>
      </c>
      <c r="F1065" s="2">
        <f t="shared" si="100"/>
        <v>1800</v>
      </c>
      <c r="G1065" s="2">
        <f t="shared" si="101"/>
        <v>5.8823529411764781</v>
      </c>
      <c r="H1065" s="2">
        <f t="shared" si="101"/>
        <v>1700</v>
      </c>
      <c r="I1065" s="2">
        <f t="shared" si="102"/>
        <v>1</v>
      </c>
    </row>
    <row r="1066" spans="1:9" x14ac:dyDescent="0.3">
      <c r="A1066" s="24">
        <v>45202</v>
      </c>
      <c r="B1066" s="25">
        <v>33</v>
      </c>
      <c r="C1066" s="2">
        <f t="shared" si="97"/>
        <v>-3</v>
      </c>
      <c r="D1066" s="2">
        <f t="shared" si="98"/>
        <v>31</v>
      </c>
      <c r="E1066" s="2">
        <f t="shared" si="99"/>
        <v>91.666666666666657</v>
      </c>
      <c r="F1066" s="2">
        <f t="shared" si="100"/>
        <v>1650</v>
      </c>
      <c r="G1066" s="2">
        <f t="shared" si="101"/>
        <v>-8.3333333333333428</v>
      </c>
      <c r="H1066" s="2">
        <f t="shared" si="101"/>
        <v>1550</v>
      </c>
      <c r="I1066" s="2">
        <f t="shared" si="102"/>
        <v>-5</v>
      </c>
    </row>
    <row r="1067" spans="1:9" x14ac:dyDescent="0.3">
      <c r="A1067" s="24">
        <v>45233</v>
      </c>
      <c r="B1067" s="25">
        <v>36</v>
      </c>
      <c r="C1067" s="2">
        <f t="shared" si="97"/>
        <v>3</v>
      </c>
      <c r="D1067" s="2">
        <f t="shared" si="98"/>
        <v>34</v>
      </c>
      <c r="E1067" s="2">
        <f t="shared" si="99"/>
        <v>109.09090909090908</v>
      </c>
      <c r="F1067" s="2">
        <f t="shared" si="100"/>
        <v>1800</v>
      </c>
      <c r="G1067" s="2">
        <f t="shared" si="101"/>
        <v>9.0909090909090793</v>
      </c>
      <c r="H1067" s="2">
        <f t="shared" si="101"/>
        <v>1700</v>
      </c>
      <c r="I1067" s="2">
        <f t="shared" si="102"/>
        <v>6</v>
      </c>
    </row>
    <row r="1068" spans="1:9" x14ac:dyDescent="0.3">
      <c r="A1068" s="24">
        <v>45263</v>
      </c>
      <c r="B1068" s="25">
        <v>39</v>
      </c>
      <c r="C1068" s="2">
        <f t="shared" si="97"/>
        <v>3</v>
      </c>
      <c r="D1068" s="2">
        <f t="shared" si="98"/>
        <v>37</v>
      </c>
      <c r="E1068" s="2">
        <f t="shared" si="99"/>
        <v>108.33333333333333</v>
      </c>
      <c r="F1068" s="2">
        <f t="shared" si="100"/>
        <v>1950</v>
      </c>
      <c r="G1068" s="2">
        <f t="shared" si="101"/>
        <v>8.3333333333333286</v>
      </c>
      <c r="H1068" s="2">
        <f t="shared" si="101"/>
        <v>1850</v>
      </c>
      <c r="I1068" s="2">
        <f t="shared" si="102"/>
        <v>0</v>
      </c>
    </row>
    <row r="1069" spans="1:9" x14ac:dyDescent="0.3">
      <c r="A1069" s="23" t="s">
        <v>1288</v>
      </c>
      <c r="B1069" s="25">
        <v>38</v>
      </c>
      <c r="C1069" s="2">
        <f t="shared" si="97"/>
        <v>-1</v>
      </c>
      <c r="D1069" s="2">
        <f t="shared" si="98"/>
        <v>36</v>
      </c>
      <c r="E1069" s="2">
        <f t="shared" si="99"/>
        <v>97.435897435897431</v>
      </c>
      <c r="F1069" s="2">
        <f t="shared" si="100"/>
        <v>1900</v>
      </c>
      <c r="G1069" s="2">
        <f t="shared" si="101"/>
        <v>-2.5641025641025692</v>
      </c>
      <c r="H1069" s="2">
        <f t="shared" si="101"/>
        <v>1800</v>
      </c>
      <c r="I1069" s="2">
        <f t="shared" si="102"/>
        <v>-4</v>
      </c>
    </row>
    <row r="1070" spans="1:9" x14ac:dyDescent="0.3">
      <c r="A1070" s="23" t="s">
        <v>1289</v>
      </c>
      <c r="B1070" s="25">
        <v>37</v>
      </c>
      <c r="C1070" s="2">
        <f t="shared" si="97"/>
        <v>-1</v>
      </c>
      <c r="D1070" s="2">
        <f t="shared" si="98"/>
        <v>35</v>
      </c>
      <c r="E1070" s="2">
        <f t="shared" si="99"/>
        <v>97.368421052631575</v>
      </c>
      <c r="F1070" s="2">
        <f t="shared" si="100"/>
        <v>1850</v>
      </c>
      <c r="G1070" s="2">
        <f t="shared" si="101"/>
        <v>-2.6315789473684248</v>
      </c>
      <c r="H1070" s="2">
        <f t="shared" si="101"/>
        <v>1750</v>
      </c>
      <c r="I1070" s="2">
        <f t="shared" si="102"/>
        <v>0</v>
      </c>
    </row>
    <row r="1071" spans="1:9" x14ac:dyDescent="0.3">
      <c r="A1071" s="23" t="s">
        <v>1290</v>
      </c>
      <c r="B1071" s="25">
        <v>34</v>
      </c>
      <c r="C1071" s="2">
        <f t="shared" si="97"/>
        <v>-3</v>
      </c>
      <c r="D1071" s="2">
        <f t="shared" si="98"/>
        <v>32</v>
      </c>
      <c r="E1071" s="2">
        <f t="shared" si="99"/>
        <v>91.891891891891902</v>
      </c>
      <c r="F1071" s="2">
        <f t="shared" si="100"/>
        <v>1700</v>
      </c>
      <c r="G1071" s="2">
        <f t="shared" si="101"/>
        <v>-8.1081081081080981</v>
      </c>
      <c r="H1071" s="2">
        <f t="shared" si="101"/>
        <v>1600</v>
      </c>
      <c r="I1071" s="2">
        <f t="shared" si="102"/>
        <v>-2</v>
      </c>
    </row>
    <row r="1072" spans="1:9" x14ac:dyDescent="0.3">
      <c r="A1072" s="23" t="s">
        <v>1291</v>
      </c>
      <c r="B1072" s="25">
        <v>35</v>
      </c>
      <c r="C1072" s="2">
        <f t="shared" si="97"/>
        <v>1</v>
      </c>
      <c r="D1072" s="2">
        <f t="shared" si="98"/>
        <v>33</v>
      </c>
      <c r="E1072" s="2">
        <f t="shared" si="99"/>
        <v>102.94117647058823</v>
      </c>
      <c r="F1072" s="2">
        <f t="shared" si="100"/>
        <v>1750</v>
      </c>
      <c r="G1072" s="2">
        <f t="shared" si="101"/>
        <v>2.941176470588232</v>
      </c>
      <c r="H1072" s="2">
        <f t="shared" si="101"/>
        <v>1650</v>
      </c>
      <c r="I1072" s="2">
        <f t="shared" si="102"/>
        <v>4</v>
      </c>
    </row>
    <row r="1073" spans="1:9" x14ac:dyDescent="0.3">
      <c r="A1073" s="23" t="s">
        <v>1292</v>
      </c>
      <c r="B1073" s="25">
        <v>36</v>
      </c>
      <c r="C1073" s="2">
        <f t="shared" si="97"/>
        <v>1</v>
      </c>
      <c r="D1073" s="2">
        <f t="shared" si="98"/>
        <v>34</v>
      </c>
      <c r="E1073" s="2">
        <f t="shared" si="99"/>
        <v>102.85714285714285</v>
      </c>
      <c r="F1073" s="2">
        <f t="shared" si="100"/>
        <v>1800</v>
      </c>
      <c r="G1073" s="2">
        <f t="shared" si="101"/>
        <v>2.857142857142847</v>
      </c>
      <c r="H1073" s="2">
        <f t="shared" si="101"/>
        <v>1700</v>
      </c>
      <c r="I1073" s="2">
        <f t="shared" si="102"/>
        <v>0</v>
      </c>
    </row>
    <row r="1074" spans="1:9" x14ac:dyDescent="0.3">
      <c r="A1074" s="23" t="s">
        <v>1293</v>
      </c>
      <c r="B1074" s="25">
        <v>38</v>
      </c>
      <c r="C1074" s="2">
        <f t="shared" si="97"/>
        <v>2</v>
      </c>
      <c r="D1074" s="2">
        <f t="shared" si="98"/>
        <v>36</v>
      </c>
      <c r="E1074" s="2">
        <f t="shared" si="99"/>
        <v>105.55555555555556</v>
      </c>
      <c r="F1074" s="2">
        <f t="shared" si="100"/>
        <v>1900</v>
      </c>
      <c r="G1074" s="2">
        <f t="shared" si="101"/>
        <v>5.5555555555555571</v>
      </c>
      <c r="H1074" s="2">
        <f t="shared" si="101"/>
        <v>1800</v>
      </c>
      <c r="I1074" s="2">
        <f t="shared" si="102"/>
        <v>1</v>
      </c>
    </row>
    <row r="1075" spans="1:9" x14ac:dyDescent="0.3">
      <c r="A1075" s="23" t="s">
        <v>1294</v>
      </c>
      <c r="B1075" s="25">
        <v>34</v>
      </c>
      <c r="C1075" s="2">
        <f t="shared" si="97"/>
        <v>-4</v>
      </c>
      <c r="D1075" s="2">
        <f t="shared" si="98"/>
        <v>32</v>
      </c>
      <c r="E1075" s="2">
        <f t="shared" si="99"/>
        <v>89.473684210526315</v>
      </c>
      <c r="F1075" s="2">
        <f t="shared" si="100"/>
        <v>1700</v>
      </c>
      <c r="G1075" s="2">
        <f t="shared" si="101"/>
        <v>-10.526315789473685</v>
      </c>
      <c r="H1075" s="2">
        <f t="shared" si="101"/>
        <v>1600</v>
      </c>
      <c r="I1075" s="2">
        <f t="shared" si="102"/>
        <v>-6</v>
      </c>
    </row>
    <row r="1076" spans="1:9" x14ac:dyDescent="0.3">
      <c r="A1076" s="23" t="s">
        <v>1295</v>
      </c>
      <c r="B1076" s="25">
        <v>33</v>
      </c>
      <c r="C1076" s="2">
        <f t="shared" si="97"/>
        <v>-1</v>
      </c>
      <c r="D1076" s="2">
        <f t="shared" si="98"/>
        <v>31</v>
      </c>
      <c r="E1076" s="2">
        <f t="shared" si="99"/>
        <v>97.058823529411768</v>
      </c>
      <c r="F1076" s="2">
        <f t="shared" si="100"/>
        <v>1650</v>
      </c>
      <c r="G1076" s="2">
        <f t="shared" si="101"/>
        <v>-2.941176470588232</v>
      </c>
      <c r="H1076" s="2">
        <f t="shared" si="101"/>
        <v>1550</v>
      </c>
      <c r="I1076" s="2">
        <f t="shared" si="102"/>
        <v>3</v>
      </c>
    </row>
    <row r="1077" spans="1:9" x14ac:dyDescent="0.3">
      <c r="A1077" s="23" t="s">
        <v>1296</v>
      </c>
      <c r="B1077" s="25">
        <v>35</v>
      </c>
      <c r="C1077" s="2">
        <f t="shared" si="97"/>
        <v>2</v>
      </c>
      <c r="D1077" s="2">
        <f t="shared" si="98"/>
        <v>33</v>
      </c>
      <c r="E1077" s="2">
        <f t="shared" si="99"/>
        <v>106.06060606060606</v>
      </c>
      <c r="F1077" s="2">
        <f t="shared" si="100"/>
        <v>1750</v>
      </c>
      <c r="G1077" s="2">
        <f t="shared" si="101"/>
        <v>6.0606060606060623</v>
      </c>
      <c r="H1077" s="2">
        <f t="shared" si="101"/>
        <v>1650</v>
      </c>
      <c r="I1077" s="2">
        <f t="shared" si="102"/>
        <v>3</v>
      </c>
    </row>
    <row r="1078" spans="1:9" x14ac:dyDescent="0.3">
      <c r="A1078" s="23" t="s">
        <v>1297</v>
      </c>
      <c r="B1078" s="25">
        <v>36</v>
      </c>
      <c r="C1078" s="2">
        <f t="shared" si="97"/>
        <v>1</v>
      </c>
      <c r="D1078" s="2">
        <f t="shared" si="98"/>
        <v>34</v>
      </c>
      <c r="E1078" s="2">
        <f t="shared" si="99"/>
        <v>102.85714285714285</v>
      </c>
      <c r="F1078" s="2">
        <f t="shared" si="100"/>
        <v>1800</v>
      </c>
      <c r="G1078" s="2">
        <f t="shared" si="101"/>
        <v>2.857142857142847</v>
      </c>
      <c r="H1078" s="2">
        <f t="shared" si="101"/>
        <v>1700</v>
      </c>
      <c r="I1078" s="2">
        <f t="shared" si="102"/>
        <v>-1</v>
      </c>
    </row>
    <row r="1079" spans="1:9" x14ac:dyDescent="0.3">
      <c r="A1079" s="23" t="s">
        <v>1298</v>
      </c>
      <c r="B1079" s="25">
        <v>33</v>
      </c>
      <c r="C1079" s="2">
        <f t="shared" si="97"/>
        <v>-3</v>
      </c>
      <c r="D1079" s="2">
        <f t="shared" si="98"/>
        <v>31</v>
      </c>
      <c r="E1079" s="2">
        <f t="shared" si="99"/>
        <v>91.666666666666657</v>
      </c>
      <c r="F1079" s="2">
        <f t="shared" si="100"/>
        <v>1650</v>
      </c>
      <c r="G1079" s="2">
        <f t="shared" si="101"/>
        <v>-8.3333333333333428</v>
      </c>
      <c r="H1079" s="2">
        <f t="shared" si="101"/>
        <v>1550</v>
      </c>
      <c r="I1079" s="2">
        <f t="shared" si="102"/>
        <v>-4</v>
      </c>
    </row>
    <row r="1080" spans="1:9" x14ac:dyDescent="0.3">
      <c r="A1080" s="23" t="s">
        <v>1299</v>
      </c>
      <c r="B1080" s="25">
        <v>27</v>
      </c>
      <c r="C1080" s="2">
        <f t="shared" si="97"/>
        <v>-6</v>
      </c>
      <c r="D1080" s="2">
        <f t="shared" si="98"/>
        <v>25</v>
      </c>
      <c r="E1080" s="2">
        <f t="shared" si="99"/>
        <v>81.818181818181827</v>
      </c>
      <c r="F1080" s="2">
        <f t="shared" si="100"/>
        <v>1350</v>
      </c>
      <c r="G1080" s="2">
        <f t="shared" si="101"/>
        <v>-18.181818181818173</v>
      </c>
      <c r="H1080" s="2">
        <f t="shared" si="101"/>
        <v>1250</v>
      </c>
      <c r="I1080" s="2">
        <f t="shared" si="102"/>
        <v>-3</v>
      </c>
    </row>
    <row r="1081" spans="1:9" x14ac:dyDescent="0.3">
      <c r="A1081" s="23" t="s">
        <v>1300</v>
      </c>
      <c r="B1081" s="25">
        <v>29</v>
      </c>
      <c r="C1081" s="2">
        <f t="shared" si="97"/>
        <v>2</v>
      </c>
      <c r="D1081" s="2">
        <f t="shared" si="98"/>
        <v>27</v>
      </c>
      <c r="E1081" s="2">
        <f t="shared" si="99"/>
        <v>107.40740740740742</v>
      </c>
      <c r="F1081" s="2">
        <f t="shared" si="100"/>
        <v>1450</v>
      </c>
      <c r="G1081" s="2">
        <f t="shared" si="101"/>
        <v>7.407407407407419</v>
      </c>
      <c r="H1081" s="2">
        <f t="shared" si="101"/>
        <v>1350</v>
      </c>
      <c r="I1081" s="2">
        <f t="shared" si="102"/>
        <v>8</v>
      </c>
    </row>
    <row r="1082" spans="1:9" x14ac:dyDescent="0.3">
      <c r="A1082" s="23" t="s">
        <v>1301</v>
      </c>
      <c r="B1082" s="25">
        <v>25</v>
      </c>
      <c r="C1082" s="2">
        <f t="shared" si="97"/>
        <v>-4</v>
      </c>
      <c r="D1082" s="2">
        <f t="shared" si="98"/>
        <v>23</v>
      </c>
      <c r="E1082" s="2">
        <f t="shared" si="99"/>
        <v>86.206896551724128</v>
      </c>
      <c r="F1082" s="2">
        <f t="shared" si="100"/>
        <v>1250</v>
      </c>
      <c r="G1082" s="2">
        <f t="shared" si="101"/>
        <v>-13.793103448275872</v>
      </c>
      <c r="H1082" s="2">
        <f t="shared" si="101"/>
        <v>1150</v>
      </c>
      <c r="I1082" s="2">
        <f t="shared" si="102"/>
        <v>-6</v>
      </c>
    </row>
    <row r="1083" spans="1:9" x14ac:dyDescent="0.3">
      <c r="A1083" s="23" t="s">
        <v>1302</v>
      </c>
      <c r="B1083" s="25">
        <v>24</v>
      </c>
      <c r="C1083" s="2">
        <f t="shared" si="97"/>
        <v>-1</v>
      </c>
      <c r="D1083" s="2">
        <f t="shared" si="98"/>
        <v>22</v>
      </c>
      <c r="E1083" s="2">
        <f t="shared" si="99"/>
        <v>96</v>
      </c>
      <c r="F1083" s="2">
        <f t="shared" si="100"/>
        <v>1200</v>
      </c>
      <c r="G1083" s="2">
        <f t="shared" si="101"/>
        <v>-4</v>
      </c>
      <c r="H1083" s="2">
        <f t="shared" si="101"/>
        <v>1100</v>
      </c>
      <c r="I1083" s="2">
        <f t="shared" si="102"/>
        <v>3</v>
      </c>
    </row>
    <row r="1084" spans="1:9" x14ac:dyDescent="0.3">
      <c r="A1084" s="23" t="s">
        <v>1303</v>
      </c>
      <c r="B1084" s="25">
        <v>25</v>
      </c>
      <c r="C1084" s="2">
        <f t="shared" si="97"/>
        <v>1</v>
      </c>
      <c r="D1084" s="2">
        <f t="shared" si="98"/>
        <v>23</v>
      </c>
      <c r="E1084" s="2">
        <f t="shared" si="99"/>
        <v>104.16666666666667</v>
      </c>
      <c r="F1084" s="2">
        <f t="shared" si="100"/>
        <v>1250</v>
      </c>
      <c r="G1084" s="2">
        <f t="shared" si="101"/>
        <v>4.1666666666666714</v>
      </c>
      <c r="H1084" s="2">
        <f t="shared" si="101"/>
        <v>1150</v>
      </c>
      <c r="I1084" s="2">
        <f t="shared" si="102"/>
        <v>2</v>
      </c>
    </row>
    <row r="1085" spans="1:9" x14ac:dyDescent="0.3">
      <c r="A1085" s="23" t="s">
        <v>1304</v>
      </c>
      <c r="B1085" s="25">
        <v>28</v>
      </c>
      <c r="C1085" s="2">
        <f t="shared" si="97"/>
        <v>3</v>
      </c>
      <c r="D1085" s="2">
        <f t="shared" si="98"/>
        <v>26</v>
      </c>
      <c r="E1085" s="2">
        <f t="shared" si="99"/>
        <v>112.00000000000001</v>
      </c>
      <c r="F1085" s="2">
        <f t="shared" si="100"/>
        <v>1400</v>
      </c>
      <c r="G1085" s="2">
        <f t="shared" si="101"/>
        <v>12.000000000000014</v>
      </c>
      <c r="H1085" s="2">
        <f t="shared" si="101"/>
        <v>1300</v>
      </c>
      <c r="I1085" s="2">
        <f t="shared" si="102"/>
        <v>2</v>
      </c>
    </row>
    <row r="1086" spans="1:9" x14ac:dyDescent="0.3">
      <c r="A1086" s="23" t="s">
        <v>1305</v>
      </c>
      <c r="B1086" s="25">
        <v>29</v>
      </c>
      <c r="C1086" s="2">
        <f t="shared" si="97"/>
        <v>1</v>
      </c>
      <c r="D1086" s="2">
        <f t="shared" si="98"/>
        <v>27</v>
      </c>
      <c r="E1086" s="2">
        <f t="shared" si="99"/>
        <v>103.57142857142858</v>
      </c>
      <c r="F1086" s="2">
        <f t="shared" si="100"/>
        <v>1450</v>
      </c>
      <c r="G1086" s="2">
        <f t="shared" si="101"/>
        <v>3.5714285714285836</v>
      </c>
      <c r="H1086" s="2">
        <f t="shared" si="101"/>
        <v>1350</v>
      </c>
      <c r="I1086" s="2">
        <f t="shared" si="102"/>
        <v>-2</v>
      </c>
    </row>
    <row r="1087" spans="1:9" x14ac:dyDescent="0.3">
      <c r="A1087" s="23" t="s">
        <v>1306</v>
      </c>
      <c r="B1087" s="25">
        <v>30</v>
      </c>
      <c r="C1087" s="2">
        <f t="shared" si="97"/>
        <v>1</v>
      </c>
      <c r="D1087" s="2">
        <f t="shared" si="98"/>
        <v>28</v>
      </c>
      <c r="E1087" s="2">
        <f t="shared" si="99"/>
        <v>103.44827586206897</v>
      </c>
      <c r="F1087" s="2">
        <f t="shared" si="100"/>
        <v>1500</v>
      </c>
      <c r="G1087" s="2">
        <f t="shared" si="101"/>
        <v>3.448275862068968</v>
      </c>
      <c r="H1087" s="2">
        <f t="shared" si="101"/>
        <v>1400</v>
      </c>
      <c r="I1087" s="2">
        <f t="shared" si="102"/>
        <v>0</v>
      </c>
    </row>
    <row r="1088" spans="1:9" x14ac:dyDescent="0.3">
      <c r="A1088" s="24">
        <v>44930</v>
      </c>
      <c r="B1088" s="25">
        <v>29</v>
      </c>
      <c r="C1088" s="2">
        <f t="shared" si="97"/>
        <v>-1</v>
      </c>
      <c r="D1088" s="2">
        <f t="shared" si="98"/>
        <v>27</v>
      </c>
      <c r="E1088" s="2">
        <f t="shared" si="99"/>
        <v>96.666666666666671</v>
      </c>
      <c r="F1088" s="2">
        <f t="shared" si="100"/>
        <v>1450</v>
      </c>
      <c r="G1088" s="2">
        <f t="shared" si="101"/>
        <v>-3.3333333333333286</v>
      </c>
      <c r="H1088" s="2">
        <f t="shared" si="101"/>
        <v>1350</v>
      </c>
      <c r="I1088" s="2">
        <f t="shared" si="102"/>
        <v>-2</v>
      </c>
    </row>
    <row r="1089" spans="1:9" x14ac:dyDescent="0.3">
      <c r="A1089" s="24">
        <v>44961</v>
      </c>
      <c r="B1089" s="25">
        <v>25</v>
      </c>
      <c r="C1089" s="2">
        <f t="shared" si="97"/>
        <v>-4</v>
      </c>
      <c r="D1089" s="2">
        <f t="shared" si="98"/>
        <v>23</v>
      </c>
      <c r="E1089" s="2">
        <f t="shared" si="99"/>
        <v>86.206896551724128</v>
      </c>
      <c r="F1089" s="2">
        <f t="shared" si="100"/>
        <v>1250</v>
      </c>
      <c r="G1089" s="2">
        <f t="shared" si="101"/>
        <v>-13.793103448275872</v>
      </c>
      <c r="H1089" s="2">
        <f t="shared" si="101"/>
        <v>1150</v>
      </c>
      <c r="I1089" s="2">
        <f t="shared" si="102"/>
        <v>-3</v>
      </c>
    </row>
    <row r="1090" spans="1:9" x14ac:dyDescent="0.3">
      <c r="A1090" s="24">
        <v>44989</v>
      </c>
      <c r="B1090" s="25">
        <v>28</v>
      </c>
      <c r="C1090" s="2">
        <f t="shared" si="97"/>
        <v>3</v>
      </c>
      <c r="D1090" s="2">
        <f t="shared" si="98"/>
        <v>26</v>
      </c>
      <c r="E1090" s="2">
        <f t="shared" si="99"/>
        <v>112.00000000000001</v>
      </c>
      <c r="F1090" s="2">
        <f t="shared" si="100"/>
        <v>1400</v>
      </c>
      <c r="G1090" s="2">
        <f t="shared" si="101"/>
        <v>12.000000000000014</v>
      </c>
      <c r="H1090" s="2">
        <f t="shared" si="101"/>
        <v>1300</v>
      </c>
      <c r="I1090" s="2">
        <f t="shared" si="102"/>
        <v>7</v>
      </c>
    </row>
    <row r="1091" spans="1:9" x14ac:dyDescent="0.3">
      <c r="A1091" s="24">
        <v>45020</v>
      </c>
      <c r="B1091" s="25">
        <v>27</v>
      </c>
      <c r="C1091" s="2">
        <f t="shared" si="97"/>
        <v>-1</v>
      </c>
      <c r="D1091" s="2">
        <f t="shared" si="98"/>
        <v>25</v>
      </c>
      <c r="E1091" s="2">
        <f t="shared" si="99"/>
        <v>96.428571428571431</v>
      </c>
      <c r="F1091" s="2">
        <f t="shared" si="100"/>
        <v>1350</v>
      </c>
      <c r="G1091" s="2">
        <f t="shared" si="101"/>
        <v>-3.5714285714285694</v>
      </c>
      <c r="H1091" s="2">
        <f t="shared" si="101"/>
        <v>1250</v>
      </c>
      <c r="I1091" s="2">
        <f t="shared" si="102"/>
        <v>-4</v>
      </c>
    </row>
    <row r="1092" spans="1:9" x14ac:dyDescent="0.3">
      <c r="A1092" s="24">
        <v>45050</v>
      </c>
      <c r="B1092" s="25">
        <v>25</v>
      </c>
      <c r="C1092" s="2">
        <f t="shared" ref="C1092:C1121" si="103">B1092-B1091</f>
        <v>-2</v>
      </c>
      <c r="D1092" s="2">
        <f t="shared" ref="D1092:D1121" si="104">B1092-$B$2</f>
        <v>23</v>
      </c>
      <c r="E1092" s="2">
        <f t="shared" ref="E1092:E1121" si="105">B1092/B1091*100</f>
        <v>92.592592592592595</v>
      </c>
      <c r="F1092" s="2">
        <f t="shared" ref="F1092:F1121" si="106">(B1092/$B$2)*100</f>
        <v>1250</v>
      </c>
      <c r="G1092" s="2">
        <f t="shared" ref="G1092:H1121" si="107">E1092-100</f>
        <v>-7.4074074074074048</v>
      </c>
      <c r="H1092" s="2">
        <f t="shared" si="107"/>
        <v>1150</v>
      </c>
      <c r="I1092" s="2">
        <f t="shared" si="102"/>
        <v>-1</v>
      </c>
    </row>
    <row r="1093" spans="1:9" x14ac:dyDescent="0.3">
      <c r="A1093" s="24">
        <v>45081</v>
      </c>
      <c r="B1093" s="25">
        <v>28</v>
      </c>
      <c r="C1093" s="2">
        <f t="shared" si="103"/>
        <v>3</v>
      </c>
      <c r="D1093" s="2">
        <f t="shared" si="104"/>
        <v>26</v>
      </c>
      <c r="E1093" s="2">
        <f t="shared" si="105"/>
        <v>112.00000000000001</v>
      </c>
      <c r="F1093" s="2">
        <f t="shared" si="106"/>
        <v>1400</v>
      </c>
      <c r="G1093" s="2">
        <f t="shared" si="107"/>
        <v>12.000000000000014</v>
      </c>
      <c r="H1093" s="2">
        <f t="shared" si="107"/>
        <v>1300</v>
      </c>
      <c r="I1093" s="2">
        <f t="shared" ref="I1093:I1121" si="108">C1093-C1092</f>
        <v>5</v>
      </c>
    </row>
    <row r="1094" spans="1:9" x14ac:dyDescent="0.3">
      <c r="A1094" s="24">
        <v>45111</v>
      </c>
      <c r="B1094" s="25">
        <v>20</v>
      </c>
      <c r="C1094" s="2">
        <f t="shared" si="103"/>
        <v>-8</v>
      </c>
      <c r="D1094" s="2">
        <f t="shared" si="104"/>
        <v>18</v>
      </c>
      <c r="E1094" s="2">
        <f t="shared" si="105"/>
        <v>71.428571428571431</v>
      </c>
      <c r="F1094" s="2">
        <f t="shared" si="106"/>
        <v>1000</v>
      </c>
      <c r="G1094" s="2">
        <f t="shared" si="107"/>
        <v>-28.571428571428569</v>
      </c>
      <c r="H1094" s="2">
        <f t="shared" si="107"/>
        <v>900</v>
      </c>
      <c r="I1094" s="2">
        <f t="shared" si="108"/>
        <v>-11</v>
      </c>
    </row>
    <row r="1095" spans="1:9" x14ac:dyDescent="0.3">
      <c r="A1095" s="24">
        <v>45142</v>
      </c>
      <c r="B1095" s="25">
        <v>19</v>
      </c>
      <c r="C1095" s="2">
        <f t="shared" si="103"/>
        <v>-1</v>
      </c>
      <c r="D1095" s="2">
        <f t="shared" si="104"/>
        <v>17</v>
      </c>
      <c r="E1095" s="2">
        <f t="shared" si="105"/>
        <v>95</v>
      </c>
      <c r="F1095" s="2">
        <f t="shared" si="106"/>
        <v>950</v>
      </c>
      <c r="G1095" s="2">
        <f t="shared" si="107"/>
        <v>-5</v>
      </c>
      <c r="H1095" s="2">
        <f t="shared" si="107"/>
        <v>850</v>
      </c>
      <c r="I1095" s="2">
        <f t="shared" si="108"/>
        <v>7</v>
      </c>
    </row>
    <row r="1096" spans="1:9" x14ac:dyDescent="0.3">
      <c r="A1096" s="24">
        <v>45173</v>
      </c>
      <c r="B1096" s="25">
        <v>16</v>
      </c>
      <c r="C1096" s="2">
        <f t="shared" si="103"/>
        <v>-3</v>
      </c>
      <c r="D1096" s="2">
        <f t="shared" si="104"/>
        <v>14</v>
      </c>
      <c r="E1096" s="2">
        <f t="shared" si="105"/>
        <v>84.210526315789465</v>
      </c>
      <c r="F1096" s="2">
        <f t="shared" si="106"/>
        <v>800</v>
      </c>
      <c r="G1096" s="2">
        <f t="shared" si="107"/>
        <v>-15.789473684210535</v>
      </c>
      <c r="H1096" s="2">
        <f t="shared" si="107"/>
        <v>700</v>
      </c>
      <c r="I1096" s="2">
        <f t="shared" si="108"/>
        <v>-2</v>
      </c>
    </row>
    <row r="1097" spans="1:9" x14ac:dyDescent="0.3">
      <c r="A1097" s="24">
        <v>45203</v>
      </c>
      <c r="B1097" s="25">
        <v>18</v>
      </c>
      <c r="C1097" s="2">
        <f t="shared" si="103"/>
        <v>2</v>
      </c>
      <c r="D1097" s="2">
        <f t="shared" si="104"/>
        <v>16</v>
      </c>
      <c r="E1097" s="2">
        <f t="shared" si="105"/>
        <v>112.5</v>
      </c>
      <c r="F1097" s="2">
        <f t="shared" si="106"/>
        <v>900</v>
      </c>
      <c r="G1097" s="2">
        <f t="shared" si="107"/>
        <v>12.5</v>
      </c>
      <c r="H1097" s="2">
        <f t="shared" si="107"/>
        <v>800</v>
      </c>
      <c r="I1097" s="2">
        <f t="shared" si="108"/>
        <v>5</v>
      </c>
    </row>
    <row r="1098" spans="1:9" x14ac:dyDescent="0.3">
      <c r="A1098" s="24">
        <v>45234</v>
      </c>
      <c r="B1098" s="25">
        <v>25</v>
      </c>
      <c r="C1098" s="2">
        <f t="shared" si="103"/>
        <v>7</v>
      </c>
      <c r="D1098" s="2">
        <f t="shared" si="104"/>
        <v>23</v>
      </c>
      <c r="E1098" s="2">
        <f t="shared" si="105"/>
        <v>138.88888888888889</v>
      </c>
      <c r="F1098" s="2">
        <f t="shared" si="106"/>
        <v>1250</v>
      </c>
      <c r="G1098" s="2">
        <f t="shared" si="107"/>
        <v>38.888888888888886</v>
      </c>
      <c r="H1098" s="2">
        <f t="shared" si="107"/>
        <v>1150</v>
      </c>
      <c r="I1098" s="2">
        <f t="shared" si="108"/>
        <v>5</v>
      </c>
    </row>
    <row r="1099" spans="1:9" x14ac:dyDescent="0.3">
      <c r="A1099" s="24">
        <v>45264</v>
      </c>
      <c r="B1099" s="25">
        <v>24</v>
      </c>
      <c r="C1099" s="2">
        <f t="shared" si="103"/>
        <v>-1</v>
      </c>
      <c r="D1099" s="2">
        <f t="shared" si="104"/>
        <v>22</v>
      </c>
      <c r="E1099" s="2">
        <f t="shared" si="105"/>
        <v>96</v>
      </c>
      <c r="F1099" s="2">
        <f t="shared" si="106"/>
        <v>1200</v>
      </c>
      <c r="G1099" s="2">
        <f t="shared" si="107"/>
        <v>-4</v>
      </c>
      <c r="H1099" s="2">
        <f t="shared" si="107"/>
        <v>1100</v>
      </c>
      <c r="I1099" s="2">
        <f t="shared" si="108"/>
        <v>-8</v>
      </c>
    </row>
    <row r="1100" spans="1:9" x14ac:dyDescent="0.3">
      <c r="A1100" s="23" t="s">
        <v>1307</v>
      </c>
      <c r="B1100" s="25">
        <v>26</v>
      </c>
      <c r="C1100" s="2">
        <f t="shared" si="103"/>
        <v>2</v>
      </c>
      <c r="D1100" s="2">
        <f t="shared" si="104"/>
        <v>24</v>
      </c>
      <c r="E1100" s="2">
        <f t="shared" si="105"/>
        <v>108.33333333333333</v>
      </c>
      <c r="F1100" s="2">
        <f t="shared" si="106"/>
        <v>1300</v>
      </c>
      <c r="G1100" s="2">
        <f t="shared" si="107"/>
        <v>8.3333333333333286</v>
      </c>
      <c r="H1100" s="2">
        <f t="shared" si="107"/>
        <v>1200</v>
      </c>
      <c r="I1100" s="2">
        <f t="shared" si="108"/>
        <v>3</v>
      </c>
    </row>
    <row r="1101" spans="1:9" x14ac:dyDescent="0.3">
      <c r="A1101" s="23" t="s">
        <v>1308</v>
      </c>
      <c r="B1101" s="25">
        <v>27</v>
      </c>
      <c r="C1101" s="2">
        <f t="shared" si="103"/>
        <v>1</v>
      </c>
      <c r="D1101" s="2">
        <f t="shared" si="104"/>
        <v>25</v>
      </c>
      <c r="E1101" s="2">
        <f t="shared" si="105"/>
        <v>103.84615384615385</v>
      </c>
      <c r="F1101" s="2">
        <f t="shared" si="106"/>
        <v>1350</v>
      </c>
      <c r="G1101" s="2">
        <f t="shared" si="107"/>
        <v>3.8461538461538538</v>
      </c>
      <c r="H1101" s="2">
        <f t="shared" si="107"/>
        <v>1250</v>
      </c>
      <c r="I1101" s="2">
        <f t="shared" si="108"/>
        <v>-1</v>
      </c>
    </row>
    <row r="1102" spans="1:9" x14ac:dyDescent="0.3">
      <c r="A1102" s="23" t="s">
        <v>1309</v>
      </c>
      <c r="B1102" s="25">
        <v>23</v>
      </c>
      <c r="C1102" s="2">
        <f t="shared" si="103"/>
        <v>-4</v>
      </c>
      <c r="D1102" s="2">
        <f t="shared" si="104"/>
        <v>21</v>
      </c>
      <c r="E1102" s="2">
        <f t="shared" si="105"/>
        <v>85.18518518518519</v>
      </c>
      <c r="F1102" s="2">
        <f t="shared" si="106"/>
        <v>1150</v>
      </c>
      <c r="G1102" s="2">
        <f t="shared" si="107"/>
        <v>-14.81481481481481</v>
      </c>
      <c r="H1102" s="2">
        <f t="shared" si="107"/>
        <v>1050</v>
      </c>
      <c r="I1102" s="2">
        <f t="shared" si="108"/>
        <v>-5</v>
      </c>
    </row>
    <row r="1103" spans="1:9" x14ac:dyDescent="0.3">
      <c r="A1103" s="23" t="s">
        <v>1310</v>
      </c>
      <c r="B1103" s="25">
        <v>21</v>
      </c>
      <c r="C1103" s="2">
        <f t="shared" si="103"/>
        <v>-2</v>
      </c>
      <c r="D1103" s="2">
        <f t="shared" si="104"/>
        <v>19</v>
      </c>
      <c r="E1103" s="2">
        <f t="shared" si="105"/>
        <v>91.304347826086953</v>
      </c>
      <c r="F1103" s="2">
        <f t="shared" si="106"/>
        <v>1050</v>
      </c>
      <c r="G1103" s="2">
        <f t="shared" si="107"/>
        <v>-8.6956521739130466</v>
      </c>
      <c r="H1103" s="2">
        <f t="shared" si="107"/>
        <v>950</v>
      </c>
      <c r="I1103" s="2">
        <f t="shared" si="108"/>
        <v>2</v>
      </c>
    </row>
    <row r="1104" spans="1:9" x14ac:dyDescent="0.3">
      <c r="A1104" s="23" t="s">
        <v>1311</v>
      </c>
      <c r="B1104" s="25">
        <v>22</v>
      </c>
      <c r="C1104" s="2">
        <f t="shared" si="103"/>
        <v>1</v>
      </c>
      <c r="D1104" s="2">
        <f t="shared" si="104"/>
        <v>20</v>
      </c>
      <c r="E1104" s="2">
        <f t="shared" si="105"/>
        <v>104.76190476190477</v>
      </c>
      <c r="F1104" s="2">
        <f t="shared" si="106"/>
        <v>1100</v>
      </c>
      <c r="G1104" s="2">
        <f t="shared" si="107"/>
        <v>4.7619047619047734</v>
      </c>
      <c r="H1104" s="2">
        <f t="shared" si="107"/>
        <v>1000</v>
      </c>
      <c r="I1104" s="2">
        <f t="shared" si="108"/>
        <v>3</v>
      </c>
    </row>
    <row r="1105" spans="1:9" x14ac:dyDescent="0.3">
      <c r="A1105" s="23" t="s">
        <v>1312</v>
      </c>
      <c r="B1105" s="25">
        <v>19</v>
      </c>
      <c r="C1105" s="2">
        <f t="shared" si="103"/>
        <v>-3</v>
      </c>
      <c r="D1105" s="2">
        <f t="shared" si="104"/>
        <v>17</v>
      </c>
      <c r="E1105" s="2">
        <f t="shared" si="105"/>
        <v>86.36363636363636</v>
      </c>
      <c r="F1105" s="2">
        <f t="shared" si="106"/>
        <v>950</v>
      </c>
      <c r="G1105" s="2">
        <f t="shared" si="107"/>
        <v>-13.63636363636364</v>
      </c>
      <c r="H1105" s="2">
        <f t="shared" si="107"/>
        <v>850</v>
      </c>
      <c r="I1105" s="2">
        <f t="shared" si="108"/>
        <v>-4</v>
      </c>
    </row>
    <row r="1106" spans="1:9" x14ac:dyDescent="0.3">
      <c r="A1106" s="23" t="s">
        <v>1313</v>
      </c>
      <c r="B1106" s="25">
        <v>21</v>
      </c>
      <c r="C1106" s="2">
        <f t="shared" si="103"/>
        <v>2</v>
      </c>
      <c r="D1106" s="2">
        <f t="shared" si="104"/>
        <v>19</v>
      </c>
      <c r="E1106" s="2">
        <f t="shared" si="105"/>
        <v>110.5263157894737</v>
      </c>
      <c r="F1106" s="2">
        <f t="shared" si="106"/>
        <v>1050</v>
      </c>
      <c r="G1106" s="2">
        <f t="shared" si="107"/>
        <v>10.526315789473699</v>
      </c>
      <c r="H1106" s="2">
        <f t="shared" si="107"/>
        <v>950</v>
      </c>
      <c r="I1106" s="2">
        <f t="shared" si="108"/>
        <v>5</v>
      </c>
    </row>
    <row r="1107" spans="1:9" x14ac:dyDescent="0.3">
      <c r="A1107" s="23" t="s">
        <v>1314</v>
      </c>
      <c r="B1107" s="25">
        <v>20</v>
      </c>
      <c r="C1107" s="2">
        <f t="shared" si="103"/>
        <v>-1</v>
      </c>
      <c r="D1107" s="2">
        <f t="shared" si="104"/>
        <v>18</v>
      </c>
      <c r="E1107" s="2">
        <f t="shared" si="105"/>
        <v>95.238095238095227</v>
      </c>
      <c r="F1107" s="2">
        <f t="shared" si="106"/>
        <v>1000</v>
      </c>
      <c r="G1107" s="2">
        <f t="shared" si="107"/>
        <v>-4.7619047619047734</v>
      </c>
      <c r="H1107" s="2">
        <f t="shared" si="107"/>
        <v>900</v>
      </c>
      <c r="I1107" s="2">
        <f t="shared" si="108"/>
        <v>-3</v>
      </c>
    </row>
    <row r="1108" spans="1:9" x14ac:dyDescent="0.3">
      <c r="A1108" s="23" t="s">
        <v>1315</v>
      </c>
      <c r="B1108" s="25">
        <v>22</v>
      </c>
      <c r="C1108" s="2">
        <f t="shared" si="103"/>
        <v>2</v>
      </c>
      <c r="D1108" s="2">
        <f t="shared" si="104"/>
        <v>20</v>
      </c>
      <c r="E1108" s="2">
        <f t="shared" si="105"/>
        <v>110.00000000000001</v>
      </c>
      <c r="F1108" s="2">
        <f t="shared" si="106"/>
        <v>1100</v>
      </c>
      <c r="G1108" s="2">
        <f t="shared" si="107"/>
        <v>10.000000000000014</v>
      </c>
      <c r="H1108" s="2">
        <f t="shared" si="107"/>
        <v>1000</v>
      </c>
      <c r="I1108" s="2">
        <f t="shared" si="108"/>
        <v>3</v>
      </c>
    </row>
    <row r="1109" spans="1:9" x14ac:dyDescent="0.3">
      <c r="A1109" s="23" t="s">
        <v>1316</v>
      </c>
      <c r="B1109" s="25">
        <v>19</v>
      </c>
      <c r="C1109" s="2">
        <f t="shared" si="103"/>
        <v>-3</v>
      </c>
      <c r="D1109" s="2">
        <f t="shared" si="104"/>
        <v>17</v>
      </c>
      <c r="E1109" s="2">
        <f t="shared" si="105"/>
        <v>86.36363636363636</v>
      </c>
      <c r="F1109" s="2">
        <f t="shared" si="106"/>
        <v>950</v>
      </c>
      <c r="G1109" s="2">
        <f t="shared" si="107"/>
        <v>-13.63636363636364</v>
      </c>
      <c r="H1109" s="2">
        <f t="shared" si="107"/>
        <v>850</v>
      </c>
      <c r="I1109" s="2">
        <f t="shared" si="108"/>
        <v>-5</v>
      </c>
    </row>
    <row r="1110" spans="1:9" x14ac:dyDescent="0.3">
      <c r="A1110" s="23" t="s">
        <v>1317</v>
      </c>
      <c r="B1110" s="25">
        <v>24</v>
      </c>
      <c r="C1110" s="2">
        <f t="shared" si="103"/>
        <v>5</v>
      </c>
      <c r="D1110" s="2">
        <f t="shared" si="104"/>
        <v>22</v>
      </c>
      <c r="E1110" s="2">
        <f t="shared" si="105"/>
        <v>126.31578947368421</v>
      </c>
      <c r="F1110" s="2">
        <f t="shared" si="106"/>
        <v>1200</v>
      </c>
      <c r="G1110" s="2">
        <f t="shared" si="107"/>
        <v>26.315789473684205</v>
      </c>
      <c r="H1110" s="2">
        <f t="shared" si="107"/>
        <v>1100</v>
      </c>
      <c r="I1110" s="2">
        <f t="shared" si="108"/>
        <v>8</v>
      </c>
    </row>
    <row r="1111" spans="1:9" x14ac:dyDescent="0.3">
      <c r="A1111" s="23" t="s">
        <v>1318</v>
      </c>
      <c r="B1111" s="25">
        <v>25</v>
      </c>
      <c r="C1111" s="2">
        <f t="shared" si="103"/>
        <v>1</v>
      </c>
      <c r="D1111" s="2">
        <f t="shared" si="104"/>
        <v>23</v>
      </c>
      <c r="E1111" s="2">
        <f t="shared" si="105"/>
        <v>104.16666666666667</v>
      </c>
      <c r="F1111" s="2">
        <f t="shared" si="106"/>
        <v>1250</v>
      </c>
      <c r="G1111" s="2">
        <f t="shared" si="107"/>
        <v>4.1666666666666714</v>
      </c>
      <c r="H1111" s="2">
        <f t="shared" si="107"/>
        <v>1150</v>
      </c>
      <c r="I1111" s="2">
        <f t="shared" si="108"/>
        <v>-4</v>
      </c>
    </row>
    <row r="1112" spans="1:9" x14ac:dyDescent="0.3">
      <c r="A1112" s="23" t="s">
        <v>1319</v>
      </c>
      <c r="B1112" s="25">
        <v>20</v>
      </c>
      <c r="C1112" s="2">
        <f t="shared" si="103"/>
        <v>-5</v>
      </c>
      <c r="D1112" s="2">
        <f t="shared" si="104"/>
        <v>18</v>
      </c>
      <c r="E1112" s="2">
        <f t="shared" si="105"/>
        <v>80</v>
      </c>
      <c r="F1112" s="2">
        <f t="shared" si="106"/>
        <v>1000</v>
      </c>
      <c r="G1112" s="2">
        <f t="shared" si="107"/>
        <v>-20</v>
      </c>
      <c r="H1112" s="2">
        <f t="shared" si="107"/>
        <v>900</v>
      </c>
      <c r="I1112" s="2">
        <f t="shared" si="108"/>
        <v>-6</v>
      </c>
    </row>
    <row r="1113" spans="1:9" x14ac:dyDescent="0.3">
      <c r="A1113" s="23" t="s">
        <v>1320</v>
      </c>
      <c r="B1113" s="25">
        <v>19</v>
      </c>
      <c r="C1113" s="2">
        <f t="shared" si="103"/>
        <v>-1</v>
      </c>
      <c r="D1113" s="2">
        <f t="shared" si="104"/>
        <v>17</v>
      </c>
      <c r="E1113" s="2">
        <f t="shared" si="105"/>
        <v>95</v>
      </c>
      <c r="F1113" s="2">
        <f t="shared" si="106"/>
        <v>950</v>
      </c>
      <c r="G1113" s="2">
        <f t="shared" si="107"/>
        <v>-5</v>
      </c>
      <c r="H1113" s="2">
        <f t="shared" si="107"/>
        <v>850</v>
      </c>
      <c r="I1113" s="2">
        <f t="shared" si="108"/>
        <v>4</v>
      </c>
    </row>
    <row r="1114" spans="1:9" x14ac:dyDescent="0.3">
      <c r="A1114" s="23" t="s">
        <v>1321</v>
      </c>
      <c r="B1114" s="25">
        <v>20</v>
      </c>
      <c r="C1114" s="2">
        <f t="shared" si="103"/>
        <v>1</v>
      </c>
      <c r="D1114" s="2">
        <f t="shared" si="104"/>
        <v>18</v>
      </c>
      <c r="E1114" s="2">
        <f t="shared" si="105"/>
        <v>105.26315789473684</v>
      </c>
      <c r="F1114" s="2">
        <f t="shared" si="106"/>
        <v>1000</v>
      </c>
      <c r="G1114" s="2">
        <f t="shared" si="107"/>
        <v>5.2631578947368354</v>
      </c>
      <c r="H1114" s="2">
        <f t="shared" si="107"/>
        <v>900</v>
      </c>
      <c r="I1114" s="2">
        <f t="shared" si="108"/>
        <v>2</v>
      </c>
    </row>
    <row r="1115" spans="1:9" x14ac:dyDescent="0.3">
      <c r="A1115" s="23" t="s">
        <v>1322</v>
      </c>
      <c r="B1115" s="25">
        <v>21</v>
      </c>
      <c r="C1115" s="2">
        <f t="shared" si="103"/>
        <v>1</v>
      </c>
      <c r="D1115" s="2">
        <f t="shared" si="104"/>
        <v>19</v>
      </c>
      <c r="E1115" s="2">
        <f t="shared" si="105"/>
        <v>105</v>
      </c>
      <c r="F1115" s="2">
        <f t="shared" si="106"/>
        <v>1050</v>
      </c>
      <c r="G1115" s="2">
        <f t="shared" si="107"/>
        <v>5</v>
      </c>
      <c r="H1115" s="2">
        <f t="shared" si="107"/>
        <v>950</v>
      </c>
      <c r="I1115" s="2">
        <f t="shared" si="108"/>
        <v>0</v>
      </c>
    </row>
    <row r="1116" spans="1:9" x14ac:dyDescent="0.3">
      <c r="A1116" s="23" t="s">
        <v>1323</v>
      </c>
      <c r="B1116" s="25">
        <v>18</v>
      </c>
      <c r="C1116" s="2">
        <f t="shared" si="103"/>
        <v>-3</v>
      </c>
      <c r="D1116" s="2">
        <f t="shared" si="104"/>
        <v>16</v>
      </c>
      <c r="E1116" s="2">
        <f t="shared" si="105"/>
        <v>85.714285714285708</v>
      </c>
      <c r="F1116" s="2">
        <f t="shared" si="106"/>
        <v>900</v>
      </c>
      <c r="G1116" s="2">
        <f t="shared" si="107"/>
        <v>-14.285714285714292</v>
      </c>
      <c r="H1116" s="2">
        <f t="shared" si="107"/>
        <v>800</v>
      </c>
      <c r="I1116" s="2">
        <f t="shared" si="108"/>
        <v>-4</v>
      </c>
    </row>
    <row r="1117" spans="1:9" x14ac:dyDescent="0.3">
      <c r="A1117" s="23" t="s">
        <v>1324</v>
      </c>
      <c r="B1117" s="25">
        <v>15</v>
      </c>
      <c r="C1117" s="2">
        <f t="shared" si="103"/>
        <v>-3</v>
      </c>
      <c r="D1117" s="2">
        <f t="shared" si="104"/>
        <v>13</v>
      </c>
      <c r="E1117" s="2">
        <f t="shared" si="105"/>
        <v>83.333333333333343</v>
      </c>
      <c r="F1117" s="2">
        <f t="shared" si="106"/>
        <v>750</v>
      </c>
      <c r="G1117" s="2">
        <f t="shared" si="107"/>
        <v>-16.666666666666657</v>
      </c>
      <c r="H1117" s="2">
        <f t="shared" si="107"/>
        <v>650</v>
      </c>
      <c r="I1117" s="2">
        <f t="shared" si="108"/>
        <v>0</v>
      </c>
    </row>
    <row r="1118" spans="1:9" x14ac:dyDescent="0.3">
      <c r="A1118" s="24">
        <v>44931</v>
      </c>
      <c r="B1118" s="25">
        <v>16</v>
      </c>
      <c r="C1118" s="2">
        <f t="shared" si="103"/>
        <v>1</v>
      </c>
      <c r="D1118" s="2">
        <f t="shared" si="104"/>
        <v>14</v>
      </c>
      <c r="E1118" s="2">
        <f t="shared" si="105"/>
        <v>106.66666666666667</v>
      </c>
      <c r="F1118" s="2">
        <f t="shared" si="106"/>
        <v>800</v>
      </c>
      <c r="G1118" s="2">
        <f t="shared" si="107"/>
        <v>6.6666666666666714</v>
      </c>
      <c r="H1118" s="2">
        <f t="shared" si="107"/>
        <v>700</v>
      </c>
      <c r="I1118" s="2">
        <f t="shared" si="108"/>
        <v>4</v>
      </c>
    </row>
    <row r="1119" spans="1:9" x14ac:dyDescent="0.3">
      <c r="A1119" s="24">
        <v>44962</v>
      </c>
      <c r="B1119" s="25">
        <v>14</v>
      </c>
      <c r="C1119" s="2">
        <f t="shared" si="103"/>
        <v>-2</v>
      </c>
      <c r="D1119" s="2">
        <f t="shared" si="104"/>
        <v>12</v>
      </c>
      <c r="E1119" s="2">
        <f t="shared" si="105"/>
        <v>87.5</v>
      </c>
      <c r="F1119" s="2">
        <f t="shared" si="106"/>
        <v>700</v>
      </c>
      <c r="G1119" s="2">
        <f t="shared" si="107"/>
        <v>-12.5</v>
      </c>
      <c r="H1119" s="2">
        <f t="shared" si="107"/>
        <v>600</v>
      </c>
      <c r="I1119" s="2">
        <f t="shared" si="108"/>
        <v>-3</v>
      </c>
    </row>
    <row r="1120" spans="1:9" x14ac:dyDescent="0.3">
      <c r="A1120" s="24">
        <v>44990</v>
      </c>
      <c r="B1120" s="25">
        <v>16</v>
      </c>
      <c r="C1120" s="2">
        <f t="shared" si="103"/>
        <v>2</v>
      </c>
      <c r="D1120" s="2">
        <f t="shared" si="104"/>
        <v>14</v>
      </c>
      <c r="E1120" s="2">
        <f t="shared" si="105"/>
        <v>114.28571428571428</v>
      </c>
      <c r="F1120" s="2">
        <f t="shared" si="106"/>
        <v>800</v>
      </c>
      <c r="G1120" s="2">
        <f t="shared" si="107"/>
        <v>14.285714285714278</v>
      </c>
      <c r="H1120" s="2">
        <f t="shared" si="107"/>
        <v>700</v>
      </c>
      <c r="I1120" s="2">
        <f t="shared" si="108"/>
        <v>4</v>
      </c>
    </row>
    <row r="1121" spans="1:9" x14ac:dyDescent="0.3">
      <c r="A1121" s="24">
        <v>45021</v>
      </c>
      <c r="B1121" s="25">
        <v>15</v>
      </c>
      <c r="C1121" s="2">
        <f t="shared" si="103"/>
        <v>-1</v>
      </c>
      <c r="D1121" s="2">
        <f t="shared" si="104"/>
        <v>13</v>
      </c>
      <c r="E1121" s="2">
        <f t="shared" si="105"/>
        <v>93.75</v>
      </c>
      <c r="F1121" s="2">
        <f t="shared" si="106"/>
        <v>750</v>
      </c>
      <c r="G1121" s="2">
        <f t="shared" si="107"/>
        <v>-6.25</v>
      </c>
      <c r="H1121" s="2">
        <f t="shared" si="107"/>
        <v>650</v>
      </c>
      <c r="I1121" s="2">
        <f t="shared" si="108"/>
        <v>-3</v>
      </c>
    </row>
    <row r="1122" spans="1:9" x14ac:dyDescent="0.3">
      <c r="A1122" s="23"/>
      <c r="B1122" s="8"/>
    </row>
    <row r="1123" spans="1:9" x14ac:dyDescent="0.3">
      <c r="A1123" s="23"/>
      <c r="B1123" s="8"/>
    </row>
    <row r="1124" spans="1:9" x14ac:dyDescent="0.3">
      <c r="A1124" s="23"/>
      <c r="B1124" s="8"/>
    </row>
    <row r="1125" spans="1:9" x14ac:dyDescent="0.3">
      <c r="A1125" s="23"/>
      <c r="B1125" s="8"/>
    </row>
    <row r="1126" spans="1:9" x14ac:dyDescent="0.3">
      <c r="A1126" s="23"/>
      <c r="B1126" s="8"/>
    </row>
    <row r="1127" spans="1:9" x14ac:dyDescent="0.3">
      <c r="A1127" s="23"/>
      <c r="B1127" s="8"/>
    </row>
    <row r="1128" spans="1:9" x14ac:dyDescent="0.3">
      <c r="A1128" s="23"/>
      <c r="B1128" s="8"/>
    </row>
    <row r="1129" spans="1:9" x14ac:dyDescent="0.3">
      <c r="A1129" s="23"/>
      <c r="B1129" s="8"/>
    </row>
    <row r="1130" spans="1:9" x14ac:dyDescent="0.3">
      <c r="A1130" s="23"/>
      <c r="B1130" s="8"/>
    </row>
    <row r="1131" spans="1:9" x14ac:dyDescent="0.3">
      <c r="A1131" s="23"/>
      <c r="B1131" s="8"/>
    </row>
    <row r="1132" spans="1:9" x14ac:dyDescent="0.3">
      <c r="A1132" s="23"/>
      <c r="B1132" s="8"/>
    </row>
    <row r="1133" spans="1:9" x14ac:dyDescent="0.3">
      <c r="A1133" s="23"/>
      <c r="B1133" s="8"/>
    </row>
    <row r="1134" spans="1:9" x14ac:dyDescent="0.3">
      <c r="A1134" s="23"/>
      <c r="B1134" s="8"/>
    </row>
    <row r="1135" spans="1:9" x14ac:dyDescent="0.3">
      <c r="A1135" s="23"/>
      <c r="B1135" s="8"/>
    </row>
    <row r="1136" spans="1:9" x14ac:dyDescent="0.3">
      <c r="A1136" s="23"/>
      <c r="B1136" s="8"/>
    </row>
    <row r="1137" spans="1:2" x14ac:dyDescent="0.3">
      <c r="A1137" s="23"/>
      <c r="B1137" s="8"/>
    </row>
    <row r="1138" spans="1:2" x14ac:dyDescent="0.3">
      <c r="A1138" s="23"/>
      <c r="B1138" s="8"/>
    </row>
    <row r="1139" spans="1:2" x14ac:dyDescent="0.3">
      <c r="A1139" s="23"/>
      <c r="B1139" s="8"/>
    </row>
    <row r="1140" spans="1:2" x14ac:dyDescent="0.3">
      <c r="A1140" s="23"/>
      <c r="B1140" s="8"/>
    </row>
    <row r="1141" spans="1:2" x14ac:dyDescent="0.3">
      <c r="A1141" s="23"/>
      <c r="B1141" s="8"/>
    </row>
    <row r="1142" spans="1:2" x14ac:dyDescent="0.3">
      <c r="A1142" s="23"/>
      <c r="B1142" s="8"/>
    </row>
    <row r="1143" spans="1:2" x14ac:dyDescent="0.3">
      <c r="A1143" s="23"/>
      <c r="B1143" s="8"/>
    </row>
    <row r="1144" spans="1:2" x14ac:dyDescent="0.3">
      <c r="A1144" s="23"/>
      <c r="B1144" s="8"/>
    </row>
    <row r="1145" spans="1:2" x14ac:dyDescent="0.3">
      <c r="A1145" s="23"/>
      <c r="B1145" s="8"/>
    </row>
    <row r="1146" spans="1:2" x14ac:dyDescent="0.3">
      <c r="A1146" s="23"/>
      <c r="B1146" s="8"/>
    </row>
    <row r="1147" spans="1:2" x14ac:dyDescent="0.3">
      <c r="A1147" s="23"/>
      <c r="B1147" s="8"/>
    </row>
    <row r="1148" spans="1:2" x14ac:dyDescent="0.3">
      <c r="A1148" s="23"/>
      <c r="B1148" s="8"/>
    </row>
    <row r="1149" spans="1:2" x14ac:dyDescent="0.3">
      <c r="A1149" s="23"/>
      <c r="B1149" s="8"/>
    </row>
    <row r="1150" spans="1:2" x14ac:dyDescent="0.3">
      <c r="A1150" s="23"/>
      <c r="B1150" s="8"/>
    </row>
    <row r="1151" spans="1:2" x14ac:dyDescent="0.3">
      <c r="A1151" s="23"/>
      <c r="B1151" s="8"/>
    </row>
    <row r="1152" spans="1:2" x14ac:dyDescent="0.3">
      <c r="A1152" s="23"/>
      <c r="B1152" s="8"/>
    </row>
    <row r="1153" spans="1:2" x14ac:dyDescent="0.3">
      <c r="A1153" s="23"/>
      <c r="B1153" s="8"/>
    </row>
    <row r="1154" spans="1:2" x14ac:dyDescent="0.3">
      <c r="A1154" s="23"/>
      <c r="B1154" s="8"/>
    </row>
    <row r="1155" spans="1:2" x14ac:dyDescent="0.3">
      <c r="A1155" s="23"/>
      <c r="B1155" s="8"/>
    </row>
    <row r="1156" spans="1:2" x14ac:dyDescent="0.3">
      <c r="A1156" s="23"/>
      <c r="B1156" s="8"/>
    </row>
    <row r="1157" spans="1:2" x14ac:dyDescent="0.3">
      <c r="A1157" s="23"/>
      <c r="B1157" s="8"/>
    </row>
    <row r="1158" spans="1:2" x14ac:dyDescent="0.3">
      <c r="A1158" s="23"/>
      <c r="B1158" s="8"/>
    </row>
    <row r="1159" spans="1:2" x14ac:dyDescent="0.3">
      <c r="A1159" s="23"/>
      <c r="B1159" s="8"/>
    </row>
    <row r="1160" spans="1:2" x14ac:dyDescent="0.3">
      <c r="A1160" s="23"/>
      <c r="B1160" s="8"/>
    </row>
    <row r="1161" spans="1:2" x14ac:dyDescent="0.3">
      <c r="A1161" s="23"/>
      <c r="B1161" s="8"/>
    </row>
    <row r="1162" spans="1:2" x14ac:dyDescent="0.3">
      <c r="A1162" s="23"/>
      <c r="B1162" s="8"/>
    </row>
    <row r="1163" spans="1:2" x14ac:dyDescent="0.3">
      <c r="A1163" s="23"/>
      <c r="B1163" s="8"/>
    </row>
    <row r="1164" spans="1:2" x14ac:dyDescent="0.3">
      <c r="A1164" s="23"/>
      <c r="B1164" s="8"/>
    </row>
    <row r="1165" spans="1:2" x14ac:dyDescent="0.3">
      <c r="A1165" s="23"/>
      <c r="B1165" s="8"/>
    </row>
    <row r="1166" spans="1:2" x14ac:dyDescent="0.3">
      <c r="A1166" s="23"/>
      <c r="B1166" s="8"/>
    </row>
    <row r="1167" spans="1:2" x14ac:dyDescent="0.3">
      <c r="A1167" s="23"/>
      <c r="B1167" s="8"/>
    </row>
    <row r="1168" spans="1:2" x14ac:dyDescent="0.3">
      <c r="A1168" s="23"/>
      <c r="B1168" s="8"/>
    </row>
    <row r="1169" spans="1:2" x14ac:dyDescent="0.3">
      <c r="A1169" s="23"/>
      <c r="B1169" s="8"/>
    </row>
    <row r="1170" spans="1:2" x14ac:dyDescent="0.3">
      <c r="A1170" s="23"/>
      <c r="B1170" s="8"/>
    </row>
    <row r="1171" spans="1:2" x14ac:dyDescent="0.3">
      <c r="A1171" s="23"/>
      <c r="B1171" s="8"/>
    </row>
    <row r="1172" spans="1:2" x14ac:dyDescent="0.3">
      <c r="A1172" s="23"/>
      <c r="B1172" s="8"/>
    </row>
    <row r="1173" spans="1:2" x14ac:dyDescent="0.3">
      <c r="A1173" s="23"/>
      <c r="B1173" s="8"/>
    </row>
    <row r="1174" spans="1:2" x14ac:dyDescent="0.3">
      <c r="A1174" s="23"/>
      <c r="B1174" s="8"/>
    </row>
    <row r="1175" spans="1:2" x14ac:dyDescent="0.3">
      <c r="A1175" s="23"/>
      <c r="B1175" s="8"/>
    </row>
    <row r="1176" spans="1:2" x14ac:dyDescent="0.3">
      <c r="A1176" s="23"/>
      <c r="B1176" s="8"/>
    </row>
    <row r="1177" spans="1:2" x14ac:dyDescent="0.3">
      <c r="A1177" s="23"/>
      <c r="B1177" s="8"/>
    </row>
    <row r="1178" spans="1:2" x14ac:dyDescent="0.3">
      <c r="A1178" s="23"/>
      <c r="B1178" s="8"/>
    </row>
    <row r="1179" spans="1:2" x14ac:dyDescent="0.3">
      <c r="A1179" s="23"/>
      <c r="B1179" s="8"/>
    </row>
    <row r="1180" spans="1:2" x14ac:dyDescent="0.3">
      <c r="A1180" s="23"/>
      <c r="B1180" s="8"/>
    </row>
    <row r="1181" spans="1:2" x14ac:dyDescent="0.3">
      <c r="A1181" s="23"/>
      <c r="B1181" s="8"/>
    </row>
    <row r="1182" spans="1:2" x14ac:dyDescent="0.3">
      <c r="A1182" s="23"/>
      <c r="B1182" s="8"/>
    </row>
    <row r="1183" spans="1:2" x14ac:dyDescent="0.3">
      <c r="A1183" s="23"/>
      <c r="B1183" s="8"/>
    </row>
    <row r="1184" spans="1:2" x14ac:dyDescent="0.3">
      <c r="A1184" s="23"/>
      <c r="B1184" s="8"/>
    </row>
    <row r="1185" spans="1:2" x14ac:dyDescent="0.3">
      <c r="A1185" s="23"/>
      <c r="B1185" s="8"/>
    </row>
    <row r="1186" spans="1:2" x14ac:dyDescent="0.3">
      <c r="A1186" s="23"/>
      <c r="B1186" s="8"/>
    </row>
    <row r="1187" spans="1:2" x14ac:dyDescent="0.3">
      <c r="A1187" s="23"/>
      <c r="B1187" s="8"/>
    </row>
    <row r="1188" spans="1:2" x14ac:dyDescent="0.3">
      <c r="A1188" s="23"/>
      <c r="B1188" s="8"/>
    </row>
    <row r="1189" spans="1:2" x14ac:dyDescent="0.3">
      <c r="A1189" s="23"/>
      <c r="B1189" s="8"/>
    </row>
    <row r="1190" spans="1:2" x14ac:dyDescent="0.3">
      <c r="A1190" s="23"/>
      <c r="B1190" s="8"/>
    </row>
    <row r="1191" spans="1:2" x14ac:dyDescent="0.3">
      <c r="A1191" s="23"/>
      <c r="B1191" s="8"/>
    </row>
    <row r="1192" spans="1:2" x14ac:dyDescent="0.3">
      <c r="A1192" s="23"/>
      <c r="B1192" s="8"/>
    </row>
    <row r="1193" spans="1:2" x14ac:dyDescent="0.3">
      <c r="A1193" s="23"/>
      <c r="B1193" s="8"/>
    </row>
    <row r="1194" spans="1:2" x14ac:dyDescent="0.3">
      <c r="A1194" s="23"/>
      <c r="B1194" s="8"/>
    </row>
    <row r="1195" spans="1:2" x14ac:dyDescent="0.3">
      <c r="A1195" s="23"/>
      <c r="B1195" s="8"/>
    </row>
    <row r="1196" spans="1:2" x14ac:dyDescent="0.3">
      <c r="A1196" s="23"/>
      <c r="B1196" s="8"/>
    </row>
    <row r="1197" spans="1:2" x14ac:dyDescent="0.3">
      <c r="A1197" s="23"/>
      <c r="B1197" s="8"/>
    </row>
    <row r="1198" spans="1:2" x14ac:dyDescent="0.3">
      <c r="A1198" s="23"/>
      <c r="B1198" s="8"/>
    </row>
    <row r="1199" spans="1:2" x14ac:dyDescent="0.3">
      <c r="A1199" s="23"/>
      <c r="B1199" s="8"/>
    </row>
    <row r="1200" spans="1:2" x14ac:dyDescent="0.3">
      <c r="A1200" s="23"/>
      <c r="B1200" s="8"/>
    </row>
    <row r="1201" spans="1:2" x14ac:dyDescent="0.3">
      <c r="A1201" s="23"/>
      <c r="B1201" s="8"/>
    </row>
    <row r="1202" spans="1:2" x14ac:dyDescent="0.3">
      <c r="A1202" s="23"/>
      <c r="B1202" s="8"/>
    </row>
    <row r="1203" spans="1:2" x14ac:dyDescent="0.3">
      <c r="A1203" s="23"/>
      <c r="B1203" s="8"/>
    </row>
    <row r="1204" spans="1:2" x14ac:dyDescent="0.3">
      <c r="A1204" s="23"/>
      <c r="B1204" s="8"/>
    </row>
    <row r="1205" spans="1:2" x14ac:dyDescent="0.3">
      <c r="A1205" s="23"/>
      <c r="B1205" s="8"/>
    </row>
    <row r="1206" spans="1:2" x14ac:dyDescent="0.3">
      <c r="A1206" s="23"/>
      <c r="B1206" s="8"/>
    </row>
    <row r="1207" spans="1:2" x14ac:dyDescent="0.3">
      <c r="A1207" s="23"/>
      <c r="B1207" s="8"/>
    </row>
    <row r="1208" spans="1:2" x14ac:dyDescent="0.3">
      <c r="A1208" s="23"/>
      <c r="B1208" s="8"/>
    </row>
    <row r="1209" spans="1:2" x14ac:dyDescent="0.3">
      <c r="A1209" s="23"/>
      <c r="B1209" s="8"/>
    </row>
    <row r="1210" spans="1:2" x14ac:dyDescent="0.3">
      <c r="A1210" s="23"/>
      <c r="B1210" s="8"/>
    </row>
    <row r="1211" spans="1:2" x14ac:dyDescent="0.3">
      <c r="A1211" s="23"/>
      <c r="B1211" s="8"/>
    </row>
    <row r="1212" spans="1:2" x14ac:dyDescent="0.3">
      <c r="A1212" s="23"/>
      <c r="B1212" s="8"/>
    </row>
    <row r="1213" spans="1:2" x14ac:dyDescent="0.3">
      <c r="A1213" s="23"/>
      <c r="B1213" s="8"/>
    </row>
    <row r="1214" spans="1:2" x14ac:dyDescent="0.3">
      <c r="A1214" s="23"/>
      <c r="B1214" s="8"/>
    </row>
    <row r="1215" spans="1:2" x14ac:dyDescent="0.3">
      <c r="A1215" s="23"/>
      <c r="B1215" s="8"/>
    </row>
    <row r="1216" spans="1:2" x14ac:dyDescent="0.3">
      <c r="A1216" s="23"/>
      <c r="B1216" s="8"/>
    </row>
    <row r="1217" spans="1:2" x14ac:dyDescent="0.3">
      <c r="A1217" s="23"/>
      <c r="B1217" s="8"/>
    </row>
    <row r="1218" spans="1:2" x14ac:dyDescent="0.3">
      <c r="A1218" s="23"/>
      <c r="B1218" s="8"/>
    </row>
    <row r="1219" spans="1:2" x14ac:dyDescent="0.3">
      <c r="A1219" s="23"/>
      <c r="B1219" s="8"/>
    </row>
    <row r="1220" spans="1:2" x14ac:dyDescent="0.3">
      <c r="A1220" s="23"/>
      <c r="B1220" s="8"/>
    </row>
    <row r="1221" spans="1:2" x14ac:dyDescent="0.3">
      <c r="A1221" s="23"/>
      <c r="B1221" s="8"/>
    </row>
    <row r="1222" spans="1:2" x14ac:dyDescent="0.3">
      <c r="A1222" s="23"/>
      <c r="B1222" s="8"/>
    </row>
    <row r="1223" spans="1:2" x14ac:dyDescent="0.3">
      <c r="A1223" s="23"/>
      <c r="B1223" s="8"/>
    </row>
    <row r="1224" spans="1:2" x14ac:dyDescent="0.3">
      <c r="A1224" s="23"/>
      <c r="B1224" s="8"/>
    </row>
    <row r="1225" spans="1:2" x14ac:dyDescent="0.3">
      <c r="A1225" s="23"/>
      <c r="B1225" s="8"/>
    </row>
    <row r="1226" spans="1:2" x14ac:dyDescent="0.3">
      <c r="A1226" s="23"/>
      <c r="B1226" s="8"/>
    </row>
    <row r="1227" spans="1:2" x14ac:dyDescent="0.3">
      <c r="A1227" s="23"/>
      <c r="B1227" s="8"/>
    </row>
    <row r="1228" spans="1:2" x14ac:dyDescent="0.3">
      <c r="A1228" s="23"/>
      <c r="B1228" s="8"/>
    </row>
    <row r="1229" spans="1:2" x14ac:dyDescent="0.3">
      <c r="A1229" s="23"/>
      <c r="B1229" s="8"/>
    </row>
    <row r="1230" spans="1:2" x14ac:dyDescent="0.3">
      <c r="A1230" s="23"/>
      <c r="B1230" s="8"/>
    </row>
    <row r="1231" spans="1:2" x14ac:dyDescent="0.3">
      <c r="A1231" s="23"/>
      <c r="B1231" s="8"/>
    </row>
    <row r="1232" spans="1:2" x14ac:dyDescent="0.3">
      <c r="A1232" s="23"/>
      <c r="B1232" s="8"/>
    </row>
    <row r="1233" spans="1:2" x14ac:dyDescent="0.3">
      <c r="A1233" s="23"/>
      <c r="B1233" s="8"/>
    </row>
    <row r="1234" spans="1:2" x14ac:dyDescent="0.3">
      <c r="A1234" s="23"/>
      <c r="B1234" s="8"/>
    </row>
    <row r="1235" spans="1:2" x14ac:dyDescent="0.3">
      <c r="A1235" s="23"/>
      <c r="B1235" s="8"/>
    </row>
    <row r="1236" spans="1:2" x14ac:dyDescent="0.3">
      <c r="A1236" s="23"/>
      <c r="B1236" s="8"/>
    </row>
    <row r="1237" spans="1:2" x14ac:dyDescent="0.3">
      <c r="A1237" s="23"/>
      <c r="B1237" s="8"/>
    </row>
    <row r="1238" spans="1:2" x14ac:dyDescent="0.3">
      <c r="A1238" s="23"/>
      <c r="B1238" s="8"/>
    </row>
    <row r="1239" spans="1:2" x14ac:dyDescent="0.3">
      <c r="A1239" s="23"/>
      <c r="B1239" s="8"/>
    </row>
    <row r="1240" spans="1:2" x14ac:dyDescent="0.3">
      <c r="A1240" s="23"/>
      <c r="B1240" s="8"/>
    </row>
    <row r="1241" spans="1:2" x14ac:dyDescent="0.3">
      <c r="A1241" s="23"/>
      <c r="B1241" s="8"/>
    </row>
    <row r="1242" spans="1:2" x14ac:dyDescent="0.3">
      <c r="A1242" s="23"/>
      <c r="B1242" s="8"/>
    </row>
    <row r="1243" spans="1:2" x14ac:dyDescent="0.3">
      <c r="A1243" s="23"/>
      <c r="B1243" s="8"/>
    </row>
    <row r="1244" spans="1:2" x14ac:dyDescent="0.3">
      <c r="A1244" s="23"/>
      <c r="B1244" s="8"/>
    </row>
    <row r="1245" spans="1:2" x14ac:dyDescent="0.3">
      <c r="A1245" s="23"/>
      <c r="B1245" s="8"/>
    </row>
    <row r="1246" spans="1:2" x14ac:dyDescent="0.3">
      <c r="A1246" s="23"/>
      <c r="B1246" s="8"/>
    </row>
    <row r="1247" spans="1:2" x14ac:dyDescent="0.3">
      <c r="A1247" s="23"/>
      <c r="B1247" s="8"/>
    </row>
    <row r="1248" spans="1:2" x14ac:dyDescent="0.3">
      <c r="A1248" s="23"/>
      <c r="B1248" s="8"/>
    </row>
    <row r="1249" spans="1:2" x14ac:dyDescent="0.3">
      <c r="A1249" s="23"/>
      <c r="B1249" s="8"/>
    </row>
    <row r="1250" spans="1:2" x14ac:dyDescent="0.3">
      <c r="A1250" s="23"/>
      <c r="B1250" s="8"/>
    </row>
    <row r="1251" spans="1:2" x14ac:dyDescent="0.3">
      <c r="A1251" s="23"/>
      <c r="B1251" s="8"/>
    </row>
    <row r="1252" spans="1:2" x14ac:dyDescent="0.3">
      <c r="A1252" s="23"/>
      <c r="B1252" s="8"/>
    </row>
    <row r="1253" spans="1:2" x14ac:dyDescent="0.3">
      <c r="A1253" s="23"/>
      <c r="B1253" s="8"/>
    </row>
    <row r="1254" spans="1:2" x14ac:dyDescent="0.3">
      <c r="A1254" s="23"/>
      <c r="B1254" s="8"/>
    </row>
    <row r="1255" spans="1:2" x14ac:dyDescent="0.3">
      <c r="A1255" s="23"/>
      <c r="B1255" s="8"/>
    </row>
    <row r="1256" spans="1:2" x14ac:dyDescent="0.3">
      <c r="A1256" s="23"/>
      <c r="B1256" s="8"/>
    </row>
    <row r="1257" spans="1:2" x14ac:dyDescent="0.3">
      <c r="A1257" s="23"/>
      <c r="B1257" s="8"/>
    </row>
    <row r="1258" spans="1:2" x14ac:dyDescent="0.3">
      <c r="A1258" s="23"/>
      <c r="B1258" s="8"/>
    </row>
    <row r="1259" spans="1:2" x14ac:dyDescent="0.3">
      <c r="A1259" s="23"/>
      <c r="B1259" s="8"/>
    </row>
    <row r="1260" spans="1:2" x14ac:dyDescent="0.3">
      <c r="A1260" s="23"/>
      <c r="B1260" s="8"/>
    </row>
    <row r="1261" spans="1:2" x14ac:dyDescent="0.3">
      <c r="A1261" s="23"/>
      <c r="B1261" s="8"/>
    </row>
    <row r="1262" spans="1:2" x14ac:dyDescent="0.3">
      <c r="A1262" s="23"/>
      <c r="B1262" s="8"/>
    </row>
    <row r="1263" spans="1:2" x14ac:dyDescent="0.3">
      <c r="A1263" s="23"/>
      <c r="B1263" s="8"/>
    </row>
    <row r="1264" spans="1:2" x14ac:dyDescent="0.3">
      <c r="A1264" s="23"/>
      <c r="B1264" s="8"/>
    </row>
    <row r="1265" spans="1:2" x14ac:dyDescent="0.3">
      <c r="A1265" s="23"/>
      <c r="B1265" s="8"/>
    </row>
    <row r="1266" spans="1:2" x14ac:dyDescent="0.3">
      <c r="A1266" s="23"/>
      <c r="B1266" s="8"/>
    </row>
    <row r="1267" spans="1:2" x14ac:dyDescent="0.3">
      <c r="A1267" s="23"/>
      <c r="B1267" s="8"/>
    </row>
    <row r="1268" spans="1:2" x14ac:dyDescent="0.3">
      <c r="A1268" s="23"/>
      <c r="B1268" s="8"/>
    </row>
    <row r="1269" spans="1:2" x14ac:dyDescent="0.3">
      <c r="A1269" s="23"/>
      <c r="B1269" s="8"/>
    </row>
    <row r="1270" spans="1:2" x14ac:dyDescent="0.3">
      <c r="A1270" s="23"/>
      <c r="B1270" s="8"/>
    </row>
    <row r="1271" spans="1:2" x14ac:dyDescent="0.3">
      <c r="A1271" s="23"/>
      <c r="B1271" s="8"/>
    </row>
    <row r="1272" spans="1:2" x14ac:dyDescent="0.3">
      <c r="A1272" s="23"/>
      <c r="B1272" s="8"/>
    </row>
    <row r="1273" spans="1:2" x14ac:dyDescent="0.3">
      <c r="A1273" s="23"/>
      <c r="B1273" s="8"/>
    </row>
    <row r="1274" spans="1:2" x14ac:dyDescent="0.3">
      <c r="A1274" s="23"/>
      <c r="B1274" s="8"/>
    </row>
    <row r="1275" spans="1:2" x14ac:dyDescent="0.3">
      <c r="A1275" s="23"/>
      <c r="B1275" s="8"/>
    </row>
    <row r="1276" spans="1:2" x14ac:dyDescent="0.3">
      <c r="A1276" s="23"/>
      <c r="B1276" s="8"/>
    </row>
    <row r="1277" spans="1:2" x14ac:dyDescent="0.3">
      <c r="A1277" s="23"/>
      <c r="B1277" s="8"/>
    </row>
    <row r="1278" spans="1:2" x14ac:dyDescent="0.3">
      <c r="A1278" s="23"/>
      <c r="B1278" s="8"/>
    </row>
    <row r="1279" spans="1:2" x14ac:dyDescent="0.3">
      <c r="A1279" s="23"/>
      <c r="B1279" s="8"/>
    </row>
    <row r="1280" spans="1:2" x14ac:dyDescent="0.3">
      <c r="A1280" s="23"/>
      <c r="B1280" s="8"/>
    </row>
    <row r="1281" spans="1:2" x14ac:dyDescent="0.3">
      <c r="A1281" s="23"/>
      <c r="B1281" s="8"/>
    </row>
    <row r="1282" spans="1:2" x14ac:dyDescent="0.3">
      <c r="A1282" s="23"/>
      <c r="B1282" s="8"/>
    </row>
    <row r="1283" spans="1:2" x14ac:dyDescent="0.3">
      <c r="A1283" s="23"/>
      <c r="B1283" s="8"/>
    </row>
    <row r="1284" spans="1:2" x14ac:dyDescent="0.3">
      <c r="A1284" s="23"/>
      <c r="B1284" s="8"/>
    </row>
    <row r="1285" spans="1:2" x14ac:dyDescent="0.3">
      <c r="A1285" s="23"/>
      <c r="B1285" s="8"/>
    </row>
    <row r="1286" spans="1:2" x14ac:dyDescent="0.3">
      <c r="A1286" s="23"/>
      <c r="B1286" s="8"/>
    </row>
    <row r="1287" spans="1:2" x14ac:dyDescent="0.3">
      <c r="A1287" s="23"/>
      <c r="B1287" s="8"/>
    </row>
    <row r="1288" spans="1:2" x14ac:dyDescent="0.3">
      <c r="A1288" s="23"/>
      <c r="B1288" s="8"/>
    </row>
    <row r="1289" spans="1:2" x14ac:dyDescent="0.3">
      <c r="A1289" s="23"/>
      <c r="B1289" s="8"/>
    </row>
    <row r="1290" spans="1:2" x14ac:dyDescent="0.3">
      <c r="A1290" s="23"/>
      <c r="B1290" s="8"/>
    </row>
    <row r="1291" spans="1:2" x14ac:dyDescent="0.3">
      <c r="A1291" s="23"/>
      <c r="B1291" s="8"/>
    </row>
    <row r="1292" spans="1:2" x14ac:dyDescent="0.3">
      <c r="A1292" s="23"/>
      <c r="B1292" s="8"/>
    </row>
    <row r="1293" spans="1:2" x14ac:dyDescent="0.3">
      <c r="A1293" s="23"/>
      <c r="B1293" s="8"/>
    </row>
    <row r="1294" spans="1:2" x14ac:dyDescent="0.3">
      <c r="A1294" s="23"/>
      <c r="B1294" s="8"/>
    </row>
    <row r="1295" spans="1:2" x14ac:dyDescent="0.3">
      <c r="A1295" s="23"/>
      <c r="B1295" s="8"/>
    </row>
    <row r="1296" spans="1:2" x14ac:dyDescent="0.3">
      <c r="A1296" s="23"/>
      <c r="B1296" s="8"/>
    </row>
    <row r="1297" spans="1:2" x14ac:dyDescent="0.3">
      <c r="A1297" s="23"/>
      <c r="B1297" s="8"/>
    </row>
    <row r="1298" spans="1:2" x14ac:dyDescent="0.3">
      <c r="A1298" s="23"/>
      <c r="B1298" s="8"/>
    </row>
    <row r="1299" spans="1:2" x14ac:dyDescent="0.3">
      <c r="A1299" s="23"/>
      <c r="B1299" s="8"/>
    </row>
    <row r="1300" spans="1:2" x14ac:dyDescent="0.3">
      <c r="A1300" s="23"/>
      <c r="B1300" s="8"/>
    </row>
    <row r="1301" spans="1:2" x14ac:dyDescent="0.3">
      <c r="A1301" s="23"/>
      <c r="B1301" s="8"/>
    </row>
    <row r="1302" spans="1:2" x14ac:dyDescent="0.3">
      <c r="A1302" s="23"/>
      <c r="B1302" s="8"/>
    </row>
    <row r="1303" spans="1:2" x14ac:dyDescent="0.3">
      <c r="A1303" s="23"/>
      <c r="B1303" s="8"/>
    </row>
    <row r="1304" spans="1:2" x14ac:dyDescent="0.3">
      <c r="A1304" s="23"/>
      <c r="B1304" s="8"/>
    </row>
    <row r="1305" spans="1:2" x14ac:dyDescent="0.3">
      <c r="A1305" s="23"/>
      <c r="B1305" s="8"/>
    </row>
    <row r="1306" spans="1:2" x14ac:dyDescent="0.3">
      <c r="A1306" s="23"/>
      <c r="B1306" s="8"/>
    </row>
    <row r="1307" spans="1:2" x14ac:dyDescent="0.3">
      <c r="A1307" s="23"/>
      <c r="B1307" s="8"/>
    </row>
    <row r="1308" spans="1:2" x14ac:dyDescent="0.3">
      <c r="A1308" s="23"/>
      <c r="B1308" s="8"/>
    </row>
    <row r="1309" spans="1:2" x14ac:dyDescent="0.3">
      <c r="A1309" s="23"/>
      <c r="B1309" s="8"/>
    </row>
    <row r="1310" spans="1:2" x14ac:dyDescent="0.3">
      <c r="A1310" s="23"/>
      <c r="B1310" s="8"/>
    </row>
    <row r="1311" spans="1:2" x14ac:dyDescent="0.3">
      <c r="A1311" s="23"/>
      <c r="B1311" s="8"/>
    </row>
    <row r="1312" spans="1:2" x14ac:dyDescent="0.3">
      <c r="A1312" s="23"/>
      <c r="B1312" s="8"/>
    </row>
    <row r="1313" spans="1:2" x14ac:dyDescent="0.3">
      <c r="A1313" s="23"/>
      <c r="B1313" s="8"/>
    </row>
    <row r="1314" spans="1:2" x14ac:dyDescent="0.3">
      <c r="A1314" s="23"/>
      <c r="B1314" s="8"/>
    </row>
    <row r="1315" spans="1:2" x14ac:dyDescent="0.3">
      <c r="A1315" s="23"/>
      <c r="B1315" s="8"/>
    </row>
    <row r="1316" spans="1:2" x14ac:dyDescent="0.3">
      <c r="A1316" s="23"/>
      <c r="B1316" s="8"/>
    </row>
    <row r="1317" spans="1:2" x14ac:dyDescent="0.3">
      <c r="A1317" s="23"/>
      <c r="B1317" s="8"/>
    </row>
    <row r="1318" spans="1:2" x14ac:dyDescent="0.3">
      <c r="A1318" s="23"/>
      <c r="B1318" s="8"/>
    </row>
    <row r="1319" spans="1:2" x14ac:dyDescent="0.3">
      <c r="A1319" s="23"/>
      <c r="B1319" s="8"/>
    </row>
    <row r="1320" spans="1:2" x14ac:dyDescent="0.3">
      <c r="A1320" s="23"/>
      <c r="B1320" s="8"/>
    </row>
    <row r="1321" spans="1:2" x14ac:dyDescent="0.3">
      <c r="A1321" s="23"/>
      <c r="B1321" s="8"/>
    </row>
    <row r="1322" spans="1:2" x14ac:dyDescent="0.3">
      <c r="A1322" s="23"/>
      <c r="B1322" s="8"/>
    </row>
    <row r="1323" spans="1:2" x14ac:dyDescent="0.3">
      <c r="A1323" s="23"/>
      <c r="B1323" s="8"/>
    </row>
    <row r="1324" spans="1:2" x14ac:dyDescent="0.3">
      <c r="A1324" s="23"/>
      <c r="B1324" s="8"/>
    </row>
    <row r="1325" spans="1:2" x14ac:dyDescent="0.3">
      <c r="A1325" s="23"/>
      <c r="B1325" s="8"/>
    </row>
    <row r="1326" spans="1:2" x14ac:dyDescent="0.3">
      <c r="A1326" s="23"/>
      <c r="B1326" s="8"/>
    </row>
    <row r="1327" spans="1:2" x14ac:dyDescent="0.3">
      <c r="A1327" s="23"/>
      <c r="B1327" s="8"/>
    </row>
    <row r="1328" spans="1:2" x14ac:dyDescent="0.3">
      <c r="A1328" s="23"/>
      <c r="B1328" s="8"/>
    </row>
    <row r="1329" spans="1:2" x14ac:dyDescent="0.3">
      <c r="A1329" s="23"/>
      <c r="B1329" s="8"/>
    </row>
    <row r="1330" spans="1:2" x14ac:dyDescent="0.3">
      <c r="A1330" s="23"/>
      <c r="B1330" s="8"/>
    </row>
    <row r="1331" spans="1:2" x14ac:dyDescent="0.3">
      <c r="A1331" s="23"/>
      <c r="B1331" s="8"/>
    </row>
    <row r="1332" spans="1:2" x14ac:dyDescent="0.3">
      <c r="A1332" s="23"/>
      <c r="B1332" s="8"/>
    </row>
    <row r="1333" spans="1:2" x14ac:dyDescent="0.3">
      <c r="A1333" s="23"/>
      <c r="B1333" s="8"/>
    </row>
    <row r="1334" spans="1:2" x14ac:dyDescent="0.3">
      <c r="A1334" s="23"/>
      <c r="B1334" s="8"/>
    </row>
    <row r="1335" spans="1:2" x14ac:dyDescent="0.3">
      <c r="A1335" s="23"/>
      <c r="B1335" s="8"/>
    </row>
    <row r="1336" spans="1:2" x14ac:dyDescent="0.3">
      <c r="A1336" s="23"/>
      <c r="B1336" s="8"/>
    </row>
    <row r="1337" spans="1:2" x14ac:dyDescent="0.3">
      <c r="A1337" s="23"/>
      <c r="B1337" s="8"/>
    </row>
    <row r="1338" spans="1:2" x14ac:dyDescent="0.3">
      <c r="A1338" s="23"/>
      <c r="B1338" s="8"/>
    </row>
    <row r="1339" spans="1:2" x14ac:dyDescent="0.3">
      <c r="A1339" s="23"/>
      <c r="B1339" s="8"/>
    </row>
    <row r="1340" spans="1:2" x14ac:dyDescent="0.3">
      <c r="A1340" s="23"/>
      <c r="B1340" s="8"/>
    </row>
    <row r="1341" spans="1:2" x14ac:dyDescent="0.3">
      <c r="A1341" s="23"/>
      <c r="B1341" s="8"/>
    </row>
    <row r="1342" spans="1:2" x14ac:dyDescent="0.3">
      <c r="A1342" s="23"/>
      <c r="B1342" s="8"/>
    </row>
    <row r="1343" spans="1:2" x14ac:dyDescent="0.3">
      <c r="A1343" s="23"/>
      <c r="B1343" s="8"/>
    </row>
    <row r="1344" spans="1:2" x14ac:dyDescent="0.3">
      <c r="A1344" s="23"/>
      <c r="B1344" s="8"/>
    </row>
    <row r="1345" spans="1:2" x14ac:dyDescent="0.3">
      <c r="A1345" s="23"/>
      <c r="B1345" s="8"/>
    </row>
    <row r="1346" spans="1:2" x14ac:dyDescent="0.3">
      <c r="A1346" s="23"/>
      <c r="B1346" s="8"/>
    </row>
    <row r="1347" spans="1:2" x14ac:dyDescent="0.3">
      <c r="A1347" s="23"/>
      <c r="B1347" s="8"/>
    </row>
    <row r="1348" spans="1:2" x14ac:dyDescent="0.3">
      <c r="A1348" s="23"/>
      <c r="B1348" s="8"/>
    </row>
    <row r="1349" spans="1:2" x14ac:dyDescent="0.3">
      <c r="A1349" s="23"/>
      <c r="B1349" s="8"/>
    </row>
    <row r="1350" spans="1:2" x14ac:dyDescent="0.3">
      <c r="A1350" s="23"/>
      <c r="B1350" s="8"/>
    </row>
    <row r="1351" spans="1:2" x14ac:dyDescent="0.3">
      <c r="A1351" s="23"/>
      <c r="B1351" s="8"/>
    </row>
    <row r="1352" spans="1:2" x14ac:dyDescent="0.3">
      <c r="A1352" s="23"/>
      <c r="B1352" s="8"/>
    </row>
    <row r="1353" spans="1:2" x14ac:dyDescent="0.3">
      <c r="A1353" s="23"/>
      <c r="B1353" s="8"/>
    </row>
    <row r="1354" spans="1:2" x14ac:dyDescent="0.3">
      <c r="A1354" s="23"/>
      <c r="B1354" s="8"/>
    </row>
    <row r="1355" spans="1:2" x14ac:dyDescent="0.3">
      <c r="A1355" s="23"/>
      <c r="B1355" s="8"/>
    </row>
    <row r="1356" spans="1:2" x14ac:dyDescent="0.3">
      <c r="A1356" s="23"/>
      <c r="B1356" s="8"/>
    </row>
    <row r="1357" spans="1:2" x14ac:dyDescent="0.3">
      <c r="A1357" s="23"/>
      <c r="B1357" s="8"/>
    </row>
    <row r="1358" spans="1:2" x14ac:dyDescent="0.3">
      <c r="A1358" s="23"/>
      <c r="B1358" s="8"/>
    </row>
    <row r="1359" spans="1:2" x14ac:dyDescent="0.3">
      <c r="A1359" s="23"/>
      <c r="B1359" s="8"/>
    </row>
    <row r="1360" spans="1:2" x14ac:dyDescent="0.3">
      <c r="A1360" s="23"/>
      <c r="B1360" s="8"/>
    </row>
    <row r="1361" spans="1:2" x14ac:dyDescent="0.3">
      <c r="A1361" s="23"/>
      <c r="B1361" s="8"/>
    </row>
    <row r="1362" spans="1:2" x14ac:dyDescent="0.3">
      <c r="A1362" s="23"/>
      <c r="B1362" s="8"/>
    </row>
    <row r="1363" spans="1:2" x14ac:dyDescent="0.3">
      <c r="A1363" s="23"/>
      <c r="B1363" s="8"/>
    </row>
    <row r="1364" spans="1:2" x14ac:dyDescent="0.3">
      <c r="A1364" s="23"/>
      <c r="B1364" s="8"/>
    </row>
    <row r="1365" spans="1:2" x14ac:dyDescent="0.3">
      <c r="A1365" s="23"/>
      <c r="B1365" s="8"/>
    </row>
    <row r="1366" spans="1:2" x14ac:dyDescent="0.3">
      <c r="A1366" s="23"/>
      <c r="B1366" s="8"/>
    </row>
    <row r="1367" spans="1:2" x14ac:dyDescent="0.3">
      <c r="A1367" s="23"/>
      <c r="B1367" s="8"/>
    </row>
    <row r="1368" spans="1:2" x14ac:dyDescent="0.3">
      <c r="A1368" s="23"/>
      <c r="B1368" s="8"/>
    </row>
    <row r="1369" spans="1:2" x14ac:dyDescent="0.3">
      <c r="A1369" s="23"/>
      <c r="B1369" s="8"/>
    </row>
    <row r="1370" spans="1:2" x14ac:dyDescent="0.3">
      <c r="A1370" s="23"/>
      <c r="B1370" s="8"/>
    </row>
    <row r="1371" spans="1:2" x14ac:dyDescent="0.3">
      <c r="A1371" s="23"/>
      <c r="B1371" s="8"/>
    </row>
    <row r="1372" spans="1:2" x14ac:dyDescent="0.3">
      <c r="A1372" s="23"/>
      <c r="B1372" s="8"/>
    </row>
    <row r="1373" spans="1:2" x14ac:dyDescent="0.3">
      <c r="A1373" s="23"/>
      <c r="B1373" s="8"/>
    </row>
    <row r="1374" spans="1:2" x14ac:dyDescent="0.3">
      <c r="A1374" s="23"/>
      <c r="B1374" s="8"/>
    </row>
    <row r="1375" spans="1:2" x14ac:dyDescent="0.3">
      <c r="A1375" s="23"/>
      <c r="B1375" s="8"/>
    </row>
    <row r="1376" spans="1:2" x14ac:dyDescent="0.3">
      <c r="A1376" s="23"/>
      <c r="B1376" s="8"/>
    </row>
    <row r="1377" spans="1:2" x14ac:dyDescent="0.3">
      <c r="A1377" s="23"/>
      <c r="B1377" s="8"/>
    </row>
    <row r="1378" spans="1:2" x14ac:dyDescent="0.3">
      <c r="A1378" s="23"/>
      <c r="B1378" s="8"/>
    </row>
    <row r="1379" spans="1:2" x14ac:dyDescent="0.3">
      <c r="A1379" s="23"/>
      <c r="B1379" s="8"/>
    </row>
    <row r="1380" spans="1:2" x14ac:dyDescent="0.3">
      <c r="A1380" s="23"/>
      <c r="B1380" s="8"/>
    </row>
    <row r="1381" spans="1:2" x14ac:dyDescent="0.3">
      <c r="A1381" s="23"/>
      <c r="B1381" s="8"/>
    </row>
    <row r="1382" spans="1:2" x14ac:dyDescent="0.3">
      <c r="A1382" s="23"/>
      <c r="B1382" s="8"/>
    </row>
    <row r="1383" spans="1:2" x14ac:dyDescent="0.3">
      <c r="A1383" s="23"/>
      <c r="B1383" s="8"/>
    </row>
    <row r="1384" spans="1:2" x14ac:dyDescent="0.3">
      <c r="A1384" s="23"/>
      <c r="B1384" s="8"/>
    </row>
    <row r="1385" spans="1:2" x14ac:dyDescent="0.3">
      <c r="A1385" s="23"/>
      <c r="B1385" s="8"/>
    </row>
    <row r="1386" spans="1:2" x14ac:dyDescent="0.3">
      <c r="A1386" s="23"/>
      <c r="B1386" s="8"/>
    </row>
    <row r="1387" spans="1:2" x14ac:dyDescent="0.3">
      <c r="A1387" s="23"/>
      <c r="B1387" s="8"/>
    </row>
    <row r="1388" spans="1:2" x14ac:dyDescent="0.3">
      <c r="A1388" s="23"/>
      <c r="B1388" s="8"/>
    </row>
    <row r="1389" spans="1:2" x14ac:dyDescent="0.3">
      <c r="A1389" s="23"/>
      <c r="B1389" s="8"/>
    </row>
    <row r="1390" spans="1:2" x14ac:dyDescent="0.3">
      <c r="A1390" s="23"/>
      <c r="B1390" s="8"/>
    </row>
    <row r="1391" spans="1:2" x14ac:dyDescent="0.3">
      <c r="A1391" s="23"/>
      <c r="B1391" s="8"/>
    </row>
    <row r="1392" spans="1:2" x14ac:dyDescent="0.3">
      <c r="A1392" s="23"/>
      <c r="B1392" s="8"/>
    </row>
    <row r="1393" spans="1:2" x14ac:dyDescent="0.3">
      <c r="A1393" s="23"/>
      <c r="B1393" s="8"/>
    </row>
    <row r="1394" spans="1:2" x14ac:dyDescent="0.3">
      <c r="A1394" s="23"/>
      <c r="B1394" s="8"/>
    </row>
    <row r="1395" spans="1:2" x14ac:dyDescent="0.3">
      <c r="A1395" s="23"/>
      <c r="B1395" s="8"/>
    </row>
    <row r="1396" spans="1:2" x14ac:dyDescent="0.3">
      <c r="A1396" s="23"/>
      <c r="B1396" s="8"/>
    </row>
    <row r="1397" spans="1:2" x14ac:dyDescent="0.3">
      <c r="A1397" s="23"/>
      <c r="B1397" s="8"/>
    </row>
    <row r="1398" spans="1:2" x14ac:dyDescent="0.3">
      <c r="A1398" s="23"/>
      <c r="B1398" s="8"/>
    </row>
    <row r="1399" spans="1:2" x14ac:dyDescent="0.3">
      <c r="A1399" s="23"/>
      <c r="B1399" s="8"/>
    </row>
    <row r="1400" spans="1:2" x14ac:dyDescent="0.3">
      <c r="A1400" s="23"/>
      <c r="B1400" s="8"/>
    </row>
    <row r="1401" spans="1:2" x14ac:dyDescent="0.3">
      <c r="A1401" s="23"/>
      <c r="B1401" s="8"/>
    </row>
    <row r="1402" spans="1:2" x14ac:dyDescent="0.3">
      <c r="A1402" s="23"/>
      <c r="B1402" s="8"/>
    </row>
    <row r="1403" spans="1:2" x14ac:dyDescent="0.3">
      <c r="A1403" s="23"/>
      <c r="B1403" s="8"/>
    </row>
    <row r="1404" spans="1:2" x14ac:dyDescent="0.3">
      <c r="A1404" s="23"/>
      <c r="B1404" s="8"/>
    </row>
    <row r="1405" spans="1:2" x14ac:dyDescent="0.3">
      <c r="A1405" s="23"/>
      <c r="B1405" s="8"/>
    </row>
    <row r="1406" spans="1:2" x14ac:dyDescent="0.3">
      <c r="A1406" s="23"/>
      <c r="B1406" s="8"/>
    </row>
    <row r="1407" spans="1:2" x14ac:dyDescent="0.3">
      <c r="A1407" s="23"/>
      <c r="B1407" s="8"/>
    </row>
    <row r="1408" spans="1:2" x14ac:dyDescent="0.3">
      <c r="A1408" s="23"/>
      <c r="B1408" s="8"/>
    </row>
    <row r="1409" spans="1:2" x14ac:dyDescent="0.3">
      <c r="A1409" s="23"/>
      <c r="B1409" s="8"/>
    </row>
    <row r="1410" spans="1:2" x14ac:dyDescent="0.3">
      <c r="A1410" s="23"/>
      <c r="B1410" s="8"/>
    </row>
    <row r="1411" spans="1:2" x14ac:dyDescent="0.3">
      <c r="A1411" s="23"/>
      <c r="B1411" s="8"/>
    </row>
    <row r="1412" spans="1:2" x14ac:dyDescent="0.3">
      <c r="A1412" s="23"/>
      <c r="B1412" s="8"/>
    </row>
    <row r="1413" spans="1:2" x14ac:dyDescent="0.3">
      <c r="A1413" s="23"/>
      <c r="B1413" s="8"/>
    </row>
    <row r="1414" spans="1:2" x14ac:dyDescent="0.3">
      <c r="A1414" s="23"/>
      <c r="B1414" s="8"/>
    </row>
    <row r="1415" spans="1:2" x14ac:dyDescent="0.3">
      <c r="A1415" s="23"/>
      <c r="B1415" s="8"/>
    </row>
    <row r="1416" spans="1:2" x14ac:dyDescent="0.3">
      <c r="A1416" s="23"/>
      <c r="B1416" s="8"/>
    </row>
    <row r="1417" spans="1:2" x14ac:dyDescent="0.3">
      <c r="A1417" s="23"/>
      <c r="B1417" s="8"/>
    </row>
    <row r="1418" spans="1:2" x14ac:dyDescent="0.3">
      <c r="A1418" s="23"/>
      <c r="B1418" s="8"/>
    </row>
    <row r="1419" spans="1:2" x14ac:dyDescent="0.3">
      <c r="A1419" s="23"/>
      <c r="B1419" s="8"/>
    </row>
    <row r="1420" spans="1:2" x14ac:dyDescent="0.3">
      <c r="A1420" s="23"/>
      <c r="B1420" s="8"/>
    </row>
    <row r="1421" spans="1:2" x14ac:dyDescent="0.3">
      <c r="A1421" s="23"/>
      <c r="B1421" s="8"/>
    </row>
    <row r="1422" spans="1:2" x14ac:dyDescent="0.3">
      <c r="A1422" s="23"/>
      <c r="B1422" s="8"/>
    </row>
    <row r="1423" spans="1:2" x14ac:dyDescent="0.3">
      <c r="A1423" s="23"/>
      <c r="B1423" s="8"/>
    </row>
    <row r="1424" spans="1:2" x14ac:dyDescent="0.3">
      <c r="A1424" s="23"/>
      <c r="B1424" s="8"/>
    </row>
    <row r="1425" spans="1:2" x14ac:dyDescent="0.3">
      <c r="A1425" s="23"/>
      <c r="B1425" s="8"/>
    </row>
    <row r="1426" spans="1:2" x14ac:dyDescent="0.3">
      <c r="A1426" s="23"/>
      <c r="B1426" s="8"/>
    </row>
    <row r="1427" spans="1:2" x14ac:dyDescent="0.3">
      <c r="A1427" s="23"/>
      <c r="B1427" s="8"/>
    </row>
    <row r="1428" spans="1:2" x14ac:dyDescent="0.3">
      <c r="A1428" s="23"/>
      <c r="B1428" s="8"/>
    </row>
    <row r="1429" spans="1:2" x14ac:dyDescent="0.3">
      <c r="A1429" s="23"/>
      <c r="B1429" s="8"/>
    </row>
    <row r="1430" spans="1:2" x14ac:dyDescent="0.3">
      <c r="A1430" s="23"/>
      <c r="B1430" s="8"/>
    </row>
    <row r="1431" spans="1:2" x14ac:dyDescent="0.3">
      <c r="A1431" s="23"/>
      <c r="B1431" s="8"/>
    </row>
    <row r="1432" spans="1:2" x14ac:dyDescent="0.3">
      <c r="A1432" s="23"/>
      <c r="B1432" s="8"/>
    </row>
    <row r="1433" spans="1:2" x14ac:dyDescent="0.3">
      <c r="A1433" s="23"/>
      <c r="B1433" s="8"/>
    </row>
    <row r="1434" spans="1:2" x14ac:dyDescent="0.3">
      <c r="A1434" s="23"/>
      <c r="B1434" s="8"/>
    </row>
    <row r="1435" spans="1:2" x14ac:dyDescent="0.3">
      <c r="A1435" s="23"/>
      <c r="B1435" s="8"/>
    </row>
    <row r="1436" spans="1:2" x14ac:dyDescent="0.3">
      <c r="A1436" s="23"/>
      <c r="B1436" s="8"/>
    </row>
    <row r="1437" spans="1:2" x14ac:dyDescent="0.3">
      <c r="A1437" s="23"/>
      <c r="B1437" s="8"/>
    </row>
    <row r="1438" spans="1:2" x14ac:dyDescent="0.3">
      <c r="A1438" s="23"/>
      <c r="B1438" s="8"/>
    </row>
    <row r="1439" spans="1:2" x14ac:dyDescent="0.3">
      <c r="A1439" s="23"/>
      <c r="B1439" s="8"/>
    </row>
    <row r="1440" spans="1:2" x14ac:dyDescent="0.3">
      <c r="A1440" s="23"/>
      <c r="B1440" s="8"/>
    </row>
    <row r="1441" spans="1:2" x14ac:dyDescent="0.3">
      <c r="A1441" s="23"/>
      <c r="B1441" s="8"/>
    </row>
    <row r="1442" spans="1:2" x14ac:dyDescent="0.3">
      <c r="A1442" s="23"/>
      <c r="B1442" s="8"/>
    </row>
    <row r="1443" spans="1:2" x14ac:dyDescent="0.3">
      <c r="A1443" s="23"/>
      <c r="B1443" s="8"/>
    </row>
    <row r="1444" spans="1:2" x14ac:dyDescent="0.3">
      <c r="A1444" s="23"/>
      <c r="B1444" s="8"/>
    </row>
    <row r="1445" spans="1:2" x14ac:dyDescent="0.3">
      <c r="A1445" s="23"/>
      <c r="B1445" s="8"/>
    </row>
    <row r="1446" spans="1:2" x14ac:dyDescent="0.3">
      <c r="A1446" s="23"/>
      <c r="B1446" s="8"/>
    </row>
    <row r="1447" spans="1:2" x14ac:dyDescent="0.3">
      <c r="A1447" s="23"/>
      <c r="B1447" s="8"/>
    </row>
    <row r="1448" spans="1:2" x14ac:dyDescent="0.3">
      <c r="A1448" s="23"/>
      <c r="B1448" s="8"/>
    </row>
    <row r="1449" spans="1:2" x14ac:dyDescent="0.3">
      <c r="A1449" s="23"/>
      <c r="B1449" s="8"/>
    </row>
    <row r="1450" spans="1:2" x14ac:dyDescent="0.3">
      <c r="A1450" s="23"/>
      <c r="B1450" s="8"/>
    </row>
    <row r="1451" spans="1:2" x14ac:dyDescent="0.3">
      <c r="A1451" s="23"/>
      <c r="B1451" s="8"/>
    </row>
    <row r="1452" spans="1:2" x14ac:dyDescent="0.3">
      <c r="A1452" s="23"/>
      <c r="B1452" s="8"/>
    </row>
    <row r="1453" spans="1:2" x14ac:dyDescent="0.3">
      <c r="A1453" s="23"/>
      <c r="B1453" s="8"/>
    </row>
    <row r="1454" spans="1:2" x14ac:dyDescent="0.3">
      <c r="A1454" s="23"/>
      <c r="B1454" s="8"/>
    </row>
    <row r="1455" spans="1:2" x14ac:dyDescent="0.3">
      <c r="A1455" s="23"/>
      <c r="B1455" s="8"/>
    </row>
    <row r="1456" spans="1:2" x14ac:dyDescent="0.3">
      <c r="A1456" s="23"/>
      <c r="B1456" s="8"/>
    </row>
    <row r="1457" spans="1:2" x14ac:dyDescent="0.3">
      <c r="A1457" s="23"/>
      <c r="B1457" s="8"/>
    </row>
    <row r="1458" spans="1:2" x14ac:dyDescent="0.3">
      <c r="A1458" s="23"/>
      <c r="B1458" s="8"/>
    </row>
    <row r="1459" spans="1:2" x14ac:dyDescent="0.3">
      <c r="A1459" s="23"/>
      <c r="B1459" s="8"/>
    </row>
    <row r="1460" spans="1:2" x14ac:dyDescent="0.3">
      <c r="A1460" s="23"/>
      <c r="B1460" s="8"/>
    </row>
    <row r="1461" spans="1:2" x14ac:dyDescent="0.3">
      <c r="A1461" s="23"/>
      <c r="B1461" s="8"/>
    </row>
    <row r="1462" spans="1:2" x14ac:dyDescent="0.3">
      <c r="A1462" s="23"/>
      <c r="B1462" s="8"/>
    </row>
    <row r="1463" spans="1:2" x14ac:dyDescent="0.3">
      <c r="A1463" s="23"/>
      <c r="B1463" s="8"/>
    </row>
    <row r="1464" spans="1:2" x14ac:dyDescent="0.3">
      <c r="A1464" s="23"/>
      <c r="B1464" s="8"/>
    </row>
    <row r="1465" spans="1:2" x14ac:dyDescent="0.3">
      <c r="A1465" s="23"/>
      <c r="B1465" s="8"/>
    </row>
    <row r="1466" spans="1:2" x14ac:dyDescent="0.3">
      <c r="A1466" s="23"/>
      <c r="B1466" s="8"/>
    </row>
    <row r="1467" spans="1:2" x14ac:dyDescent="0.3">
      <c r="A1467" s="23"/>
      <c r="B1467" s="8"/>
    </row>
    <row r="1468" spans="1:2" x14ac:dyDescent="0.3">
      <c r="A1468" s="23"/>
      <c r="B1468" s="8"/>
    </row>
    <row r="1469" spans="1:2" x14ac:dyDescent="0.3">
      <c r="A1469" s="23"/>
      <c r="B1469" s="8"/>
    </row>
    <row r="1470" spans="1:2" x14ac:dyDescent="0.3">
      <c r="A1470" s="23"/>
      <c r="B1470" s="8"/>
    </row>
    <row r="1471" spans="1:2" x14ac:dyDescent="0.3">
      <c r="A1471" s="23"/>
      <c r="B1471" s="8"/>
    </row>
    <row r="1472" spans="1:2" x14ac:dyDescent="0.3">
      <c r="A1472" s="23"/>
      <c r="B1472" s="8"/>
    </row>
    <row r="1473" spans="1:2" x14ac:dyDescent="0.3">
      <c r="A1473" s="23"/>
      <c r="B1473" s="8"/>
    </row>
    <row r="1474" spans="1:2" x14ac:dyDescent="0.3">
      <c r="A1474" s="23"/>
      <c r="B1474" s="8"/>
    </row>
    <row r="1475" spans="1:2" x14ac:dyDescent="0.3">
      <c r="A1475" s="23"/>
      <c r="B1475" s="8"/>
    </row>
    <row r="1476" spans="1:2" x14ac:dyDescent="0.3">
      <c r="A1476" s="23"/>
      <c r="B1476" s="8"/>
    </row>
    <row r="1477" spans="1:2" x14ac:dyDescent="0.3">
      <c r="A1477" s="23"/>
      <c r="B1477" s="8"/>
    </row>
    <row r="1478" spans="1:2" x14ac:dyDescent="0.3">
      <c r="A1478" s="23"/>
      <c r="B1478" s="8"/>
    </row>
    <row r="1479" spans="1:2" x14ac:dyDescent="0.3">
      <c r="A1479" s="23"/>
      <c r="B1479" s="8"/>
    </row>
    <row r="1480" spans="1:2" x14ac:dyDescent="0.3">
      <c r="A1480" s="23"/>
      <c r="B1480" s="8"/>
    </row>
    <row r="1481" spans="1:2" x14ac:dyDescent="0.3">
      <c r="A1481" s="23"/>
      <c r="B1481" s="8"/>
    </row>
    <row r="1482" spans="1:2" x14ac:dyDescent="0.3">
      <c r="A1482" s="23"/>
      <c r="B1482" s="8"/>
    </row>
    <row r="1483" spans="1:2" x14ac:dyDescent="0.3">
      <c r="A1483" s="23"/>
      <c r="B1483" s="8"/>
    </row>
    <row r="1484" spans="1:2" x14ac:dyDescent="0.3">
      <c r="A1484" s="23"/>
      <c r="B1484" s="8"/>
    </row>
    <row r="1485" spans="1:2" x14ac:dyDescent="0.3">
      <c r="A1485" s="23"/>
      <c r="B1485" s="8"/>
    </row>
    <row r="1486" spans="1:2" x14ac:dyDescent="0.3">
      <c r="A1486" s="23"/>
      <c r="B1486" s="8"/>
    </row>
    <row r="1487" spans="1:2" x14ac:dyDescent="0.3">
      <c r="A1487" s="23"/>
      <c r="B1487" s="8"/>
    </row>
    <row r="1488" spans="1:2" x14ac:dyDescent="0.3">
      <c r="A1488" s="23"/>
      <c r="B1488" s="8"/>
    </row>
    <row r="1489" spans="1:2" x14ac:dyDescent="0.3">
      <c r="A1489" s="23"/>
      <c r="B1489" s="8"/>
    </row>
    <row r="1490" spans="1:2" x14ac:dyDescent="0.3">
      <c r="A1490" s="23"/>
      <c r="B1490" s="8"/>
    </row>
    <row r="1491" spans="1:2" x14ac:dyDescent="0.3">
      <c r="A1491" s="23"/>
      <c r="B1491" s="8"/>
    </row>
    <row r="1492" spans="1:2" x14ac:dyDescent="0.3">
      <c r="A1492" s="23"/>
      <c r="B1492" s="8"/>
    </row>
    <row r="1493" spans="1:2" x14ac:dyDescent="0.3">
      <c r="A1493" s="23"/>
      <c r="B1493" s="8"/>
    </row>
    <row r="1494" spans="1:2" x14ac:dyDescent="0.3">
      <c r="A1494" s="23"/>
      <c r="B1494" s="8"/>
    </row>
    <row r="1495" spans="1:2" x14ac:dyDescent="0.3">
      <c r="A1495" s="23"/>
      <c r="B1495" s="8"/>
    </row>
    <row r="1496" spans="1:2" x14ac:dyDescent="0.3">
      <c r="A1496" s="23"/>
      <c r="B1496" s="8"/>
    </row>
    <row r="1497" spans="1:2" x14ac:dyDescent="0.3">
      <c r="A1497" s="23"/>
      <c r="B1497" s="8"/>
    </row>
    <row r="1498" spans="1:2" x14ac:dyDescent="0.3">
      <c r="A1498" s="23"/>
      <c r="B1498" s="8"/>
    </row>
    <row r="1499" spans="1:2" x14ac:dyDescent="0.3">
      <c r="A1499" s="23"/>
      <c r="B1499" s="8"/>
    </row>
    <row r="1500" spans="1:2" x14ac:dyDescent="0.3">
      <c r="A1500" s="23"/>
      <c r="B1500" s="8"/>
    </row>
    <row r="1501" spans="1:2" x14ac:dyDescent="0.3">
      <c r="A1501" s="23"/>
      <c r="B1501" s="8"/>
    </row>
    <row r="1502" spans="1:2" x14ac:dyDescent="0.3">
      <c r="A1502" s="23"/>
      <c r="B1502" s="8"/>
    </row>
    <row r="1503" spans="1:2" x14ac:dyDescent="0.3">
      <c r="A1503" s="23"/>
      <c r="B1503" s="8"/>
    </row>
    <row r="1504" spans="1:2" x14ac:dyDescent="0.3">
      <c r="A1504" s="23"/>
      <c r="B1504" s="8"/>
    </row>
    <row r="1505" spans="1:2" x14ac:dyDescent="0.3">
      <c r="A1505" s="23"/>
      <c r="B1505" s="8"/>
    </row>
    <row r="1506" spans="1:2" x14ac:dyDescent="0.3">
      <c r="A1506" s="23"/>
      <c r="B1506" s="8"/>
    </row>
    <row r="1507" spans="1:2" x14ac:dyDescent="0.3">
      <c r="A1507" s="23"/>
      <c r="B1507" s="8"/>
    </row>
    <row r="1508" spans="1:2" x14ac:dyDescent="0.3">
      <c r="A1508" s="23"/>
      <c r="B1508" s="8"/>
    </row>
    <row r="1509" spans="1:2" x14ac:dyDescent="0.3">
      <c r="A1509" s="23"/>
      <c r="B1509" s="8"/>
    </row>
    <row r="1510" spans="1:2" x14ac:dyDescent="0.3">
      <c r="A1510" s="23"/>
      <c r="B1510" s="8"/>
    </row>
    <row r="1511" spans="1:2" x14ac:dyDescent="0.3">
      <c r="A1511" s="23"/>
      <c r="B1511" s="8"/>
    </row>
    <row r="1512" spans="1:2" x14ac:dyDescent="0.3">
      <c r="A1512" s="23"/>
      <c r="B1512" s="8"/>
    </row>
    <row r="1513" spans="1:2" x14ac:dyDescent="0.3">
      <c r="A1513" s="23"/>
      <c r="B1513" s="8"/>
    </row>
    <row r="1514" spans="1:2" x14ac:dyDescent="0.3">
      <c r="A1514" s="23"/>
      <c r="B1514" s="8"/>
    </row>
    <row r="1515" spans="1:2" x14ac:dyDescent="0.3">
      <c r="A1515" s="23"/>
      <c r="B1515" s="8"/>
    </row>
    <row r="1516" spans="1:2" x14ac:dyDescent="0.3">
      <c r="A1516" s="23"/>
      <c r="B1516" s="8"/>
    </row>
    <row r="1517" spans="1:2" x14ac:dyDescent="0.3">
      <c r="A1517" s="23"/>
      <c r="B1517" s="8"/>
    </row>
    <row r="1518" spans="1:2" x14ac:dyDescent="0.3">
      <c r="A1518" s="23"/>
      <c r="B1518" s="8"/>
    </row>
    <row r="1519" spans="1:2" x14ac:dyDescent="0.3">
      <c r="A1519" s="23"/>
      <c r="B1519" s="8"/>
    </row>
    <row r="1520" spans="1:2" x14ac:dyDescent="0.3">
      <c r="A1520" s="23"/>
      <c r="B1520" s="8"/>
    </row>
    <row r="1521" spans="1:2" x14ac:dyDescent="0.3">
      <c r="A1521" s="23"/>
      <c r="B1521" s="8"/>
    </row>
    <row r="1522" spans="1:2" x14ac:dyDescent="0.3">
      <c r="A1522" s="23"/>
      <c r="B1522" s="8"/>
    </row>
    <row r="1523" spans="1:2" x14ac:dyDescent="0.3">
      <c r="A1523" s="23"/>
      <c r="B1523" s="8"/>
    </row>
    <row r="1524" spans="1:2" x14ac:dyDescent="0.3">
      <c r="A1524" s="23"/>
      <c r="B1524" s="8"/>
    </row>
    <row r="1525" spans="1:2" x14ac:dyDescent="0.3">
      <c r="A1525" s="23"/>
      <c r="B1525" s="8"/>
    </row>
    <row r="1526" spans="1:2" x14ac:dyDescent="0.3">
      <c r="A1526" s="23"/>
      <c r="B1526" s="8"/>
    </row>
    <row r="1527" spans="1:2" x14ac:dyDescent="0.3">
      <c r="A1527" s="23"/>
      <c r="B1527" s="8"/>
    </row>
    <row r="1528" spans="1:2" x14ac:dyDescent="0.3">
      <c r="A1528" s="23"/>
      <c r="B1528" s="8"/>
    </row>
    <row r="1529" spans="1:2" x14ac:dyDescent="0.3">
      <c r="A1529" s="23"/>
      <c r="B1529" s="8"/>
    </row>
    <row r="1530" spans="1:2" x14ac:dyDescent="0.3">
      <c r="A1530" s="23"/>
      <c r="B1530" s="8"/>
    </row>
    <row r="1531" spans="1:2" x14ac:dyDescent="0.3">
      <c r="A1531" s="23"/>
      <c r="B1531" s="8"/>
    </row>
    <row r="1532" spans="1:2" x14ac:dyDescent="0.3">
      <c r="A1532" s="23"/>
      <c r="B1532" s="8"/>
    </row>
    <row r="1533" spans="1:2" x14ac:dyDescent="0.3">
      <c r="A1533" s="23"/>
      <c r="B1533" s="8"/>
    </row>
    <row r="1534" spans="1:2" x14ac:dyDescent="0.3">
      <c r="A1534" s="23"/>
      <c r="B1534" s="8"/>
    </row>
    <row r="1535" spans="1:2" x14ac:dyDescent="0.3">
      <c r="A1535" s="23"/>
      <c r="B1535" s="8"/>
    </row>
    <row r="1536" spans="1:2" x14ac:dyDescent="0.3">
      <c r="A1536" s="23"/>
      <c r="B1536" s="8"/>
    </row>
    <row r="1537" spans="1:2" x14ac:dyDescent="0.3">
      <c r="A1537" s="23"/>
      <c r="B1537" s="8"/>
    </row>
    <row r="1538" spans="1:2" x14ac:dyDescent="0.3">
      <c r="A1538" s="23"/>
      <c r="B1538" s="8"/>
    </row>
    <row r="1539" spans="1:2" x14ac:dyDescent="0.3">
      <c r="A1539" s="23"/>
      <c r="B1539" s="8"/>
    </row>
    <row r="1540" spans="1:2" x14ac:dyDescent="0.3">
      <c r="A1540" s="23"/>
      <c r="B1540" s="8"/>
    </row>
    <row r="1541" spans="1:2" x14ac:dyDescent="0.3">
      <c r="A1541" s="23"/>
      <c r="B1541" s="8"/>
    </row>
    <row r="1542" spans="1:2" x14ac:dyDescent="0.3">
      <c r="A1542" s="23"/>
      <c r="B1542" s="8"/>
    </row>
    <row r="1543" spans="1:2" x14ac:dyDescent="0.3">
      <c r="A1543" s="23"/>
      <c r="B1543" s="8"/>
    </row>
    <row r="1544" spans="1:2" x14ac:dyDescent="0.3">
      <c r="A1544" s="23"/>
      <c r="B1544" s="8"/>
    </row>
    <row r="1545" spans="1:2" x14ac:dyDescent="0.3">
      <c r="A1545" s="23"/>
      <c r="B1545" s="8"/>
    </row>
    <row r="1546" spans="1:2" x14ac:dyDescent="0.3">
      <c r="A1546" s="23"/>
      <c r="B1546" s="8"/>
    </row>
    <row r="1547" spans="1:2" x14ac:dyDescent="0.3">
      <c r="A1547" s="23"/>
      <c r="B1547" s="8"/>
    </row>
    <row r="1548" spans="1:2" x14ac:dyDescent="0.3">
      <c r="A1548" s="23"/>
      <c r="B1548" s="8"/>
    </row>
    <row r="1549" spans="1:2" x14ac:dyDescent="0.3">
      <c r="A1549" s="23"/>
      <c r="B1549" s="8"/>
    </row>
    <row r="1550" spans="1:2" x14ac:dyDescent="0.3">
      <c r="A1550" s="23"/>
      <c r="B1550" s="8"/>
    </row>
    <row r="1551" spans="1:2" x14ac:dyDescent="0.3">
      <c r="A1551" s="23"/>
      <c r="B1551" s="8"/>
    </row>
    <row r="1552" spans="1:2" x14ac:dyDescent="0.3">
      <c r="A1552" s="23"/>
      <c r="B1552" s="8"/>
    </row>
    <row r="1553" spans="1:2" x14ac:dyDescent="0.3">
      <c r="A1553" s="23"/>
      <c r="B1553" s="8"/>
    </row>
    <row r="1554" spans="1:2" x14ac:dyDescent="0.3">
      <c r="A1554" s="23"/>
      <c r="B1554" s="8"/>
    </row>
    <row r="1555" spans="1:2" x14ac:dyDescent="0.3">
      <c r="A1555" s="23"/>
      <c r="B1555" s="8"/>
    </row>
    <row r="1556" spans="1:2" x14ac:dyDescent="0.3">
      <c r="A1556" s="23"/>
      <c r="B1556" s="8"/>
    </row>
    <row r="1557" spans="1:2" x14ac:dyDescent="0.3">
      <c r="A1557" s="23"/>
      <c r="B1557" s="8"/>
    </row>
    <row r="1558" spans="1:2" x14ac:dyDescent="0.3">
      <c r="A1558" s="23"/>
      <c r="B1558" s="8"/>
    </row>
    <row r="1559" spans="1:2" x14ac:dyDescent="0.3">
      <c r="A1559" s="23"/>
      <c r="B1559" s="8"/>
    </row>
    <row r="1560" spans="1:2" x14ac:dyDescent="0.3">
      <c r="A1560" s="23"/>
      <c r="B1560" s="8"/>
    </row>
    <row r="1561" spans="1:2" x14ac:dyDescent="0.3">
      <c r="A1561" s="23"/>
      <c r="B1561" s="8"/>
    </row>
    <row r="1562" spans="1:2" x14ac:dyDescent="0.3">
      <c r="A1562" s="23"/>
      <c r="B1562" s="8"/>
    </row>
    <row r="1563" spans="1:2" x14ac:dyDescent="0.3">
      <c r="A1563" s="23"/>
      <c r="B1563" s="8"/>
    </row>
    <row r="1564" spans="1:2" x14ac:dyDescent="0.3">
      <c r="A1564" s="23"/>
      <c r="B1564" s="8"/>
    </row>
    <row r="1565" spans="1:2" x14ac:dyDescent="0.3">
      <c r="A1565" s="23"/>
      <c r="B1565" s="8"/>
    </row>
    <row r="1566" spans="1:2" x14ac:dyDescent="0.3">
      <c r="A1566" s="23"/>
      <c r="B1566" s="8"/>
    </row>
    <row r="1567" spans="1:2" x14ac:dyDescent="0.3">
      <c r="A1567" s="23"/>
      <c r="B1567" s="8"/>
    </row>
    <row r="1568" spans="1:2" x14ac:dyDescent="0.3">
      <c r="A1568" s="23"/>
      <c r="B1568" s="8"/>
    </row>
    <row r="1569" spans="1:2" x14ac:dyDescent="0.3">
      <c r="A1569" s="23"/>
      <c r="B1569" s="8"/>
    </row>
    <row r="1570" spans="1:2" x14ac:dyDescent="0.3">
      <c r="A1570" s="23"/>
      <c r="B1570" s="8"/>
    </row>
    <row r="1571" spans="1:2" x14ac:dyDescent="0.3">
      <c r="A1571" s="23"/>
      <c r="B1571" s="8"/>
    </row>
    <row r="1572" spans="1:2" x14ac:dyDescent="0.3">
      <c r="A1572" s="23"/>
      <c r="B1572" s="8"/>
    </row>
    <row r="1573" spans="1:2" x14ac:dyDescent="0.3">
      <c r="A1573" s="23"/>
      <c r="B1573" s="8"/>
    </row>
    <row r="1574" spans="1:2" x14ac:dyDescent="0.3">
      <c r="A1574" s="23"/>
      <c r="B1574" s="8"/>
    </row>
    <row r="1575" spans="1:2" x14ac:dyDescent="0.3">
      <c r="A1575" s="23"/>
      <c r="B1575" s="8"/>
    </row>
    <row r="1576" spans="1:2" x14ac:dyDescent="0.3">
      <c r="A1576" s="23"/>
      <c r="B1576" s="8"/>
    </row>
    <row r="1577" spans="1:2" x14ac:dyDescent="0.3">
      <c r="A1577" s="23"/>
      <c r="B1577" s="8"/>
    </row>
    <row r="1578" spans="1:2" x14ac:dyDescent="0.3">
      <c r="A1578" s="23"/>
      <c r="B1578" s="8"/>
    </row>
    <row r="1579" spans="1:2" x14ac:dyDescent="0.3">
      <c r="A1579" s="23"/>
      <c r="B1579" s="8"/>
    </row>
    <row r="1580" spans="1:2" x14ac:dyDescent="0.3">
      <c r="A1580" s="23"/>
      <c r="B1580" s="8"/>
    </row>
    <row r="1581" spans="1:2" x14ac:dyDescent="0.3">
      <c r="A1581" s="23"/>
      <c r="B1581" s="8"/>
    </row>
    <row r="1582" spans="1:2" x14ac:dyDescent="0.3">
      <c r="A1582" s="23"/>
      <c r="B1582" s="8"/>
    </row>
    <row r="1583" spans="1:2" x14ac:dyDescent="0.3">
      <c r="A1583" s="23"/>
      <c r="B1583" s="8"/>
    </row>
    <row r="1584" spans="1:2" x14ac:dyDescent="0.3">
      <c r="A1584" s="23"/>
      <c r="B1584" s="8"/>
    </row>
    <row r="1585" spans="1:2" x14ac:dyDescent="0.3">
      <c r="A1585" s="23"/>
      <c r="B1585" s="8"/>
    </row>
    <row r="1586" spans="1:2" x14ac:dyDescent="0.3">
      <c r="A1586" s="23"/>
      <c r="B1586" s="8"/>
    </row>
    <row r="1587" spans="1:2" x14ac:dyDescent="0.3">
      <c r="A1587" s="23"/>
      <c r="B1587" s="8"/>
    </row>
    <row r="1588" spans="1:2" x14ac:dyDescent="0.3">
      <c r="A1588" s="23"/>
      <c r="B1588" s="8"/>
    </row>
    <row r="1589" spans="1:2" x14ac:dyDescent="0.3">
      <c r="A1589" s="23"/>
      <c r="B1589" s="8"/>
    </row>
    <row r="1590" spans="1:2" x14ac:dyDescent="0.3">
      <c r="A1590" s="23"/>
      <c r="B1590" s="8"/>
    </row>
    <row r="1591" spans="1:2" x14ac:dyDescent="0.3">
      <c r="A1591" s="23"/>
      <c r="B1591" s="8"/>
    </row>
    <row r="1592" spans="1:2" x14ac:dyDescent="0.3">
      <c r="A1592" s="23"/>
      <c r="B1592" s="8"/>
    </row>
    <row r="1593" spans="1:2" x14ac:dyDescent="0.3">
      <c r="A1593" s="23"/>
      <c r="B1593" s="8"/>
    </row>
    <row r="1594" spans="1:2" x14ac:dyDescent="0.3">
      <c r="A1594" s="23"/>
      <c r="B1594" s="8"/>
    </row>
    <row r="1595" spans="1:2" x14ac:dyDescent="0.3">
      <c r="A1595" s="23"/>
      <c r="B1595" s="8"/>
    </row>
    <row r="1596" spans="1:2" x14ac:dyDescent="0.3">
      <c r="A1596" s="23"/>
      <c r="B1596" s="8"/>
    </row>
    <row r="1597" spans="1:2" x14ac:dyDescent="0.3">
      <c r="A1597" s="23"/>
      <c r="B1597" s="8"/>
    </row>
    <row r="1598" spans="1:2" x14ac:dyDescent="0.3">
      <c r="A1598" s="23"/>
      <c r="B1598" s="8"/>
    </row>
    <row r="1599" spans="1:2" x14ac:dyDescent="0.3">
      <c r="A1599" s="23"/>
      <c r="B1599" s="8"/>
    </row>
    <row r="1600" spans="1:2" x14ac:dyDescent="0.3">
      <c r="A1600" s="23"/>
      <c r="B1600" s="8"/>
    </row>
    <row r="1601" spans="1:2" x14ac:dyDescent="0.3">
      <c r="A1601" s="23"/>
      <c r="B1601" s="8"/>
    </row>
    <row r="1602" spans="1:2" x14ac:dyDescent="0.3">
      <c r="A1602" s="23"/>
      <c r="B1602" s="8"/>
    </row>
    <row r="1603" spans="1:2" x14ac:dyDescent="0.3">
      <c r="A1603" s="23"/>
      <c r="B1603" s="8"/>
    </row>
    <row r="1604" spans="1:2" x14ac:dyDescent="0.3">
      <c r="A1604" s="23"/>
      <c r="B1604" s="8"/>
    </row>
    <row r="1605" spans="1:2" x14ac:dyDescent="0.3">
      <c r="A1605" s="23"/>
      <c r="B1605" s="8"/>
    </row>
    <row r="1606" spans="1:2" x14ac:dyDescent="0.3">
      <c r="A1606" s="23"/>
      <c r="B1606" s="8"/>
    </row>
    <row r="1607" spans="1:2" x14ac:dyDescent="0.3">
      <c r="A1607" s="23"/>
      <c r="B1607" s="8"/>
    </row>
    <row r="1608" spans="1:2" x14ac:dyDescent="0.3">
      <c r="A1608" s="23"/>
      <c r="B1608" s="8"/>
    </row>
    <row r="1609" spans="1:2" x14ac:dyDescent="0.3">
      <c r="A1609" s="23"/>
      <c r="B1609" s="8"/>
    </row>
    <row r="1610" spans="1:2" x14ac:dyDescent="0.3">
      <c r="A1610" s="23"/>
      <c r="B1610" s="8"/>
    </row>
    <row r="1611" spans="1:2" x14ac:dyDescent="0.3">
      <c r="A1611" s="23"/>
      <c r="B1611" s="8"/>
    </row>
    <row r="1612" spans="1:2" x14ac:dyDescent="0.3">
      <c r="A1612" s="23"/>
      <c r="B1612" s="8"/>
    </row>
    <row r="1613" spans="1:2" x14ac:dyDescent="0.3">
      <c r="A1613" s="23"/>
      <c r="B1613" s="8"/>
    </row>
    <row r="1614" spans="1:2" x14ac:dyDescent="0.3">
      <c r="A1614" s="23"/>
      <c r="B1614" s="8"/>
    </row>
    <row r="1615" spans="1:2" x14ac:dyDescent="0.3">
      <c r="A1615" s="23"/>
      <c r="B1615" s="8"/>
    </row>
    <row r="1616" spans="1:2" x14ac:dyDescent="0.3">
      <c r="A1616" s="23"/>
      <c r="B1616" s="8"/>
    </row>
    <row r="1617" spans="1:2" x14ac:dyDescent="0.3">
      <c r="A1617" s="23"/>
      <c r="B1617" s="8"/>
    </row>
    <row r="1618" spans="1:2" x14ac:dyDescent="0.3">
      <c r="A1618" s="23"/>
      <c r="B1618" s="8"/>
    </row>
    <row r="1619" spans="1:2" x14ac:dyDescent="0.3">
      <c r="A1619" s="23"/>
      <c r="B1619" s="8"/>
    </row>
    <row r="1620" spans="1:2" x14ac:dyDescent="0.3">
      <c r="A1620" s="23"/>
      <c r="B1620" s="8"/>
    </row>
    <row r="1621" spans="1:2" x14ac:dyDescent="0.3">
      <c r="A1621" s="23"/>
      <c r="B1621" s="8"/>
    </row>
    <row r="1622" spans="1:2" x14ac:dyDescent="0.3">
      <c r="A1622" s="23"/>
      <c r="B1622" s="8"/>
    </row>
    <row r="1623" spans="1:2" x14ac:dyDescent="0.3">
      <c r="A1623" s="23"/>
      <c r="B1623" s="8"/>
    </row>
    <row r="1624" spans="1:2" x14ac:dyDescent="0.3">
      <c r="A1624" s="23"/>
      <c r="B1624" s="8"/>
    </row>
    <row r="1625" spans="1:2" x14ac:dyDescent="0.3">
      <c r="A1625" s="23"/>
      <c r="B1625" s="8"/>
    </row>
    <row r="1626" spans="1:2" x14ac:dyDescent="0.3">
      <c r="A1626" s="23"/>
      <c r="B1626" s="8"/>
    </row>
    <row r="1627" spans="1:2" x14ac:dyDescent="0.3">
      <c r="A1627" s="23"/>
      <c r="B1627" s="8"/>
    </row>
    <row r="1628" spans="1:2" x14ac:dyDescent="0.3">
      <c r="A1628" s="23"/>
      <c r="B1628" s="8"/>
    </row>
    <row r="1629" spans="1:2" x14ac:dyDescent="0.3">
      <c r="A1629" s="23"/>
      <c r="B1629" s="8"/>
    </row>
    <row r="1630" spans="1:2" x14ac:dyDescent="0.3">
      <c r="A1630" s="23"/>
      <c r="B1630" s="8"/>
    </row>
    <row r="1631" spans="1:2" x14ac:dyDescent="0.3">
      <c r="A1631" s="23"/>
      <c r="B1631" s="8"/>
    </row>
    <row r="1632" spans="1:2" x14ac:dyDescent="0.3">
      <c r="A1632" s="23"/>
      <c r="B1632" s="8"/>
    </row>
    <row r="1633" spans="1:2" x14ac:dyDescent="0.3">
      <c r="A1633" s="23"/>
      <c r="B1633" s="8"/>
    </row>
    <row r="1634" spans="1:2" x14ac:dyDescent="0.3">
      <c r="A1634" s="23"/>
      <c r="B1634" s="8"/>
    </row>
    <row r="1635" spans="1:2" x14ac:dyDescent="0.3">
      <c r="A1635" s="23"/>
      <c r="B1635" s="8"/>
    </row>
    <row r="1636" spans="1:2" x14ac:dyDescent="0.3">
      <c r="A1636" s="23"/>
      <c r="B1636" s="8"/>
    </row>
    <row r="1637" spans="1:2" x14ac:dyDescent="0.3">
      <c r="A1637" s="23"/>
      <c r="B1637" s="8"/>
    </row>
    <row r="1638" spans="1:2" x14ac:dyDescent="0.3">
      <c r="A1638" s="23"/>
      <c r="B1638" s="8"/>
    </row>
    <row r="1639" spans="1:2" x14ac:dyDescent="0.3">
      <c r="A1639" s="23"/>
      <c r="B1639" s="8"/>
    </row>
    <row r="1640" spans="1:2" x14ac:dyDescent="0.3">
      <c r="A1640" s="23"/>
      <c r="B1640" s="8"/>
    </row>
    <row r="1641" spans="1:2" x14ac:dyDescent="0.3">
      <c r="A1641" s="23"/>
      <c r="B1641" s="8"/>
    </row>
    <row r="1642" spans="1:2" x14ac:dyDescent="0.3">
      <c r="A1642" s="23"/>
      <c r="B1642" s="8"/>
    </row>
    <row r="1643" spans="1:2" x14ac:dyDescent="0.3">
      <c r="A1643" s="23"/>
      <c r="B1643" s="8"/>
    </row>
    <row r="1644" spans="1:2" x14ac:dyDescent="0.3">
      <c r="A1644" s="23"/>
      <c r="B1644" s="8"/>
    </row>
    <row r="1645" spans="1:2" x14ac:dyDescent="0.3">
      <c r="A1645" s="23"/>
      <c r="B1645" s="8"/>
    </row>
    <row r="1646" spans="1:2" x14ac:dyDescent="0.3">
      <c r="A1646" s="23"/>
      <c r="B1646" s="8"/>
    </row>
    <row r="1647" spans="1:2" x14ac:dyDescent="0.3">
      <c r="A1647" s="23"/>
      <c r="B1647" s="8"/>
    </row>
    <row r="1648" spans="1:2" x14ac:dyDescent="0.3">
      <c r="A1648" s="23"/>
      <c r="B1648" s="8"/>
    </row>
    <row r="1649" spans="1:2" x14ac:dyDescent="0.3">
      <c r="A1649" s="23"/>
      <c r="B1649" s="8"/>
    </row>
    <row r="1650" spans="1:2" x14ac:dyDescent="0.3">
      <c r="A1650" s="23"/>
      <c r="B1650" s="8"/>
    </row>
    <row r="1651" spans="1:2" x14ac:dyDescent="0.3">
      <c r="A1651" s="23"/>
      <c r="B1651" s="8"/>
    </row>
    <row r="1652" spans="1:2" x14ac:dyDescent="0.3">
      <c r="A1652" s="23"/>
      <c r="B1652" s="8"/>
    </row>
    <row r="1653" spans="1:2" x14ac:dyDescent="0.3">
      <c r="A1653" s="23"/>
      <c r="B1653" s="8"/>
    </row>
    <row r="1654" spans="1:2" x14ac:dyDescent="0.3">
      <c r="A1654" s="23"/>
      <c r="B1654" s="8"/>
    </row>
    <row r="1655" spans="1:2" x14ac:dyDescent="0.3">
      <c r="A1655" s="23"/>
      <c r="B1655" s="8"/>
    </row>
    <row r="1656" spans="1:2" x14ac:dyDescent="0.3">
      <c r="A1656" s="23"/>
      <c r="B1656" s="8"/>
    </row>
    <row r="1657" spans="1:2" x14ac:dyDescent="0.3">
      <c r="A1657" s="23"/>
      <c r="B1657" s="8"/>
    </row>
    <row r="1658" spans="1:2" x14ac:dyDescent="0.3">
      <c r="A1658" s="23"/>
      <c r="B1658" s="8"/>
    </row>
    <row r="1659" spans="1:2" x14ac:dyDescent="0.3">
      <c r="A1659" s="23"/>
      <c r="B1659" s="8"/>
    </row>
    <row r="1660" spans="1:2" x14ac:dyDescent="0.3">
      <c r="A1660" s="23"/>
      <c r="B1660" s="8"/>
    </row>
    <row r="1661" spans="1:2" x14ac:dyDescent="0.3">
      <c r="A1661" s="23"/>
      <c r="B1661" s="8"/>
    </row>
    <row r="1662" spans="1:2" x14ac:dyDescent="0.3">
      <c r="A1662" s="23"/>
      <c r="B1662" s="8"/>
    </row>
    <row r="1663" spans="1:2" x14ac:dyDescent="0.3">
      <c r="A1663" s="23"/>
      <c r="B1663" s="8"/>
    </row>
    <row r="1664" spans="1:2" x14ac:dyDescent="0.3">
      <c r="A1664" s="23"/>
      <c r="B1664" s="8"/>
    </row>
    <row r="1665" spans="1:2" x14ac:dyDescent="0.3">
      <c r="A1665" s="23"/>
      <c r="B1665" s="8"/>
    </row>
    <row r="1666" spans="1:2" x14ac:dyDescent="0.3">
      <c r="A1666" s="23"/>
      <c r="B1666" s="8"/>
    </row>
    <row r="1667" spans="1:2" x14ac:dyDescent="0.3">
      <c r="A1667" s="23"/>
      <c r="B1667" s="8"/>
    </row>
    <row r="1668" spans="1:2" x14ac:dyDescent="0.3">
      <c r="A1668" s="23"/>
      <c r="B1668" s="8"/>
    </row>
    <row r="1669" spans="1:2" x14ac:dyDescent="0.3">
      <c r="A1669" s="23"/>
      <c r="B1669" s="8"/>
    </row>
    <row r="1670" spans="1:2" x14ac:dyDescent="0.3">
      <c r="A1670" s="23"/>
      <c r="B1670" s="8"/>
    </row>
    <row r="1671" spans="1:2" x14ac:dyDescent="0.3">
      <c r="A1671" s="23"/>
      <c r="B1671" s="8"/>
    </row>
    <row r="1672" spans="1:2" x14ac:dyDescent="0.3">
      <c r="A1672" s="23"/>
      <c r="B1672" s="8"/>
    </row>
    <row r="1673" spans="1:2" x14ac:dyDescent="0.3">
      <c r="A1673" s="23"/>
      <c r="B1673" s="8"/>
    </row>
    <row r="1674" spans="1:2" x14ac:dyDescent="0.3">
      <c r="A1674" s="23"/>
      <c r="B1674" s="8"/>
    </row>
    <row r="1675" spans="1:2" x14ac:dyDescent="0.3">
      <c r="A1675" s="23"/>
      <c r="B1675" s="8"/>
    </row>
    <row r="1676" spans="1:2" x14ac:dyDescent="0.3">
      <c r="A1676" s="23"/>
      <c r="B1676" s="8"/>
    </row>
    <row r="1677" spans="1:2" x14ac:dyDescent="0.3">
      <c r="A1677" s="23"/>
      <c r="B1677" s="8"/>
    </row>
    <row r="1678" spans="1:2" x14ac:dyDescent="0.3">
      <c r="A1678" s="23"/>
      <c r="B1678" s="8"/>
    </row>
    <row r="1679" spans="1:2" x14ac:dyDescent="0.3">
      <c r="A1679" s="23"/>
      <c r="B1679" s="8"/>
    </row>
    <row r="1680" spans="1:2" x14ac:dyDescent="0.3">
      <c r="A1680" s="23"/>
      <c r="B1680" s="8"/>
    </row>
    <row r="1681" spans="1:2" x14ac:dyDescent="0.3">
      <c r="A1681" s="23"/>
      <c r="B1681" s="8"/>
    </row>
    <row r="1682" spans="1:2" x14ac:dyDescent="0.3">
      <c r="A1682" s="23"/>
      <c r="B1682" s="8"/>
    </row>
    <row r="1683" spans="1:2" x14ac:dyDescent="0.3">
      <c r="A1683" s="23"/>
      <c r="B1683" s="8"/>
    </row>
    <row r="1684" spans="1:2" x14ac:dyDescent="0.3">
      <c r="A1684" s="23"/>
      <c r="B1684" s="8"/>
    </row>
    <row r="1685" spans="1:2" x14ac:dyDescent="0.3">
      <c r="A1685" s="23"/>
      <c r="B1685" s="8"/>
    </row>
    <row r="1686" spans="1:2" x14ac:dyDescent="0.3">
      <c r="A1686" s="23"/>
      <c r="B1686" s="8"/>
    </row>
    <row r="1687" spans="1:2" x14ac:dyDescent="0.3">
      <c r="A1687" s="23"/>
      <c r="B1687" s="8"/>
    </row>
    <row r="1688" spans="1:2" x14ac:dyDescent="0.3">
      <c r="A1688" s="23"/>
      <c r="B1688" s="8"/>
    </row>
    <row r="1689" spans="1:2" x14ac:dyDescent="0.3">
      <c r="A1689" s="23"/>
      <c r="B1689" s="8"/>
    </row>
    <row r="1690" spans="1:2" x14ac:dyDescent="0.3">
      <c r="A1690" s="23"/>
      <c r="B1690" s="8"/>
    </row>
    <row r="1691" spans="1:2" x14ac:dyDescent="0.3">
      <c r="A1691" s="23"/>
      <c r="B1691" s="8"/>
    </row>
    <row r="1692" spans="1:2" x14ac:dyDescent="0.3">
      <c r="A1692" s="23"/>
      <c r="B1692" s="8"/>
    </row>
    <row r="1693" spans="1:2" x14ac:dyDescent="0.3">
      <c r="A1693" s="23"/>
      <c r="B1693" s="8"/>
    </row>
    <row r="1694" spans="1:2" x14ac:dyDescent="0.3">
      <c r="A1694" s="23"/>
      <c r="B1694" s="8"/>
    </row>
    <row r="1695" spans="1:2" x14ac:dyDescent="0.3">
      <c r="A1695" s="23"/>
      <c r="B1695" s="8"/>
    </row>
    <row r="1696" spans="1:2" x14ac:dyDescent="0.3">
      <c r="A1696" s="23"/>
      <c r="B1696" s="8"/>
    </row>
    <row r="1697" spans="1:2" x14ac:dyDescent="0.3">
      <c r="A1697" s="23"/>
      <c r="B1697" s="8"/>
    </row>
    <row r="1698" spans="1:2" x14ac:dyDescent="0.3">
      <c r="A1698" s="23"/>
      <c r="B1698" s="8"/>
    </row>
    <row r="1699" spans="1:2" x14ac:dyDescent="0.3">
      <c r="A1699" s="23"/>
      <c r="B1699" s="8"/>
    </row>
    <row r="1700" spans="1:2" x14ac:dyDescent="0.3">
      <c r="A1700" s="23"/>
      <c r="B1700" s="8"/>
    </row>
    <row r="1701" spans="1:2" x14ac:dyDescent="0.3">
      <c r="A1701" s="23"/>
      <c r="B1701" s="8"/>
    </row>
    <row r="1702" spans="1:2" x14ac:dyDescent="0.3">
      <c r="A1702" s="23"/>
      <c r="B1702" s="8"/>
    </row>
    <row r="1703" spans="1:2" x14ac:dyDescent="0.3">
      <c r="A1703" s="23"/>
      <c r="B1703" s="8"/>
    </row>
    <row r="1704" spans="1:2" x14ac:dyDescent="0.3">
      <c r="A1704" s="23"/>
      <c r="B1704" s="8"/>
    </row>
    <row r="1705" spans="1:2" x14ac:dyDescent="0.3">
      <c r="A1705" s="23"/>
      <c r="B1705" s="8"/>
    </row>
    <row r="1706" spans="1:2" x14ac:dyDescent="0.3">
      <c r="A1706" s="23"/>
      <c r="B1706" s="8"/>
    </row>
    <row r="1707" spans="1:2" x14ac:dyDescent="0.3">
      <c r="A1707" s="23"/>
      <c r="B1707" s="8"/>
    </row>
    <row r="1708" spans="1:2" x14ac:dyDescent="0.3">
      <c r="A1708" s="23"/>
      <c r="B1708" s="8"/>
    </row>
    <row r="1709" spans="1:2" x14ac:dyDescent="0.3">
      <c r="A1709" s="23"/>
      <c r="B1709" s="8"/>
    </row>
    <row r="1710" spans="1:2" x14ac:dyDescent="0.3">
      <c r="A1710" s="23"/>
      <c r="B1710" s="8"/>
    </row>
    <row r="1711" spans="1:2" x14ac:dyDescent="0.3">
      <c r="A1711" s="23"/>
      <c r="B1711" s="8"/>
    </row>
    <row r="1712" spans="1:2" x14ac:dyDescent="0.3">
      <c r="A1712" s="23"/>
      <c r="B1712" s="8"/>
    </row>
    <row r="1713" spans="1:2" x14ac:dyDescent="0.3">
      <c r="A1713" s="23"/>
      <c r="B1713" s="8"/>
    </row>
    <row r="1714" spans="1:2" x14ac:dyDescent="0.3">
      <c r="A1714" s="23"/>
      <c r="B1714" s="8"/>
    </row>
    <row r="1715" spans="1:2" x14ac:dyDescent="0.3">
      <c r="A1715" s="23"/>
      <c r="B1715" s="8"/>
    </row>
    <row r="1716" spans="1:2" x14ac:dyDescent="0.3">
      <c r="A1716" s="23"/>
      <c r="B1716" s="8"/>
    </row>
    <row r="1717" spans="1:2" x14ac:dyDescent="0.3">
      <c r="A1717" s="23"/>
      <c r="B1717" s="8"/>
    </row>
    <row r="1718" spans="1:2" x14ac:dyDescent="0.3">
      <c r="A1718" s="23"/>
      <c r="B1718" s="8"/>
    </row>
    <row r="1719" spans="1:2" x14ac:dyDescent="0.3">
      <c r="A1719" s="23"/>
      <c r="B1719" s="8"/>
    </row>
    <row r="1720" spans="1:2" x14ac:dyDescent="0.3">
      <c r="A1720" s="23"/>
      <c r="B1720" s="8"/>
    </row>
    <row r="1721" spans="1:2" x14ac:dyDescent="0.3">
      <c r="A1721" s="23"/>
      <c r="B1721" s="8"/>
    </row>
    <row r="1722" spans="1:2" x14ac:dyDescent="0.3">
      <c r="A1722" s="23"/>
      <c r="B1722" s="8"/>
    </row>
    <row r="1723" spans="1:2" x14ac:dyDescent="0.3">
      <c r="A1723" s="23"/>
      <c r="B1723" s="8"/>
    </row>
    <row r="1724" spans="1:2" x14ac:dyDescent="0.3">
      <c r="A1724" s="23"/>
      <c r="B1724" s="8"/>
    </row>
    <row r="1725" spans="1:2" x14ac:dyDescent="0.3">
      <c r="A1725" s="23"/>
      <c r="B1725" s="8"/>
    </row>
    <row r="1726" spans="1:2" x14ac:dyDescent="0.3">
      <c r="A1726" s="23"/>
      <c r="B1726" s="8"/>
    </row>
    <row r="1727" spans="1:2" x14ac:dyDescent="0.3">
      <c r="A1727" s="23"/>
      <c r="B1727" s="8"/>
    </row>
    <row r="1728" spans="1:2" x14ac:dyDescent="0.3">
      <c r="A1728" s="23"/>
      <c r="B1728" s="8"/>
    </row>
    <row r="1729" spans="1:2" x14ac:dyDescent="0.3">
      <c r="A1729" s="23"/>
      <c r="B1729" s="8"/>
    </row>
    <row r="1730" spans="1:2" x14ac:dyDescent="0.3">
      <c r="A1730" s="23"/>
      <c r="B1730" s="8"/>
    </row>
    <row r="1731" spans="1:2" x14ac:dyDescent="0.3">
      <c r="A1731" s="23"/>
      <c r="B1731" s="8"/>
    </row>
    <row r="1732" spans="1:2" x14ac:dyDescent="0.3">
      <c r="A1732" s="23"/>
      <c r="B1732" s="8"/>
    </row>
    <row r="1733" spans="1:2" x14ac:dyDescent="0.3">
      <c r="A1733" s="23"/>
      <c r="B1733" s="8"/>
    </row>
    <row r="1734" spans="1:2" x14ac:dyDescent="0.3">
      <c r="A1734" s="23"/>
      <c r="B1734" s="8"/>
    </row>
    <row r="1735" spans="1:2" x14ac:dyDescent="0.3">
      <c r="A1735" s="23"/>
      <c r="B1735" s="8"/>
    </row>
    <row r="1736" spans="1:2" x14ac:dyDescent="0.3">
      <c r="A1736" s="23"/>
      <c r="B1736" s="8"/>
    </row>
    <row r="1737" spans="1:2" x14ac:dyDescent="0.3">
      <c r="A1737" s="23"/>
      <c r="B1737" s="8"/>
    </row>
    <row r="1738" spans="1:2" x14ac:dyDescent="0.3">
      <c r="A1738" s="23"/>
      <c r="B1738" s="8"/>
    </row>
    <row r="1739" spans="1:2" x14ac:dyDescent="0.3">
      <c r="A1739" s="23"/>
      <c r="B1739" s="8"/>
    </row>
    <row r="1740" spans="1:2" x14ac:dyDescent="0.3">
      <c r="A1740" s="23"/>
      <c r="B1740" s="8"/>
    </row>
    <row r="1741" spans="1:2" x14ac:dyDescent="0.3">
      <c r="A1741" s="23"/>
      <c r="B1741" s="8"/>
    </row>
    <row r="1742" spans="1:2" x14ac:dyDescent="0.3">
      <c r="A1742" s="23"/>
      <c r="B1742" s="8"/>
    </row>
    <row r="1743" spans="1:2" x14ac:dyDescent="0.3">
      <c r="A1743" s="23"/>
      <c r="B1743" s="8"/>
    </row>
    <row r="1744" spans="1:2" x14ac:dyDescent="0.3">
      <c r="A1744" s="23"/>
      <c r="B1744" s="8"/>
    </row>
    <row r="1745" spans="1:2" x14ac:dyDescent="0.3">
      <c r="A1745" s="23"/>
      <c r="B1745" s="8"/>
    </row>
    <row r="1746" spans="1:2" x14ac:dyDescent="0.3">
      <c r="A1746" s="23"/>
      <c r="B1746" s="8"/>
    </row>
    <row r="1747" spans="1:2" x14ac:dyDescent="0.3">
      <c r="A1747" s="23"/>
      <c r="B1747" s="8"/>
    </row>
    <row r="1748" spans="1:2" x14ac:dyDescent="0.3">
      <c r="A1748" s="23"/>
      <c r="B1748" s="8"/>
    </row>
    <row r="1749" spans="1:2" x14ac:dyDescent="0.3">
      <c r="A1749" s="23"/>
      <c r="B1749" s="8"/>
    </row>
    <row r="1750" spans="1:2" x14ac:dyDescent="0.3">
      <c r="A1750" s="23"/>
      <c r="B1750" s="8"/>
    </row>
    <row r="1751" spans="1:2" x14ac:dyDescent="0.3">
      <c r="A1751" s="23"/>
      <c r="B1751" s="8"/>
    </row>
    <row r="1752" spans="1:2" x14ac:dyDescent="0.3">
      <c r="A1752" s="23"/>
      <c r="B1752" s="8"/>
    </row>
    <row r="1753" spans="1:2" x14ac:dyDescent="0.3">
      <c r="A1753" s="23"/>
      <c r="B1753" s="8"/>
    </row>
    <row r="1754" spans="1:2" x14ac:dyDescent="0.3">
      <c r="A1754" s="23"/>
      <c r="B1754" s="8"/>
    </row>
    <row r="1755" spans="1:2" x14ac:dyDescent="0.3">
      <c r="A1755" s="23"/>
      <c r="B1755" s="8"/>
    </row>
    <row r="1756" spans="1:2" x14ac:dyDescent="0.3">
      <c r="A1756" s="23"/>
      <c r="B1756" s="8"/>
    </row>
    <row r="1757" spans="1:2" x14ac:dyDescent="0.3">
      <c r="A1757" s="23"/>
      <c r="B1757" s="8"/>
    </row>
    <row r="1758" spans="1:2" x14ac:dyDescent="0.3">
      <c r="A1758" s="23"/>
      <c r="B1758" s="8"/>
    </row>
    <row r="1759" spans="1:2" x14ac:dyDescent="0.3">
      <c r="A1759" s="23"/>
      <c r="B1759" s="8"/>
    </row>
    <row r="1760" spans="1:2" x14ac:dyDescent="0.3">
      <c r="A1760" s="23"/>
      <c r="B1760" s="8"/>
    </row>
    <row r="1761" spans="1:2" x14ac:dyDescent="0.3">
      <c r="A1761" s="23"/>
      <c r="B1761" s="8"/>
    </row>
    <row r="1762" spans="1:2" x14ac:dyDescent="0.3">
      <c r="A1762" s="23"/>
      <c r="B1762" s="8"/>
    </row>
    <row r="1763" spans="1:2" x14ac:dyDescent="0.3">
      <c r="A1763" s="23"/>
      <c r="B1763" s="8"/>
    </row>
    <row r="1764" spans="1:2" x14ac:dyDescent="0.3">
      <c r="A1764" s="23"/>
      <c r="B1764" s="8"/>
    </row>
    <row r="1765" spans="1:2" x14ac:dyDescent="0.3">
      <c r="A1765" s="23"/>
      <c r="B1765" s="8"/>
    </row>
    <row r="1766" spans="1:2" x14ac:dyDescent="0.3">
      <c r="A1766" s="23"/>
      <c r="B1766" s="8"/>
    </row>
    <row r="1767" spans="1:2" x14ac:dyDescent="0.3">
      <c r="A1767" s="23"/>
      <c r="B1767" s="8"/>
    </row>
    <row r="1768" spans="1:2" x14ac:dyDescent="0.3">
      <c r="A1768" s="23"/>
      <c r="B1768" s="8"/>
    </row>
    <row r="1769" spans="1:2" x14ac:dyDescent="0.3">
      <c r="A1769" s="23"/>
      <c r="B1769" s="8"/>
    </row>
    <row r="1770" spans="1:2" x14ac:dyDescent="0.3">
      <c r="A1770" s="23"/>
      <c r="B1770" s="8"/>
    </row>
    <row r="1771" spans="1:2" x14ac:dyDescent="0.3">
      <c r="A1771" s="23"/>
      <c r="B1771" s="8"/>
    </row>
    <row r="1772" spans="1:2" x14ac:dyDescent="0.3">
      <c r="A1772" s="23"/>
      <c r="B1772" s="8"/>
    </row>
    <row r="1773" spans="1:2" x14ac:dyDescent="0.3">
      <c r="A1773" s="23"/>
      <c r="B1773" s="8"/>
    </row>
    <row r="1774" spans="1:2" x14ac:dyDescent="0.3">
      <c r="A1774" s="23"/>
      <c r="B1774" s="8"/>
    </row>
    <row r="1775" spans="1:2" x14ac:dyDescent="0.3">
      <c r="A1775" s="23"/>
      <c r="B1775" s="8"/>
    </row>
    <row r="1776" spans="1:2" x14ac:dyDescent="0.3">
      <c r="A1776" s="23"/>
      <c r="B1776" s="8"/>
    </row>
    <row r="1777" spans="1:2" x14ac:dyDescent="0.3">
      <c r="A1777" s="23"/>
      <c r="B1777" s="8"/>
    </row>
    <row r="1778" spans="1:2" x14ac:dyDescent="0.3">
      <c r="A1778" s="23"/>
      <c r="B1778" s="8"/>
    </row>
    <row r="1779" spans="1:2" x14ac:dyDescent="0.3">
      <c r="A1779" s="23"/>
      <c r="B1779" s="8"/>
    </row>
    <row r="1780" spans="1:2" x14ac:dyDescent="0.3">
      <c r="A1780" s="23"/>
      <c r="B1780" s="8"/>
    </row>
    <row r="1781" spans="1:2" x14ac:dyDescent="0.3">
      <c r="A1781" s="23"/>
      <c r="B1781" s="8"/>
    </row>
    <row r="1782" spans="1:2" x14ac:dyDescent="0.3">
      <c r="A1782" s="23"/>
      <c r="B1782" s="8"/>
    </row>
    <row r="1783" spans="1:2" x14ac:dyDescent="0.3">
      <c r="A1783" s="23"/>
      <c r="B1783" s="8"/>
    </row>
    <row r="1784" spans="1:2" x14ac:dyDescent="0.3">
      <c r="A1784" s="23"/>
      <c r="B1784" s="8"/>
    </row>
    <row r="1785" spans="1:2" x14ac:dyDescent="0.3">
      <c r="A1785" s="23"/>
      <c r="B1785" s="8"/>
    </row>
    <row r="1786" spans="1:2" x14ac:dyDescent="0.3">
      <c r="A1786" s="23"/>
      <c r="B1786" s="8"/>
    </row>
    <row r="1787" spans="1:2" x14ac:dyDescent="0.3">
      <c r="A1787" s="23"/>
      <c r="B1787" s="8"/>
    </row>
    <row r="1788" spans="1:2" x14ac:dyDescent="0.3">
      <c r="A1788" s="23"/>
      <c r="B1788" s="8"/>
    </row>
    <row r="1789" spans="1:2" x14ac:dyDescent="0.3">
      <c r="A1789" s="23"/>
      <c r="B1789" s="8"/>
    </row>
    <row r="1790" spans="1:2" x14ac:dyDescent="0.3">
      <c r="A1790" s="23"/>
      <c r="B1790" s="8"/>
    </row>
    <row r="1791" spans="1:2" x14ac:dyDescent="0.3">
      <c r="A1791" s="23"/>
      <c r="B1791" s="8"/>
    </row>
    <row r="1792" spans="1:2" x14ac:dyDescent="0.3">
      <c r="A1792" s="23"/>
      <c r="B1792" s="8"/>
    </row>
    <row r="1793" spans="1:2" x14ac:dyDescent="0.3">
      <c r="A1793" s="23"/>
      <c r="B1793" s="8"/>
    </row>
    <row r="1794" spans="1:2" x14ac:dyDescent="0.3">
      <c r="A1794" s="23"/>
      <c r="B1794" s="8"/>
    </row>
    <row r="1795" spans="1:2" x14ac:dyDescent="0.3">
      <c r="A1795" s="23"/>
      <c r="B1795" s="8"/>
    </row>
    <row r="1796" spans="1:2" x14ac:dyDescent="0.3">
      <c r="A1796" s="23"/>
      <c r="B1796" s="8"/>
    </row>
    <row r="1797" spans="1:2" x14ac:dyDescent="0.3">
      <c r="A1797" s="23"/>
      <c r="B1797" s="8"/>
    </row>
    <row r="1798" spans="1:2" x14ac:dyDescent="0.3">
      <c r="A1798" s="23"/>
      <c r="B1798" s="8"/>
    </row>
    <row r="1799" spans="1:2" x14ac:dyDescent="0.3">
      <c r="A1799" s="23"/>
      <c r="B1799" s="8"/>
    </row>
    <row r="1800" spans="1:2" x14ac:dyDescent="0.3">
      <c r="A1800" s="23"/>
      <c r="B1800" s="8"/>
    </row>
    <row r="1801" spans="1:2" x14ac:dyDescent="0.3">
      <c r="A1801" s="23"/>
      <c r="B1801" s="8"/>
    </row>
    <row r="1802" spans="1:2" x14ac:dyDescent="0.3">
      <c r="A1802" s="23"/>
      <c r="B1802" s="8"/>
    </row>
    <row r="1803" spans="1:2" x14ac:dyDescent="0.3">
      <c r="A1803" s="23"/>
      <c r="B1803" s="8"/>
    </row>
    <row r="1804" spans="1:2" x14ac:dyDescent="0.3">
      <c r="A1804" s="23"/>
      <c r="B1804" s="8"/>
    </row>
    <row r="1805" spans="1:2" x14ac:dyDescent="0.3">
      <c r="A1805" s="23"/>
      <c r="B1805" s="8"/>
    </row>
    <row r="1806" spans="1:2" x14ac:dyDescent="0.3">
      <c r="A1806" s="23"/>
      <c r="B1806" s="8"/>
    </row>
    <row r="1807" spans="1:2" x14ac:dyDescent="0.3">
      <c r="A1807" s="23"/>
      <c r="B1807" s="8"/>
    </row>
    <row r="1808" spans="1:2" x14ac:dyDescent="0.3">
      <c r="A1808" s="23"/>
      <c r="B1808" s="8"/>
    </row>
    <row r="1809" spans="1:2" x14ac:dyDescent="0.3">
      <c r="A1809" s="23"/>
      <c r="B1809" s="8"/>
    </row>
    <row r="1810" spans="1:2" x14ac:dyDescent="0.3">
      <c r="A1810" s="23"/>
      <c r="B1810" s="8"/>
    </row>
    <row r="1811" spans="1:2" x14ac:dyDescent="0.3">
      <c r="A1811" s="23"/>
      <c r="B1811" s="8"/>
    </row>
    <row r="1812" spans="1:2" x14ac:dyDescent="0.3">
      <c r="A1812" s="23"/>
      <c r="B1812" s="8"/>
    </row>
    <row r="1813" spans="1:2" x14ac:dyDescent="0.3">
      <c r="A1813" s="23"/>
      <c r="B1813" s="8"/>
    </row>
    <row r="1814" spans="1:2" x14ac:dyDescent="0.3">
      <c r="A1814" s="23"/>
      <c r="B1814" s="8"/>
    </row>
    <row r="1815" spans="1:2" x14ac:dyDescent="0.3">
      <c r="A1815" s="23"/>
      <c r="B1815" s="8"/>
    </row>
    <row r="1816" spans="1:2" x14ac:dyDescent="0.3">
      <c r="A1816" s="23"/>
      <c r="B1816" s="8"/>
    </row>
    <row r="1817" spans="1:2" x14ac:dyDescent="0.3">
      <c r="A1817" s="23"/>
      <c r="B1817" s="8"/>
    </row>
    <row r="1818" spans="1:2" x14ac:dyDescent="0.3">
      <c r="A1818" s="23"/>
      <c r="B1818" s="8"/>
    </row>
    <row r="1819" spans="1:2" x14ac:dyDescent="0.3">
      <c r="A1819" s="23"/>
      <c r="B1819" s="8"/>
    </row>
    <row r="1820" spans="1:2" x14ac:dyDescent="0.3">
      <c r="A1820" s="23"/>
      <c r="B1820" s="8"/>
    </row>
    <row r="1821" spans="1:2" x14ac:dyDescent="0.3">
      <c r="A1821" s="23"/>
      <c r="B1821" s="8"/>
    </row>
    <row r="1822" spans="1:2" x14ac:dyDescent="0.3">
      <c r="A1822" s="23"/>
      <c r="B1822" s="8"/>
    </row>
    <row r="1823" spans="1:2" x14ac:dyDescent="0.3">
      <c r="A1823" s="23"/>
      <c r="B1823" s="8"/>
    </row>
    <row r="1824" spans="1:2" x14ac:dyDescent="0.3">
      <c r="A1824" s="23"/>
      <c r="B1824" s="8"/>
    </row>
    <row r="1825" spans="1:2" x14ac:dyDescent="0.3">
      <c r="A1825" s="23"/>
      <c r="B1825" s="8"/>
    </row>
    <row r="1826" spans="1:2" x14ac:dyDescent="0.3">
      <c r="A1826" s="23"/>
      <c r="B1826" s="8"/>
    </row>
    <row r="1827" spans="1:2" x14ac:dyDescent="0.3">
      <c r="A1827" s="23"/>
      <c r="B1827" s="8"/>
    </row>
    <row r="1828" spans="1:2" x14ac:dyDescent="0.3">
      <c r="A1828" s="23"/>
      <c r="B1828" s="8"/>
    </row>
    <row r="1829" spans="1:2" x14ac:dyDescent="0.3">
      <c r="A1829" s="23"/>
      <c r="B1829" s="8"/>
    </row>
    <row r="1830" spans="1:2" x14ac:dyDescent="0.3">
      <c r="A1830" s="23"/>
      <c r="B1830" s="8"/>
    </row>
    <row r="1831" spans="1:2" x14ac:dyDescent="0.3">
      <c r="A1831" s="23"/>
      <c r="B1831" s="8"/>
    </row>
    <row r="1832" spans="1:2" x14ac:dyDescent="0.3">
      <c r="A1832" s="23"/>
      <c r="B1832" s="8"/>
    </row>
    <row r="1833" spans="1:2" x14ac:dyDescent="0.3">
      <c r="A1833" s="23"/>
      <c r="B1833" s="8"/>
    </row>
    <row r="1834" spans="1:2" x14ac:dyDescent="0.3">
      <c r="A1834" s="23"/>
      <c r="B1834" s="8"/>
    </row>
    <row r="1835" spans="1:2" x14ac:dyDescent="0.3">
      <c r="A1835" s="23"/>
      <c r="B1835" s="8"/>
    </row>
    <row r="1836" spans="1:2" x14ac:dyDescent="0.3">
      <c r="A1836" s="23"/>
      <c r="B1836" s="8"/>
    </row>
    <row r="1837" spans="1:2" x14ac:dyDescent="0.3">
      <c r="A1837" s="23"/>
      <c r="B1837" s="8"/>
    </row>
    <row r="1838" spans="1:2" x14ac:dyDescent="0.3">
      <c r="A1838" s="23"/>
      <c r="B1838" s="8"/>
    </row>
    <row r="1839" spans="1:2" x14ac:dyDescent="0.3">
      <c r="A1839" s="23"/>
      <c r="B1839" s="8"/>
    </row>
    <row r="1840" spans="1:2" x14ac:dyDescent="0.3">
      <c r="A1840" s="23"/>
      <c r="B1840" s="8"/>
    </row>
    <row r="1841" spans="1:2" x14ac:dyDescent="0.3">
      <c r="A1841" s="23"/>
      <c r="B1841" s="8"/>
    </row>
    <row r="1842" spans="1:2" x14ac:dyDescent="0.3">
      <c r="A1842" s="23"/>
      <c r="B1842" s="8"/>
    </row>
    <row r="1843" spans="1:2" x14ac:dyDescent="0.3">
      <c r="A1843" s="23"/>
      <c r="B1843" s="8"/>
    </row>
    <row r="1844" spans="1:2" x14ac:dyDescent="0.3">
      <c r="A1844" s="23"/>
      <c r="B1844" s="8"/>
    </row>
    <row r="1845" spans="1:2" x14ac:dyDescent="0.3">
      <c r="A1845" s="23"/>
      <c r="B1845" s="8"/>
    </row>
    <row r="1846" spans="1:2" x14ac:dyDescent="0.3">
      <c r="A1846" s="23"/>
      <c r="B1846" s="8"/>
    </row>
    <row r="1847" spans="1:2" x14ac:dyDescent="0.3">
      <c r="A1847" s="23"/>
      <c r="B1847" s="8"/>
    </row>
    <row r="1848" spans="1:2" x14ac:dyDescent="0.3">
      <c r="A1848" s="23"/>
      <c r="B1848" s="8"/>
    </row>
    <row r="1849" spans="1:2" x14ac:dyDescent="0.3">
      <c r="A1849" s="23"/>
      <c r="B1849" s="8"/>
    </row>
    <row r="1850" spans="1:2" x14ac:dyDescent="0.3">
      <c r="A1850" s="23"/>
      <c r="B1850" s="8"/>
    </row>
    <row r="1851" spans="1:2" x14ac:dyDescent="0.3">
      <c r="A1851" s="23"/>
      <c r="B1851" s="8"/>
    </row>
    <row r="1852" spans="1:2" x14ac:dyDescent="0.3">
      <c r="A1852" s="23"/>
      <c r="B1852" s="8"/>
    </row>
    <row r="1853" spans="1:2" x14ac:dyDescent="0.3">
      <c r="A1853" s="23"/>
      <c r="B1853" s="8"/>
    </row>
    <row r="1854" spans="1:2" x14ac:dyDescent="0.3">
      <c r="A1854" s="23"/>
      <c r="B1854" s="8"/>
    </row>
    <row r="1855" spans="1:2" x14ac:dyDescent="0.3">
      <c r="A1855" s="23"/>
      <c r="B1855" s="8"/>
    </row>
    <row r="1856" spans="1:2" x14ac:dyDescent="0.3">
      <c r="A1856" s="23"/>
      <c r="B1856" s="8"/>
    </row>
    <row r="1857" spans="1:2" x14ac:dyDescent="0.3">
      <c r="A1857" s="23"/>
      <c r="B1857" s="8"/>
    </row>
    <row r="1858" spans="1:2" x14ac:dyDescent="0.3">
      <c r="A1858" s="23"/>
      <c r="B1858" s="8"/>
    </row>
    <row r="1859" spans="1:2" x14ac:dyDescent="0.3">
      <c r="A1859" s="23"/>
      <c r="B1859" s="8"/>
    </row>
    <row r="1860" spans="1:2" x14ac:dyDescent="0.3">
      <c r="A1860" s="23"/>
      <c r="B1860" s="8"/>
    </row>
    <row r="1861" spans="1:2" x14ac:dyDescent="0.3">
      <c r="A1861" s="23"/>
      <c r="B1861" s="8"/>
    </row>
    <row r="1862" spans="1:2" x14ac:dyDescent="0.3">
      <c r="A1862" s="23"/>
      <c r="B1862" s="8"/>
    </row>
    <row r="1863" spans="1:2" x14ac:dyDescent="0.3">
      <c r="A1863" s="23"/>
      <c r="B1863" s="8"/>
    </row>
    <row r="1864" spans="1:2" x14ac:dyDescent="0.3">
      <c r="A1864" s="23"/>
      <c r="B1864" s="8"/>
    </row>
    <row r="1865" spans="1:2" x14ac:dyDescent="0.3">
      <c r="A1865" s="23"/>
      <c r="B1865" s="8"/>
    </row>
    <row r="1866" spans="1:2" x14ac:dyDescent="0.3">
      <c r="A1866" s="23"/>
      <c r="B1866" s="8"/>
    </row>
    <row r="1867" spans="1:2" x14ac:dyDescent="0.3">
      <c r="A1867" s="23"/>
      <c r="B1867" s="8"/>
    </row>
    <row r="1868" spans="1:2" x14ac:dyDescent="0.3">
      <c r="A1868" s="23"/>
      <c r="B1868" s="8"/>
    </row>
    <row r="1869" spans="1:2" x14ac:dyDescent="0.3">
      <c r="A1869" s="23"/>
      <c r="B1869" s="8"/>
    </row>
    <row r="1870" spans="1:2" x14ac:dyDescent="0.3">
      <c r="A1870" s="23"/>
      <c r="B1870" s="8"/>
    </row>
    <row r="1871" spans="1:2" x14ac:dyDescent="0.3">
      <c r="A1871" s="23"/>
      <c r="B1871" s="8"/>
    </row>
    <row r="1872" spans="1:2" x14ac:dyDescent="0.3">
      <c r="A1872" s="23"/>
      <c r="B1872" s="8"/>
    </row>
    <row r="1873" spans="1:2" x14ac:dyDescent="0.3">
      <c r="A1873" s="23"/>
      <c r="B1873" s="8"/>
    </row>
    <row r="1874" spans="1:2" x14ac:dyDescent="0.3">
      <c r="A1874" s="23"/>
      <c r="B1874" s="8"/>
    </row>
    <row r="1875" spans="1:2" x14ac:dyDescent="0.3">
      <c r="A1875" s="23"/>
      <c r="B1875" s="8"/>
    </row>
    <row r="1876" spans="1:2" x14ac:dyDescent="0.3">
      <c r="A1876" s="23"/>
      <c r="B1876" s="8"/>
    </row>
    <row r="1877" spans="1:2" x14ac:dyDescent="0.3">
      <c r="A1877" s="23"/>
      <c r="B1877" s="8"/>
    </row>
    <row r="1878" spans="1:2" x14ac:dyDescent="0.3">
      <c r="A1878" s="23"/>
      <c r="B1878" s="8"/>
    </row>
    <row r="1879" spans="1:2" x14ac:dyDescent="0.3">
      <c r="A1879" s="23"/>
      <c r="B1879" s="8"/>
    </row>
    <row r="1880" spans="1:2" x14ac:dyDescent="0.3">
      <c r="A1880" s="23"/>
      <c r="B1880" s="8"/>
    </row>
    <row r="1881" spans="1:2" x14ac:dyDescent="0.3">
      <c r="A1881" s="23"/>
      <c r="B1881" s="8"/>
    </row>
    <row r="1882" spans="1:2" x14ac:dyDescent="0.3">
      <c r="A1882" s="23"/>
      <c r="B1882" s="8"/>
    </row>
    <row r="1883" spans="1:2" x14ac:dyDescent="0.3">
      <c r="A1883" s="23"/>
      <c r="B1883" s="8"/>
    </row>
    <row r="1884" spans="1:2" x14ac:dyDescent="0.3">
      <c r="A1884" s="23"/>
      <c r="B1884" s="8"/>
    </row>
    <row r="1885" spans="1:2" x14ac:dyDescent="0.3">
      <c r="A1885" s="23"/>
      <c r="B1885" s="8"/>
    </row>
    <row r="1886" spans="1:2" x14ac:dyDescent="0.3">
      <c r="A1886" s="23"/>
      <c r="B1886" s="8"/>
    </row>
    <row r="1887" spans="1:2" x14ac:dyDescent="0.3">
      <c r="A1887" s="23"/>
      <c r="B1887" s="8"/>
    </row>
    <row r="1888" spans="1:2" x14ac:dyDescent="0.3">
      <c r="A1888" s="23"/>
      <c r="B1888" s="8"/>
    </row>
    <row r="1889" spans="1:2" x14ac:dyDescent="0.3">
      <c r="A1889" s="23"/>
      <c r="B1889" s="8"/>
    </row>
    <row r="1890" spans="1:2" x14ac:dyDescent="0.3">
      <c r="A1890" s="23"/>
      <c r="B1890" s="8"/>
    </row>
    <row r="1891" spans="1:2" x14ac:dyDescent="0.3">
      <c r="A1891" s="23"/>
      <c r="B1891" s="8"/>
    </row>
    <row r="1892" spans="1:2" x14ac:dyDescent="0.3">
      <c r="A1892" s="23"/>
      <c r="B1892" s="8"/>
    </row>
    <row r="1893" spans="1:2" x14ac:dyDescent="0.3">
      <c r="A1893" s="23"/>
      <c r="B1893" s="8"/>
    </row>
    <row r="1894" spans="1:2" x14ac:dyDescent="0.3">
      <c r="A1894" s="23"/>
      <c r="B1894" s="8"/>
    </row>
    <row r="1895" spans="1:2" x14ac:dyDescent="0.3">
      <c r="A1895" s="23"/>
      <c r="B1895" s="8"/>
    </row>
    <row r="1896" spans="1:2" x14ac:dyDescent="0.3">
      <c r="A1896" s="23"/>
      <c r="B1896" s="8"/>
    </row>
    <row r="1897" spans="1:2" x14ac:dyDescent="0.3">
      <c r="A1897" s="23"/>
      <c r="B1897" s="8"/>
    </row>
    <row r="1898" spans="1:2" x14ac:dyDescent="0.3">
      <c r="A1898" s="23"/>
      <c r="B1898" s="8"/>
    </row>
    <row r="1899" spans="1:2" x14ac:dyDescent="0.3">
      <c r="A1899" s="23"/>
      <c r="B1899" s="8"/>
    </row>
    <row r="1900" spans="1:2" x14ac:dyDescent="0.3">
      <c r="A1900" s="23"/>
      <c r="B1900" s="8"/>
    </row>
    <row r="1901" spans="1:2" x14ac:dyDescent="0.3">
      <c r="A1901" s="23"/>
      <c r="B1901" s="8"/>
    </row>
    <row r="1902" spans="1:2" x14ac:dyDescent="0.3">
      <c r="A1902" s="23"/>
      <c r="B1902" s="8"/>
    </row>
    <row r="1903" spans="1:2" x14ac:dyDescent="0.3">
      <c r="A1903" s="23"/>
      <c r="B1903" s="8"/>
    </row>
    <row r="1904" spans="1:2" x14ac:dyDescent="0.3">
      <c r="A1904" s="23"/>
      <c r="B1904" s="8"/>
    </row>
    <row r="1905" spans="1:2" x14ac:dyDescent="0.3">
      <c r="A1905" s="23"/>
      <c r="B1905" s="8"/>
    </row>
    <row r="1906" spans="1:2" x14ac:dyDescent="0.3">
      <c r="A1906" s="23"/>
      <c r="B1906" s="8"/>
    </row>
    <row r="1907" spans="1:2" x14ac:dyDescent="0.3">
      <c r="A1907" s="23"/>
      <c r="B1907" s="8"/>
    </row>
    <row r="1908" spans="1:2" x14ac:dyDescent="0.3">
      <c r="A1908" s="23"/>
      <c r="B1908" s="8"/>
    </row>
    <row r="1909" spans="1:2" x14ac:dyDescent="0.3">
      <c r="A1909" s="23"/>
      <c r="B1909" s="8"/>
    </row>
    <row r="1910" spans="1:2" x14ac:dyDescent="0.3">
      <c r="A1910" s="23"/>
      <c r="B1910" s="8"/>
    </row>
    <row r="1911" spans="1:2" x14ac:dyDescent="0.3">
      <c r="A1911" s="23"/>
      <c r="B1911" s="8"/>
    </row>
    <row r="1912" spans="1:2" x14ac:dyDescent="0.3">
      <c r="A1912" s="23"/>
      <c r="B1912" s="8"/>
    </row>
    <row r="1913" spans="1:2" x14ac:dyDescent="0.3">
      <c r="A1913" s="23"/>
      <c r="B1913" s="8"/>
    </row>
    <row r="1914" spans="1:2" x14ac:dyDescent="0.3">
      <c r="A1914" s="23"/>
      <c r="B1914" s="8"/>
    </row>
    <row r="1915" spans="1:2" x14ac:dyDescent="0.3">
      <c r="A1915" s="23"/>
      <c r="B1915" s="8"/>
    </row>
    <row r="1916" spans="1:2" x14ac:dyDescent="0.3">
      <c r="A1916" s="23"/>
      <c r="B1916" s="8"/>
    </row>
    <row r="1917" spans="1:2" x14ac:dyDescent="0.3">
      <c r="A1917" s="23"/>
      <c r="B1917" s="8"/>
    </row>
    <row r="1918" spans="1:2" x14ac:dyDescent="0.3">
      <c r="A1918" s="23"/>
      <c r="B1918" s="8"/>
    </row>
    <row r="1919" spans="1:2" x14ac:dyDescent="0.3">
      <c r="A1919" s="23"/>
      <c r="B1919" s="8"/>
    </row>
    <row r="1920" spans="1:2" x14ac:dyDescent="0.3">
      <c r="A1920" s="23"/>
      <c r="B1920" s="8"/>
    </row>
    <row r="1921" spans="1:2" x14ac:dyDescent="0.3">
      <c r="A1921" s="23"/>
      <c r="B1921" s="8"/>
    </row>
    <row r="1922" spans="1:2" x14ac:dyDescent="0.3">
      <c r="A1922" s="23"/>
      <c r="B1922" s="8"/>
    </row>
    <row r="1923" spans="1:2" x14ac:dyDescent="0.3">
      <c r="A1923" s="23"/>
      <c r="B1923" s="8"/>
    </row>
    <row r="1924" spans="1:2" x14ac:dyDescent="0.3">
      <c r="A1924" s="23"/>
      <c r="B1924" s="8"/>
    </row>
    <row r="1925" spans="1:2" x14ac:dyDescent="0.3">
      <c r="A1925" s="23"/>
      <c r="B1925" s="8"/>
    </row>
    <row r="1926" spans="1:2" x14ac:dyDescent="0.3">
      <c r="A1926" s="23"/>
      <c r="B1926" s="8"/>
    </row>
    <row r="1927" spans="1:2" x14ac:dyDescent="0.3">
      <c r="A1927" s="23"/>
      <c r="B1927" s="8"/>
    </row>
    <row r="1928" spans="1:2" x14ac:dyDescent="0.3">
      <c r="A1928" s="23"/>
      <c r="B1928" s="8"/>
    </row>
    <row r="1929" spans="1:2" x14ac:dyDescent="0.3">
      <c r="A1929" s="23"/>
      <c r="B1929" s="8"/>
    </row>
    <row r="1930" spans="1:2" x14ac:dyDescent="0.3">
      <c r="A1930" s="23"/>
      <c r="B1930" s="8"/>
    </row>
    <row r="1931" spans="1:2" x14ac:dyDescent="0.3">
      <c r="A1931" s="23"/>
      <c r="B1931" s="8"/>
    </row>
    <row r="1932" spans="1:2" x14ac:dyDescent="0.3">
      <c r="A1932" s="23"/>
      <c r="B1932" s="8"/>
    </row>
    <row r="1933" spans="1:2" x14ac:dyDescent="0.3">
      <c r="A1933" s="23"/>
      <c r="B1933" s="8"/>
    </row>
    <row r="1934" spans="1:2" x14ac:dyDescent="0.3">
      <c r="A1934" s="23"/>
      <c r="B1934" s="8"/>
    </row>
    <row r="1935" spans="1:2" x14ac:dyDescent="0.3">
      <c r="A1935" s="23"/>
      <c r="B1935" s="8"/>
    </row>
    <row r="1936" spans="1:2" x14ac:dyDescent="0.3">
      <c r="A1936" s="23"/>
      <c r="B1936" s="8"/>
    </row>
    <row r="1937" spans="1:2" x14ac:dyDescent="0.3">
      <c r="A1937" s="23"/>
      <c r="B1937" s="8"/>
    </row>
    <row r="1938" spans="1:2" x14ac:dyDescent="0.3">
      <c r="A1938" s="23"/>
      <c r="B1938" s="8"/>
    </row>
    <row r="1939" spans="1:2" x14ac:dyDescent="0.3">
      <c r="A1939" s="23"/>
      <c r="B1939" s="8"/>
    </row>
    <row r="1940" spans="1:2" x14ac:dyDescent="0.3">
      <c r="A1940" s="23"/>
      <c r="B1940" s="8"/>
    </row>
    <row r="1941" spans="1:2" x14ac:dyDescent="0.3">
      <c r="A1941" s="23"/>
      <c r="B1941" s="8"/>
    </row>
    <row r="1942" spans="1:2" x14ac:dyDescent="0.3">
      <c r="A1942" s="23"/>
      <c r="B1942" s="8"/>
    </row>
    <row r="1943" spans="1:2" x14ac:dyDescent="0.3">
      <c r="A1943" s="23"/>
      <c r="B1943" s="8"/>
    </row>
    <row r="1944" spans="1:2" x14ac:dyDescent="0.3">
      <c r="A1944" s="23"/>
      <c r="B1944" s="8"/>
    </row>
    <row r="1945" spans="1:2" x14ac:dyDescent="0.3">
      <c r="A1945" s="23"/>
      <c r="B1945" s="8"/>
    </row>
    <row r="1946" spans="1:2" x14ac:dyDescent="0.3">
      <c r="A1946" s="23"/>
      <c r="B1946" s="8"/>
    </row>
    <row r="1947" spans="1:2" x14ac:dyDescent="0.3">
      <c r="A1947" s="23"/>
      <c r="B1947" s="8"/>
    </row>
    <row r="1948" spans="1:2" x14ac:dyDescent="0.3">
      <c r="A1948" s="23"/>
      <c r="B1948" s="8"/>
    </row>
    <row r="1949" spans="1:2" x14ac:dyDescent="0.3">
      <c r="A1949" s="23"/>
      <c r="B1949" s="8"/>
    </row>
    <row r="1950" spans="1:2" x14ac:dyDescent="0.3">
      <c r="A1950" s="23"/>
      <c r="B1950" s="8"/>
    </row>
    <row r="1951" spans="1:2" x14ac:dyDescent="0.3">
      <c r="A1951" s="23"/>
      <c r="B1951" s="8"/>
    </row>
    <row r="1952" spans="1:2" x14ac:dyDescent="0.3">
      <c r="A1952" s="23"/>
      <c r="B1952" s="8"/>
    </row>
    <row r="1953" spans="1:2" x14ac:dyDescent="0.3">
      <c r="A1953" s="23"/>
      <c r="B1953" s="8"/>
    </row>
    <row r="1954" spans="1:2" x14ac:dyDescent="0.3">
      <c r="A1954" s="23"/>
      <c r="B1954" s="8"/>
    </row>
    <row r="1955" spans="1:2" x14ac:dyDescent="0.3">
      <c r="A1955" s="23"/>
      <c r="B1955" s="8"/>
    </row>
    <row r="1956" spans="1:2" x14ac:dyDescent="0.3">
      <c r="A1956" s="23"/>
      <c r="B1956" s="8"/>
    </row>
    <row r="1957" spans="1:2" x14ac:dyDescent="0.3">
      <c r="A1957" s="23"/>
      <c r="B1957" s="8"/>
    </row>
    <row r="1958" spans="1:2" x14ac:dyDescent="0.3">
      <c r="A1958" s="23"/>
      <c r="B1958" s="8"/>
    </row>
    <row r="1959" spans="1:2" x14ac:dyDescent="0.3">
      <c r="A1959" s="23"/>
      <c r="B1959" s="8"/>
    </row>
    <row r="1960" spans="1:2" x14ac:dyDescent="0.3">
      <c r="A1960" s="23"/>
      <c r="B1960" s="8"/>
    </row>
    <row r="1961" spans="1:2" x14ac:dyDescent="0.3">
      <c r="A1961" s="23"/>
      <c r="B1961" s="8"/>
    </row>
    <row r="1962" spans="1:2" x14ac:dyDescent="0.3">
      <c r="A1962" s="23"/>
      <c r="B1962" s="8"/>
    </row>
    <row r="1963" spans="1:2" x14ac:dyDescent="0.3">
      <c r="A1963" s="23"/>
      <c r="B1963" s="8"/>
    </row>
    <row r="1964" spans="1:2" x14ac:dyDescent="0.3">
      <c r="A1964" s="23"/>
      <c r="B1964" s="8"/>
    </row>
    <row r="1965" spans="1:2" x14ac:dyDescent="0.3">
      <c r="A1965" s="23"/>
      <c r="B1965" s="8"/>
    </row>
    <row r="1966" spans="1:2" x14ac:dyDescent="0.3">
      <c r="A1966" s="23"/>
      <c r="B1966" s="8"/>
    </row>
    <row r="1967" spans="1:2" x14ac:dyDescent="0.3">
      <c r="A1967" s="23"/>
      <c r="B1967" s="8"/>
    </row>
    <row r="1968" spans="1:2" x14ac:dyDescent="0.3">
      <c r="A1968" s="23"/>
      <c r="B1968" s="8"/>
    </row>
    <row r="1969" spans="1:2" x14ac:dyDescent="0.3">
      <c r="A1969" s="23"/>
      <c r="B1969" s="8"/>
    </row>
    <row r="1970" spans="1:2" x14ac:dyDescent="0.3">
      <c r="A1970" s="23"/>
      <c r="B1970" s="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BD446-D225-49AD-B644-E271FA46CF7F}">
  <dimension ref="A1:J1174"/>
  <sheetViews>
    <sheetView zoomScale="94" workbookViewId="0">
      <selection activeCell="L9" sqref="L9"/>
    </sheetView>
  </sheetViews>
  <sheetFormatPr defaultRowHeight="14.4" x14ac:dyDescent="0.3"/>
  <cols>
    <col min="1" max="1" width="12.77734375" style="2" customWidth="1"/>
    <col min="2" max="2" width="18.77734375" style="2" customWidth="1"/>
    <col min="3" max="3" width="17.5546875" customWidth="1"/>
    <col min="4" max="4" width="9.88671875" bestFit="1" customWidth="1"/>
    <col min="5" max="5" width="8" bestFit="1" customWidth="1"/>
    <col min="6" max="6" width="6.6640625" bestFit="1" customWidth="1"/>
    <col min="7" max="7" width="9" bestFit="1" customWidth="1"/>
    <col min="8" max="8" width="7" bestFit="1" customWidth="1"/>
    <col min="9" max="9" width="40.109375" bestFit="1" customWidth="1"/>
    <col min="10" max="10" width="17.44140625" customWidth="1"/>
  </cols>
  <sheetData>
    <row r="1" spans="1:10" ht="27" customHeight="1" x14ac:dyDescent="0.3">
      <c r="A1" s="8" t="s">
        <v>622</v>
      </c>
      <c r="B1" s="50" t="s">
        <v>1393</v>
      </c>
      <c r="C1" s="50" t="s">
        <v>1394</v>
      </c>
      <c r="I1" s="73" t="s">
        <v>1348</v>
      </c>
      <c r="J1" s="73"/>
    </row>
    <row r="2" spans="1:10" x14ac:dyDescent="0.3">
      <c r="A2" s="5">
        <v>44168</v>
      </c>
      <c r="B2" s="6">
        <v>0</v>
      </c>
      <c r="C2" s="2">
        <f>B2</f>
        <v>0</v>
      </c>
      <c r="E2" s="2" t="s">
        <v>1346</v>
      </c>
      <c r="F2" s="2">
        <v>1149</v>
      </c>
      <c r="I2" s="2" t="s">
        <v>1349</v>
      </c>
      <c r="J2" s="2">
        <f>1-SUM(E1137:E1150)/SUM(G1137:G1150)</f>
        <v>-0.12052730696798508</v>
      </c>
    </row>
    <row r="3" spans="1:10" x14ac:dyDescent="0.3">
      <c r="A3" s="6" t="s">
        <v>625</v>
      </c>
      <c r="B3" s="6">
        <v>0</v>
      </c>
      <c r="C3" s="2">
        <f t="shared" ref="C3:C66" si="0">B3</f>
        <v>0</v>
      </c>
      <c r="E3" s="2" t="s">
        <v>1347</v>
      </c>
      <c r="F3" s="2">
        <v>1135</v>
      </c>
      <c r="I3" s="2" t="s">
        <v>1353</v>
      </c>
      <c r="J3" s="2">
        <f>(SUM(D1137:D1150)/F2)*100</f>
        <v>0.20163682936803731</v>
      </c>
    </row>
    <row r="4" spans="1:10" x14ac:dyDescent="0.3">
      <c r="A4" s="6" t="s">
        <v>626</v>
      </c>
      <c r="B4" s="6">
        <v>0</v>
      </c>
      <c r="C4" s="2">
        <f t="shared" si="0"/>
        <v>0</v>
      </c>
      <c r="I4" s="2" t="s">
        <v>1350</v>
      </c>
      <c r="J4" s="2">
        <f>POWER(SUM(E1137:E1150)/SUMSQ(B1137:B1150), 0.5)</f>
        <v>0.18203956042425007</v>
      </c>
    </row>
    <row r="5" spans="1:10" x14ac:dyDescent="0.3">
      <c r="A5" s="6" t="s">
        <v>627</v>
      </c>
      <c r="B5" s="6">
        <v>0</v>
      </c>
      <c r="C5" s="2">
        <f t="shared" si="0"/>
        <v>0</v>
      </c>
      <c r="I5" s="2" t="s">
        <v>1351</v>
      </c>
      <c r="J5" s="2">
        <f>POWER(SUM(E1136:E1150)/(F2-F4+1), 0.5)</f>
        <v>0.38448158207711558</v>
      </c>
    </row>
    <row r="6" spans="1:10" x14ac:dyDescent="0.3">
      <c r="A6" s="6" t="s">
        <v>628</v>
      </c>
      <c r="B6" s="6">
        <v>0</v>
      </c>
      <c r="C6" s="2">
        <f t="shared" si="0"/>
        <v>0</v>
      </c>
      <c r="I6" s="2" t="s">
        <v>1352</v>
      </c>
      <c r="J6" s="2">
        <f>SUM(F1137:F1150)/(F2-F3+1)</f>
        <v>2.6666666666666665</v>
      </c>
    </row>
    <row r="7" spans="1:10" x14ac:dyDescent="0.3">
      <c r="A7" s="6" t="s">
        <v>629</v>
      </c>
      <c r="B7" s="6">
        <v>0</v>
      </c>
      <c r="C7" s="2">
        <f t="shared" si="0"/>
        <v>0</v>
      </c>
      <c r="I7" s="2" t="s">
        <v>1357</v>
      </c>
      <c r="J7" s="2">
        <f>(SUM(F1137:F1150)/SUM(B1137:B1150))*100/(F2-F3+1)</f>
        <v>1.0101010101010102</v>
      </c>
    </row>
    <row r="8" spans="1:10" ht="28.8" x14ac:dyDescent="0.3">
      <c r="A8" s="6" t="s">
        <v>630</v>
      </c>
      <c r="B8" s="6">
        <v>0</v>
      </c>
      <c r="C8" s="2">
        <f t="shared" si="0"/>
        <v>0</v>
      </c>
      <c r="I8" s="31" t="s">
        <v>1358</v>
      </c>
      <c r="J8" s="2">
        <f>(SUM(F1137:F1150)/SUM(H1137:H1150))*100/(F2-F3+1)</f>
        <v>0.49019607843137258</v>
      </c>
    </row>
    <row r="9" spans="1:10" x14ac:dyDescent="0.3">
      <c r="A9" s="6" t="s">
        <v>631</v>
      </c>
      <c r="B9" s="6">
        <v>0</v>
      </c>
      <c r="C9" s="2">
        <f t="shared" si="0"/>
        <v>0</v>
      </c>
    </row>
    <row r="10" spans="1:10" x14ac:dyDescent="0.3">
      <c r="A10" s="6" t="s">
        <v>632</v>
      </c>
      <c r="B10" s="6">
        <v>0</v>
      </c>
      <c r="C10" s="2">
        <f t="shared" si="0"/>
        <v>0</v>
      </c>
    </row>
    <row r="11" spans="1:10" x14ac:dyDescent="0.3">
      <c r="A11" s="6" t="s">
        <v>633</v>
      </c>
      <c r="B11" s="6">
        <v>0</v>
      </c>
      <c r="C11" s="2">
        <f t="shared" si="0"/>
        <v>0</v>
      </c>
    </row>
    <row r="12" spans="1:10" x14ac:dyDescent="0.3">
      <c r="A12" s="6" t="s">
        <v>634</v>
      </c>
      <c r="B12" s="6">
        <v>0</v>
      </c>
      <c r="C12" s="2">
        <f t="shared" si="0"/>
        <v>0</v>
      </c>
    </row>
    <row r="13" spans="1:10" x14ac:dyDescent="0.3">
      <c r="A13" s="6" t="s">
        <v>635</v>
      </c>
      <c r="B13" s="6">
        <v>0</v>
      </c>
      <c r="C13" s="2">
        <f t="shared" si="0"/>
        <v>0</v>
      </c>
    </row>
    <row r="14" spans="1:10" x14ac:dyDescent="0.3">
      <c r="A14" s="6" t="s">
        <v>636</v>
      </c>
      <c r="B14" s="6">
        <v>0</v>
      </c>
      <c r="C14" s="2">
        <f t="shared" si="0"/>
        <v>0</v>
      </c>
    </row>
    <row r="15" spans="1:10" x14ac:dyDescent="0.3">
      <c r="A15" s="6" t="s">
        <v>637</v>
      </c>
      <c r="B15" s="6">
        <v>0</v>
      </c>
      <c r="C15" s="2">
        <f t="shared" si="0"/>
        <v>0</v>
      </c>
    </row>
    <row r="16" spans="1:10" x14ac:dyDescent="0.3">
      <c r="A16" s="6" t="s">
        <v>638</v>
      </c>
      <c r="B16" s="6">
        <v>0</v>
      </c>
      <c r="C16" s="2">
        <f t="shared" si="0"/>
        <v>0</v>
      </c>
    </row>
    <row r="17" spans="1:3" x14ac:dyDescent="0.3">
      <c r="A17" s="6" t="s">
        <v>639</v>
      </c>
      <c r="B17" s="6">
        <v>0</v>
      </c>
      <c r="C17" s="2">
        <f t="shared" si="0"/>
        <v>0</v>
      </c>
    </row>
    <row r="18" spans="1:3" x14ac:dyDescent="0.3">
      <c r="A18" s="6" t="s">
        <v>640</v>
      </c>
      <c r="B18" s="6">
        <v>0</v>
      </c>
      <c r="C18" s="2">
        <f t="shared" si="0"/>
        <v>0</v>
      </c>
    </row>
    <row r="19" spans="1:3" x14ac:dyDescent="0.3">
      <c r="A19" s="6" t="s">
        <v>641</v>
      </c>
      <c r="B19" s="6">
        <v>0</v>
      </c>
      <c r="C19" s="2">
        <f t="shared" si="0"/>
        <v>0</v>
      </c>
    </row>
    <row r="20" spans="1:3" x14ac:dyDescent="0.3">
      <c r="A20" s="6" t="s">
        <v>642</v>
      </c>
      <c r="B20" s="6">
        <v>0</v>
      </c>
      <c r="C20" s="2">
        <f t="shared" si="0"/>
        <v>0</v>
      </c>
    </row>
    <row r="21" spans="1:3" x14ac:dyDescent="0.3">
      <c r="A21" s="6" t="s">
        <v>643</v>
      </c>
      <c r="B21" s="6">
        <v>2</v>
      </c>
      <c r="C21" s="2">
        <f t="shared" si="0"/>
        <v>2</v>
      </c>
    </row>
    <row r="22" spans="1:3" x14ac:dyDescent="0.3">
      <c r="A22" s="5">
        <v>43834</v>
      </c>
      <c r="B22" s="6">
        <v>0</v>
      </c>
      <c r="C22" s="2">
        <f t="shared" si="0"/>
        <v>0</v>
      </c>
    </row>
    <row r="23" spans="1:3" x14ac:dyDescent="0.3">
      <c r="A23" s="5">
        <v>43865</v>
      </c>
      <c r="B23" s="6">
        <v>0</v>
      </c>
      <c r="C23" s="2">
        <f t="shared" si="0"/>
        <v>0</v>
      </c>
    </row>
    <row r="24" spans="1:3" x14ac:dyDescent="0.3">
      <c r="A24" s="5">
        <v>43894</v>
      </c>
      <c r="B24" s="6">
        <v>3</v>
      </c>
      <c r="C24" s="2">
        <f t="shared" si="0"/>
        <v>3</v>
      </c>
    </row>
    <row r="25" spans="1:3" x14ac:dyDescent="0.3">
      <c r="A25" s="5">
        <v>43925</v>
      </c>
      <c r="B25" s="6">
        <v>0</v>
      </c>
      <c r="C25" s="2">
        <f t="shared" si="0"/>
        <v>0</v>
      </c>
    </row>
    <row r="26" spans="1:3" x14ac:dyDescent="0.3">
      <c r="A26" s="5">
        <v>43955</v>
      </c>
      <c r="B26" s="6">
        <v>0</v>
      </c>
      <c r="C26" s="2">
        <f t="shared" si="0"/>
        <v>0</v>
      </c>
    </row>
    <row r="27" spans="1:3" x14ac:dyDescent="0.3">
      <c r="A27" s="5">
        <v>43986</v>
      </c>
      <c r="B27" s="6">
        <v>0</v>
      </c>
      <c r="C27" s="2">
        <f t="shared" si="0"/>
        <v>0</v>
      </c>
    </row>
    <row r="28" spans="1:3" x14ac:dyDescent="0.3">
      <c r="A28" s="5">
        <v>44016</v>
      </c>
      <c r="B28" s="6">
        <v>0</v>
      </c>
      <c r="C28" s="2">
        <f t="shared" si="0"/>
        <v>0</v>
      </c>
    </row>
    <row r="29" spans="1:3" x14ac:dyDescent="0.3">
      <c r="A29" s="5">
        <v>44047</v>
      </c>
      <c r="B29" s="6">
        <v>0</v>
      </c>
      <c r="C29" s="2">
        <f t="shared" si="0"/>
        <v>0</v>
      </c>
    </row>
    <row r="30" spans="1:3" x14ac:dyDescent="0.3">
      <c r="A30" s="5">
        <v>44078</v>
      </c>
      <c r="B30" s="6">
        <v>16</v>
      </c>
      <c r="C30" s="2">
        <f t="shared" si="0"/>
        <v>16</v>
      </c>
    </row>
    <row r="31" spans="1:3" x14ac:dyDescent="0.3">
      <c r="A31" s="5">
        <v>44108</v>
      </c>
      <c r="B31" s="6">
        <v>0</v>
      </c>
      <c r="C31" s="2">
        <f t="shared" si="0"/>
        <v>0</v>
      </c>
    </row>
    <row r="32" spans="1:3" x14ac:dyDescent="0.3">
      <c r="A32" s="5">
        <v>44139</v>
      </c>
      <c r="B32" s="6">
        <v>0</v>
      </c>
      <c r="C32" s="2">
        <f t="shared" si="0"/>
        <v>0</v>
      </c>
    </row>
    <row r="33" spans="1:3" x14ac:dyDescent="0.3">
      <c r="A33" s="5">
        <v>44169</v>
      </c>
      <c r="B33" s="6">
        <v>8</v>
      </c>
      <c r="C33" s="2">
        <f t="shared" si="0"/>
        <v>8</v>
      </c>
    </row>
    <row r="34" spans="1:3" x14ac:dyDescent="0.3">
      <c r="A34" s="6" t="s">
        <v>644</v>
      </c>
      <c r="B34" s="6">
        <v>1</v>
      </c>
      <c r="C34" s="2">
        <f t="shared" si="0"/>
        <v>1</v>
      </c>
    </row>
    <row r="35" spans="1:3" x14ac:dyDescent="0.3">
      <c r="A35" s="6" t="s">
        <v>645</v>
      </c>
      <c r="B35" s="6">
        <v>0</v>
      </c>
      <c r="C35" s="2">
        <f t="shared" si="0"/>
        <v>0</v>
      </c>
    </row>
    <row r="36" spans="1:3" x14ac:dyDescent="0.3">
      <c r="A36" s="6" t="s">
        <v>646</v>
      </c>
      <c r="B36" s="6">
        <v>17</v>
      </c>
      <c r="C36" s="2">
        <f t="shared" si="0"/>
        <v>17</v>
      </c>
    </row>
    <row r="37" spans="1:3" x14ac:dyDescent="0.3">
      <c r="A37" s="6" t="s">
        <v>647</v>
      </c>
      <c r="B37" s="6">
        <v>13</v>
      </c>
      <c r="C37" s="2">
        <f t="shared" si="0"/>
        <v>13</v>
      </c>
    </row>
    <row r="38" spans="1:3" x14ac:dyDescent="0.3">
      <c r="A38" s="6" t="s">
        <v>648</v>
      </c>
      <c r="B38" s="6">
        <v>4</v>
      </c>
      <c r="C38" s="2">
        <f t="shared" si="0"/>
        <v>4</v>
      </c>
    </row>
    <row r="39" spans="1:3" x14ac:dyDescent="0.3">
      <c r="A39" s="6" t="s">
        <v>649</v>
      </c>
      <c r="B39" s="6">
        <v>35</v>
      </c>
      <c r="C39" s="2">
        <f t="shared" si="0"/>
        <v>35</v>
      </c>
    </row>
    <row r="40" spans="1:3" x14ac:dyDescent="0.3">
      <c r="A40" s="6" t="s">
        <v>650</v>
      </c>
      <c r="B40" s="6">
        <v>24</v>
      </c>
      <c r="C40" s="2">
        <f t="shared" si="0"/>
        <v>24</v>
      </c>
    </row>
    <row r="41" spans="1:3" x14ac:dyDescent="0.3">
      <c r="A41" s="6" t="s">
        <v>651</v>
      </c>
      <c r="B41" s="6">
        <v>13</v>
      </c>
      <c r="C41" s="2">
        <f t="shared" si="0"/>
        <v>13</v>
      </c>
    </row>
    <row r="42" spans="1:3" x14ac:dyDescent="0.3">
      <c r="A42" s="6" t="s">
        <v>652</v>
      </c>
      <c r="B42" s="6">
        <v>1</v>
      </c>
      <c r="C42" s="2">
        <f t="shared" si="0"/>
        <v>1</v>
      </c>
    </row>
    <row r="43" spans="1:3" x14ac:dyDescent="0.3">
      <c r="A43" s="6" t="s">
        <v>653</v>
      </c>
      <c r="B43" s="6">
        <v>11</v>
      </c>
      <c r="C43" s="2">
        <f t="shared" si="0"/>
        <v>11</v>
      </c>
    </row>
    <row r="44" spans="1:3" x14ac:dyDescent="0.3">
      <c r="A44" s="6" t="s">
        <v>654</v>
      </c>
      <c r="B44" s="6">
        <v>17</v>
      </c>
      <c r="C44" s="2">
        <f t="shared" si="0"/>
        <v>17</v>
      </c>
    </row>
    <row r="45" spans="1:3" x14ac:dyDescent="0.3">
      <c r="A45" s="6" t="s">
        <v>655</v>
      </c>
      <c r="B45" s="6">
        <v>21</v>
      </c>
      <c r="C45" s="2">
        <f t="shared" si="0"/>
        <v>21</v>
      </c>
    </row>
    <row r="46" spans="1:3" x14ac:dyDescent="0.3">
      <c r="A46" s="6" t="s">
        <v>656</v>
      </c>
      <c r="B46" s="6">
        <v>25</v>
      </c>
      <c r="C46" s="2">
        <f t="shared" si="0"/>
        <v>25</v>
      </c>
    </row>
    <row r="47" spans="1:3" x14ac:dyDescent="0.3">
      <c r="A47" s="6" t="s">
        <v>657</v>
      </c>
      <c r="B47" s="6">
        <v>66</v>
      </c>
      <c r="C47" s="2">
        <f t="shared" si="0"/>
        <v>66</v>
      </c>
    </row>
    <row r="48" spans="1:3" x14ac:dyDescent="0.3">
      <c r="A48" s="6" t="s">
        <v>658</v>
      </c>
      <c r="B48" s="6">
        <v>21</v>
      </c>
      <c r="C48" s="2">
        <f t="shared" si="0"/>
        <v>21</v>
      </c>
    </row>
    <row r="49" spans="1:3" x14ac:dyDescent="0.3">
      <c r="A49" s="6" t="s">
        <v>659</v>
      </c>
      <c r="B49" s="6">
        <v>8</v>
      </c>
      <c r="C49" s="2">
        <f t="shared" si="0"/>
        <v>8</v>
      </c>
    </row>
    <row r="50" spans="1:3" x14ac:dyDescent="0.3">
      <c r="A50" s="6" t="s">
        <v>660</v>
      </c>
      <c r="B50" s="6">
        <v>44</v>
      </c>
      <c r="C50" s="2">
        <f t="shared" si="0"/>
        <v>44</v>
      </c>
    </row>
    <row r="51" spans="1:3" x14ac:dyDescent="0.3">
      <c r="A51" s="6" t="s">
        <v>661</v>
      </c>
      <c r="B51" s="6">
        <v>15</v>
      </c>
      <c r="C51" s="2">
        <f t="shared" si="0"/>
        <v>15</v>
      </c>
    </row>
    <row r="52" spans="1:3" x14ac:dyDescent="0.3">
      <c r="A52" s="5">
        <v>43835</v>
      </c>
      <c r="B52" s="6">
        <v>19</v>
      </c>
      <c r="C52" s="2">
        <f t="shared" si="0"/>
        <v>19</v>
      </c>
    </row>
    <row r="53" spans="1:3" x14ac:dyDescent="0.3">
      <c r="A53" s="5">
        <v>43866</v>
      </c>
      <c r="B53" s="6">
        <v>27</v>
      </c>
      <c r="C53" s="2">
        <f t="shared" si="0"/>
        <v>27</v>
      </c>
    </row>
    <row r="54" spans="1:3" x14ac:dyDescent="0.3">
      <c r="A54" s="5">
        <v>43895</v>
      </c>
      <c r="B54" s="6">
        <v>76</v>
      </c>
      <c r="C54" s="2">
        <f t="shared" si="0"/>
        <v>76</v>
      </c>
    </row>
    <row r="55" spans="1:3" x14ac:dyDescent="0.3">
      <c r="A55" s="5">
        <v>43926</v>
      </c>
      <c r="B55" s="6">
        <v>17</v>
      </c>
      <c r="C55" s="2">
        <f t="shared" si="0"/>
        <v>17</v>
      </c>
    </row>
    <row r="56" spans="1:3" x14ac:dyDescent="0.3">
      <c r="A56" s="5">
        <v>43956</v>
      </c>
      <c r="B56" s="6">
        <v>31</v>
      </c>
      <c r="C56" s="2">
        <f t="shared" si="0"/>
        <v>31</v>
      </c>
    </row>
    <row r="57" spans="1:3" x14ac:dyDescent="0.3">
      <c r="A57" s="5">
        <v>43987</v>
      </c>
      <c r="B57" s="6">
        <v>29</v>
      </c>
      <c r="C57" s="2">
        <f t="shared" si="0"/>
        <v>29</v>
      </c>
    </row>
    <row r="58" spans="1:3" x14ac:dyDescent="0.3">
      <c r="A58" s="5">
        <v>44017</v>
      </c>
      <c r="B58" s="6">
        <v>25</v>
      </c>
      <c r="C58" s="2">
        <f t="shared" si="0"/>
        <v>25</v>
      </c>
    </row>
    <row r="59" spans="1:3" x14ac:dyDescent="0.3">
      <c r="A59" s="5">
        <v>44048</v>
      </c>
      <c r="B59" s="6">
        <v>40</v>
      </c>
      <c r="C59" s="2">
        <f t="shared" si="0"/>
        <v>40</v>
      </c>
    </row>
    <row r="60" spans="1:3" x14ac:dyDescent="0.3">
      <c r="A60" s="5">
        <v>44079</v>
      </c>
      <c r="B60" s="6">
        <v>44</v>
      </c>
      <c r="C60" s="2">
        <f t="shared" si="0"/>
        <v>44</v>
      </c>
    </row>
    <row r="61" spans="1:3" x14ac:dyDescent="0.3">
      <c r="A61" s="5">
        <v>44109</v>
      </c>
      <c r="B61" s="6">
        <v>58</v>
      </c>
      <c r="C61" s="2">
        <f t="shared" si="0"/>
        <v>58</v>
      </c>
    </row>
    <row r="62" spans="1:3" x14ac:dyDescent="0.3">
      <c r="A62" s="5">
        <v>44140</v>
      </c>
      <c r="B62" s="6">
        <v>33</v>
      </c>
      <c r="C62" s="2">
        <f t="shared" si="0"/>
        <v>33</v>
      </c>
    </row>
    <row r="63" spans="1:3" x14ac:dyDescent="0.3">
      <c r="A63" s="5">
        <v>44170</v>
      </c>
      <c r="B63" s="6">
        <v>42</v>
      </c>
      <c r="C63" s="2">
        <f t="shared" si="0"/>
        <v>42</v>
      </c>
    </row>
    <row r="64" spans="1:3" x14ac:dyDescent="0.3">
      <c r="A64" s="6" t="s">
        <v>662</v>
      </c>
      <c r="B64" s="6">
        <v>44</v>
      </c>
      <c r="C64" s="2">
        <f t="shared" si="0"/>
        <v>44</v>
      </c>
    </row>
    <row r="65" spans="1:3" x14ac:dyDescent="0.3">
      <c r="A65" s="6" t="s">
        <v>663</v>
      </c>
      <c r="B65" s="6">
        <v>45</v>
      </c>
      <c r="C65" s="2">
        <f t="shared" si="0"/>
        <v>45</v>
      </c>
    </row>
    <row r="66" spans="1:3" x14ac:dyDescent="0.3">
      <c r="A66" s="6" t="s">
        <v>664</v>
      </c>
      <c r="B66" s="6">
        <v>50</v>
      </c>
      <c r="C66" s="2">
        <f t="shared" si="0"/>
        <v>50</v>
      </c>
    </row>
    <row r="67" spans="1:3" x14ac:dyDescent="0.3">
      <c r="A67" s="6" t="s">
        <v>665</v>
      </c>
      <c r="B67" s="6">
        <v>39</v>
      </c>
      <c r="C67" s="2">
        <f t="shared" ref="C67:C130" si="1">B67</f>
        <v>39</v>
      </c>
    </row>
    <row r="68" spans="1:3" x14ac:dyDescent="0.3">
      <c r="A68" s="6" t="s">
        <v>666</v>
      </c>
      <c r="B68" s="6">
        <v>45</v>
      </c>
      <c r="C68" s="2">
        <f t="shared" si="1"/>
        <v>45</v>
      </c>
    </row>
    <row r="69" spans="1:3" x14ac:dyDescent="0.3">
      <c r="A69" s="6" t="s">
        <v>667</v>
      </c>
      <c r="B69" s="6">
        <v>36</v>
      </c>
      <c r="C69" s="2">
        <f t="shared" si="1"/>
        <v>36</v>
      </c>
    </row>
    <row r="70" spans="1:3" x14ac:dyDescent="0.3">
      <c r="A70" s="6" t="s">
        <v>668</v>
      </c>
      <c r="B70" s="6">
        <v>34</v>
      </c>
      <c r="C70" s="2">
        <f t="shared" si="1"/>
        <v>34</v>
      </c>
    </row>
    <row r="71" spans="1:3" x14ac:dyDescent="0.3">
      <c r="A71" s="6" t="s">
        <v>669</v>
      </c>
      <c r="B71" s="6">
        <v>55</v>
      </c>
      <c r="C71" s="2">
        <f t="shared" si="1"/>
        <v>55</v>
      </c>
    </row>
    <row r="72" spans="1:3" x14ac:dyDescent="0.3">
      <c r="A72" s="6" t="s">
        <v>670</v>
      </c>
      <c r="B72" s="6">
        <v>48</v>
      </c>
      <c r="C72" s="2">
        <f t="shared" si="1"/>
        <v>48</v>
      </c>
    </row>
    <row r="73" spans="1:3" x14ac:dyDescent="0.3">
      <c r="A73" s="6" t="s">
        <v>671</v>
      </c>
      <c r="B73" s="6">
        <v>45</v>
      </c>
      <c r="C73" s="2">
        <f t="shared" si="1"/>
        <v>45</v>
      </c>
    </row>
    <row r="74" spans="1:3" x14ac:dyDescent="0.3">
      <c r="A74" s="6" t="s">
        <v>672</v>
      </c>
      <c r="B74" s="6">
        <v>51</v>
      </c>
      <c r="C74" s="2">
        <f t="shared" si="1"/>
        <v>51</v>
      </c>
    </row>
    <row r="75" spans="1:3" x14ac:dyDescent="0.3">
      <c r="A75" s="6" t="s">
        <v>673</v>
      </c>
      <c r="B75" s="6">
        <v>50</v>
      </c>
      <c r="C75" s="2">
        <f t="shared" si="1"/>
        <v>50</v>
      </c>
    </row>
    <row r="76" spans="1:3" x14ac:dyDescent="0.3">
      <c r="A76" s="6" t="s">
        <v>674</v>
      </c>
      <c r="B76" s="6">
        <v>153</v>
      </c>
      <c r="C76" s="2">
        <f t="shared" si="1"/>
        <v>153</v>
      </c>
    </row>
    <row r="77" spans="1:3" x14ac:dyDescent="0.3">
      <c r="A77" s="6" t="s">
        <v>675</v>
      </c>
      <c r="B77" s="6">
        <v>57</v>
      </c>
      <c r="C77" s="2">
        <f t="shared" si="1"/>
        <v>57</v>
      </c>
    </row>
    <row r="78" spans="1:3" x14ac:dyDescent="0.3">
      <c r="A78" s="6" t="s">
        <v>676</v>
      </c>
      <c r="B78" s="6">
        <v>38</v>
      </c>
      <c r="C78" s="2">
        <f t="shared" si="1"/>
        <v>38</v>
      </c>
    </row>
    <row r="79" spans="1:3" x14ac:dyDescent="0.3">
      <c r="A79" s="6" t="s">
        <v>677</v>
      </c>
      <c r="B79" s="6">
        <v>18</v>
      </c>
      <c r="C79" s="2">
        <f t="shared" si="1"/>
        <v>18</v>
      </c>
    </row>
    <row r="80" spans="1:3" x14ac:dyDescent="0.3">
      <c r="A80" s="6" t="s">
        <v>678</v>
      </c>
      <c r="B80" s="6">
        <v>40</v>
      </c>
      <c r="C80" s="2">
        <f t="shared" si="1"/>
        <v>40</v>
      </c>
    </row>
    <row r="81" spans="1:3" x14ac:dyDescent="0.3">
      <c r="A81" s="6" t="s">
        <v>679</v>
      </c>
      <c r="B81" s="6">
        <v>39</v>
      </c>
      <c r="C81" s="2">
        <f t="shared" si="1"/>
        <v>39</v>
      </c>
    </row>
    <row r="82" spans="1:3" x14ac:dyDescent="0.3">
      <c r="A82" s="6" t="s">
        <v>680</v>
      </c>
      <c r="B82" s="6">
        <v>59</v>
      </c>
      <c r="C82" s="2">
        <f t="shared" si="1"/>
        <v>59</v>
      </c>
    </row>
    <row r="83" spans="1:3" x14ac:dyDescent="0.3">
      <c r="A83" s="5">
        <v>43836</v>
      </c>
      <c r="B83" s="6">
        <v>131</v>
      </c>
      <c r="C83" s="2">
        <f t="shared" si="1"/>
        <v>131</v>
      </c>
    </row>
    <row r="84" spans="1:3" x14ac:dyDescent="0.3">
      <c r="A84" s="5">
        <v>43867</v>
      </c>
      <c r="B84" s="6">
        <v>54</v>
      </c>
      <c r="C84" s="2">
        <f t="shared" si="1"/>
        <v>54</v>
      </c>
    </row>
    <row r="85" spans="1:3" x14ac:dyDescent="0.3">
      <c r="A85" s="5">
        <v>43896</v>
      </c>
      <c r="B85" s="6">
        <v>67</v>
      </c>
      <c r="C85" s="2">
        <f t="shared" si="1"/>
        <v>67</v>
      </c>
    </row>
    <row r="86" spans="1:3" x14ac:dyDescent="0.3">
      <c r="A86" s="5">
        <v>43927</v>
      </c>
      <c r="B86" s="6">
        <v>93</v>
      </c>
      <c r="C86" s="2">
        <f t="shared" si="1"/>
        <v>93</v>
      </c>
    </row>
    <row r="87" spans="1:3" x14ac:dyDescent="0.3">
      <c r="A87" s="5">
        <v>43957</v>
      </c>
      <c r="B87" s="6">
        <v>75</v>
      </c>
      <c r="C87" s="2">
        <f t="shared" si="1"/>
        <v>75</v>
      </c>
    </row>
    <row r="88" spans="1:3" x14ac:dyDescent="0.3">
      <c r="A88" s="5">
        <v>43988</v>
      </c>
      <c r="B88" s="6">
        <v>61</v>
      </c>
      <c r="C88" s="2">
        <f t="shared" si="1"/>
        <v>61</v>
      </c>
    </row>
    <row r="89" spans="1:3" x14ac:dyDescent="0.3">
      <c r="A89" s="5">
        <v>44018</v>
      </c>
      <c r="B89" s="6">
        <v>60</v>
      </c>
      <c r="C89" s="2">
        <f t="shared" si="1"/>
        <v>60</v>
      </c>
    </row>
    <row r="90" spans="1:3" x14ac:dyDescent="0.3">
      <c r="A90" s="5">
        <v>44049</v>
      </c>
      <c r="B90" s="6">
        <v>44</v>
      </c>
      <c r="C90" s="2">
        <f t="shared" si="1"/>
        <v>44</v>
      </c>
    </row>
    <row r="91" spans="1:3" x14ac:dyDescent="0.3">
      <c r="A91" s="5">
        <v>44080</v>
      </c>
      <c r="B91" s="6">
        <v>83</v>
      </c>
      <c r="C91" s="2">
        <f t="shared" si="1"/>
        <v>83</v>
      </c>
    </row>
    <row r="92" spans="1:3" x14ac:dyDescent="0.3">
      <c r="A92" s="5">
        <v>44110</v>
      </c>
      <c r="B92" s="6">
        <v>81</v>
      </c>
      <c r="C92" s="2">
        <f t="shared" si="1"/>
        <v>81</v>
      </c>
    </row>
    <row r="93" spans="1:3" x14ac:dyDescent="0.3">
      <c r="A93" s="5">
        <v>44141</v>
      </c>
      <c r="B93" s="6">
        <v>85</v>
      </c>
      <c r="C93" s="2">
        <f t="shared" si="1"/>
        <v>85</v>
      </c>
    </row>
    <row r="94" spans="1:3" x14ac:dyDescent="0.3">
      <c r="A94" s="5">
        <v>44171</v>
      </c>
      <c r="B94" s="6">
        <v>44</v>
      </c>
      <c r="C94" s="2">
        <f t="shared" si="1"/>
        <v>44</v>
      </c>
    </row>
    <row r="95" spans="1:3" x14ac:dyDescent="0.3">
      <c r="A95" s="6" t="s">
        <v>681</v>
      </c>
      <c r="B95" s="6">
        <v>44</v>
      </c>
      <c r="C95" s="2">
        <f t="shared" si="1"/>
        <v>44</v>
      </c>
    </row>
    <row r="96" spans="1:3" x14ac:dyDescent="0.3">
      <c r="A96" s="6" t="s">
        <v>682</v>
      </c>
      <c r="B96" s="6">
        <v>59</v>
      </c>
      <c r="C96" s="2">
        <f t="shared" si="1"/>
        <v>59</v>
      </c>
    </row>
    <row r="97" spans="1:3" x14ac:dyDescent="0.3">
      <c r="A97" s="6" t="s">
        <v>683</v>
      </c>
      <c r="B97" s="6">
        <v>61</v>
      </c>
      <c r="C97" s="2">
        <f t="shared" si="1"/>
        <v>61</v>
      </c>
    </row>
    <row r="98" spans="1:3" x14ac:dyDescent="0.3">
      <c r="A98" s="6" t="s">
        <v>684</v>
      </c>
      <c r="B98" s="6">
        <v>68</v>
      </c>
      <c r="C98" s="2">
        <f t="shared" si="1"/>
        <v>68</v>
      </c>
    </row>
    <row r="99" spans="1:3" x14ac:dyDescent="0.3">
      <c r="A99" s="6" t="s">
        <v>685</v>
      </c>
      <c r="B99" s="6">
        <v>65</v>
      </c>
      <c r="C99" s="2">
        <f t="shared" si="1"/>
        <v>65</v>
      </c>
    </row>
    <row r="100" spans="1:3" x14ac:dyDescent="0.3">
      <c r="A100" s="6" t="s">
        <v>686</v>
      </c>
      <c r="B100" s="6">
        <v>60</v>
      </c>
      <c r="C100" s="2">
        <f t="shared" si="1"/>
        <v>60</v>
      </c>
    </row>
    <row r="101" spans="1:3" x14ac:dyDescent="0.3">
      <c r="A101" s="6" t="s">
        <v>687</v>
      </c>
      <c r="B101" s="6">
        <v>59</v>
      </c>
      <c r="C101" s="2">
        <f t="shared" si="1"/>
        <v>59</v>
      </c>
    </row>
    <row r="102" spans="1:3" x14ac:dyDescent="0.3">
      <c r="A102" s="6" t="s">
        <v>688</v>
      </c>
      <c r="B102" s="6">
        <v>57</v>
      </c>
      <c r="C102" s="2">
        <f t="shared" si="1"/>
        <v>57</v>
      </c>
    </row>
    <row r="103" spans="1:3" x14ac:dyDescent="0.3">
      <c r="A103" s="6" t="s">
        <v>689</v>
      </c>
      <c r="B103" s="6">
        <v>55</v>
      </c>
      <c r="C103" s="2">
        <f t="shared" si="1"/>
        <v>55</v>
      </c>
    </row>
    <row r="104" spans="1:3" x14ac:dyDescent="0.3">
      <c r="A104" s="6" t="s">
        <v>690</v>
      </c>
      <c r="B104" s="6">
        <v>48</v>
      </c>
      <c r="C104" s="2">
        <f t="shared" si="1"/>
        <v>48</v>
      </c>
    </row>
    <row r="105" spans="1:3" x14ac:dyDescent="0.3">
      <c r="A105" s="6" t="s">
        <v>691</v>
      </c>
      <c r="B105" s="6">
        <v>36</v>
      </c>
      <c r="C105" s="2">
        <f t="shared" si="1"/>
        <v>36</v>
      </c>
    </row>
    <row r="106" spans="1:3" x14ac:dyDescent="0.3">
      <c r="A106" s="6" t="s">
        <v>692</v>
      </c>
      <c r="B106" s="6">
        <v>33</v>
      </c>
      <c r="C106" s="2">
        <f t="shared" si="1"/>
        <v>33</v>
      </c>
    </row>
    <row r="107" spans="1:3" x14ac:dyDescent="0.3">
      <c r="A107" s="6" t="s">
        <v>693</v>
      </c>
      <c r="B107" s="6">
        <v>32</v>
      </c>
      <c r="C107" s="2">
        <f t="shared" si="1"/>
        <v>32</v>
      </c>
    </row>
    <row r="108" spans="1:3" x14ac:dyDescent="0.3">
      <c r="A108" s="6" t="s">
        <v>694</v>
      </c>
      <c r="B108" s="6">
        <v>40</v>
      </c>
      <c r="C108" s="2">
        <f t="shared" si="1"/>
        <v>40</v>
      </c>
    </row>
    <row r="109" spans="1:3" x14ac:dyDescent="0.3">
      <c r="A109" s="6" t="s">
        <v>695</v>
      </c>
      <c r="B109" s="6">
        <v>35</v>
      </c>
      <c r="C109" s="2">
        <f t="shared" si="1"/>
        <v>35</v>
      </c>
    </row>
    <row r="110" spans="1:3" x14ac:dyDescent="0.3">
      <c r="A110" s="6" t="s">
        <v>696</v>
      </c>
      <c r="B110" s="6">
        <v>37</v>
      </c>
      <c r="C110" s="2">
        <f t="shared" si="1"/>
        <v>37</v>
      </c>
    </row>
    <row r="111" spans="1:3" x14ac:dyDescent="0.3">
      <c r="A111" s="6" t="s">
        <v>697</v>
      </c>
      <c r="B111" s="6">
        <v>29</v>
      </c>
      <c r="C111" s="2">
        <f t="shared" si="1"/>
        <v>29</v>
      </c>
    </row>
    <row r="112" spans="1:3" x14ac:dyDescent="0.3">
      <c r="A112" s="6" t="s">
        <v>698</v>
      </c>
      <c r="B112" s="6">
        <v>31</v>
      </c>
      <c r="C112" s="2">
        <f t="shared" si="1"/>
        <v>31</v>
      </c>
    </row>
    <row r="113" spans="1:3" x14ac:dyDescent="0.3">
      <c r="A113" s="5">
        <v>43837</v>
      </c>
      <c r="B113" s="6">
        <v>34</v>
      </c>
      <c r="C113" s="2">
        <f t="shared" si="1"/>
        <v>34</v>
      </c>
    </row>
    <row r="114" spans="1:3" x14ac:dyDescent="0.3">
      <c r="A114" s="5">
        <v>43868</v>
      </c>
      <c r="B114" s="6">
        <v>35</v>
      </c>
      <c r="C114" s="2">
        <f t="shared" si="1"/>
        <v>35</v>
      </c>
    </row>
    <row r="115" spans="1:3" x14ac:dyDescent="0.3">
      <c r="A115" s="5">
        <v>43897</v>
      </c>
      <c r="B115" s="6">
        <v>29</v>
      </c>
      <c r="C115" s="2">
        <f t="shared" si="1"/>
        <v>29</v>
      </c>
    </row>
    <row r="116" spans="1:3" x14ac:dyDescent="0.3">
      <c r="A116" s="5">
        <v>43928</v>
      </c>
      <c r="B116" s="6">
        <v>40</v>
      </c>
      <c r="C116" s="2">
        <f t="shared" si="1"/>
        <v>40</v>
      </c>
    </row>
    <row r="117" spans="1:3" x14ac:dyDescent="0.3">
      <c r="A117" s="5">
        <v>43958</v>
      </c>
      <c r="B117" s="6">
        <v>39</v>
      </c>
      <c r="C117" s="2">
        <f t="shared" si="1"/>
        <v>39</v>
      </c>
    </row>
    <row r="118" spans="1:3" x14ac:dyDescent="0.3">
      <c r="A118" s="5">
        <v>43989</v>
      </c>
      <c r="B118" s="6">
        <v>42</v>
      </c>
      <c r="C118" s="2">
        <f t="shared" si="1"/>
        <v>42</v>
      </c>
    </row>
    <row r="119" spans="1:3" x14ac:dyDescent="0.3">
      <c r="A119" s="5">
        <v>44019</v>
      </c>
      <c r="B119" s="6">
        <v>40</v>
      </c>
      <c r="C119" s="2">
        <f t="shared" si="1"/>
        <v>40</v>
      </c>
    </row>
    <row r="120" spans="1:3" x14ac:dyDescent="0.3">
      <c r="A120" s="5">
        <v>44050</v>
      </c>
      <c r="B120" s="6">
        <v>35</v>
      </c>
      <c r="C120" s="2">
        <f t="shared" si="1"/>
        <v>35</v>
      </c>
    </row>
    <row r="121" spans="1:3" x14ac:dyDescent="0.3">
      <c r="A121" s="5">
        <v>44081</v>
      </c>
      <c r="B121" s="6">
        <v>33</v>
      </c>
      <c r="C121" s="2">
        <f t="shared" si="1"/>
        <v>33</v>
      </c>
    </row>
    <row r="122" spans="1:3" x14ac:dyDescent="0.3">
      <c r="A122" s="5">
        <v>44111</v>
      </c>
      <c r="B122" s="6">
        <v>36</v>
      </c>
      <c r="C122" s="2">
        <f t="shared" si="1"/>
        <v>36</v>
      </c>
    </row>
    <row r="123" spans="1:3" x14ac:dyDescent="0.3">
      <c r="A123" s="5">
        <v>44142</v>
      </c>
      <c r="B123" s="6">
        <v>31</v>
      </c>
      <c r="C123" s="2">
        <f t="shared" si="1"/>
        <v>31</v>
      </c>
    </row>
    <row r="124" spans="1:3" x14ac:dyDescent="0.3">
      <c r="A124" s="5">
        <v>44172</v>
      </c>
      <c r="B124" s="6">
        <v>37</v>
      </c>
      <c r="C124" s="2">
        <f t="shared" si="1"/>
        <v>37</v>
      </c>
    </row>
    <row r="125" spans="1:3" x14ac:dyDescent="0.3">
      <c r="A125" s="6" t="s">
        <v>699</v>
      </c>
      <c r="B125" s="6">
        <v>33</v>
      </c>
      <c r="C125" s="2">
        <f t="shared" si="1"/>
        <v>33</v>
      </c>
    </row>
    <row r="126" spans="1:3" x14ac:dyDescent="0.3">
      <c r="A126" s="6" t="s">
        <v>700</v>
      </c>
      <c r="B126" s="6">
        <v>34</v>
      </c>
      <c r="C126" s="2">
        <f t="shared" si="1"/>
        <v>34</v>
      </c>
    </row>
    <row r="127" spans="1:3" x14ac:dyDescent="0.3">
      <c r="A127" s="6" t="s">
        <v>701</v>
      </c>
      <c r="B127" s="6">
        <v>36</v>
      </c>
      <c r="C127" s="2">
        <f t="shared" si="1"/>
        <v>36</v>
      </c>
    </row>
    <row r="128" spans="1:3" x14ac:dyDescent="0.3">
      <c r="A128" s="6" t="s">
        <v>702</v>
      </c>
      <c r="B128" s="6">
        <v>32</v>
      </c>
      <c r="C128" s="2">
        <f t="shared" si="1"/>
        <v>32</v>
      </c>
    </row>
    <row r="129" spans="1:3" x14ac:dyDescent="0.3">
      <c r="A129" s="6" t="s">
        <v>703</v>
      </c>
      <c r="B129" s="6">
        <v>41</v>
      </c>
      <c r="C129" s="2">
        <f t="shared" si="1"/>
        <v>41</v>
      </c>
    </row>
    <row r="130" spans="1:3" x14ac:dyDescent="0.3">
      <c r="A130" s="6" t="s">
        <v>704</v>
      </c>
      <c r="B130" s="6">
        <v>58</v>
      </c>
      <c r="C130" s="2">
        <f t="shared" si="1"/>
        <v>58</v>
      </c>
    </row>
    <row r="131" spans="1:3" x14ac:dyDescent="0.3">
      <c r="A131" s="6" t="s">
        <v>705</v>
      </c>
      <c r="B131" s="6">
        <v>32</v>
      </c>
      <c r="C131" s="2">
        <f t="shared" ref="C131:C194" si="2">B131</f>
        <v>32</v>
      </c>
    </row>
    <row r="132" spans="1:3" x14ac:dyDescent="0.3">
      <c r="A132" s="6" t="s">
        <v>706</v>
      </c>
      <c r="B132" s="6">
        <v>37</v>
      </c>
      <c r="C132" s="2">
        <f t="shared" si="2"/>
        <v>37</v>
      </c>
    </row>
    <row r="133" spans="1:3" x14ac:dyDescent="0.3">
      <c r="A133" s="6" t="s">
        <v>707</v>
      </c>
      <c r="B133" s="6">
        <v>32</v>
      </c>
      <c r="C133" s="2">
        <f t="shared" si="2"/>
        <v>32</v>
      </c>
    </row>
    <row r="134" spans="1:3" x14ac:dyDescent="0.3">
      <c r="A134" s="6" t="s">
        <v>708</v>
      </c>
      <c r="B134" s="6">
        <v>35</v>
      </c>
      <c r="C134" s="2">
        <f t="shared" si="2"/>
        <v>35</v>
      </c>
    </row>
    <row r="135" spans="1:3" x14ac:dyDescent="0.3">
      <c r="A135" s="6" t="s">
        <v>709</v>
      </c>
      <c r="B135" s="6">
        <v>31</v>
      </c>
      <c r="C135" s="2">
        <f t="shared" si="2"/>
        <v>31</v>
      </c>
    </row>
    <row r="136" spans="1:3" x14ac:dyDescent="0.3">
      <c r="A136" s="6" t="s">
        <v>710</v>
      </c>
      <c r="B136" s="6">
        <v>30</v>
      </c>
      <c r="C136" s="2">
        <f t="shared" si="2"/>
        <v>30</v>
      </c>
    </row>
    <row r="137" spans="1:3" x14ac:dyDescent="0.3">
      <c r="A137" s="6" t="s">
        <v>711</v>
      </c>
      <c r="B137" s="6">
        <v>30</v>
      </c>
      <c r="C137" s="2">
        <f t="shared" si="2"/>
        <v>30</v>
      </c>
    </row>
    <row r="138" spans="1:3" x14ac:dyDescent="0.3">
      <c r="A138" s="6" t="s">
        <v>712</v>
      </c>
      <c r="B138" s="6">
        <v>34</v>
      </c>
      <c r="C138" s="2">
        <f t="shared" si="2"/>
        <v>34</v>
      </c>
    </row>
    <row r="139" spans="1:3" x14ac:dyDescent="0.3">
      <c r="A139" s="6" t="s">
        <v>713</v>
      </c>
      <c r="B139" s="6">
        <v>32</v>
      </c>
      <c r="C139" s="2">
        <f t="shared" si="2"/>
        <v>32</v>
      </c>
    </row>
    <row r="140" spans="1:3" x14ac:dyDescent="0.3">
      <c r="A140" s="6" t="s">
        <v>714</v>
      </c>
      <c r="B140" s="6">
        <v>36</v>
      </c>
      <c r="C140" s="2">
        <f t="shared" si="2"/>
        <v>36</v>
      </c>
    </row>
    <row r="141" spans="1:3" x14ac:dyDescent="0.3">
      <c r="A141" s="6" t="s">
        <v>715</v>
      </c>
      <c r="B141" s="6">
        <v>30</v>
      </c>
      <c r="C141" s="2">
        <f t="shared" si="2"/>
        <v>30</v>
      </c>
    </row>
    <row r="142" spans="1:3" x14ac:dyDescent="0.3">
      <c r="A142" s="6" t="s">
        <v>716</v>
      </c>
      <c r="B142" s="6">
        <v>35</v>
      </c>
      <c r="C142" s="2">
        <f t="shared" si="2"/>
        <v>35</v>
      </c>
    </row>
    <row r="143" spans="1:3" x14ac:dyDescent="0.3">
      <c r="A143" s="6" t="s">
        <v>717</v>
      </c>
      <c r="B143" s="6">
        <v>31</v>
      </c>
      <c r="C143" s="2">
        <f t="shared" si="2"/>
        <v>31</v>
      </c>
    </row>
    <row r="144" spans="1:3" x14ac:dyDescent="0.3">
      <c r="A144" s="5">
        <v>43838</v>
      </c>
      <c r="B144" s="6">
        <v>51</v>
      </c>
      <c r="C144" s="2">
        <f t="shared" si="2"/>
        <v>51</v>
      </c>
    </row>
    <row r="145" spans="1:3" x14ac:dyDescent="0.3">
      <c r="A145" s="5">
        <v>43869</v>
      </c>
      <c r="B145" s="6">
        <v>37</v>
      </c>
      <c r="C145" s="2">
        <f t="shared" si="2"/>
        <v>37</v>
      </c>
    </row>
    <row r="146" spans="1:3" x14ac:dyDescent="0.3">
      <c r="A146" s="5">
        <v>43898</v>
      </c>
      <c r="B146" s="6">
        <v>31</v>
      </c>
      <c r="C146" s="2">
        <f t="shared" si="2"/>
        <v>31</v>
      </c>
    </row>
    <row r="147" spans="1:3" x14ac:dyDescent="0.3">
      <c r="A147" s="5">
        <v>43929</v>
      </c>
      <c r="B147" s="6">
        <v>29</v>
      </c>
      <c r="C147" s="2">
        <f t="shared" si="2"/>
        <v>29</v>
      </c>
    </row>
    <row r="148" spans="1:3" x14ac:dyDescent="0.3">
      <c r="A148" s="5">
        <v>43959</v>
      </c>
      <c r="B148" s="6">
        <v>34</v>
      </c>
      <c r="C148" s="2">
        <f t="shared" si="2"/>
        <v>34</v>
      </c>
    </row>
    <row r="149" spans="1:3" x14ac:dyDescent="0.3">
      <c r="A149" s="5">
        <v>43990</v>
      </c>
      <c r="B149" s="6">
        <v>41</v>
      </c>
      <c r="C149" s="2">
        <f t="shared" si="2"/>
        <v>41</v>
      </c>
    </row>
    <row r="150" spans="1:3" x14ac:dyDescent="0.3">
      <c r="A150" s="5">
        <v>44020</v>
      </c>
      <c r="B150" s="6">
        <v>39</v>
      </c>
      <c r="C150" s="2">
        <f t="shared" si="2"/>
        <v>39</v>
      </c>
    </row>
    <row r="151" spans="1:3" x14ac:dyDescent="0.3">
      <c r="A151" s="5">
        <v>44051</v>
      </c>
      <c r="B151" s="6">
        <v>34</v>
      </c>
      <c r="C151" s="2">
        <f t="shared" si="2"/>
        <v>34</v>
      </c>
    </row>
    <row r="152" spans="1:3" x14ac:dyDescent="0.3">
      <c r="A152" s="5">
        <v>44082</v>
      </c>
      <c r="B152" s="6">
        <v>31</v>
      </c>
      <c r="C152" s="2">
        <f t="shared" si="2"/>
        <v>31</v>
      </c>
    </row>
    <row r="153" spans="1:3" x14ac:dyDescent="0.3">
      <c r="A153" s="5">
        <v>44112</v>
      </c>
      <c r="B153" s="6">
        <v>32</v>
      </c>
      <c r="C153" s="2">
        <f t="shared" si="2"/>
        <v>32</v>
      </c>
    </row>
    <row r="154" spans="1:3" x14ac:dyDescent="0.3">
      <c r="A154" s="5">
        <v>44143</v>
      </c>
      <c r="B154" s="6">
        <v>37</v>
      </c>
      <c r="C154" s="2">
        <f t="shared" si="2"/>
        <v>37</v>
      </c>
    </row>
    <row r="155" spans="1:3" x14ac:dyDescent="0.3">
      <c r="A155" s="5">
        <v>44173</v>
      </c>
      <c r="B155" s="6">
        <v>41</v>
      </c>
      <c r="C155" s="2">
        <f t="shared" si="2"/>
        <v>41</v>
      </c>
    </row>
    <row r="156" spans="1:3" x14ac:dyDescent="0.3">
      <c r="A156" s="6" t="s">
        <v>718</v>
      </c>
      <c r="B156" s="6">
        <v>35</v>
      </c>
      <c r="C156" s="2">
        <f t="shared" si="2"/>
        <v>35</v>
      </c>
    </row>
    <row r="157" spans="1:3" x14ac:dyDescent="0.3">
      <c r="A157" s="6" t="s">
        <v>719</v>
      </c>
      <c r="B157" s="6">
        <v>38</v>
      </c>
      <c r="C157" s="2">
        <f t="shared" si="2"/>
        <v>38</v>
      </c>
    </row>
    <row r="158" spans="1:3" x14ac:dyDescent="0.3">
      <c r="A158" s="6" t="s">
        <v>720</v>
      </c>
      <c r="B158" s="6">
        <v>36</v>
      </c>
      <c r="C158" s="2">
        <f t="shared" si="2"/>
        <v>36</v>
      </c>
    </row>
    <row r="159" spans="1:3" x14ac:dyDescent="0.3">
      <c r="A159" s="6" t="s">
        <v>721</v>
      </c>
      <c r="B159" s="6">
        <v>33</v>
      </c>
      <c r="C159" s="2">
        <f t="shared" si="2"/>
        <v>33</v>
      </c>
    </row>
    <row r="160" spans="1:3" x14ac:dyDescent="0.3">
      <c r="A160" s="6" t="s">
        <v>722</v>
      </c>
      <c r="B160" s="6">
        <v>37</v>
      </c>
      <c r="C160" s="2">
        <f t="shared" si="2"/>
        <v>37</v>
      </c>
    </row>
    <row r="161" spans="1:3" x14ac:dyDescent="0.3">
      <c r="A161" s="6" t="s">
        <v>723</v>
      </c>
      <c r="B161" s="6">
        <v>44</v>
      </c>
      <c r="C161" s="2">
        <f t="shared" si="2"/>
        <v>44</v>
      </c>
    </row>
    <row r="162" spans="1:3" x14ac:dyDescent="0.3">
      <c r="A162" s="6" t="s">
        <v>724</v>
      </c>
      <c r="B162" s="6">
        <v>35</v>
      </c>
      <c r="C162" s="2">
        <f t="shared" si="2"/>
        <v>35</v>
      </c>
    </row>
    <row r="163" spans="1:3" x14ac:dyDescent="0.3">
      <c r="A163" s="6" t="s">
        <v>725</v>
      </c>
      <c r="B163" s="6">
        <v>30</v>
      </c>
      <c r="C163" s="2">
        <f t="shared" si="2"/>
        <v>30</v>
      </c>
    </row>
    <row r="164" spans="1:3" x14ac:dyDescent="0.3">
      <c r="A164" s="6" t="s">
        <v>726</v>
      </c>
      <c r="B164" s="6">
        <v>37</v>
      </c>
      <c r="C164" s="2">
        <f t="shared" si="2"/>
        <v>37</v>
      </c>
    </row>
    <row r="165" spans="1:3" x14ac:dyDescent="0.3">
      <c r="A165" s="6" t="s">
        <v>727</v>
      </c>
      <c r="B165" s="6">
        <v>38</v>
      </c>
      <c r="C165" s="2">
        <f t="shared" si="2"/>
        <v>38</v>
      </c>
    </row>
    <row r="166" spans="1:3" x14ac:dyDescent="0.3">
      <c r="A166" s="6" t="s">
        <v>728</v>
      </c>
      <c r="B166" s="6">
        <v>41</v>
      </c>
      <c r="C166" s="2">
        <f t="shared" si="2"/>
        <v>41</v>
      </c>
    </row>
    <row r="167" spans="1:3" x14ac:dyDescent="0.3">
      <c r="A167" s="6" t="s">
        <v>729</v>
      </c>
      <c r="B167" s="6">
        <v>35</v>
      </c>
      <c r="C167" s="2">
        <f t="shared" si="2"/>
        <v>35</v>
      </c>
    </row>
    <row r="168" spans="1:3" x14ac:dyDescent="0.3">
      <c r="A168" s="6" t="s">
        <v>730</v>
      </c>
      <c r="B168" s="6">
        <v>33</v>
      </c>
      <c r="C168" s="2">
        <f t="shared" si="2"/>
        <v>33</v>
      </c>
    </row>
    <row r="169" spans="1:3" x14ac:dyDescent="0.3">
      <c r="A169" s="6" t="s">
        <v>731</v>
      </c>
      <c r="B169" s="6">
        <v>30</v>
      </c>
      <c r="C169" s="2">
        <f t="shared" si="2"/>
        <v>30</v>
      </c>
    </row>
    <row r="170" spans="1:3" x14ac:dyDescent="0.3">
      <c r="A170" s="6" t="s">
        <v>732</v>
      </c>
      <c r="B170" s="6">
        <v>43</v>
      </c>
      <c r="C170" s="2">
        <f t="shared" si="2"/>
        <v>43</v>
      </c>
    </row>
    <row r="171" spans="1:3" x14ac:dyDescent="0.3">
      <c r="A171" s="6" t="s">
        <v>733</v>
      </c>
      <c r="B171" s="6">
        <v>40</v>
      </c>
      <c r="C171" s="2">
        <f t="shared" si="2"/>
        <v>40</v>
      </c>
    </row>
    <row r="172" spans="1:3" x14ac:dyDescent="0.3">
      <c r="A172" s="6" t="s">
        <v>734</v>
      </c>
      <c r="B172" s="6">
        <v>37</v>
      </c>
      <c r="C172" s="2">
        <f t="shared" si="2"/>
        <v>37</v>
      </c>
    </row>
    <row r="173" spans="1:3" x14ac:dyDescent="0.3">
      <c r="A173" s="6" t="s">
        <v>735</v>
      </c>
      <c r="B173" s="6">
        <v>30</v>
      </c>
      <c r="C173" s="2">
        <f t="shared" si="2"/>
        <v>30</v>
      </c>
    </row>
    <row r="174" spans="1:3" x14ac:dyDescent="0.3">
      <c r="A174" s="6" t="s">
        <v>736</v>
      </c>
      <c r="B174" s="6">
        <v>35</v>
      </c>
      <c r="C174" s="2">
        <f t="shared" si="2"/>
        <v>35</v>
      </c>
    </row>
    <row r="175" spans="1:3" x14ac:dyDescent="0.3">
      <c r="A175" s="5">
        <v>43839</v>
      </c>
      <c r="B175" s="6">
        <v>37</v>
      </c>
      <c r="C175" s="2">
        <f t="shared" si="2"/>
        <v>37</v>
      </c>
    </row>
    <row r="176" spans="1:3" x14ac:dyDescent="0.3">
      <c r="A176" s="5">
        <v>43870</v>
      </c>
      <c r="B176" s="6">
        <v>41</v>
      </c>
      <c r="C176" s="2">
        <f t="shared" si="2"/>
        <v>41</v>
      </c>
    </row>
    <row r="177" spans="1:3" x14ac:dyDescent="0.3">
      <c r="A177" s="5">
        <v>43899</v>
      </c>
      <c r="B177" s="6">
        <v>38</v>
      </c>
      <c r="C177" s="2">
        <f t="shared" si="2"/>
        <v>38</v>
      </c>
    </row>
    <row r="178" spans="1:3" x14ac:dyDescent="0.3">
      <c r="A178" s="5">
        <v>43930</v>
      </c>
      <c r="B178" s="6">
        <v>35</v>
      </c>
      <c r="C178" s="2">
        <f t="shared" si="2"/>
        <v>35</v>
      </c>
    </row>
    <row r="179" spans="1:3" x14ac:dyDescent="0.3">
      <c r="A179" s="5">
        <v>43960</v>
      </c>
      <c r="B179" s="6">
        <v>50</v>
      </c>
      <c r="C179" s="2">
        <f t="shared" si="2"/>
        <v>50</v>
      </c>
    </row>
    <row r="180" spans="1:3" x14ac:dyDescent="0.3">
      <c r="A180" s="5">
        <v>43991</v>
      </c>
      <c r="B180" s="6">
        <v>41</v>
      </c>
      <c r="C180" s="2">
        <f t="shared" si="2"/>
        <v>41</v>
      </c>
    </row>
    <row r="181" spans="1:3" x14ac:dyDescent="0.3">
      <c r="A181" s="5">
        <v>44021</v>
      </c>
      <c r="B181" s="6">
        <v>43</v>
      </c>
      <c r="C181" s="2">
        <f t="shared" si="2"/>
        <v>43</v>
      </c>
    </row>
    <row r="182" spans="1:3" x14ac:dyDescent="0.3">
      <c r="A182" s="5">
        <v>44052</v>
      </c>
      <c r="B182" s="6">
        <v>48</v>
      </c>
      <c r="C182" s="2">
        <f t="shared" si="2"/>
        <v>48</v>
      </c>
    </row>
    <row r="183" spans="1:3" x14ac:dyDescent="0.3">
      <c r="A183" s="5">
        <v>44083</v>
      </c>
      <c r="B183" s="6">
        <v>50</v>
      </c>
      <c r="C183" s="2">
        <f t="shared" si="2"/>
        <v>50</v>
      </c>
    </row>
    <row r="184" spans="1:3" x14ac:dyDescent="0.3">
      <c r="A184" s="5">
        <v>44113</v>
      </c>
      <c r="B184" s="6">
        <v>39</v>
      </c>
      <c r="C184" s="2">
        <f t="shared" si="2"/>
        <v>39</v>
      </c>
    </row>
    <row r="185" spans="1:3" x14ac:dyDescent="0.3">
      <c r="A185" s="5">
        <v>44144</v>
      </c>
      <c r="B185" s="6">
        <v>53</v>
      </c>
      <c r="C185" s="2">
        <f t="shared" si="2"/>
        <v>53</v>
      </c>
    </row>
    <row r="186" spans="1:3" x14ac:dyDescent="0.3">
      <c r="A186" s="5">
        <v>44174</v>
      </c>
      <c r="B186" s="6">
        <v>50</v>
      </c>
      <c r="C186" s="2">
        <f t="shared" si="2"/>
        <v>50</v>
      </c>
    </row>
    <row r="187" spans="1:3" x14ac:dyDescent="0.3">
      <c r="A187" s="6" t="s">
        <v>737</v>
      </c>
      <c r="B187" s="6">
        <v>45</v>
      </c>
      <c r="C187" s="2">
        <f t="shared" si="2"/>
        <v>45</v>
      </c>
    </row>
    <row r="188" spans="1:3" x14ac:dyDescent="0.3">
      <c r="A188" s="6" t="s">
        <v>738</v>
      </c>
      <c r="B188" s="6">
        <v>42</v>
      </c>
      <c r="C188" s="2">
        <f t="shared" si="2"/>
        <v>42</v>
      </c>
    </row>
    <row r="189" spans="1:3" x14ac:dyDescent="0.3">
      <c r="A189" s="6" t="s">
        <v>739</v>
      </c>
      <c r="B189" s="6">
        <v>51</v>
      </c>
      <c r="C189" s="2">
        <f t="shared" si="2"/>
        <v>51</v>
      </c>
    </row>
    <row r="190" spans="1:3" x14ac:dyDescent="0.3">
      <c r="A190" s="6" t="s">
        <v>740</v>
      </c>
      <c r="B190" s="6">
        <v>53</v>
      </c>
      <c r="C190" s="2">
        <f t="shared" si="2"/>
        <v>53</v>
      </c>
    </row>
    <row r="191" spans="1:3" x14ac:dyDescent="0.3">
      <c r="A191" s="6" t="s">
        <v>741</v>
      </c>
      <c r="B191" s="6">
        <v>48</v>
      </c>
      <c r="C191" s="2">
        <f t="shared" si="2"/>
        <v>48</v>
      </c>
    </row>
    <row r="192" spans="1:3" x14ac:dyDescent="0.3">
      <c r="A192" s="6" t="s">
        <v>742</v>
      </c>
      <c r="B192" s="6">
        <v>47</v>
      </c>
      <c r="C192" s="2">
        <f t="shared" si="2"/>
        <v>47</v>
      </c>
    </row>
    <row r="193" spans="1:3" x14ac:dyDescent="0.3">
      <c r="A193" s="6" t="s">
        <v>743</v>
      </c>
      <c r="B193" s="6">
        <v>46</v>
      </c>
      <c r="C193" s="2">
        <f t="shared" si="2"/>
        <v>46</v>
      </c>
    </row>
    <row r="194" spans="1:3" x14ac:dyDescent="0.3">
      <c r="A194" s="6" t="s">
        <v>744</v>
      </c>
      <c r="B194" s="6">
        <v>54</v>
      </c>
      <c r="C194" s="2">
        <f t="shared" si="2"/>
        <v>54</v>
      </c>
    </row>
    <row r="195" spans="1:3" x14ac:dyDescent="0.3">
      <c r="A195" s="6" t="s">
        <v>745</v>
      </c>
      <c r="B195" s="6">
        <v>49</v>
      </c>
      <c r="C195" s="2">
        <f t="shared" ref="C195:C258" si="3">B195</f>
        <v>49</v>
      </c>
    </row>
    <row r="196" spans="1:3" x14ac:dyDescent="0.3">
      <c r="A196" s="6" t="s">
        <v>746</v>
      </c>
      <c r="B196" s="6">
        <v>45</v>
      </c>
      <c r="C196" s="2">
        <f t="shared" si="3"/>
        <v>45</v>
      </c>
    </row>
    <row r="197" spans="1:3" x14ac:dyDescent="0.3">
      <c r="A197" s="6" t="s">
        <v>747</v>
      </c>
      <c r="B197" s="6">
        <v>51</v>
      </c>
      <c r="C197" s="2">
        <f t="shared" si="3"/>
        <v>51</v>
      </c>
    </row>
    <row r="198" spans="1:3" x14ac:dyDescent="0.3">
      <c r="A198" s="6" t="s">
        <v>748</v>
      </c>
      <c r="B198" s="6">
        <v>55</v>
      </c>
      <c r="C198" s="2">
        <f t="shared" si="3"/>
        <v>55</v>
      </c>
    </row>
    <row r="199" spans="1:3" x14ac:dyDescent="0.3">
      <c r="A199" s="6" t="s">
        <v>749</v>
      </c>
      <c r="B199" s="6">
        <v>52</v>
      </c>
      <c r="C199" s="2">
        <f t="shared" si="3"/>
        <v>52</v>
      </c>
    </row>
    <row r="200" spans="1:3" x14ac:dyDescent="0.3">
      <c r="A200" s="6" t="s">
        <v>750</v>
      </c>
      <c r="B200" s="6">
        <v>43</v>
      </c>
      <c r="C200" s="2">
        <f t="shared" si="3"/>
        <v>43</v>
      </c>
    </row>
    <row r="201" spans="1:3" x14ac:dyDescent="0.3">
      <c r="A201" s="6" t="s">
        <v>751</v>
      </c>
      <c r="B201" s="6">
        <v>56</v>
      </c>
      <c r="C201" s="2">
        <f t="shared" si="3"/>
        <v>56</v>
      </c>
    </row>
    <row r="202" spans="1:3" x14ac:dyDescent="0.3">
      <c r="A202" s="6" t="s">
        <v>752</v>
      </c>
      <c r="B202" s="6">
        <v>57</v>
      </c>
      <c r="C202" s="2">
        <f t="shared" si="3"/>
        <v>57</v>
      </c>
    </row>
    <row r="203" spans="1:3" x14ac:dyDescent="0.3">
      <c r="A203" s="6" t="s">
        <v>753</v>
      </c>
      <c r="B203" s="6">
        <v>56</v>
      </c>
      <c r="C203" s="2">
        <f t="shared" si="3"/>
        <v>56</v>
      </c>
    </row>
    <row r="204" spans="1:3" x14ac:dyDescent="0.3">
      <c r="A204" s="6" t="s">
        <v>754</v>
      </c>
      <c r="B204" s="6">
        <v>41</v>
      </c>
      <c r="C204" s="2">
        <f t="shared" si="3"/>
        <v>41</v>
      </c>
    </row>
    <row r="205" spans="1:3" x14ac:dyDescent="0.3">
      <c r="A205" s="5">
        <v>43840</v>
      </c>
      <c r="B205" s="6">
        <v>45</v>
      </c>
      <c r="C205" s="2">
        <f t="shared" si="3"/>
        <v>45</v>
      </c>
    </row>
    <row r="206" spans="1:3" x14ac:dyDescent="0.3">
      <c r="A206" s="5">
        <v>43871</v>
      </c>
      <c r="B206" s="6">
        <v>48</v>
      </c>
      <c r="C206" s="2">
        <f t="shared" si="3"/>
        <v>48</v>
      </c>
    </row>
    <row r="207" spans="1:3" x14ac:dyDescent="0.3">
      <c r="A207" s="5">
        <v>43900</v>
      </c>
      <c r="B207" s="6">
        <v>49</v>
      </c>
      <c r="C207" s="2">
        <f t="shared" si="3"/>
        <v>49</v>
      </c>
    </row>
    <row r="208" spans="1:3" x14ac:dyDescent="0.3">
      <c r="A208" s="5">
        <v>43931</v>
      </c>
      <c r="B208" s="6">
        <v>50</v>
      </c>
      <c r="C208" s="2">
        <f t="shared" si="3"/>
        <v>50</v>
      </c>
    </row>
    <row r="209" spans="1:3" x14ac:dyDescent="0.3">
      <c r="A209" s="5">
        <v>43961</v>
      </c>
      <c r="B209" s="6">
        <v>51</v>
      </c>
      <c r="C209" s="2">
        <f t="shared" si="3"/>
        <v>51</v>
      </c>
    </row>
    <row r="210" spans="1:3" x14ac:dyDescent="0.3">
      <c r="A210" s="5">
        <v>43992</v>
      </c>
      <c r="B210" s="6">
        <v>49</v>
      </c>
      <c r="C210" s="2">
        <f t="shared" si="3"/>
        <v>49</v>
      </c>
    </row>
    <row r="211" spans="1:3" x14ac:dyDescent="0.3">
      <c r="A211" s="5">
        <v>44022</v>
      </c>
      <c r="B211" s="6">
        <v>53</v>
      </c>
      <c r="C211" s="2">
        <f t="shared" si="3"/>
        <v>53</v>
      </c>
    </row>
    <row r="212" spans="1:3" x14ac:dyDescent="0.3">
      <c r="A212" s="5">
        <v>44053</v>
      </c>
      <c r="B212" s="6">
        <v>55</v>
      </c>
      <c r="C212" s="2">
        <f t="shared" si="3"/>
        <v>55</v>
      </c>
    </row>
    <row r="213" spans="1:3" x14ac:dyDescent="0.3">
      <c r="A213" s="5">
        <v>44084</v>
      </c>
      <c r="B213" s="6">
        <v>57</v>
      </c>
      <c r="C213" s="2">
        <f t="shared" si="3"/>
        <v>57</v>
      </c>
    </row>
    <row r="214" spans="1:3" x14ac:dyDescent="0.3">
      <c r="A214" s="5">
        <v>44114</v>
      </c>
      <c r="B214" s="6">
        <v>58</v>
      </c>
      <c r="C214" s="2">
        <f t="shared" si="3"/>
        <v>58</v>
      </c>
    </row>
    <row r="215" spans="1:3" x14ac:dyDescent="0.3">
      <c r="A215" s="5">
        <v>44145</v>
      </c>
      <c r="B215" s="6">
        <v>60</v>
      </c>
      <c r="C215" s="2">
        <f t="shared" si="3"/>
        <v>60</v>
      </c>
    </row>
    <row r="216" spans="1:3" x14ac:dyDescent="0.3">
      <c r="A216" s="5">
        <v>44175</v>
      </c>
      <c r="B216" s="6">
        <v>62</v>
      </c>
      <c r="C216" s="2">
        <f t="shared" si="3"/>
        <v>62</v>
      </c>
    </row>
    <row r="217" spans="1:3" x14ac:dyDescent="0.3">
      <c r="A217" s="6" t="s">
        <v>755</v>
      </c>
      <c r="B217" s="6">
        <v>65</v>
      </c>
      <c r="C217" s="2">
        <f t="shared" si="3"/>
        <v>65</v>
      </c>
    </row>
    <row r="218" spans="1:3" x14ac:dyDescent="0.3">
      <c r="A218" s="6" t="s">
        <v>756</v>
      </c>
      <c r="B218" s="6">
        <v>68</v>
      </c>
      <c r="C218" s="2">
        <f t="shared" si="3"/>
        <v>68</v>
      </c>
    </row>
    <row r="219" spans="1:3" x14ac:dyDescent="0.3">
      <c r="A219" s="6" t="s">
        <v>757</v>
      </c>
      <c r="B219" s="6">
        <v>70</v>
      </c>
      <c r="C219" s="2">
        <f t="shared" si="3"/>
        <v>70</v>
      </c>
    </row>
    <row r="220" spans="1:3" x14ac:dyDescent="0.3">
      <c r="A220" s="6" t="s">
        <v>758</v>
      </c>
      <c r="B220" s="6">
        <v>71</v>
      </c>
      <c r="C220" s="2">
        <f t="shared" si="3"/>
        <v>71</v>
      </c>
    </row>
    <row r="221" spans="1:3" x14ac:dyDescent="0.3">
      <c r="A221" s="6" t="s">
        <v>759</v>
      </c>
      <c r="B221" s="6">
        <v>73</v>
      </c>
      <c r="C221" s="2">
        <f t="shared" si="3"/>
        <v>73</v>
      </c>
    </row>
    <row r="222" spans="1:3" x14ac:dyDescent="0.3">
      <c r="A222" s="6" t="s">
        <v>760</v>
      </c>
      <c r="B222" s="6">
        <v>75</v>
      </c>
      <c r="C222" s="2">
        <f t="shared" si="3"/>
        <v>75</v>
      </c>
    </row>
    <row r="223" spans="1:3" x14ac:dyDescent="0.3">
      <c r="A223" s="6" t="s">
        <v>761</v>
      </c>
      <c r="B223" s="6">
        <v>77</v>
      </c>
      <c r="C223" s="2">
        <f t="shared" si="3"/>
        <v>77</v>
      </c>
    </row>
    <row r="224" spans="1:3" x14ac:dyDescent="0.3">
      <c r="A224" s="6" t="s">
        <v>762</v>
      </c>
      <c r="B224" s="6">
        <v>93</v>
      </c>
      <c r="C224" s="2">
        <f t="shared" si="3"/>
        <v>93</v>
      </c>
    </row>
    <row r="225" spans="1:3" x14ac:dyDescent="0.3">
      <c r="A225" s="6" t="s">
        <v>763</v>
      </c>
      <c r="B225" s="6">
        <v>87</v>
      </c>
      <c r="C225" s="2">
        <f t="shared" si="3"/>
        <v>87</v>
      </c>
    </row>
    <row r="226" spans="1:3" x14ac:dyDescent="0.3">
      <c r="A226" s="6" t="s">
        <v>764</v>
      </c>
      <c r="B226" s="6">
        <v>99</v>
      </c>
      <c r="C226" s="2">
        <f t="shared" si="3"/>
        <v>99</v>
      </c>
    </row>
    <row r="227" spans="1:3" x14ac:dyDescent="0.3">
      <c r="A227" s="6" t="s">
        <v>765</v>
      </c>
      <c r="B227" s="6">
        <v>102</v>
      </c>
      <c r="C227" s="2">
        <f t="shared" si="3"/>
        <v>102</v>
      </c>
    </row>
    <row r="228" spans="1:3" x14ac:dyDescent="0.3">
      <c r="A228" s="6" t="s">
        <v>766</v>
      </c>
      <c r="B228" s="6">
        <v>105</v>
      </c>
      <c r="C228" s="2">
        <f t="shared" si="3"/>
        <v>105</v>
      </c>
    </row>
    <row r="229" spans="1:3" x14ac:dyDescent="0.3">
      <c r="A229" s="6" t="s">
        <v>767</v>
      </c>
      <c r="B229" s="6">
        <v>115</v>
      </c>
      <c r="C229" s="2">
        <f t="shared" si="3"/>
        <v>115</v>
      </c>
    </row>
    <row r="230" spans="1:3" x14ac:dyDescent="0.3">
      <c r="A230" s="6" t="s">
        <v>768</v>
      </c>
      <c r="B230" s="6">
        <v>118</v>
      </c>
      <c r="C230" s="2">
        <f t="shared" si="3"/>
        <v>118</v>
      </c>
    </row>
    <row r="231" spans="1:3" x14ac:dyDescent="0.3">
      <c r="A231" s="6" t="s">
        <v>769</v>
      </c>
      <c r="B231" s="6">
        <v>119</v>
      </c>
      <c r="C231" s="2">
        <f t="shared" si="3"/>
        <v>119</v>
      </c>
    </row>
    <row r="232" spans="1:3" x14ac:dyDescent="0.3">
      <c r="A232" s="6" t="s">
        <v>770</v>
      </c>
      <c r="B232" s="6">
        <v>121</v>
      </c>
      <c r="C232" s="2">
        <f t="shared" si="3"/>
        <v>121</v>
      </c>
    </row>
    <row r="233" spans="1:3" x14ac:dyDescent="0.3">
      <c r="A233" s="6" t="s">
        <v>771</v>
      </c>
      <c r="B233" s="6">
        <v>120</v>
      </c>
      <c r="C233" s="2">
        <f t="shared" si="3"/>
        <v>120</v>
      </c>
    </row>
    <row r="234" spans="1:3" x14ac:dyDescent="0.3">
      <c r="A234" s="6" t="s">
        <v>772</v>
      </c>
      <c r="B234" s="6">
        <v>122</v>
      </c>
      <c r="C234" s="2">
        <f t="shared" si="3"/>
        <v>122</v>
      </c>
    </row>
    <row r="235" spans="1:3" x14ac:dyDescent="0.3">
      <c r="A235" s="6" t="s">
        <v>773</v>
      </c>
      <c r="B235" s="6">
        <v>124</v>
      </c>
      <c r="C235" s="2">
        <f t="shared" si="3"/>
        <v>124</v>
      </c>
    </row>
    <row r="236" spans="1:3" x14ac:dyDescent="0.3">
      <c r="A236" s="5">
        <v>43841</v>
      </c>
      <c r="B236" s="6">
        <v>125</v>
      </c>
      <c r="C236" s="2">
        <f t="shared" si="3"/>
        <v>125</v>
      </c>
    </row>
    <row r="237" spans="1:3" x14ac:dyDescent="0.3">
      <c r="A237" s="5">
        <v>43872</v>
      </c>
      <c r="B237" s="6">
        <v>125</v>
      </c>
      <c r="C237" s="2">
        <f t="shared" si="3"/>
        <v>125</v>
      </c>
    </row>
    <row r="238" spans="1:3" x14ac:dyDescent="0.3">
      <c r="A238" s="5">
        <v>43901</v>
      </c>
      <c r="B238" s="6">
        <v>126</v>
      </c>
      <c r="C238" s="2">
        <f t="shared" si="3"/>
        <v>126</v>
      </c>
    </row>
    <row r="239" spans="1:3" x14ac:dyDescent="0.3">
      <c r="A239" s="5">
        <v>43932</v>
      </c>
      <c r="B239" s="6">
        <v>128</v>
      </c>
      <c r="C239" s="2">
        <f t="shared" si="3"/>
        <v>128</v>
      </c>
    </row>
    <row r="240" spans="1:3" x14ac:dyDescent="0.3">
      <c r="A240" s="5">
        <v>43962</v>
      </c>
      <c r="B240" s="6">
        <v>125</v>
      </c>
      <c r="C240" s="2">
        <f t="shared" si="3"/>
        <v>125</v>
      </c>
    </row>
    <row r="241" spans="1:3" x14ac:dyDescent="0.3">
      <c r="A241" s="5">
        <v>43993</v>
      </c>
      <c r="B241" s="6">
        <v>127</v>
      </c>
      <c r="C241" s="2">
        <f t="shared" si="3"/>
        <v>127</v>
      </c>
    </row>
    <row r="242" spans="1:3" x14ac:dyDescent="0.3">
      <c r="A242" s="5">
        <v>44023</v>
      </c>
      <c r="B242" s="6">
        <v>129</v>
      </c>
      <c r="C242" s="2">
        <f t="shared" si="3"/>
        <v>129</v>
      </c>
    </row>
    <row r="243" spans="1:3" x14ac:dyDescent="0.3">
      <c r="A243" s="5">
        <v>44054</v>
      </c>
      <c r="B243" s="6">
        <v>131</v>
      </c>
      <c r="C243" s="2">
        <f t="shared" si="3"/>
        <v>131</v>
      </c>
    </row>
    <row r="244" spans="1:3" x14ac:dyDescent="0.3">
      <c r="A244" s="5">
        <v>44085</v>
      </c>
      <c r="B244" s="6">
        <v>130</v>
      </c>
      <c r="C244" s="2">
        <f t="shared" si="3"/>
        <v>130</v>
      </c>
    </row>
    <row r="245" spans="1:3" x14ac:dyDescent="0.3">
      <c r="A245" s="5">
        <v>44115</v>
      </c>
      <c r="B245" s="6">
        <v>132</v>
      </c>
      <c r="C245" s="2">
        <f t="shared" si="3"/>
        <v>132</v>
      </c>
    </row>
    <row r="246" spans="1:3" x14ac:dyDescent="0.3">
      <c r="A246" s="5">
        <v>44146</v>
      </c>
      <c r="B246" s="6">
        <v>132</v>
      </c>
      <c r="C246" s="2">
        <f t="shared" si="3"/>
        <v>132</v>
      </c>
    </row>
    <row r="247" spans="1:3" x14ac:dyDescent="0.3">
      <c r="A247" s="5">
        <v>44176</v>
      </c>
      <c r="B247" s="6">
        <v>135</v>
      </c>
      <c r="C247" s="2">
        <f t="shared" si="3"/>
        <v>135</v>
      </c>
    </row>
    <row r="248" spans="1:3" x14ac:dyDescent="0.3">
      <c r="A248" s="6" t="s">
        <v>774</v>
      </c>
      <c r="B248" s="6">
        <v>136</v>
      </c>
      <c r="C248" s="2">
        <f t="shared" si="3"/>
        <v>136</v>
      </c>
    </row>
    <row r="249" spans="1:3" x14ac:dyDescent="0.3">
      <c r="A249" s="6" t="s">
        <v>775</v>
      </c>
      <c r="B249" s="6">
        <v>134</v>
      </c>
      <c r="C249" s="2">
        <f t="shared" si="3"/>
        <v>134</v>
      </c>
    </row>
    <row r="250" spans="1:3" x14ac:dyDescent="0.3">
      <c r="A250" s="6" t="s">
        <v>776</v>
      </c>
      <c r="B250" s="6">
        <v>138</v>
      </c>
      <c r="C250" s="2">
        <f t="shared" si="3"/>
        <v>138</v>
      </c>
    </row>
    <row r="251" spans="1:3" x14ac:dyDescent="0.3">
      <c r="A251" s="6" t="s">
        <v>777</v>
      </c>
      <c r="B251" s="6">
        <v>135</v>
      </c>
      <c r="C251" s="2">
        <f t="shared" si="3"/>
        <v>135</v>
      </c>
    </row>
    <row r="252" spans="1:3" x14ac:dyDescent="0.3">
      <c r="A252" s="6" t="s">
        <v>778</v>
      </c>
      <c r="B252" s="6">
        <v>139</v>
      </c>
      <c r="C252" s="2">
        <f t="shared" si="3"/>
        <v>139</v>
      </c>
    </row>
    <row r="253" spans="1:3" x14ac:dyDescent="0.3">
      <c r="A253" s="6" t="s">
        <v>779</v>
      </c>
      <c r="B253" s="6">
        <v>141</v>
      </c>
      <c r="C253" s="2">
        <f t="shared" si="3"/>
        <v>141</v>
      </c>
    </row>
    <row r="254" spans="1:3" x14ac:dyDescent="0.3">
      <c r="A254" s="6" t="s">
        <v>780</v>
      </c>
      <c r="B254" s="6">
        <v>144</v>
      </c>
      <c r="C254" s="2">
        <f t="shared" si="3"/>
        <v>144</v>
      </c>
    </row>
    <row r="255" spans="1:3" x14ac:dyDescent="0.3">
      <c r="A255" s="6" t="s">
        <v>781</v>
      </c>
      <c r="B255" s="6">
        <v>140</v>
      </c>
      <c r="C255" s="2">
        <f t="shared" si="3"/>
        <v>140</v>
      </c>
    </row>
    <row r="256" spans="1:3" x14ac:dyDescent="0.3">
      <c r="A256" s="6" t="s">
        <v>782</v>
      </c>
      <c r="B256" s="6">
        <v>142</v>
      </c>
      <c r="C256" s="2">
        <f t="shared" si="3"/>
        <v>142</v>
      </c>
    </row>
    <row r="257" spans="1:3" x14ac:dyDescent="0.3">
      <c r="A257" s="6" t="s">
        <v>783</v>
      </c>
      <c r="B257" s="6">
        <v>145</v>
      </c>
      <c r="C257" s="2">
        <f t="shared" si="3"/>
        <v>145</v>
      </c>
    </row>
    <row r="258" spans="1:3" x14ac:dyDescent="0.3">
      <c r="A258" s="6" t="s">
        <v>784</v>
      </c>
      <c r="B258" s="6">
        <v>147</v>
      </c>
      <c r="C258" s="2">
        <f t="shared" si="3"/>
        <v>147</v>
      </c>
    </row>
    <row r="259" spans="1:3" x14ac:dyDescent="0.3">
      <c r="A259" s="6" t="s">
        <v>785</v>
      </c>
      <c r="B259" s="6">
        <v>146</v>
      </c>
      <c r="C259" s="2">
        <f t="shared" ref="C259:C322" si="4">B259</f>
        <v>146</v>
      </c>
    </row>
    <row r="260" spans="1:3" x14ac:dyDescent="0.3">
      <c r="A260" s="6" t="s">
        <v>786</v>
      </c>
      <c r="B260" s="6">
        <v>150</v>
      </c>
      <c r="C260" s="2">
        <f t="shared" si="4"/>
        <v>150</v>
      </c>
    </row>
    <row r="261" spans="1:3" x14ac:dyDescent="0.3">
      <c r="A261" s="6" t="s">
        <v>787</v>
      </c>
      <c r="B261" s="6">
        <v>150</v>
      </c>
      <c r="C261" s="2">
        <f t="shared" si="4"/>
        <v>150</v>
      </c>
    </row>
    <row r="262" spans="1:3" x14ac:dyDescent="0.3">
      <c r="A262" s="6" t="s">
        <v>788</v>
      </c>
      <c r="B262" s="6">
        <v>151</v>
      </c>
      <c r="C262" s="2">
        <f t="shared" si="4"/>
        <v>151</v>
      </c>
    </row>
    <row r="263" spans="1:3" x14ac:dyDescent="0.3">
      <c r="A263" s="6" t="s">
        <v>789</v>
      </c>
      <c r="B263" s="6">
        <v>153</v>
      </c>
      <c r="C263" s="2">
        <f t="shared" si="4"/>
        <v>153</v>
      </c>
    </row>
    <row r="264" spans="1:3" x14ac:dyDescent="0.3">
      <c r="A264" s="6" t="s">
        <v>790</v>
      </c>
      <c r="B264" s="6">
        <v>155</v>
      </c>
      <c r="C264" s="2">
        <f t="shared" si="4"/>
        <v>155</v>
      </c>
    </row>
    <row r="265" spans="1:3" x14ac:dyDescent="0.3">
      <c r="A265" s="6" t="s">
        <v>791</v>
      </c>
      <c r="B265" s="6">
        <v>154</v>
      </c>
      <c r="C265" s="2">
        <f t="shared" si="4"/>
        <v>154</v>
      </c>
    </row>
    <row r="266" spans="1:3" x14ac:dyDescent="0.3">
      <c r="A266" s="5">
        <v>43842</v>
      </c>
      <c r="B266" s="6">
        <v>154</v>
      </c>
      <c r="C266" s="2">
        <f t="shared" si="4"/>
        <v>154</v>
      </c>
    </row>
    <row r="267" spans="1:3" x14ac:dyDescent="0.3">
      <c r="A267" s="5">
        <v>43873</v>
      </c>
      <c r="B267" s="6">
        <v>155</v>
      </c>
      <c r="C267" s="2">
        <f t="shared" si="4"/>
        <v>155</v>
      </c>
    </row>
    <row r="268" spans="1:3" x14ac:dyDescent="0.3">
      <c r="A268" s="5">
        <v>43902</v>
      </c>
      <c r="B268" s="6">
        <v>153</v>
      </c>
      <c r="C268" s="2">
        <f t="shared" si="4"/>
        <v>153</v>
      </c>
    </row>
    <row r="269" spans="1:3" x14ac:dyDescent="0.3">
      <c r="A269" s="5">
        <v>43933</v>
      </c>
      <c r="B269" s="6">
        <v>152</v>
      </c>
      <c r="C269" s="2">
        <f t="shared" si="4"/>
        <v>152</v>
      </c>
    </row>
    <row r="270" spans="1:3" x14ac:dyDescent="0.3">
      <c r="A270" s="5">
        <v>43963</v>
      </c>
      <c r="B270" s="6">
        <v>154</v>
      </c>
      <c r="C270" s="2">
        <f t="shared" si="4"/>
        <v>154</v>
      </c>
    </row>
    <row r="271" spans="1:3" x14ac:dyDescent="0.3">
      <c r="A271" s="5">
        <v>43994</v>
      </c>
      <c r="B271" s="6">
        <v>156</v>
      </c>
      <c r="C271" s="2">
        <f t="shared" si="4"/>
        <v>156</v>
      </c>
    </row>
    <row r="272" spans="1:3" x14ac:dyDescent="0.3">
      <c r="A272" s="5">
        <v>44024</v>
      </c>
      <c r="B272" s="6">
        <v>153</v>
      </c>
      <c r="C272" s="2">
        <f t="shared" si="4"/>
        <v>153</v>
      </c>
    </row>
    <row r="273" spans="1:3" x14ac:dyDescent="0.3">
      <c r="A273" s="5">
        <v>44055</v>
      </c>
      <c r="B273" s="6">
        <v>157</v>
      </c>
      <c r="C273" s="2">
        <f t="shared" si="4"/>
        <v>157</v>
      </c>
    </row>
    <row r="274" spans="1:3" x14ac:dyDescent="0.3">
      <c r="A274" s="5">
        <v>44086</v>
      </c>
      <c r="B274" s="6">
        <v>160</v>
      </c>
      <c r="C274" s="2">
        <f t="shared" si="4"/>
        <v>160</v>
      </c>
    </row>
    <row r="275" spans="1:3" x14ac:dyDescent="0.3">
      <c r="A275" s="5">
        <v>44116</v>
      </c>
      <c r="B275" s="6">
        <v>164</v>
      </c>
      <c r="C275" s="2">
        <f t="shared" si="4"/>
        <v>164</v>
      </c>
    </row>
    <row r="276" spans="1:3" x14ac:dyDescent="0.3">
      <c r="A276" s="5">
        <v>44147</v>
      </c>
      <c r="B276" s="6">
        <v>167</v>
      </c>
      <c r="C276" s="2">
        <f t="shared" si="4"/>
        <v>167</v>
      </c>
    </row>
    <row r="277" spans="1:3" x14ac:dyDescent="0.3">
      <c r="A277" s="5">
        <v>44177</v>
      </c>
      <c r="B277" s="6">
        <v>170</v>
      </c>
      <c r="C277" s="2">
        <f t="shared" si="4"/>
        <v>170</v>
      </c>
    </row>
    <row r="278" spans="1:3" x14ac:dyDescent="0.3">
      <c r="A278" s="6" t="s">
        <v>792</v>
      </c>
      <c r="B278" s="6">
        <v>174</v>
      </c>
      <c r="C278" s="2">
        <f t="shared" si="4"/>
        <v>174</v>
      </c>
    </row>
    <row r="279" spans="1:3" x14ac:dyDescent="0.3">
      <c r="A279" s="6" t="s">
        <v>793</v>
      </c>
      <c r="B279" s="6">
        <v>177</v>
      </c>
      <c r="C279" s="2">
        <f t="shared" si="4"/>
        <v>177</v>
      </c>
    </row>
    <row r="280" spans="1:3" x14ac:dyDescent="0.3">
      <c r="A280" s="6" t="s">
        <v>794</v>
      </c>
      <c r="B280" s="6">
        <v>179</v>
      </c>
      <c r="C280" s="2">
        <f t="shared" si="4"/>
        <v>179</v>
      </c>
    </row>
    <row r="281" spans="1:3" x14ac:dyDescent="0.3">
      <c r="A281" s="6" t="s">
        <v>795</v>
      </c>
      <c r="B281" s="6">
        <v>181</v>
      </c>
      <c r="C281" s="2">
        <f t="shared" si="4"/>
        <v>181</v>
      </c>
    </row>
    <row r="282" spans="1:3" x14ac:dyDescent="0.3">
      <c r="A282" s="6" t="s">
        <v>796</v>
      </c>
      <c r="B282" s="6">
        <v>178</v>
      </c>
      <c r="C282" s="2">
        <f t="shared" si="4"/>
        <v>178</v>
      </c>
    </row>
    <row r="283" spans="1:3" x14ac:dyDescent="0.3">
      <c r="A283" s="6" t="s">
        <v>797</v>
      </c>
      <c r="B283" s="6">
        <v>179</v>
      </c>
      <c r="C283" s="2">
        <f t="shared" si="4"/>
        <v>179</v>
      </c>
    </row>
    <row r="284" spans="1:3" x14ac:dyDescent="0.3">
      <c r="A284" s="6" t="s">
        <v>798</v>
      </c>
      <c r="B284" s="6">
        <v>182</v>
      </c>
      <c r="C284" s="2">
        <f t="shared" si="4"/>
        <v>182</v>
      </c>
    </row>
    <row r="285" spans="1:3" x14ac:dyDescent="0.3">
      <c r="A285" s="6" t="s">
        <v>799</v>
      </c>
      <c r="B285" s="6">
        <v>181</v>
      </c>
      <c r="C285" s="2">
        <f t="shared" si="4"/>
        <v>181</v>
      </c>
    </row>
    <row r="286" spans="1:3" x14ac:dyDescent="0.3">
      <c r="A286" s="6" t="s">
        <v>800</v>
      </c>
      <c r="B286" s="6">
        <v>180</v>
      </c>
      <c r="C286" s="2">
        <f t="shared" si="4"/>
        <v>180</v>
      </c>
    </row>
    <row r="287" spans="1:3" x14ac:dyDescent="0.3">
      <c r="A287" s="6" t="s">
        <v>801</v>
      </c>
      <c r="B287" s="6">
        <v>180</v>
      </c>
      <c r="C287" s="2">
        <f t="shared" si="4"/>
        <v>180</v>
      </c>
    </row>
    <row r="288" spans="1:3" x14ac:dyDescent="0.3">
      <c r="A288" s="6" t="s">
        <v>802</v>
      </c>
      <c r="B288" s="6">
        <v>183</v>
      </c>
      <c r="C288" s="2">
        <f t="shared" si="4"/>
        <v>183</v>
      </c>
    </row>
    <row r="289" spans="1:3" x14ac:dyDescent="0.3">
      <c r="A289" s="6" t="s">
        <v>803</v>
      </c>
      <c r="B289" s="6">
        <v>184</v>
      </c>
      <c r="C289" s="2">
        <f t="shared" si="4"/>
        <v>184</v>
      </c>
    </row>
    <row r="290" spans="1:3" x14ac:dyDescent="0.3">
      <c r="A290" s="6" t="s">
        <v>804</v>
      </c>
      <c r="B290" s="6">
        <v>178</v>
      </c>
      <c r="C290" s="2">
        <f t="shared" si="4"/>
        <v>178</v>
      </c>
    </row>
    <row r="291" spans="1:3" x14ac:dyDescent="0.3">
      <c r="A291" s="6" t="s">
        <v>805</v>
      </c>
      <c r="B291" s="6">
        <v>179</v>
      </c>
      <c r="C291" s="2">
        <f t="shared" si="4"/>
        <v>179</v>
      </c>
    </row>
    <row r="292" spans="1:3" x14ac:dyDescent="0.3">
      <c r="A292" s="6" t="s">
        <v>806</v>
      </c>
      <c r="B292" s="6">
        <v>179</v>
      </c>
      <c r="C292" s="2">
        <f t="shared" si="4"/>
        <v>179</v>
      </c>
    </row>
    <row r="293" spans="1:3" x14ac:dyDescent="0.3">
      <c r="A293" s="6" t="s">
        <v>807</v>
      </c>
      <c r="B293" s="6">
        <v>177</v>
      </c>
      <c r="C293" s="2">
        <f t="shared" si="4"/>
        <v>177</v>
      </c>
    </row>
    <row r="294" spans="1:3" x14ac:dyDescent="0.3">
      <c r="A294" s="6" t="s">
        <v>808</v>
      </c>
      <c r="B294" s="6">
        <v>178</v>
      </c>
      <c r="C294" s="2">
        <f t="shared" si="4"/>
        <v>178</v>
      </c>
    </row>
    <row r="295" spans="1:3" x14ac:dyDescent="0.3">
      <c r="A295" s="6" t="s">
        <v>809</v>
      </c>
      <c r="B295" s="6">
        <v>176</v>
      </c>
      <c r="C295" s="2">
        <f t="shared" si="4"/>
        <v>176</v>
      </c>
    </row>
    <row r="296" spans="1:3" x14ac:dyDescent="0.3">
      <c r="A296" s="6" t="s">
        <v>810</v>
      </c>
      <c r="B296" s="6">
        <v>175</v>
      </c>
      <c r="C296" s="2">
        <f t="shared" si="4"/>
        <v>175</v>
      </c>
    </row>
    <row r="297" spans="1:3" x14ac:dyDescent="0.3">
      <c r="A297" s="5">
        <v>44197</v>
      </c>
      <c r="B297" s="6">
        <v>177</v>
      </c>
      <c r="C297" s="2">
        <f t="shared" si="4"/>
        <v>177</v>
      </c>
    </row>
    <row r="298" spans="1:3" x14ac:dyDescent="0.3">
      <c r="A298" s="5">
        <v>44228</v>
      </c>
      <c r="B298" s="6">
        <v>174</v>
      </c>
      <c r="C298" s="2">
        <f t="shared" si="4"/>
        <v>174</v>
      </c>
    </row>
    <row r="299" spans="1:3" x14ac:dyDescent="0.3">
      <c r="A299" s="5">
        <v>44256</v>
      </c>
      <c r="B299" s="6">
        <v>176</v>
      </c>
      <c r="C299" s="2">
        <f t="shared" si="4"/>
        <v>176</v>
      </c>
    </row>
    <row r="300" spans="1:3" x14ac:dyDescent="0.3">
      <c r="A300" s="5">
        <v>44287</v>
      </c>
      <c r="B300" s="6">
        <v>171</v>
      </c>
      <c r="C300" s="2">
        <f t="shared" si="4"/>
        <v>171</v>
      </c>
    </row>
    <row r="301" spans="1:3" x14ac:dyDescent="0.3">
      <c r="A301" s="5">
        <v>44317</v>
      </c>
      <c r="B301" s="6">
        <v>169</v>
      </c>
      <c r="C301" s="2">
        <f t="shared" si="4"/>
        <v>169</v>
      </c>
    </row>
    <row r="302" spans="1:3" x14ac:dyDescent="0.3">
      <c r="A302" s="5">
        <v>44348</v>
      </c>
      <c r="B302" s="6">
        <v>168</v>
      </c>
      <c r="C302" s="2">
        <f t="shared" si="4"/>
        <v>168</v>
      </c>
    </row>
    <row r="303" spans="1:3" x14ac:dyDescent="0.3">
      <c r="A303" s="5">
        <v>44378</v>
      </c>
      <c r="B303" s="6">
        <v>171</v>
      </c>
      <c r="C303" s="2">
        <f t="shared" si="4"/>
        <v>171</v>
      </c>
    </row>
    <row r="304" spans="1:3" x14ac:dyDescent="0.3">
      <c r="A304" s="5">
        <v>44409</v>
      </c>
      <c r="B304" s="6">
        <v>167</v>
      </c>
      <c r="C304" s="2">
        <f t="shared" si="4"/>
        <v>167</v>
      </c>
    </row>
    <row r="305" spans="1:3" x14ac:dyDescent="0.3">
      <c r="A305" s="5">
        <v>44440</v>
      </c>
      <c r="B305" s="6">
        <v>169</v>
      </c>
      <c r="C305" s="2">
        <f t="shared" si="4"/>
        <v>169</v>
      </c>
    </row>
    <row r="306" spans="1:3" x14ac:dyDescent="0.3">
      <c r="A306" s="5">
        <v>44470</v>
      </c>
      <c r="B306" s="6">
        <v>172</v>
      </c>
      <c r="C306" s="2">
        <f t="shared" si="4"/>
        <v>172</v>
      </c>
    </row>
    <row r="307" spans="1:3" x14ac:dyDescent="0.3">
      <c r="A307" s="5">
        <v>44501</v>
      </c>
      <c r="B307" s="6">
        <v>170</v>
      </c>
      <c r="C307" s="2">
        <f t="shared" si="4"/>
        <v>170</v>
      </c>
    </row>
    <row r="308" spans="1:3" x14ac:dyDescent="0.3">
      <c r="A308" s="5">
        <v>44531</v>
      </c>
      <c r="B308" s="6">
        <v>171</v>
      </c>
      <c r="C308" s="2">
        <f t="shared" si="4"/>
        <v>171</v>
      </c>
    </row>
    <row r="309" spans="1:3" x14ac:dyDescent="0.3">
      <c r="A309" s="6" t="s">
        <v>811</v>
      </c>
      <c r="B309" s="6">
        <v>168</v>
      </c>
      <c r="C309" s="2">
        <f t="shared" si="4"/>
        <v>168</v>
      </c>
    </row>
    <row r="310" spans="1:3" x14ac:dyDescent="0.3">
      <c r="A310" s="6" t="s">
        <v>812</v>
      </c>
      <c r="B310" s="6">
        <v>175</v>
      </c>
      <c r="C310" s="2">
        <f t="shared" si="4"/>
        <v>175</v>
      </c>
    </row>
    <row r="311" spans="1:3" x14ac:dyDescent="0.3">
      <c r="A311" s="6" t="s">
        <v>813</v>
      </c>
      <c r="B311" s="6">
        <v>180</v>
      </c>
      <c r="C311" s="2">
        <f t="shared" si="4"/>
        <v>180</v>
      </c>
    </row>
    <row r="312" spans="1:3" x14ac:dyDescent="0.3">
      <c r="A312" s="6" t="s">
        <v>814</v>
      </c>
      <c r="B312" s="6">
        <v>182</v>
      </c>
      <c r="C312" s="2">
        <f t="shared" si="4"/>
        <v>182</v>
      </c>
    </row>
    <row r="313" spans="1:3" x14ac:dyDescent="0.3">
      <c r="A313" s="6" t="s">
        <v>815</v>
      </c>
      <c r="B313" s="6">
        <v>185</v>
      </c>
      <c r="C313" s="2">
        <f t="shared" si="4"/>
        <v>185</v>
      </c>
    </row>
    <row r="314" spans="1:3" x14ac:dyDescent="0.3">
      <c r="A314" s="6" t="s">
        <v>816</v>
      </c>
      <c r="B314" s="6">
        <v>185</v>
      </c>
      <c r="C314" s="2">
        <f t="shared" si="4"/>
        <v>185</v>
      </c>
    </row>
    <row r="315" spans="1:3" x14ac:dyDescent="0.3">
      <c r="A315" s="6" t="s">
        <v>817</v>
      </c>
      <c r="B315" s="6">
        <v>188</v>
      </c>
      <c r="C315" s="2">
        <f t="shared" si="4"/>
        <v>188</v>
      </c>
    </row>
    <row r="316" spans="1:3" x14ac:dyDescent="0.3">
      <c r="A316" s="6" t="s">
        <v>818</v>
      </c>
      <c r="B316" s="6">
        <v>186</v>
      </c>
      <c r="C316" s="2">
        <f t="shared" si="4"/>
        <v>186</v>
      </c>
    </row>
    <row r="317" spans="1:3" x14ac:dyDescent="0.3">
      <c r="A317" s="6" t="s">
        <v>819</v>
      </c>
      <c r="B317" s="6">
        <v>186</v>
      </c>
      <c r="C317" s="2">
        <f t="shared" si="4"/>
        <v>186</v>
      </c>
    </row>
    <row r="318" spans="1:3" x14ac:dyDescent="0.3">
      <c r="A318" s="6" t="s">
        <v>820</v>
      </c>
      <c r="B318" s="6">
        <v>187</v>
      </c>
      <c r="C318" s="2">
        <f t="shared" si="4"/>
        <v>187</v>
      </c>
    </row>
    <row r="319" spans="1:3" x14ac:dyDescent="0.3">
      <c r="A319" s="6" t="s">
        <v>821</v>
      </c>
      <c r="B319" s="6">
        <v>185</v>
      </c>
      <c r="C319" s="2">
        <f t="shared" si="4"/>
        <v>185</v>
      </c>
    </row>
    <row r="320" spans="1:3" x14ac:dyDescent="0.3">
      <c r="A320" s="6" t="s">
        <v>822</v>
      </c>
      <c r="B320" s="6">
        <v>180</v>
      </c>
      <c r="C320" s="2">
        <f t="shared" si="4"/>
        <v>180</v>
      </c>
    </row>
    <row r="321" spans="1:3" x14ac:dyDescent="0.3">
      <c r="A321" s="6" t="s">
        <v>823</v>
      </c>
      <c r="B321" s="6">
        <v>179</v>
      </c>
      <c r="C321" s="2">
        <f t="shared" si="4"/>
        <v>179</v>
      </c>
    </row>
    <row r="322" spans="1:3" x14ac:dyDescent="0.3">
      <c r="A322" s="6" t="s">
        <v>824</v>
      </c>
      <c r="B322" s="6">
        <v>175</v>
      </c>
      <c r="C322" s="2">
        <f t="shared" si="4"/>
        <v>175</v>
      </c>
    </row>
    <row r="323" spans="1:3" x14ac:dyDescent="0.3">
      <c r="A323" s="6" t="s">
        <v>825</v>
      </c>
      <c r="B323" s="6">
        <v>174</v>
      </c>
      <c r="C323" s="2">
        <f t="shared" ref="C323:C386" si="5">B323</f>
        <v>174</v>
      </c>
    </row>
    <row r="324" spans="1:3" x14ac:dyDescent="0.3">
      <c r="A324" s="6" t="s">
        <v>826</v>
      </c>
      <c r="B324" s="6">
        <v>171</v>
      </c>
      <c r="C324" s="2">
        <f t="shared" si="5"/>
        <v>171</v>
      </c>
    </row>
    <row r="325" spans="1:3" x14ac:dyDescent="0.3">
      <c r="A325" s="6" t="s">
        <v>827</v>
      </c>
      <c r="B325" s="6">
        <v>172</v>
      </c>
      <c r="C325" s="2">
        <f t="shared" si="5"/>
        <v>172</v>
      </c>
    </row>
    <row r="326" spans="1:3" x14ac:dyDescent="0.3">
      <c r="A326" s="6" t="s">
        <v>828</v>
      </c>
      <c r="B326" s="6">
        <v>170</v>
      </c>
      <c r="C326" s="2">
        <f t="shared" si="5"/>
        <v>170</v>
      </c>
    </row>
    <row r="327" spans="1:3" x14ac:dyDescent="0.3">
      <c r="A327" s="6" t="s">
        <v>829</v>
      </c>
      <c r="B327" s="6">
        <v>168</v>
      </c>
      <c r="C327" s="2">
        <f t="shared" si="5"/>
        <v>168</v>
      </c>
    </row>
    <row r="328" spans="1:3" x14ac:dyDescent="0.3">
      <c r="A328" s="5">
        <v>44198</v>
      </c>
      <c r="B328" s="6">
        <v>169</v>
      </c>
      <c r="C328" s="2">
        <f t="shared" si="5"/>
        <v>169</v>
      </c>
    </row>
    <row r="329" spans="1:3" x14ac:dyDescent="0.3">
      <c r="A329" s="5">
        <v>44229</v>
      </c>
      <c r="B329" s="6">
        <v>164</v>
      </c>
      <c r="C329" s="2">
        <f t="shared" si="5"/>
        <v>164</v>
      </c>
    </row>
    <row r="330" spans="1:3" x14ac:dyDescent="0.3">
      <c r="A330" s="5">
        <v>44257</v>
      </c>
      <c r="B330" s="6">
        <v>162</v>
      </c>
      <c r="C330" s="2">
        <f t="shared" si="5"/>
        <v>162</v>
      </c>
    </row>
    <row r="331" spans="1:3" x14ac:dyDescent="0.3">
      <c r="A331" s="5">
        <v>44288</v>
      </c>
      <c r="B331" s="6">
        <v>156</v>
      </c>
      <c r="C331" s="2">
        <f t="shared" si="5"/>
        <v>156</v>
      </c>
    </row>
    <row r="332" spans="1:3" x14ac:dyDescent="0.3">
      <c r="A332" s="5">
        <v>44318</v>
      </c>
      <c r="B332" s="6">
        <v>157</v>
      </c>
      <c r="C332" s="2">
        <f t="shared" si="5"/>
        <v>157</v>
      </c>
    </row>
    <row r="333" spans="1:3" x14ac:dyDescent="0.3">
      <c r="A333" s="5">
        <v>44349</v>
      </c>
      <c r="B333" s="6">
        <v>155</v>
      </c>
      <c r="C333" s="2">
        <f t="shared" si="5"/>
        <v>155</v>
      </c>
    </row>
    <row r="334" spans="1:3" x14ac:dyDescent="0.3">
      <c r="A334" s="5">
        <v>44379</v>
      </c>
      <c r="B334" s="6">
        <v>153</v>
      </c>
      <c r="C334" s="2">
        <f t="shared" si="5"/>
        <v>153</v>
      </c>
    </row>
    <row r="335" spans="1:3" x14ac:dyDescent="0.3">
      <c r="A335" s="5">
        <v>44410</v>
      </c>
      <c r="B335" s="6">
        <v>152</v>
      </c>
      <c r="C335" s="2">
        <f t="shared" si="5"/>
        <v>152</v>
      </c>
    </row>
    <row r="336" spans="1:3" x14ac:dyDescent="0.3">
      <c r="A336" s="5">
        <v>44441</v>
      </c>
      <c r="B336" s="6">
        <v>155</v>
      </c>
      <c r="C336" s="2">
        <f t="shared" si="5"/>
        <v>155</v>
      </c>
    </row>
    <row r="337" spans="1:3" x14ac:dyDescent="0.3">
      <c r="A337" s="5">
        <v>44471</v>
      </c>
      <c r="B337" s="6">
        <v>147</v>
      </c>
      <c r="C337" s="2">
        <f t="shared" si="5"/>
        <v>147</v>
      </c>
    </row>
    <row r="338" spans="1:3" x14ac:dyDescent="0.3">
      <c r="A338" s="5">
        <v>44502</v>
      </c>
      <c r="B338" s="6">
        <v>145</v>
      </c>
      <c r="C338" s="2">
        <f t="shared" si="5"/>
        <v>145</v>
      </c>
    </row>
    <row r="339" spans="1:3" x14ac:dyDescent="0.3">
      <c r="A339" s="5">
        <v>44532</v>
      </c>
      <c r="B339" s="6">
        <v>144</v>
      </c>
      <c r="C339" s="2">
        <f t="shared" si="5"/>
        <v>144</v>
      </c>
    </row>
    <row r="340" spans="1:3" x14ac:dyDescent="0.3">
      <c r="A340" s="6" t="s">
        <v>830</v>
      </c>
      <c r="B340" s="6">
        <v>146</v>
      </c>
      <c r="C340" s="2">
        <f t="shared" si="5"/>
        <v>146</v>
      </c>
    </row>
    <row r="341" spans="1:3" x14ac:dyDescent="0.3">
      <c r="A341" s="6" t="s">
        <v>831</v>
      </c>
      <c r="B341" s="6">
        <v>141</v>
      </c>
      <c r="C341" s="2">
        <f t="shared" si="5"/>
        <v>141</v>
      </c>
    </row>
    <row r="342" spans="1:3" x14ac:dyDescent="0.3">
      <c r="A342" s="6" t="s">
        <v>832</v>
      </c>
      <c r="B342" s="6">
        <v>138</v>
      </c>
      <c r="C342" s="2">
        <f t="shared" si="5"/>
        <v>138</v>
      </c>
    </row>
    <row r="343" spans="1:3" x14ac:dyDescent="0.3">
      <c r="A343" s="6" t="s">
        <v>833</v>
      </c>
      <c r="B343" s="6">
        <v>131</v>
      </c>
      <c r="C343" s="2">
        <f t="shared" si="5"/>
        <v>131</v>
      </c>
    </row>
    <row r="344" spans="1:3" x14ac:dyDescent="0.3">
      <c r="A344" s="6" t="s">
        <v>834</v>
      </c>
      <c r="B344" s="6">
        <v>132</v>
      </c>
      <c r="C344" s="2">
        <f t="shared" si="5"/>
        <v>132</v>
      </c>
    </row>
    <row r="345" spans="1:3" x14ac:dyDescent="0.3">
      <c r="A345" s="6" t="s">
        <v>835</v>
      </c>
      <c r="B345" s="6">
        <v>130</v>
      </c>
      <c r="C345" s="2">
        <f t="shared" si="5"/>
        <v>130</v>
      </c>
    </row>
    <row r="346" spans="1:3" x14ac:dyDescent="0.3">
      <c r="A346" s="6" t="s">
        <v>836</v>
      </c>
      <c r="B346" s="6">
        <v>129</v>
      </c>
      <c r="C346" s="2">
        <f t="shared" si="5"/>
        <v>129</v>
      </c>
    </row>
    <row r="347" spans="1:3" x14ac:dyDescent="0.3">
      <c r="A347" s="6" t="s">
        <v>837</v>
      </c>
      <c r="B347" s="6">
        <v>126</v>
      </c>
      <c r="C347" s="2">
        <f t="shared" si="5"/>
        <v>126</v>
      </c>
    </row>
    <row r="348" spans="1:3" x14ac:dyDescent="0.3">
      <c r="A348" s="6" t="s">
        <v>838</v>
      </c>
      <c r="B348" s="6">
        <v>125</v>
      </c>
      <c r="C348" s="2">
        <f t="shared" si="5"/>
        <v>125</v>
      </c>
    </row>
    <row r="349" spans="1:3" x14ac:dyDescent="0.3">
      <c r="A349" s="6" t="s">
        <v>839</v>
      </c>
      <c r="B349" s="6">
        <v>114</v>
      </c>
      <c r="C349" s="2">
        <f t="shared" si="5"/>
        <v>114</v>
      </c>
    </row>
    <row r="350" spans="1:3" x14ac:dyDescent="0.3">
      <c r="A350" s="6" t="s">
        <v>840</v>
      </c>
      <c r="B350" s="6">
        <v>108</v>
      </c>
      <c r="C350" s="2">
        <f t="shared" si="5"/>
        <v>108</v>
      </c>
    </row>
    <row r="351" spans="1:3" x14ac:dyDescent="0.3">
      <c r="A351" s="6" t="s">
        <v>841</v>
      </c>
      <c r="B351" s="6">
        <v>110</v>
      </c>
      <c r="C351" s="2">
        <f t="shared" si="5"/>
        <v>110</v>
      </c>
    </row>
    <row r="352" spans="1:3" x14ac:dyDescent="0.3">
      <c r="A352" s="6" t="s">
        <v>842</v>
      </c>
      <c r="B352" s="6">
        <v>112</v>
      </c>
      <c r="C352" s="2">
        <f t="shared" si="5"/>
        <v>112</v>
      </c>
    </row>
    <row r="353" spans="1:3" x14ac:dyDescent="0.3">
      <c r="A353" s="6" t="s">
        <v>843</v>
      </c>
      <c r="B353" s="6">
        <v>110</v>
      </c>
      <c r="C353" s="2">
        <f t="shared" si="5"/>
        <v>110</v>
      </c>
    </row>
    <row r="354" spans="1:3" x14ac:dyDescent="0.3">
      <c r="A354" s="6" t="s">
        <v>844</v>
      </c>
      <c r="B354" s="6">
        <v>109</v>
      </c>
      <c r="C354" s="2">
        <f t="shared" si="5"/>
        <v>109</v>
      </c>
    </row>
    <row r="355" spans="1:3" x14ac:dyDescent="0.3">
      <c r="A355" s="6" t="s">
        <v>845</v>
      </c>
      <c r="B355" s="6">
        <v>109</v>
      </c>
      <c r="C355" s="2">
        <f t="shared" si="5"/>
        <v>109</v>
      </c>
    </row>
    <row r="356" spans="1:3" x14ac:dyDescent="0.3">
      <c r="A356" s="5">
        <v>44199</v>
      </c>
      <c r="B356" s="6">
        <v>100</v>
      </c>
      <c r="C356" s="2">
        <f t="shared" si="5"/>
        <v>100</v>
      </c>
    </row>
    <row r="357" spans="1:3" x14ac:dyDescent="0.3">
      <c r="A357" s="5">
        <v>44230</v>
      </c>
      <c r="B357" s="6">
        <v>97</v>
      </c>
      <c r="C357" s="2">
        <f t="shared" si="5"/>
        <v>97</v>
      </c>
    </row>
    <row r="358" spans="1:3" x14ac:dyDescent="0.3">
      <c r="A358" s="5">
        <v>44258</v>
      </c>
      <c r="B358" s="6">
        <v>95</v>
      </c>
      <c r="C358" s="2">
        <f t="shared" si="5"/>
        <v>95</v>
      </c>
    </row>
    <row r="359" spans="1:3" x14ac:dyDescent="0.3">
      <c r="A359" s="5">
        <v>44289</v>
      </c>
      <c r="B359" s="6">
        <v>91</v>
      </c>
      <c r="C359" s="2">
        <f t="shared" si="5"/>
        <v>91</v>
      </c>
    </row>
    <row r="360" spans="1:3" x14ac:dyDescent="0.3">
      <c r="A360" s="5">
        <v>44319</v>
      </c>
      <c r="B360" s="6">
        <v>92</v>
      </c>
      <c r="C360" s="2">
        <f t="shared" si="5"/>
        <v>92</v>
      </c>
    </row>
    <row r="361" spans="1:3" x14ac:dyDescent="0.3">
      <c r="A361" s="5">
        <v>44350</v>
      </c>
      <c r="B361" s="6">
        <v>90</v>
      </c>
      <c r="C361" s="2">
        <f t="shared" si="5"/>
        <v>90</v>
      </c>
    </row>
    <row r="362" spans="1:3" x14ac:dyDescent="0.3">
      <c r="A362" s="5">
        <v>44380</v>
      </c>
      <c r="B362" s="6">
        <v>89</v>
      </c>
      <c r="C362" s="2">
        <f t="shared" si="5"/>
        <v>89</v>
      </c>
    </row>
    <row r="363" spans="1:3" x14ac:dyDescent="0.3">
      <c r="A363" s="5">
        <v>44411</v>
      </c>
      <c r="B363" s="6">
        <v>85</v>
      </c>
      <c r="C363" s="2">
        <f t="shared" si="5"/>
        <v>85</v>
      </c>
    </row>
    <row r="364" spans="1:3" x14ac:dyDescent="0.3">
      <c r="A364" s="5">
        <v>44442</v>
      </c>
      <c r="B364" s="6">
        <v>83</v>
      </c>
      <c r="C364" s="2">
        <f t="shared" si="5"/>
        <v>83</v>
      </c>
    </row>
    <row r="365" spans="1:3" x14ac:dyDescent="0.3">
      <c r="A365" s="5">
        <v>44472</v>
      </c>
      <c r="B365" s="6">
        <v>80</v>
      </c>
      <c r="C365" s="2">
        <f t="shared" si="5"/>
        <v>80</v>
      </c>
    </row>
    <row r="366" spans="1:3" x14ac:dyDescent="0.3">
      <c r="A366" s="5">
        <v>44503</v>
      </c>
      <c r="B366" s="6">
        <v>75</v>
      </c>
      <c r="C366" s="2">
        <f t="shared" si="5"/>
        <v>75</v>
      </c>
    </row>
    <row r="367" spans="1:3" x14ac:dyDescent="0.3">
      <c r="A367" s="5">
        <v>44533</v>
      </c>
      <c r="B367" s="6">
        <v>73</v>
      </c>
      <c r="C367" s="2">
        <f t="shared" si="5"/>
        <v>73</v>
      </c>
    </row>
    <row r="368" spans="1:3" x14ac:dyDescent="0.3">
      <c r="A368" s="6" t="s">
        <v>846</v>
      </c>
      <c r="B368" s="6">
        <v>78</v>
      </c>
      <c r="C368" s="2">
        <f t="shared" si="5"/>
        <v>78</v>
      </c>
    </row>
    <row r="369" spans="1:3" x14ac:dyDescent="0.3">
      <c r="A369" s="6" t="s">
        <v>847</v>
      </c>
      <c r="B369" s="6">
        <v>76</v>
      </c>
      <c r="C369" s="2">
        <f t="shared" si="5"/>
        <v>76</v>
      </c>
    </row>
    <row r="370" spans="1:3" x14ac:dyDescent="0.3">
      <c r="A370" s="6" t="s">
        <v>848</v>
      </c>
      <c r="B370" s="6">
        <v>73</v>
      </c>
      <c r="C370" s="2">
        <f t="shared" si="5"/>
        <v>73</v>
      </c>
    </row>
    <row r="371" spans="1:3" x14ac:dyDescent="0.3">
      <c r="A371" s="6" t="s">
        <v>849</v>
      </c>
      <c r="B371" s="6">
        <v>77</v>
      </c>
      <c r="C371" s="2">
        <f t="shared" si="5"/>
        <v>77</v>
      </c>
    </row>
    <row r="372" spans="1:3" x14ac:dyDescent="0.3">
      <c r="A372" s="6" t="s">
        <v>850</v>
      </c>
      <c r="B372" s="6">
        <v>72</v>
      </c>
      <c r="C372" s="2">
        <f t="shared" si="5"/>
        <v>72</v>
      </c>
    </row>
    <row r="373" spans="1:3" x14ac:dyDescent="0.3">
      <c r="A373" s="6" t="s">
        <v>851</v>
      </c>
      <c r="B373" s="6">
        <v>74</v>
      </c>
      <c r="C373" s="2">
        <f t="shared" si="5"/>
        <v>74</v>
      </c>
    </row>
    <row r="374" spans="1:3" x14ac:dyDescent="0.3">
      <c r="A374" s="6" t="s">
        <v>852</v>
      </c>
      <c r="B374" s="6">
        <v>75</v>
      </c>
      <c r="C374" s="2">
        <f t="shared" si="5"/>
        <v>75</v>
      </c>
    </row>
    <row r="375" spans="1:3" x14ac:dyDescent="0.3">
      <c r="A375" s="6" t="s">
        <v>853</v>
      </c>
      <c r="B375" s="6">
        <v>73</v>
      </c>
      <c r="C375" s="2">
        <f t="shared" si="5"/>
        <v>73</v>
      </c>
    </row>
    <row r="376" spans="1:3" x14ac:dyDescent="0.3">
      <c r="A376" s="6" t="s">
        <v>854</v>
      </c>
      <c r="B376" s="6">
        <v>70</v>
      </c>
      <c r="C376" s="2">
        <f t="shared" si="5"/>
        <v>70</v>
      </c>
    </row>
    <row r="377" spans="1:3" x14ac:dyDescent="0.3">
      <c r="A377" s="6" t="s">
        <v>855</v>
      </c>
      <c r="B377" s="6">
        <v>72</v>
      </c>
      <c r="C377" s="2">
        <f t="shared" si="5"/>
        <v>72</v>
      </c>
    </row>
    <row r="378" spans="1:3" x14ac:dyDescent="0.3">
      <c r="A378" s="6" t="s">
        <v>856</v>
      </c>
      <c r="B378" s="6">
        <v>74</v>
      </c>
      <c r="C378" s="2">
        <f t="shared" si="5"/>
        <v>74</v>
      </c>
    </row>
    <row r="379" spans="1:3" x14ac:dyDescent="0.3">
      <c r="A379" s="6" t="s">
        <v>857</v>
      </c>
      <c r="B379" s="6">
        <v>71</v>
      </c>
      <c r="C379" s="2">
        <f t="shared" si="5"/>
        <v>71</v>
      </c>
    </row>
    <row r="380" spans="1:3" x14ac:dyDescent="0.3">
      <c r="A380" s="6" t="s">
        <v>858</v>
      </c>
      <c r="B380" s="6">
        <v>70</v>
      </c>
      <c r="C380" s="2">
        <f t="shared" si="5"/>
        <v>70</v>
      </c>
    </row>
    <row r="381" spans="1:3" x14ac:dyDescent="0.3">
      <c r="A381" s="6" t="s">
        <v>859</v>
      </c>
      <c r="B381" s="6">
        <v>68</v>
      </c>
      <c r="C381" s="2">
        <f t="shared" si="5"/>
        <v>68</v>
      </c>
    </row>
    <row r="382" spans="1:3" x14ac:dyDescent="0.3">
      <c r="A382" s="6" t="s">
        <v>860</v>
      </c>
      <c r="B382" s="6">
        <v>69</v>
      </c>
      <c r="C382" s="2">
        <f t="shared" si="5"/>
        <v>69</v>
      </c>
    </row>
    <row r="383" spans="1:3" x14ac:dyDescent="0.3">
      <c r="A383" s="6" t="s">
        <v>861</v>
      </c>
      <c r="B383" s="6">
        <v>67</v>
      </c>
      <c r="C383" s="2">
        <f t="shared" si="5"/>
        <v>67</v>
      </c>
    </row>
    <row r="384" spans="1:3" x14ac:dyDescent="0.3">
      <c r="A384" s="6" t="s">
        <v>862</v>
      </c>
      <c r="B384" s="6">
        <v>70</v>
      </c>
      <c r="C384" s="2">
        <f t="shared" si="5"/>
        <v>70</v>
      </c>
    </row>
    <row r="385" spans="1:3" x14ac:dyDescent="0.3">
      <c r="A385" s="6" t="s">
        <v>863</v>
      </c>
      <c r="B385" s="6">
        <v>72</v>
      </c>
      <c r="C385" s="2">
        <f t="shared" si="5"/>
        <v>72</v>
      </c>
    </row>
    <row r="386" spans="1:3" x14ac:dyDescent="0.3">
      <c r="A386" s="6" t="s">
        <v>864</v>
      </c>
      <c r="B386" s="6">
        <v>71</v>
      </c>
      <c r="C386" s="2">
        <f t="shared" si="5"/>
        <v>71</v>
      </c>
    </row>
    <row r="387" spans="1:3" x14ac:dyDescent="0.3">
      <c r="A387" s="5">
        <v>44200</v>
      </c>
      <c r="B387" s="6">
        <v>69</v>
      </c>
      <c r="C387" s="2">
        <f t="shared" ref="C387:C450" si="6">B387</f>
        <v>69</v>
      </c>
    </row>
    <row r="388" spans="1:3" x14ac:dyDescent="0.3">
      <c r="A388" s="5">
        <v>44231</v>
      </c>
      <c r="B388" s="6">
        <v>65</v>
      </c>
      <c r="C388" s="2">
        <f t="shared" si="6"/>
        <v>65</v>
      </c>
    </row>
    <row r="389" spans="1:3" x14ac:dyDescent="0.3">
      <c r="A389" s="5">
        <v>44259</v>
      </c>
      <c r="B389" s="6">
        <v>67</v>
      </c>
      <c r="C389" s="2">
        <f t="shared" si="6"/>
        <v>67</v>
      </c>
    </row>
    <row r="390" spans="1:3" x14ac:dyDescent="0.3">
      <c r="A390" s="5">
        <v>44290</v>
      </c>
      <c r="B390" s="6">
        <v>68</v>
      </c>
      <c r="C390" s="2">
        <f t="shared" si="6"/>
        <v>68</v>
      </c>
    </row>
    <row r="391" spans="1:3" x14ac:dyDescent="0.3">
      <c r="A391" s="5">
        <v>44320</v>
      </c>
      <c r="B391" s="6">
        <v>63</v>
      </c>
      <c r="C391" s="2">
        <f t="shared" si="6"/>
        <v>63</v>
      </c>
    </row>
    <row r="392" spans="1:3" x14ac:dyDescent="0.3">
      <c r="A392" s="5">
        <v>44351</v>
      </c>
      <c r="B392" s="6">
        <v>66</v>
      </c>
      <c r="C392" s="2">
        <f t="shared" si="6"/>
        <v>66</v>
      </c>
    </row>
    <row r="393" spans="1:3" x14ac:dyDescent="0.3">
      <c r="A393" s="5">
        <v>44381</v>
      </c>
      <c r="B393" s="6">
        <v>72</v>
      </c>
      <c r="C393" s="2">
        <f t="shared" si="6"/>
        <v>72</v>
      </c>
    </row>
    <row r="394" spans="1:3" x14ac:dyDescent="0.3">
      <c r="A394" s="5">
        <v>44412</v>
      </c>
      <c r="B394" s="6">
        <v>76</v>
      </c>
      <c r="C394" s="2">
        <f t="shared" si="6"/>
        <v>76</v>
      </c>
    </row>
    <row r="395" spans="1:3" x14ac:dyDescent="0.3">
      <c r="A395" s="5">
        <v>44443</v>
      </c>
      <c r="B395" s="6">
        <v>78</v>
      </c>
      <c r="C395" s="2">
        <f t="shared" si="6"/>
        <v>78</v>
      </c>
    </row>
    <row r="396" spans="1:3" x14ac:dyDescent="0.3">
      <c r="A396" s="5">
        <v>44473</v>
      </c>
      <c r="B396" s="6">
        <v>77</v>
      </c>
      <c r="C396" s="2">
        <f t="shared" si="6"/>
        <v>77</v>
      </c>
    </row>
    <row r="397" spans="1:3" x14ac:dyDescent="0.3">
      <c r="A397" s="5">
        <v>44504</v>
      </c>
      <c r="B397" s="6">
        <v>78</v>
      </c>
      <c r="C397" s="2">
        <f t="shared" si="6"/>
        <v>78</v>
      </c>
    </row>
    <row r="398" spans="1:3" x14ac:dyDescent="0.3">
      <c r="A398" s="5">
        <v>44534</v>
      </c>
      <c r="B398" s="6">
        <v>74</v>
      </c>
      <c r="C398" s="2">
        <f t="shared" si="6"/>
        <v>74</v>
      </c>
    </row>
    <row r="399" spans="1:3" x14ac:dyDescent="0.3">
      <c r="A399" s="6" t="s">
        <v>865</v>
      </c>
      <c r="B399" s="6">
        <v>76</v>
      </c>
      <c r="C399" s="2">
        <f t="shared" si="6"/>
        <v>76</v>
      </c>
    </row>
    <row r="400" spans="1:3" x14ac:dyDescent="0.3">
      <c r="A400" s="6" t="s">
        <v>866</v>
      </c>
      <c r="B400" s="6">
        <v>78</v>
      </c>
      <c r="C400" s="2">
        <f t="shared" si="6"/>
        <v>78</v>
      </c>
    </row>
    <row r="401" spans="1:3" x14ac:dyDescent="0.3">
      <c r="A401" s="6" t="s">
        <v>867</v>
      </c>
      <c r="B401" s="6">
        <v>79</v>
      </c>
      <c r="C401" s="2">
        <f t="shared" si="6"/>
        <v>79</v>
      </c>
    </row>
    <row r="402" spans="1:3" x14ac:dyDescent="0.3">
      <c r="A402" s="6" t="s">
        <v>868</v>
      </c>
      <c r="B402" s="6">
        <v>71</v>
      </c>
      <c r="C402" s="2">
        <f t="shared" si="6"/>
        <v>71</v>
      </c>
    </row>
    <row r="403" spans="1:3" x14ac:dyDescent="0.3">
      <c r="A403" s="6" t="s">
        <v>869</v>
      </c>
      <c r="B403" s="6">
        <v>72</v>
      </c>
      <c r="C403" s="2">
        <f t="shared" si="6"/>
        <v>72</v>
      </c>
    </row>
    <row r="404" spans="1:3" x14ac:dyDescent="0.3">
      <c r="A404" s="6" t="s">
        <v>870</v>
      </c>
      <c r="B404" s="6">
        <v>70</v>
      </c>
      <c r="C404" s="2">
        <f t="shared" si="6"/>
        <v>70</v>
      </c>
    </row>
    <row r="405" spans="1:3" x14ac:dyDescent="0.3">
      <c r="A405" s="6" t="s">
        <v>871</v>
      </c>
      <c r="B405" s="6">
        <v>76</v>
      </c>
      <c r="C405" s="2">
        <f t="shared" si="6"/>
        <v>76</v>
      </c>
    </row>
    <row r="406" spans="1:3" x14ac:dyDescent="0.3">
      <c r="A406" s="6" t="s">
        <v>872</v>
      </c>
      <c r="B406" s="6">
        <v>74</v>
      </c>
      <c r="C406" s="2">
        <f t="shared" si="6"/>
        <v>74</v>
      </c>
    </row>
    <row r="407" spans="1:3" x14ac:dyDescent="0.3">
      <c r="A407" s="6" t="s">
        <v>873</v>
      </c>
      <c r="B407" s="6">
        <v>73</v>
      </c>
      <c r="C407" s="2">
        <f t="shared" si="6"/>
        <v>73</v>
      </c>
    </row>
    <row r="408" spans="1:3" x14ac:dyDescent="0.3">
      <c r="A408" s="6" t="s">
        <v>874</v>
      </c>
      <c r="B408" s="6">
        <v>65</v>
      </c>
      <c r="C408" s="2">
        <f t="shared" si="6"/>
        <v>65</v>
      </c>
    </row>
    <row r="409" spans="1:3" x14ac:dyDescent="0.3">
      <c r="A409" s="6" t="s">
        <v>875</v>
      </c>
      <c r="B409" s="6">
        <v>63</v>
      </c>
      <c r="C409" s="2">
        <f t="shared" si="6"/>
        <v>63</v>
      </c>
    </row>
    <row r="410" spans="1:3" x14ac:dyDescent="0.3">
      <c r="A410" s="6" t="s">
        <v>876</v>
      </c>
      <c r="B410" s="6">
        <v>62</v>
      </c>
      <c r="C410" s="2">
        <f t="shared" si="6"/>
        <v>62</v>
      </c>
    </row>
    <row r="411" spans="1:3" x14ac:dyDescent="0.3">
      <c r="A411" s="6" t="s">
        <v>877</v>
      </c>
      <c r="B411" s="6">
        <v>66</v>
      </c>
      <c r="C411" s="2">
        <f t="shared" si="6"/>
        <v>66</v>
      </c>
    </row>
    <row r="412" spans="1:3" x14ac:dyDescent="0.3">
      <c r="A412" s="6" t="s">
        <v>878</v>
      </c>
      <c r="B412" s="6">
        <v>64</v>
      </c>
      <c r="C412" s="2">
        <f t="shared" si="6"/>
        <v>64</v>
      </c>
    </row>
    <row r="413" spans="1:3" x14ac:dyDescent="0.3">
      <c r="A413" s="6" t="s">
        <v>879</v>
      </c>
      <c r="B413" s="6">
        <v>62</v>
      </c>
      <c r="C413" s="2">
        <f t="shared" si="6"/>
        <v>62</v>
      </c>
    </row>
    <row r="414" spans="1:3" x14ac:dyDescent="0.3">
      <c r="A414" s="6" t="s">
        <v>880</v>
      </c>
      <c r="B414" s="6">
        <v>63</v>
      </c>
      <c r="C414" s="2">
        <f t="shared" si="6"/>
        <v>63</v>
      </c>
    </row>
    <row r="415" spans="1:3" x14ac:dyDescent="0.3">
      <c r="A415" s="6" t="s">
        <v>881</v>
      </c>
      <c r="B415" s="6">
        <v>64</v>
      </c>
      <c r="C415" s="2">
        <f t="shared" si="6"/>
        <v>64</v>
      </c>
    </row>
    <row r="416" spans="1:3" x14ac:dyDescent="0.3">
      <c r="A416" s="6" t="s">
        <v>882</v>
      </c>
      <c r="B416" s="6">
        <v>60</v>
      </c>
      <c r="C416" s="2">
        <f t="shared" si="6"/>
        <v>60</v>
      </c>
    </row>
    <row r="417" spans="1:3" x14ac:dyDescent="0.3">
      <c r="A417" s="5">
        <v>44201</v>
      </c>
      <c r="B417" s="6">
        <v>62</v>
      </c>
      <c r="C417" s="2">
        <f t="shared" si="6"/>
        <v>62</v>
      </c>
    </row>
    <row r="418" spans="1:3" x14ac:dyDescent="0.3">
      <c r="A418" s="5">
        <v>44232</v>
      </c>
      <c r="B418" s="6">
        <v>64</v>
      </c>
      <c r="C418" s="2">
        <f t="shared" si="6"/>
        <v>64</v>
      </c>
    </row>
    <row r="419" spans="1:3" x14ac:dyDescent="0.3">
      <c r="A419" s="5">
        <v>44260</v>
      </c>
      <c r="B419" s="6">
        <v>61</v>
      </c>
      <c r="C419" s="2">
        <f t="shared" si="6"/>
        <v>61</v>
      </c>
    </row>
    <row r="420" spans="1:3" x14ac:dyDescent="0.3">
      <c r="A420" s="5">
        <v>44291</v>
      </c>
      <c r="B420" s="6">
        <v>58</v>
      </c>
      <c r="C420" s="2">
        <f t="shared" si="6"/>
        <v>58</v>
      </c>
    </row>
    <row r="421" spans="1:3" x14ac:dyDescent="0.3">
      <c r="A421" s="5">
        <v>44321</v>
      </c>
      <c r="B421" s="6">
        <v>37</v>
      </c>
      <c r="C421" s="2">
        <f t="shared" si="6"/>
        <v>37</v>
      </c>
    </row>
    <row r="422" spans="1:3" x14ac:dyDescent="0.3">
      <c r="A422" s="5">
        <v>44352</v>
      </c>
      <c r="B422" s="6">
        <v>42</v>
      </c>
      <c r="C422" s="2">
        <f t="shared" si="6"/>
        <v>42</v>
      </c>
    </row>
    <row r="423" spans="1:3" x14ac:dyDescent="0.3">
      <c r="A423" s="5">
        <v>44382</v>
      </c>
      <c r="B423" s="6">
        <v>44</v>
      </c>
      <c r="C423" s="2">
        <f t="shared" si="6"/>
        <v>44</v>
      </c>
    </row>
    <row r="424" spans="1:3" x14ac:dyDescent="0.3">
      <c r="A424" s="5">
        <v>44413</v>
      </c>
      <c r="B424" s="6">
        <v>47</v>
      </c>
      <c r="C424" s="2">
        <f t="shared" si="6"/>
        <v>47</v>
      </c>
    </row>
    <row r="425" spans="1:3" x14ac:dyDescent="0.3">
      <c r="A425" s="5">
        <v>44444</v>
      </c>
      <c r="B425" s="6">
        <v>45</v>
      </c>
      <c r="C425" s="2">
        <f t="shared" si="6"/>
        <v>45</v>
      </c>
    </row>
    <row r="426" spans="1:3" x14ac:dyDescent="0.3">
      <c r="A426" s="5">
        <v>44474</v>
      </c>
      <c r="B426" s="6">
        <v>41</v>
      </c>
      <c r="C426" s="2">
        <f t="shared" si="6"/>
        <v>41</v>
      </c>
    </row>
    <row r="427" spans="1:3" x14ac:dyDescent="0.3">
      <c r="A427" s="5">
        <v>44505</v>
      </c>
      <c r="B427" s="6">
        <v>43</v>
      </c>
      <c r="C427" s="2">
        <f t="shared" si="6"/>
        <v>43</v>
      </c>
    </row>
    <row r="428" spans="1:3" x14ac:dyDescent="0.3">
      <c r="A428" s="5">
        <v>44535</v>
      </c>
      <c r="B428" s="6">
        <v>46</v>
      </c>
      <c r="C428" s="2">
        <f t="shared" si="6"/>
        <v>46</v>
      </c>
    </row>
    <row r="429" spans="1:3" x14ac:dyDescent="0.3">
      <c r="A429" s="6" t="s">
        <v>883</v>
      </c>
      <c r="B429" s="6">
        <v>49</v>
      </c>
      <c r="C429" s="2">
        <f t="shared" si="6"/>
        <v>49</v>
      </c>
    </row>
    <row r="430" spans="1:3" x14ac:dyDescent="0.3">
      <c r="A430" s="6" t="s">
        <v>884</v>
      </c>
      <c r="B430" s="6">
        <v>50</v>
      </c>
      <c r="C430" s="2">
        <f t="shared" si="6"/>
        <v>50</v>
      </c>
    </row>
    <row r="431" spans="1:3" x14ac:dyDescent="0.3">
      <c r="A431" s="6" t="s">
        <v>885</v>
      </c>
      <c r="B431" s="6">
        <v>48</v>
      </c>
      <c r="C431" s="2">
        <f t="shared" si="6"/>
        <v>48</v>
      </c>
    </row>
    <row r="432" spans="1:3" x14ac:dyDescent="0.3">
      <c r="A432" s="6" t="s">
        <v>886</v>
      </c>
      <c r="B432" s="6">
        <v>46</v>
      </c>
      <c r="C432" s="2">
        <f t="shared" si="6"/>
        <v>46</v>
      </c>
    </row>
    <row r="433" spans="1:3" x14ac:dyDescent="0.3">
      <c r="A433" s="6" t="s">
        <v>887</v>
      </c>
      <c r="B433" s="6">
        <v>45</v>
      </c>
      <c r="C433" s="2">
        <f t="shared" si="6"/>
        <v>45</v>
      </c>
    </row>
    <row r="434" spans="1:3" x14ac:dyDescent="0.3">
      <c r="A434" s="6" t="s">
        <v>888</v>
      </c>
      <c r="B434" s="6">
        <v>43</v>
      </c>
      <c r="C434" s="2">
        <f t="shared" si="6"/>
        <v>43</v>
      </c>
    </row>
    <row r="435" spans="1:3" x14ac:dyDescent="0.3">
      <c r="A435" s="6" t="s">
        <v>889</v>
      </c>
      <c r="B435" s="6">
        <v>46</v>
      </c>
      <c r="C435" s="2">
        <f t="shared" si="6"/>
        <v>46</v>
      </c>
    </row>
    <row r="436" spans="1:3" x14ac:dyDescent="0.3">
      <c r="A436" s="6" t="s">
        <v>890</v>
      </c>
      <c r="B436" s="6">
        <v>48</v>
      </c>
      <c r="C436" s="2">
        <f t="shared" si="6"/>
        <v>48</v>
      </c>
    </row>
    <row r="437" spans="1:3" x14ac:dyDescent="0.3">
      <c r="A437" s="6" t="s">
        <v>891</v>
      </c>
      <c r="B437" s="6">
        <v>42</v>
      </c>
      <c r="C437" s="2">
        <f t="shared" si="6"/>
        <v>42</v>
      </c>
    </row>
    <row r="438" spans="1:3" x14ac:dyDescent="0.3">
      <c r="A438" s="6" t="s">
        <v>892</v>
      </c>
      <c r="B438" s="6">
        <v>47</v>
      </c>
      <c r="C438" s="2">
        <f t="shared" si="6"/>
        <v>47</v>
      </c>
    </row>
    <row r="439" spans="1:3" x14ac:dyDescent="0.3">
      <c r="A439" s="6" t="s">
        <v>893</v>
      </c>
      <c r="B439" s="6">
        <v>48</v>
      </c>
      <c r="C439" s="2">
        <f t="shared" si="6"/>
        <v>48</v>
      </c>
    </row>
    <row r="440" spans="1:3" x14ac:dyDescent="0.3">
      <c r="A440" s="6" t="s">
        <v>894</v>
      </c>
      <c r="B440" s="6">
        <v>47</v>
      </c>
      <c r="C440" s="2">
        <f t="shared" si="6"/>
        <v>47</v>
      </c>
    </row>
    <row r="441" spans="1:3" x14ac:dyDescent="0.3">
      <c r="A441" s="6" t="s">
        <v>895</v>
      </c>
      <c r="B441" s="6">
        <v>44</v>
      </c>
      <c r="C441" s="2">
        <f t="shared" si="6"/>
        <v>44</v>
      </c>
    </row>
    <row r="442" spans="1:3" x14ac:dyDescent="0.3">
      <c r="A442" s="6" t="s">
        <v>896</v>
      </c>
      <c r="B442" s="6">
        <v>49</v>
      </c>
      <c r="C442" s="2">
        <f t="shared" si="6"/>
        <v>49</v>
      </c>
    </row>
    <row r="443" spans="1:3" x14ac:dyDescent="0.3">
      <c r="A443" s="6" t="s">
        <v>897</v>
      </c>
      <c r="B443" s="6">
        <v>44</v>
      </c>
      <c r="C443" s="2">
        <f t="shared" si="6"/>
        <v>44</v>
      </c>
    </row>
    <row r="444" spans="1:3" x14ac:dyDescent="0.3">
      <c r="A444" s="6" t="s">
        <v>898</v>
      </c>
      <c r="B444" s="6">
        <v>41</v>
      </c>
      <c r="C444" s="2">
        <f t="shared" si="6"/>
        <v>41</v>
      </c>
    </row>
    <row r="445" spans="1:3" x14ac:dyDescent="0.3">
      <c r="A445" s="6" t="s">
        <v>899</v>
      </c>
      <c r="B445" s="6">
        <v>43</v>
      </c>
      <c r="C445" s="2">
        <f t="shared" si="6"/>
        <v>43</v>
      </c>
    </row>
    <row r="446" spans="1:3" x14ac:dyDescent="0.3">
      <c r="A446" s="6" t="s">
        <v>900</v>
      </c>
      <c r="B446" s="6">
        <v>47</v>
      </c>
      <c r="C446" s="2">
        <f t="shared" si="6"/>
        <v>47</v>
      </c>
    </row>
    <row r="447" spans="1:3" x14ac:dyDescent="0.3">
      <c r="A447" s="6" t="s">
        <v>901</v>
      </c>
      <c r="B447" s="6">
        <v>49</v>
      </c>
      <c r="C447" s="2">
        <f t="shared" si="6"/>
        <v>49</v>
      </c>
    </row>
    <row r="448" spans="1:3" x14ac:dyDescent="0.3">
      <c r="A448" s="5">
        <v>44202</v>
      </c>
      <c r="B448" s="6">
        <v>46</v>
      </c>
      <c r="C448" s="2">
        <f t="shared" si="6"/>
        <v>46</v>
      </c>
    </row>
    <row r="449" spans="1:3" x14ac:dyDescent="0.3">
      <c r="A449" s="5">
        <v>44233</v>
      </c>
      <c r="B449" s="6">
        <v>43</v>
      </c>
      <c r="C449" s="2">
        <f t="shared" si="6"/>
        <v>43</v>
      </c>
    </row>
    <row r="450" spans="1:3" x14ac:dyDescent="0.3">
      <c r="A450" s="5">
        <v>44261</v>
      </c>
      <c r="B450" s="6">
        <v>40</v>
      </c>
      <c r="C450" s="2">
        <f t="shared" si="6"/>
        <v>40</v>
      </c>
    </row>
    <row r="451" spans="1:3" x14ac:dyDescent="0.3">
      <c r="A451" s="5">
        <v>44292</v>
      </c>
      <c r="B451" s="6">
        <v>40</v>
      </c>
      <c r="C451" s="2">
        <f t="shared" ref="C451:C514" si="7">B451</f>
        <v>40</v>
      </c>
    </row>
    <row r="452" spans="1:3" x14ac:dyDescent="0.3">
      <c r="A452" s="5">
        <v>44322</v>
      </c>
      <c r="B452" s="6">
        <v>41</v>
      </c>
      <c r="C452" s="2">
        <f t="shared" si="7"/>
        <v>41</v>
      </c>
    </row>
    <row r="453" spans="1:3" x14ac:dyDescent="0.3">
      <c r="A453" s="5">
        <v>44353</v>
      </c>
      <c r="B453" s="6">
        <v>39</v>
      </c>
      <c r="C453" s="2">
        <f t="shared" si="7"/>
        <v>39</v>
      </c>
    </row>
    <row r="454" spans="1:3" x14ac:dyDescent="0.3">
      <c r="A454" s="5">
        <v>44383</v>
      </c>
      <c r="B454" s="6">
        <v>37</v>
      </c>
      <c r="C454" s="2">
        <f t="shared" si="7"/>
        <v>37</v>
      </c>
    </row>
    <row r="455" spans="1:3" x14ac:dyDescent="0.3">
      <c r="A455" s="5">
        <v>44414</v>
      </c>
      <c r="B455" s="6">
        <v>38</v>
      </c>
      <c r="C455" s="2">
        <f t="shared" si="7"/>
        <v>38</v>
      </c>
    </row>
    <row r="456" spans="1:3" x14ac:dyDescent="0.3">
      <c r="A456" s="5">
        <v>44445</v>
      </c>
      <c r="B456" s="6">
        <v>39</v>
      </c>
      <c r="C456" s="2">
        <f t="shared" si="7"/>
        <v>39</v>
      </c>
    </row>
    <row r="457" spans="1:3" x14ac:dyDescent="0.3">
      <c r="A457" s="5">
        <v>44475</v>
      </c>
      <c r="B457" s="6">
        <v>39</v>
      </c>
      <c r="C457" s="2">
        <f t="shared" si="7"/>
        <v>39</v>
      </c>
    </row>
    <row r="458" spans="1:3" x14ac:dyDescent="0.3">
      <c r="A458" s="5">
        <v>44506</v>
      </c>
      <c r="B458" s="6">
        <v>55</v>
      </c>
      <c r="C458" s="2">
        <f t="shared" si="7"/>
        <v>55</v>
      </c>
    </row>
    <row r="459" spans="1:3" x14ac:dyDescent="0.3">
      <c r="A459" s="5">
        <v>44536</v>
      </c>
      <c r="B459" s="6">
        <v>38</v>
      </c>
      <c r="C459" s="2">
        <f t="shared" si="7"/>
        <v>38</v>
      </c>
    </row>
    <row r="460" spans="1:3" x14ac:dyDescent="0.3">
      <c r="A460" s="6" t="s">
        <v>902</v>
      </c>
      <c r="B460" s="6">
        <v>40</v>
      </c>
      <c r="C460" s="2">
        <f t="shared" si="7"/>
        <v>40</v>
      </c>
    </row>
    <row r="461" spans="1:3" x14ac:dyDescent="0.3">
      <c r="A461" s="6" t="s">
        <v>903</v>
      </c>
      <c r="B461" s="6">
        <v>39</v>
      </c>
      <c r="C461" s="2">
        <f t="shared" si="7"/>
        <v>39</v>
      </c>
    </row>
    <row r="462" spans="1:3" x14ac:dyDescent="0.3">
      <c r="A462" s="6" t="s">
        <v>904</v>
      </c>
      <c r="B462" s="6">
        <v>40</v>
      </c>
      <c r="C462" s="2">
        <f t="shared" si="7"/>
        <v>40</v>
      </c>
    </row>
    <row r="463" spans="1:3" x14ac:dyDescent="0.3">
      <c r="A463" s="6" t="s">
        <v>905</v>
      </c>
      <c r="B463" s="6">
        <v>38</v>
      </c>
      <c r="C463" s="2">
        <f t="shared" si="7"/>
        <v>38</v>
      </c>
    </row>
    <row r="464" spans="1:3" x14ac:dyDescent="0.3">
      <c r="A464" s="6" t="s">
        <v>906</v>
      </c>
      <c r="B464" s="6">
        <v>41</v>
      </c>
      <c r="C464" s="2">
        <f t="shared" si="7"/>
        <v>41</v>
      </c>
    </row>
    <row r="465" spans="1:3" x14ac:dyDescent="0.3">
      <c r="A465" s="6" t="s">
        <v>907</v>
      </c>
      <c r="B465" s="6">
        <v>44</v>
      </c>
      <c r="C465" s="2">
        <f t="shared" si="7"/>
        <v>44</v>
      </c>
    </row>
    <row r="466" spans="1:3" x14ac:dyDescent="0.3">
      <c r="A466" s="6" t="s">
        <v>908</v>
      </c>
      <c r="B466" s="6">
        <v>49</v>
      </c>
      <c r="C466" s="2">
        <f t="shared" si="7"/>
        <v>49</v>
      </c>
    </row>
    <row r="467" spans="1:3" x14ac:dyDescent="0.3">
      <c r="A467" s="6" t="s">
        <v>909</v>
      </c>
      <c r="B467" s="6">
        <v>51</v>
      </c>
      <c r="C467" s="2">
        <f t="shared" si="7"/>
        <v>51</v>
      </c>
    </row>
    <row r="468" spans="1:3" x14ac:dyDescent="0.3">
      <c r="A468" s="6" t="s">
        <v>910</v>
      </c>
      <c r="B468" s="6">
        <v>56</v>
      </c>
      <c r="C468" s="2">
        <f t="shared" si="7"/>
        <v>56</v>
      </c>
    </row>
    <row r="469" spans="1:3" x14ac:dyDescent="0.3">
      <c r="A469" s="6" t="s">
        <v>911</v>
      </c>
      <c r="B469" s="6">
        <v>60</v>
      </c>
      <c r="C469" s="2">
        <f t="shared" si="7"/>
        <v>60</v>
      </c>
    </row>
    <row r="470" spans="1:3" x14ac:dyDescent="0.3">
      <c r="A470" s="6" t="s">
        <v>912</v>
      </c>
      <c r="B470" s="6">
        <v>70</v>
      </c>
      <c r="C470" s="2">
        <f t="shared" si="7"/>
        <v>70</v>
      </c>
    </row>
    <row r="471" spans="1:3" x14ac:dyDescent="0.3">
      <c r="A471" s="6" t="s">
        <v>913</v>
      </c>
      <c r="B471" s="6">
        <v>75</v>
      </c>
      <c r="C471" s="2">
        <f t="shared" si="7"/>
        <v>75</v>
      </c>
    </row>
    <row r="472" spans="1:3" x14ac:dyDescent="0.3">
      <c r="A472" s="6" t="s">
        <v>914</v>
      </c>
      <c r="B472" s="6">
        <v>105</v>
      </c>
      <c r="C472" s="2">
        <f t="shared" si="7"/>
        <v>105</v>
      </c>
    </row>
    <row r="473" spans="1:3" x14ac:dyDescent="0.3">
      <c r="A473" s="6" t="s">
        <v>915</v>
      </c>
      <c r="B473" s="6">
        <v>116</v>
      </c>
      <c r="C473" s="2">
        <f t="shared" si="7"/>
        <v>116</v>
      </c>
    </row>
    <row r="474" spans="1:3" x14ac:dyDescent="0.3">
      <c r="A474" s="6" t="s">
        <v>916</v>
      </c>
      <c r="B474" s="6">
        <v>124</v>
      </c>
      <c r="C474" s="2">
        <f t="shared" si="7"/>
        <v>124</v>
      </c>
    </row>
    <row r="475" spans="1:3" x14ac:dyDescent="0.3">
      <c r="A475" s="6" t="s">
        <v>917</v>
      </c>
      <c r="B475" s="6">
        <v>134</v>
      </c>
      <c r="C475" s="2">
        <f t="shared" si="7"/>
        <v>134</v>
      </c>
    </row>
    <row r="476" spans="1:3" x14ac:dyDescent="0.3">
      <c r="A476" s="6" t="s">
        <v>918</v>
      </c>
      <c r="B476" s="6">
        <v>151</v>
      </c>
      <c r="C476" s="2">
        <f t="shared" si="7"/>
        <v>151</v>
      </c>
    </row>
    <row r="477" spans="1:3" x14ac:dyDescent="0.3">
      <c r="A477" s="6" t="s">
        <v>919</v>
      </c>
      <c r="B477" s="6">
        <v>148</v>
      </c>
      <c r="C477" s="2">
        <f t="shared" si="7"/>
        <v>148</v>
      </c>
    </row>
    <row r="478" spans="1:3" x14ac:dyDescent="0.3">
      <c r="A478" s="5">
        <v>44203</v>
      </c>
      <c r="B478" s="6">
        <v>178</v>
      </c>
      <c r="C478" s="2">
        <f t="shared" si="7"/>
        <v>178</v>
      </c>
    </row>
    <row r="479" spans="1:3" x14ac:dyDescent="0.3">
      <c r="A479" s="5">
        <v>44234</v>
      </c>
      <c r="B479" s="6">
        <v>156</v>
      </c>
      <c r="C479" s="2">
        <f t="shared" si="7"/>
        <v>156</v>
      </c>
    </row>
    <row r="480" spans="1:3" x14ac:dyDescent="0.3">
      <c r="A480" s="5">
        <v>44262</v>
      </c>
      <c r="B480" s="6">
        <v>158</v>
      </c>
      <c r="C480" s="2">
        <f t="shared" si="7"/>
        <v>158</v>
      </c>
    </row>
    <row r="481" spans="1:3" x14ac:dyDescent="0.3">
      <c r="A481" s="5">
        <v>44293</v>
      </c>
      <c r="B481" s="6">
        <v>159</v>
      </c>
      <c r="C481" s="2">
        <f t="shared" si="7"/>
        <v>159</v>
      </c>
    </row>
    <row r="482" spans="1:3" x14ac:dyDescent="0.3">
      <c r="A482" s="5">
        <v>44323</v>
      </c>
      <c r="B482" s="6">
        <v>160</v>
      </c>
      <c r="C482" s="2">
        <f t="shared" si="7"/>
        <v>160</v>
      </c>
    </row>
    <row r="483" spans="1:3" x14ac:dyDescent="0.3">
      <c r="A483" s="5">
        <v>44354</v>
      </c>
      <c r="B483" s="6">
        <v>161</v>
      </c>
      <c r="C483" s="2">
        <f t="shared" si="7"/>
        <v>161</v>
      </c>
    </row>
    <row r="484" spans="1:3" x14ac:dyDescent="0.3">
      <c r="A484" s="5">
        <v>44384</v>
      </c>
      <c r="B484" s="6">
        <v>170</v>
      </c>
      <c r="C484" s="2">
        <f t="shared" si="7"/>
        <v>170</v>
      </c>
    </row>
    <row r="485" spans="1:3" x14ac:dyDescent="0.3">
      <c r="A485" s="5">
        <v>44415</v>
      </c>
      <c r="B485" s="6">
        <v>193</v>
      </c>
      <c r="C485" s="2">
        <f t="shared" si="7"/>
        <v>193</v>
      </c>
    </row>
    <row r="486" spans="1:3" x14ac:dyDescent="0.3">
      <c r="A486" s="5">
        <v>44446</v>
      </c>
      <c r="B486" s="6">
        <v>201</v>
      </c>
      <c r="C486" s="2">
        <f t="shared" si="7"/>
        <v>201</v>
      </c>
    </row>
    <row r="487" spans="1:3" x14ac:dyDescent="0.3">
      <c r="A487" s="5">
        <v>44476</v>
      </c>
      <c r="B487" s="6">
        <v>208</v>
      </c>
      <c r="C487" s="2">
        <f t="shared" si="7"/>
        <v>208</v>
      </c>
    </row>
    <row r="488" spans="1:3" x14ac:dyDescent="0.3">
      <c r="A488" s="5">
        <v>44507</v>
      </c>
      <c r="B488" s="6">
        <v>215</v>
      </c>
      <c r="C488" s="2">
        <f t="shared" si="7"/>
        <v>215</v>
      </c>
    </row>
    <row r="489" spans="1:3" x14ac:dyDescent="0.3">
      <c r="A489" s="5">
        <v>44537</v>
      </c>
      <c r="B489" s="6">
        <v>200</v>
      </c>
      <c r="C489" s="2">
        <f t="shared" si="7"/>
        <v>200</v>
      </c>
    </row>
    <row r="490" spans="1:3" x14ac:dyDescent="0.3">
      <c r="A490" s="6" t="s">
        <v>920</v>
      </c>
      <c r="B490" s="6">
        <v>210</v>
      </c>
      <c r="C490" s="2">
        <f t="shared" si="7"/>
        <v>210</v>
      </c>
    </row>
    <row r="491" spans="1:3" x14ac:dyDescent="0.3">
      <c r="A491" s="6" t="s">
        <v>921</v>
      </c>
      <c r="B491" s="6">
        <v>218</v>
      </c>
      <c r="C491" s="2">
        <f t="shared" si="7"/>
        <v>218</v>
      </c>
    </row>
    <row r="492" spans="1:3" x14ac:dyDescent="0.3">
      <c r="A492" s="6" t="s">
        <v>922</v>
      </c>
      <c r="B492" s="6">
        <v>228</v>
      </c>
      <c r="C492" s="2">
        <f t="shared" si="7"/>
        <v>228</v>
      </c>
    </row>
    <row r="493" spans="1:3" x14ac:dyDescent="0.3">
      <c r="A493" s="6" t="s">
        <v>923</v>
      </c>
      <c r="B493" s="6">
        <v>241</v>
      </c>
      <c r="C493" s="2">
        <f t="shared" si="7"/>
        <v>241</v>
      </c>
    </row>
    <row r="494" spans="1:3" x14ac:dyDescent="0.3">
      <c r="A494" s="6" t="s">
        <v>924</v>
      </c>
      <c r="B494" s="6">
        <v>256</v>
      </c>
      <c r="C494" s="2">
        <f t="shared" si="7"/>
        <v>256</v>
      </c>
    </row>
    <row r="495" spans="1:3" x14ac:dyDescent="0.3">
      <c r="A495" s="6" t="s">
        <v>925</v>
      </c>
      <c r="B495" s="6">
        <v>253</v>
      </c>
      <c r="C495" s="2">
        <f t="shared" si="7"/>
        <v>253</v>
      </c>
    </row>
    <row r="496" spans="1:3" x14ac:dyDescent="0.3">
      <c r="A496" s="6" t="s">
        <v>926</v>
      </c>
      <c r="B496" s="6">
        <v>257</v>
      </c>
      <c r="C496" s="2">
        <f t="shared" si="7"/>
        <v>257</v>
      </c>
    </row>
    <row r="497" spans="1:3" x14ac:dyDescent="0.3">
      <c r="A497" s="6" t="s">
        <v>927</v>
      </c>
      <c r="B497" s="6">
        <v>266</v>
      </c>
      <c r="C497" s="2">
        <f t="shared" si="7"/>
        <v>266</v>
      </c>
    </row>
    <row r="498" spans="1:3" x14ac:dyDescent="0.3">
      <c r="A498" s="6" t="s">
        <v>928</v>
      </c>
      <c r="B498" s="6">
        <v>269</v>
      </c>
      <c r="C498" s="2">
        <f t="shared" si="7"/>
        <v>269</v>
      </c>
    </row>
    <row r="499" spans="1:3" x14ac:dyDescent="0.3">
      <c r="A499" s="6" t="s">
        <v>929</v>
      </c>
      <c r="B499" s="6">
        <v>283</v>
      </c>
      <c r="C499" s="2">
        <f t="shared" si="7"/>
        <v>283</v>
      </c>
    </row>
    <row r="500" spans="1:3" x14ac:dyDescent="0.3">
      <c r="A500" s="6" t="s">
        <v>930</v>
      </c>
      <c r="B500" s="6">
        <v>280</v>
      </c>
      <c r="C500" s="2">
        <f t="shared" si="7"/>
        <v>280</v>
      </c>
    </row>
    <row r="501" spans="1:3" x14ac:dyDescent="0.3">
      <c r="A501" s="6" t="s">
        <v>931</v>
      </c>
      <c r="B501" s="6">
        <v>290</v>
      </c>
      <c r="C501" s="2">
        <f t="shared" si="7"/>
        <v>290</v>
      </c>
    </row>
    <row r="502" spans="1:3" x14ac:dyDescent="0.3">
      <c r="A502" s="6" t="s">
        <v>932</v>
      </c>
      <c r="B502" s="6">
        <v>291</v>
      </c>
      <c r="C502" s="2">
        <f t="shared" si="7"/>
        <v>291</v>
      </c>
    </row>
    <row r="503" spans="1:3" x14ac:dyDescent="0.3">
      <c r="A503" s="6" t="s">
        <v>933</v>
      </c>
      <c r="B503" s="6">
        <v>290</v>
      </c>
      <c r="C503" s="2">
        <f t="shared" si="7"/>
        <v>290</v>
      </c>
    </row>
    <row r="504" spans="1:3" x14ac:dyDescent="0.3">
      <c r="A504" s="6" t="s">
        <v>934</v>
      </c>
      <c r="B504" s="6">
        <v>293</v>
      </c>
      <c r="C504" s="2">
        <f t="shared" si="7"/>
        <v>293</v>
      </c>
    </row>
    <row r="505" spans="1:3" x14ac:dyDescent="0.3">
      <c r="A505" s="6" t="s">
        <v>935</v>
      </c>
      <c r="B505" s="6">
        <v>289</v>
      </c>
      <c r="C505" s="2">
        <f t="shared" si="7"/>
        <v>289</v>
      </c>
    </row>
    <row r="506" spans="1:3" x14ac:dyDescent="0.3">
      <c r="A506" s="6" t="s">
        <v>936</v>
      </c>
      <c r="B506" s="6">
        <v>289</v>
      </c>
      <c r="C506" s="2">
        <f t="shared" si="7"/>
        <v>289</v>
      </c>
    </row>
    <row r="507" spans="1:3" x14ac:dyDescent="0.3">
      <c r="A507" s="6" t="s">
        <v>937</v>
      </c>
      <c r="B507" s="6">
        <v>290</v>
      </c>
      <c r="C507" s="2">
        <f t="shared" si="7"/>
        <v>290</v>
      </c>
    </row>
    <row r="508" spans="1:3" x14ac:dyDescent="0.3">
      <c r="A508" s="6" t="s">
        <v>938</v>
      </c>
      <c r="B508" s="6">
        <v>291</v>
      </c>
      <c r="C508" s="2">
        <f t="shared" si="7"/>
        <v>291</v>
      </c>
    </row>
    <row r="509" spans="1:3" x14ac:dyDescent="0.3">
      <c r="A509" s="5">
        <v>44204</v>
      </c>
      <c r="B509" s="6">
        <v>288</v>
      </c>
      <c r="C509" s="2">
        <f t="shared" si="7"/>
        <v>288</v>
      </c>
    </row>
    <row r="510" spans="1:3" x14ac:dyDescent="0.3">
      <c r="A510" s="5">
        <v>44235</v>
      </c>
      <c r="B510" s="6">
        <v>286</v>
      </c>
      <c r="C510" s="2">
        <f t="shared" si="7"/>
        <v>286</v>
      </c>
    </row>
    <row r="511" spans="1:3" x14ac:dyDescent="0.3">
      <c r="A511" s="5">
        <v>44263</v>
      </c>
      <c r="B511" s="6">
        <v>287</v>
      </c>
      <c r="C511" s="2">
        <f t="shared" si="7"/>
        <v>287</v>
      </c>
    </row>
    <row r="512" spans="1:3" x14ac:dyDescent="0.3">
      <c r="A512" s="5">
        <v>44294</v>
      </c>
      <c r="B512" s="6">
        <v>289</v>
      </c>
      <c r="C512" s="2">
        <f t="shared" si="7"/>
        <v>289</v>
      </c>
    </row>
    <row r="513" spans="1:3" x14ac:dyDescent="0.3">
      <c r="A513" s="5">
        <v>44324</v>
      </c>
      <c r="B513" s="6">
        <v>288</v>
      </c>
      <c r="C513" s="2">
        <f t="shared" si="7"/>
        <v>288</v>
      </c>
    </row>
    <row r="514" spans="1:3" x14ac:dyDescent="0.3">
      <c r="A514" s="5">
        <v>44355</v>
      </c>
      <c r="B514" s="6">
        <v>281</v>
      </c>
      <c r="C514" s="2">
        <f t="shared" si="7"/>
        <v>281</v>
      </c>
    </row>
    <row r="515" spans="1:3" x14ac:dyDescent="0.3">
      <c r="A515" s="5">
        <v>44385</v>
      </c>
      <c r="B515" s="6">
        <v>279</v>
      </c>
      <c r="C515" s="2">
        <f t="shared" ref="C515:C578" si="8">B515</f>
        <v>279</v>
      </c>
    </row>
    <row r="516" spans="1:3" x14ac:dyDescent="0.3">
      <c r="A516" s="5">
        <v>44416</v>
      </c>
      <c r="B516" s="6">
        <v>285</v>
      </c>
      <c r="C516" s="2">
        <f t="shared" si="8"/>
        <v>285</v>
      </c>
    </row>
    <row r="517" spans="1:3" x14ac:dyDescent="0.3">
      <c r="A517" s="5">
        <v>44447</v>
      </c>
      <c r="B517" s="6">
        <v>290</v>
      </c>
      <c r="C517" s="2">
        <f t="shared" si="8"/>
        <v>290</v>
      </c>
    </row>
    <row r="518" spans="1:3" x14ac:dyDescent="0.3">
      <c r="A518" s="5">
        <v>44477</v>
      </c>
      <c r="B518" s="6">
        <v>287</v>
      </c>
      <c r="C518" s="2">
        <f t="shared" si="8"/>
        <v>287</v>
      </c>
    </row>
    <row r="519" spans="1:3" x14ac:dyDescent="0.3">
      <c r="A519" s="5">
        <v>44508</v>
      </c>
      <c r="B519" s="6">
        <v>282</v>
      </c>
      <c r="C519" s="2">
        <f t="shared" si="8"/>
        <v>282</v>
      </c>
    </row>
    <row r="520" spans="1:3" x14ac:dyDescent="0.3">
      <c r="A520" s="5">
        <v>44538</v>
      </c>
      <c r="B520" s="6">
        <v>285</v>
      </c>
      <c r="C520" s="2">
        <f t="shared" si="8"/>
        <v>285</v>
      </c>
    </row>
    <row r="521" spans="1:3" x14ac:dyDescent="0.3">
      <c r="A521" s="6" t="s">
        <v>939</v>
      </c>
      <c r="B521" s="6">
        <v>288</v>
      </c>
      <c r="C521" s="2">
        <f t="shared" si="8"/>
        <v>288</v>
      </c>
    </row>
    <row r="522" spans="1:3" x14ac:dyDescent="0.3">
      <c r="A522" s="6" t="s">
        <v>940</v>
      </c>
      <c r="B522" s="6">
        <v>292</v>
      </c>
      <c r="C522" s="2">
        <f t="shared" si="8"/>
        <v>292</v>
      </c>
    </row>
    <row r="523" spans="1:3" x14ac:dyDescent="0.3">
      <c r="A523" s="6" t="s">
        <v>941</v>
      </c>
      <c r="B523" s="6">
        <v>290</v>
      </c>
      <c r="C523" s="2">
        <f t="shared" si="8"/>
        <v>290</v>
      </c>
    </row>
    <row r="524" spans="1:3" x14ac:dyDescent="0.3">
      <c r="A524" s="6" t="s">
        <v>942</v>
      </c>
      <c r="B524" s="6">
        <v>288</v>
      </c>
      <c r="C524" s="2">
        <f t="shared" si="8"/>
        <v>288</v>
      </c>
    </row>
    <row r="525" spans="1:3" x14ac:dyDescent="0.3">
      <c r="A525" s="6" t="s">
        <v>943</v>
      </c>
      <c r="B525" s="6">
        <v>287</v>
      </c>
      <c r="C525" s="2">
        <f t="shared" si="8"/>
        <v>287</v>
      </c>
    </row>
    <row r="526" spans="1:3" x14ac:dyDescent="0.3">
      <c r="A526" s="6" t="s">
        <v>944</v>
      </c>
      <c r="B526" s="6">
        <v>292</v>
      </c>
      <c r="C526" s="2">
        <f t="shared" si="8"/>
        <v>292</v>
      </c>
    </row>
    <row r="527" spans="1:3" x14ac:dyDescent="0.3">
      <c r="A527" s="6" t="s">
        <v>945</v>
      </c>
      <c r="B527" s="6">
        <v>286</v>
      </c>
      <c r="C527" s="2">
        <f t="shared" si="8"/>
        <v>286</v>
      </c>
    </row>
    <row r="528" spans="1:3" x14ac:dyDescent="0.3">
      <c r="A528" s="6" t="s">
        <v>946</v>
      </c>
      <c r="B528" s="6">
        <v>290</v>
      </c>
      <c r="C528" s="2">
        <f t="shared" si="8"/>
        <v>290</v>
      </c>
    </row>
    <row r="529" spans="1:3" x14ac:dyDescent="0.3">
      <c r="A529" s="6" t="s">
        <v>947</v>
      </c>
      <c r="B529" s="6">
        <v>289</v>
      </c>
      <c r="C529" s="2">
        <f t="shared" si="8"/>
        <v>289</v>
      </c>
    </row>
    <row r="530" spans="1:3" x14ac:dyDescent="0.3">
      <c r="A530" s="6" t="s">
        <v>948</v>
      </c>
      <c r="B530" s="6">
        <v>289</v>
      </c>
      <c r="C530" s="2">
        <f t="shared" si="8"/>
        <v>289</v>
      </c>
    </row>
    <row r="531" spans="1:3" x14ac:dyDescent="0.3">
      <c r="A531" s="6" t="s">
        <v>949</v>
      </c>
      <c r="B531" s="6">
        <v>286</v>
      </c>
      <c r="C531" s="2">
        <f t="shared" si="8"/>
        <v>286</v>
      </c>
    </row>
    <row r="532" spans="1:3" x14ac:dyDescent="0.3">
      <c r="A532" s="6" t="s">
        <v>950</v>
      </c>
      <c r="B532" s="6">
        <v>286</v>
      </c>
      <c r="C532" s="2">
        <f t="shared" si="8"/>
        <v>286</v>
      </c>
    </row>
    <row r="533" spans="1:3" x14ac:dyDescent="0.3">
      <c r="A533" s="6" t="s">
        <v>951</v>
      </c>
      <c r="B533" s="6">
        <v>283</v>
      </c>
      <c r="C533" s="2">
        <f t="shared" si="8"/>
        <v>283</v>
      </c>
    </row>
    <row r="534" spans="1:3" x14ac:dyDescent="0.3">
      <c r="A534" s="6" t="s">
        <v>952</v>
      </c>
      <c r="B534" s="6">
        <v>288</v>
      </c>
      <c r="C534" s="2">
        <f t="shared" si="8"/>
        <v>288</v>
      </c>
    </row>
    <row r="535" spans="1:3" x14ac:dyDescent="0.3">
      <c r="A535" s="6" t="s">
        <v>953</v>
      </c>
      <c r="B535" s="6">
        <v>290</v>
      </c>
      <c r="C535" s="2">
        <f t="shared" si="8"/>
        <v>290</v>
      </c>
    </row>
    <row r="536" spans="1:3" x14ac:dyDescent="0.3">
      <c r="A536" s="6" t="s">
        <v>954</v>
      </c>
      <c r="B536" s="6">
        <v>291</v>
      </c>
      <c r="C536" s="2">
        <f t="shared" si="8"/>
        <v>291</v>
      </c>
    </row>
    <row r="537" spans="1:3" x14ac:dyDescent="0.3">
      <c r="A537" s="6" t="s">
        <v>955</v>
      </c>
      <c r="B537" s="6">
        <v>288</v>
      </c>
      <c r="C537" s="2">
        <f t="shared" si="8"/>
        <v>288</v>
      </c>
    </row>
    <row r="538" spans="1:3" x14ac:dyDescent="0.3">
      <c r="A538" s="6" t="s">
        <v>956</v>
      </c>
      <c r="B538" s="6">
        <v>286</v>
      </c>
      <c r="C538" s="2">
        <f t="shared" si="8"/>
        <v>286</v>
      </c>
    </row>
    <row r="539" spans="1:3" x14ac:dyDescent="0.3">
      <c r="A539" s="6" t="s">
        <v>957</v>
      </c>
      <c r="B539" s="6">
        <v>287</v>
      </c>
      <c r="C539" s="2">
        <f t="shared" si="8"/>
        <v>287</v>
      </c>
    </row>
    <row r="540" spans="1:3" x14ac:dyDescent="0.3">
      <c r="A540" s="5">
        <v>44205</v>
      </c>
      <c r="B540" s="6">
        <v>289</v>
      </c>
      <c r="C540" s="2">
        <f t="shared" si="8"/>
        <v>289</v>
      </c>
    </row>
    <row r="541" spans="1:3" x14ac:dyDescent="0.3">
      <c r="A541" s="5">
        <v>44236</v>
      </c>
      <c r="B541" s="6">
        <v>290</v>
      </c>
      <c r="C541" s="2">
        <f t="shared" si="8"/>
        <v>290</v>
      </c>
    </row>
    <row r="542" spans="1:3" x14ac:dyDescent="0.3">
      <c r="A542" s="5">
        <v>44264</v>
      </c>
      <c r="B542" s="6">
        <v>287</v>
      </c>
      <c r="C542" s="2">
        <f t="shared" si="8"/>
        <v>287</v>
      </c>
    </row>
    <row r="543" spans="1:3" x14ac:dyDescent="0.3">
      <c r="A543" s="5">
        <v>44295</v>
      </c>
      <c r="B543" s="6">
        <v>289</v>
      </c>
      <c r="C543" s="2">
        <f t="shared" si="8"/>
        <v>289</v>
      </c>
    </row>
    <row r="544" spans="1:3" x14ac:dyDescent="0.3">
      <c r="A544" s="5">
        <v>44325</v>
      </c>
      <c r="B544" s="6">
        <v>285</v>
      </c>
      <c r="C544" s="2">
        <f t="shared" si="8"/>
        <v>285</v>
      </c>
    </row>
    <row r="545" spans="1:3" x14ac:dyDescent="0.3">
      <c r="A545" s="5">
        <v>44356</v>
      </c>
      <c r="B545" s="6">
        <v>288</v>
      </c>
      <c r="C545" s="2">
        <f t="shared" si="8"/>
        <v>288</v>
      </c>
    </row>
    <row r="546" spans="1:3" x14ac:dyDescent="0.3">
      <c r="A546" s="5">
        <v>44386</v>
      </c>
      <c r="B546" s="6">
        <v>290</v>
      </c>
      <c r="C546" s="2">
        <f t="shared" si="8"/>
        <v>290</v>
      </c>
    </row>
    <row r="547" spans="1:3" x14ac:dyDescent="0.3">
      <c r="A547" s="5">
        <v>44417</v>
      </c>
      <c r="B547" s="6">
        <v>286</v>
      </c>
      <c r="C547" s="2">
        <f t="shared" si="8"/>
        <v>286</v>
      </c>
    </row>
    <row r="548" spans="1:3" x14ac:dyDescent="0.3">
      <c r="A548" s="5">
        <v>44448</v>
      </c>
      <c r="B548" s="6">
        <v>287</v>
      </c>
      <c r="C548" s="2">
        <f t="shared" si="8"/>
        <v>287</v>
      </c>
    </row>
    <row r="549" spans="1:3" x14ac:dyDescent="0.3">
      <c r="A549" s="5">
        <v>44478</v>
      </c>
      <c r="B549" s="6">
        <v>284</v>
      </c>
      <c r="C549" s="2">
        <f t="shared" si="8"/>
        <v>284</v>
      </c>
    </row>
    <row r="550" spans="1:3" x14ac:dyDescent="0.3">
      <c r="A550" s="5">
        <v>44509</v>
      </c>
      <c r="B550" s="6">
        <v>279</v>
      </c>
      <c r="C550" s="2">
        <f t="shared" si="8"/>
        <v>279</v>
      </c>
    </row>
    <row r="551" spans="1:3" x14ac:dyDescent="0.3">
      <c r="A551" s="5">
        <v>44539</v>
      </c>
      <c r="B551" s="6">
        <v>277</v>
      </c>
      <c r="C551" s="2">
        <f t="shared" si="8"/>
        <v>277</v>
      </c>
    </row>
    <row r="552" spans="1:3" x14ac:dyDescent="0.3">
      <c r="A552" s="6" t="s">
        <v>958</v>
      </c>
      <c r="B552" s="6">
        <v>270</v>
      </c>
      <c r="C552" s="2">
        <f t="shared" si="8"/>
        <v>270</v>
      </c>
    </row>
    <row r="553" spans="1:3" x14ac:dyDescent="0.3">
      <c r="A553" s="6" t="s">
        <v>959</v>
      </c>
      <c r="B553" s="6">
        <v>265</v>
      </c>
      <c r="C553" s="2">
        <f t="shared" si="8"/>
        <v>265</v>
      </c>
    </row>
    <row r="554" spans="1:3" x14ac:dyDescent="0.3">
      <c r="A554" s="6" t="s">
        <v>960</v>
      </c>
      <c r="B554" s="6">
        <v>255</v>
      </c>
      <c r="C554" s="2">
        <f t="shared" si="8"/>
        <v>255</v>
      </c>
    </row>
    <row r="555" spans="1:3" x14ac:dyDescent="0.3">
      <c r="A555" s="6" t="s">
        <v>961</v>
      </c>
      <c r="B555" s="6">
        <v>251</v>
      </c>
      <c r="C555" s="2">
        <f t="shared" si="8"/>
        <v>251</v>
      </c>
    </row>
    <row r="556" spans="1:3" x14ac:dyDescent="0.3">
      <c r="A556" s="6" t="s">
        <v>962</v>
      </c>
      <c r="B556" s="6">
        <v>248</v>
      </c>
      <c r="C556" s="2">
        <f t="shared" si="8"/>
        <v>248</v>
      </c>
    </row>
    <row r="557" spans="1:3" x14ac:dyDescent="0.3">
      <c r="A557" s="6" t="s">
        <v>963</v>
      </c>
      <c r="B557" s="6">
        <v>230</v>
      </c>
      <c r="C557" s="2">
        <f t="shared" si="8"/>
        <v>230</v>
      </c>
    </row>
    <row r="558" spans="1:3" x14ac:dyDescent="0.3">
      <c r="A558" s="6" t="s">
        <v>964</v>
      </c>
      <c r="B558" s="6">
        <v>225</v>
      </c>
      <c r="C558" s="2">
        <f t="shared" si="8"/>
        <v>225</v>
      </c>
    </row>
    <row r="559" spans="1:3" x14ac:dyDescent="0.3">
      <c r="A559" s="6" t="s">
        <v>965</v>
      </c>
      <c r="B559" s="6">
        <v>229</v>
      </c>
      <c r="C559" s="2">
        <f t="shared" si="8"/>
        <v>229</v>
      </c>
    </row>
    <row r="560" spans="1:3" x14ac:dyDescent="0.3">
      <c r="A560" s="6" t="s">
        <v>966</v>
      </c>
      <c r="B560" s="6">
        <v>210</v>
      </c>
      <c r="C560" s="2">
        <f t="shared" si="8"/>
        <v>210</v>
      </c>
    </row>
    <row r="561" spans="1:3" x14ac:dyDescent="0.3">
      <c r="A561" s="6" t="s">
        <v>967</v>
      </c>
      <c r="B561" s="6">
        <v>173</v>
      </c>
      <c r="C561" s="2">
        <f t="shared" si="8"/>
        <v>173</v>
      </c>
    </row>
    <row r="562" spans="1:3" x14ac:dyDescent="0.3">
      <c r="A562" s="6" t="s">
        <v>968</v>
      </c>
      <c r="B562" s="6">
        <v>170</v>
      </c>
      <c r="C562" s="2">
        <f t="shared" si="8"/>
        <v>170</v>
      </c>
    </row>
    <row r="563" spans="1:3" x14ac:dyDescent="0.3">
      <c r="A563" s="6" t="s">
        <v>969</v>
      </c>
      <c r="B563" s="6">
        <v>171</v>
      </c>
      <c r="C563" s="2">
        <f t="shared" si="8"/>
        <v>171</v>
      </c>
    </row>
    <row r="564" spans="1:3" x14ac:dyDescent="0.3">
      <c r="A564" s="6" t="s">
        <v>970</v>
      </c>
      <c r="B564" s="6">
        <v>169</v>
      </c>
      <c r="C564" s="2">
        <f t="shared" si="8"/>
        <v>169</v>
      </c>
    </row>
    <row r="565" spans="1:3" x14ac:dyDescent="0.3">
      <c r="A565" s="6" t="s">
        <v>971</v>
      </c>
      <c r="B565" s="6">
        <v>163</v>
      </c>
      <c r="C565" s="2">
        <f t="shared" si="8"/>
        <v>163</v>
      </c>
    </row>
    <row r="566" spans="1:3" x14ac:dyDescent="0.3">
      <c r="A566" s="6" t="s">
        <v>972</v>
      </c>
      <c r="B566" s="6">
        <v>166</v>
      </c>
      <c r="C566" s="2">
        <f t="shared" si="8"/>
        <v>166</v>
      </c>
    </row>
    <row r="567" spans="1:3" x14ac:dyDescent="0.3">
      <c r="A567" s="6" t="s">
        <v>973</v>
      </c>
      <c r="B567" s="6">
        <v>161</v>
      </c>
      <c r="C567" s="2">
        <f t="shared" si="8"/>
        <v>161</v>
      </c>
    </row>
    <row r="568" spans="1:3" x14ac:dyDescent="0.3">
      <c r="A568" s="6" t="s">
        <v>974</v>
      </c>
      <c r="B568" s="6">
        <v>168</v>
      </c>
      <c r="C568" s="2">
        <f t="shared" si="8"/>
        <v>168</v>
      </c>
    </row>
    <row r="569" spans="1:3" x14ac:dyDescent="0.3">
      <c r="A569" s="6" t="s">
        <v>975</v>
      </c>
      <c r="B569" s="6">
        <v>169</v>
      </c>
      <c r="C569" s="2">
        <f t="shared" si="8"/>
        <v>169</v>
      </c>
    </row>
    <row r="570" spans="1:3" x14ac:dyDescent="0.3">
      <c r="A570" s="5">
        <v>44206</v>
      </c>
      <c r="B570" s="6">
        <v>165</v>
      </c>
      <c r="C570" s="2">
        <f t="shared" si="8"/>
        <v>165</v>
      </c>
    </row>
    <row r="571" spans="1:3" x14ac:dyDescent="0.3">
      <c r="A571" s="5">
        <v>44237</v>
      </c>
      <c r="B571" s="6">
        <v>170</v>
      </c>
      <c r="C571" s="2">
        <f t="shared" si="8"/>
        <v>170</v>
      </c>
    </row>
    <row r="572" spans="1:3" x14ac:dyDescent="0.3">
      <c r="A572" s="5">
        <v>44265</v>
      </c>
      <c r="B572" s="6">
        <v>173</v>
      </c>
      <c r="C572" s="2">
        <f t="shared" si="8"/>
        <v>173</v>
      </c>
    </row>
    <row r="573" spans="1:3" x14ac:dyDescent="0.3">
      <c r="A573" s="5">
        <v>44296</v>
      </c>
      <c r="B573" s="6">
        <v>178</v>
      </c>
      <c r="C573" s="2">
        <f t="shared" si="8"/>
        <v>178</v>
      </c>
    </row>
    <row r="574" spans="1:3" x14ac:dyDescent="0.3">
      <c r="A574" s="5">
        <v>44326</v>
      </c>
      <c r="B574" s="6">
        <v>175</v>
      </c>
      <c r="C574" s="2">
        <f t="shared" si="8"/>
        <v>175</v>
      </c>
    </row>
    <row r="575" spans="1:3" x14ac:dyDescent="0.3">
      <c r="A575" s="5">
        <v>44357</v>
      </c>
      <c r="B575" s="6">
        <v>183</v>
      </c>
      <c r="C575" s="2">
        <f t="shared" si="8"/>
        <v>183</v>
      </c>
    </row>
    <row r="576" spans="1:3" x14ac:dyDescent="0.3">
      <c r="A576" s="5">
        <v>44387</v>
      </c>
      <c r="B576" s="6">
        <v>184</v>
      </c>
      <c r="C576" s="2">
        <f t="shared" si="8"/>
        <v>184</v>
      </c>
    </row>
    <row r="577" spans="1:3" x14ac:dyDescent="0.3">
      <c r="A577" s="5">
        <v>44418</v>
      </c>
      <c r="B577" s="6">
        <v>194</v>
      </c>
      <c r="C577" s="2">
        <f t="shared" si="8"/>
        <v>194</v>
      </c>
    </row>
    <row r="578" spans="1:3" x14ac:dyDescent="0.3">
      <c r="A578" s="5">
        <v>44449</v>
      </c>
      <c r="B578" s="6">
        <v>198</v>
      </c>
      <c r="C578" s="2">
        <f t="shared" si="8"/>
        <v>198</v>
      </c>
    </row>
    <row r="579" spans="1:3" x14ac:dyDescent="0.3">
      <c r="A579" s="5">
        <v>44479</v>
      </c>
      <c r="B579" s="6">
        <v>207</v>
      </c>
      <c r="C579" s="2">
        <f t="shared" ref="C579:C642" si="9">B579</f>
        <v>207</v>
      </c>
    </row>
    <row r="580" spans="1:3" x14ac:dyDescent="0.3">
      <c r="A580" s="5">
        <v>44510</v>
      </c>
      <c r="B580" s="6">
        <v>207</v>
      </c>
      <c r="C580" s="2">
        <f t="shared" si="9"/>
        <v>207</v>
      </c>
    </row>
    <row r="581" spans="1:3" x14ac:dyDescent="0.3">
      <c r="A581" s="5">
        <v>44540</v>
      </c>
      <c r="B581" s="6">
        <v>219</v>
      </c>
      <c r="C581" s="2">
        <f t="shared" si="9"/>
        <v>219</v>
      </c>
    </row>
    <row r="582" spans="1:3" x14ac:dyDescent="0.3">
      <c r="A582" s="6" t="s">
        <v>976</v>
      </c>
      <c r="B582" s="6">
        <v>220</v>
      </c>
      <c r="C582" s="2">
        <f t="shared" si="9"/>
        <v>220</v>
      </c>
    </row>
    <row r="583" spans="1:3" x14ac:dyDescent="0.3">
      <c r="A583" s="6" t="s">
        <v>977</v>
      </c>
      <c r="B583" s="6">
        <v>227</v>
      </c>
      <c r="C583" s="2">
        <f t="shared" si="9"/>
        <v>227</v>
      </c>
    </row>
    <row r="584" spans="1:3" x14ac:dyDescent="0.3">
      <c r="A584" s="6" t="s">
        <v>978</v>
      </c>
      <c r="B584" s="6">
        <v>231</v>
      </c>
      <c r="C584" s="2">
        <f t="shared" si="9"/>
        <v>231</v>
      </c>
    </row>
    <row r="585" spans="1:3" x14ac:dyDescent="0.3">
      <c r="A585" s="6" t="s">
        <v>979</v>
      </c>
      <c r="B585" s="6">
        <v>237</v>
      </c>
      <c r="C585" s="2">
        <f t="shared" si="9"/>
        <v>237</v>
      </c>
    </row>
    <row r="586" spans="1:3" x14ac:dyDescent="0.3">
      <c r="A586" s="6" t="s">
        <v>980</v>
      </c>
      <c r="B586" s="6">
        <v>242</v>
      </c>
      <c r="C586" s="2">
        <f t="shared" si="9"/>
        <v>242</v>
      </c>
    </row>
    <row r="587" spans="1:3" x14ac:dyDescent="0.3">
      <c r="A587" s="6" t="s">
        <v>981</v>
      </c>
      <c r="B587" s="6">
        <v>234</v>
      </c>
      <c r="C587" s="2">
        <f t="shared" si="9"/>
        <v>234</v>
      </c>
    </row>
    <row r="588" spans="1:3" x14ac:dyDescent="0.3">
      <c r="A588" s="6" t="s">
        <v>982</v>
      </c>
      <c r="B588" s="6">
        <v>236</v>
      </c>
      <c r="C588" s="2">
        <f t="shared" si="9"/>
        <v>236</v>
      </c>
    </row>
    <row r="589" spans="1:3" x14ac:dyDescent="0.3">
      <c r="A589" s="6" t="s">
        <v>983</v>
      </c>
      <c r="B589" s="6">
        <v>244</v>
      </c>
      <c r="C589" s="2">
        <f t="shared" si="9"/>
        <v>244</v>
      </c>
    </row>
    <row r="590" spans="1:3" x14ac:dyDescent="0.3">
      <c r="A590" s="6" t="s">
        <v>984</v>
      </c>
      <c r="B590" s="6">
        <v>248</v>
      </c>
      <c r="C590" s="2">
        <f t="shared" si="9"/>
        <v>248</v>
      </c>
    </row>
    <row r="591" spans="1:3" x14ac:dyDescent="0.3">
      <c r="A591" s="6" t="s">
        <v>985</v>
      </c>
      <c r="B591" s="6">
        <v>245</v>
      </c>
      <c r="C591" s="2">
        <f t="shared" si="9"/>
        <v>245</v>
      </c>
    </row>
    <row r="592" spans="1:3" x14ac:dyDescent="0.3">
      <c r="A592" s="6" t="s">
        <v>986</v>
      </c>
      <c r="B592" s="6">
        <v>250</v>
      </c>
      <c r="C592" s="2">
        <f t="shared" si="9"/>
        <v>250</v>
      </c>
    </row>
    <row r="593" spans="1:3" x14ac:dyDescent="0.3">
      <c r="A593" s="6" t="s">
        <v>987</v>
      </c>
      <c r="B593" s="6">
        <v>244</v>
      </c>
      <c r="C593" s="2">
        <f t="shared" si="9"/>
        <v>244</v>
      </c>
    </row>
    <row r="594" spans="1:3" x14ac:dyDescent="0.3">
      <c r="A594" s="6" t="s">
        <v>988</v>
      </c>
      <c r="B594" s="6">
        <v>251</v>
      </c>
      <c r="C594" s="2">
        <f t="shared" si="9"/>
        <v>251</v>
      </c>
    </row>
    <row r="595" spans="1:3" x14ac:dyDescent="0.3">
      <c r="A595" s="6" t="s">
        <v>989</v>
      </c>
      <c r="B595" s="6">
        <v>244</v>
      </c>
      <c r="C595" s="2">
        <f t="shared" si="9"/>
        <v>244</v>
      </c>
    </row>
    <row r="596" spans="1:3" x14ac:dyDescent="0.3">
      <c r="A596" s="6" t="s">
        <v>990</v>
      </c>
      <c r="B596" s="6">
        <v>248</v>
      </c>
      <c r="C596" s="2">
        <f t="shared" si="9"/>
        <v>248</v>
      </c>
    </row>
    <row r="597" spans="1:3" x14ac:dyDescent="0.3">
      <c r="A597" s="6" t="s">
        <v>991</v>
      </c>
      <c r="B597" s="6">
        <v>253</v>
      </c>
      <c r="C597" s="2">
        <f t="shared" si="9"/>
        <v>253</v>
      </c>
    </row>
    <row r="598" spans="1:3" x14ac:dyDescent="0.3">
      <c r="A598" s="6" t="s">
        <v>992</v>
      </c>
      <c r="B598" s="6">
        <v>250</v>
      </c>
      <c r="C598" s="2">
        <f t="shared" si="9"/>
        <v>250</v>
      </c>
    </row>
    <row r="599" spans="1:3" x14ac:dyDescent="0.3">
      <c r="A599" s="6" t="s">
        <v>993</v>
      </c>
      <c r="B599" s="6">
        <v>255</v>
      </c>
      <c r="C599" s="2">
        <f t="shared" si="9"/>
        <v>255</v>
      </c>
    </row>
    <row r="600" spans="1:3" x14ac:dyDescent="0.3">
      <c r="A600" s="6" t="s">
        <v>994</v>
      </c>
      <c r="B600" s="6">
        <v>249</v>
      </c>
      <c r="C600" s="2">
        <f t="shared" si="9"/>
        <v>249</v>
      </c>
    </row>
    <row r="601" spans="1:3" x14ac:dyDescent="0.3">
      <c r="A601" s="5">
        <v>44207</v>
      </c>
      <c r="B601" s="6">
        <v>251</v>
      </c>
      <c r="C601" s="2">
        <f t="shared" si="9"/>
        <v>251</v>
      </c>
    </row>
    <row r="602" spans="1:3" x14ac:dyDescent="0.3">
      <c r="A602" s="5">
        <v>44238</v>
      </c>
      <c r="B602" s="6">
        <v>246</v>
      </c>
      <c r="C602" s="2">
        <f t="shared" si="9"/>
        <v>246</v>
      </c>
    </row>
    <row r="603" spans="1:3" x14ac:dyDescent="0.3">
      <c r="A603" s="5">
        <v>44266</v>
      </c>
      <c r="B603" s="6">
        <v>252</v>
      </c>
      <c r="C603" s="2">
        <f t="shared" si="9"/>
        <v>252</v>
      </c>
    </row>
    <row r="604" spans="1:3" x14ac:dyDescent="0.3">
      <c r="A604" s="5">
        <v>44297</v>
      </c>
      <c r="B604" s="6">
        <v>255</v>
      </c>
      <c r="C604" s="2">
        <f t="shared" si="9"/>
        <v>255</v>
      </c>
    </row>
    <row r="605" spans="1:3" x14ac:dyDescent="0.3">
      <c r="A605" s="5">
        <v>44327</v>
      </c>
      <c r="B605" s="6">
        <v>266</v>
      </c>
      <c r="C605" s="2">
        <f t="shared" si="9"/>
        <v>266</v>
      </c>
    </row>
    <row r="606" spans="1:3" x14ac:dyDescent="0.3">
      <c r="A606" s="5">
        <v>44358</v>
      </c>
      <c r="B606" s="6">
        <v>264</v>
      </c>
      <c r="C606" s="2">
        <f t="shared" si="9"/>
        <v>264</v>
      </c>
    </row>
    <row r="607" spans="1:3" x14ac:dyDescent="0.3">
      <c r="A607" s="5">
        <v>44388</v>
      </c>
      <c r="B607" s="6">
        <v>260</v>
      </c>
      <c r="C607" s="2">
        <f t="shared" si="9"/>
        <v>260</v>
      </c>
    </row>
    <row r="608" spans="1:3" x14ac:dyDescent="0.3">
      <c r="A608" s="5">
        <v>44419</v>
      </c>
      <c r="B608" s="6">
        <v>260</v>
      </c>
      <c r="C608" s="2">
        <f t="shared" si="9"/>
        <v>260</v>
      </c>
    </row>
    <row r="609" spans="1:3" x14ac:dyDescent="0.3">
      <c r="A609" s="5">
        <v>44450</v>
      </c>
      <c r="B609" s="6">
        <v>256</v>
      </c>
      <c r="C609" s="2">
        <f t="shared" si="9"/>
        <v>256</v>
      </c>
    </row>
    <row r="610" spans="1:3" x14ac:dyDescent="0.3">
      <c r="A610" s="5">
        <v>44480</v>
      </c>
      <c r="B610" s="6">
        <v>250</v>
      </c>
      <c r="C610" s="2">
        <f t="shared" si="9"/>
        <v>250</v>
      </c>
    </row>
    <row r="611" spans="1:3" x14ac:dyDescent="0.3">
      <c r="A611" s="5">
        <v>44511</v>
      </c>
      <c r="B611" s="6">
        <v>257</v>
      </c>
      <c r="C611" s="2">
        <f t="shared" si="9"/>
        <v>257</v>
      </c>
    </row>
    <row r="612" spans="1:3" x14ac:dyDescent="0.3">
      <c r="A612" s="5">
        <v>44541</v>
      </c>
      <c r="B612" s="6">
        <v>261</v>
      </c>
      <c r="C612" s="2">
        <f t="shared" si="9"/>
        <v>261</v>
      </c>
    </row>
    <row r="613" spans="1:3" x14ac:dyDescent="0.3">
      <c r="A613" s="6" t="s">
        <v>995</v>
      </c>
      <c r="B613" s="6">
        <v>259</v>
      </c>
      <c r="C613" s="2">
        <f t="shared" si="9"/>
        <v>259</v>
      </c>
    </row>
    <row r="614" spans="1:3" x14ac:dyDescent="0.3">
      <c r="A614" s="6" t="s">
        <v>996</v>
      </c>
      <c r="B614" s="6">
        <v>258</v>
      </c>
      <c r="C614" s="2">
        <f t="shared" si="9"/>
        <v>258</v>
      </c>
    </row>
    <row r="615" spans="1:3" x14ac:dyDescent="0.3">
      <c r="A615" s="6" t="s">
        <v>997</v>
      </c>
      <c r="B615" s="6">
        <v>261</v>
      </c>
      <c r="C615" s="2">
        <f t="shared" si="9"/>
        <v>261</v>
      </c>
    </row>
    <row r="616" spans="1:3" x14ac:dyDescent="0.3">
      <c r="A616" s="6" t="s">
        <v>998</v>
      </c>
      <c r="B616" s="6">
        <v>256</v>
      </c>
      <c r="C616" s="2">
        <f t="shared" si="9"/>
        <v>256</v>
      </c>
    </row>
    <row r="617" spans="1:3" x14ac:dyDescent="0.3">
      <c r="A617" s="6" t="s">
        <v>999</v>
      </c>
      <c r="B617" s="6">
        <v>265</v>
      </c>
      <c r="C617" s="2">
        <f t="shared" si="9"/>
        <v>265</v>
      </c>
    </row>
    <row r="618" spans="1:3" x14ac:dyDescent="0.3">
      <c r="A618" s="6" t="s">
        <v>1000</v>
      </c>
      <c r="B618" s="6">
        <v>260</v>
      </c>
      <c r="C618" s="2">
        <f t="shared" si="9"/>
        <v>260</v>
      </c>
    </row>
    <row r="619" spans="1:3" x14ac:dyDescent="0.3">
      <c r="A619" s="6" t="s">
        <v>1001</v>
      </c>
      <c r="B619" s="6">
        <v>259</v>
      </c>
      <c r="C619" s="2">
        <f t="shared" si="9"/>
        <v>259</v>
      </c>
    </row>
    <row r="620" spans="1:3" x14ac:dyDescent="0.3">
      <c r="A620" s="6" t="s">
        <v>1002</v>
      </c>
      <c r="B620" s="6">
        <v>264</v>
      </c>
      <c r="C620" s="2">
        <f t="shared" si="9"/>
        <v>264</v>
      </c>
    </row>
    <row r="621" spans="1:3" x14ac:dyDescent="0.3">
      <c r="A621" s="6" t="s">
        <v>1003</v>
      </c>
      <c r="B621" s="6">
        <v>258</v>
      </c>
      <c r="C621" s="2">
        <f t="shared" si="9"/>
        <v>258</v>
      </c>
    </row>
    <row r="622" spans="1:3" x14ac:dyDescent="0.3">
      <c r="A622" s="6" t="s">
        <v>1004</v>
      </c>
      <c r="B622" s="6">
        <v>254</v>
      </c>
      <c r="C622" s="2">
        <f t="shared" si="9"/>
        <v>254</v>
      </c>
    </row>
    <row r="623" spans="1:3" x14ac:dyDescent="0.3">
      <c r="A623" s="6" t="s">
        <v>1005</v>
      </c>
      <c r="B623" s="6">
        <v>258</v>
      </c>
      <c r="C623" s="2">
        <f t="shared" si="9"/>
        <v>258</v>
      </c>
    </row>
    <row r="624" spans="1:3" x14ac:dyDescent="0.3">
      <c r="A624" s="6" t="s">
        <v>1006</v>
      </c>
      <c r="B624" s="6">
        <v>266</v>
      </c>
      <c r="C624" s="2">
        <f t="shared" si="9"/>
        <v>266</v>
      </c>
    </row>
    <row r="625" spans="1:3" x14ac:dyDescent="0.3">
      <c r="A625" s="6" t="s">
        <v>1007</v>
      </c>
      <c r="B625" s="6">
        <v>261</v>
      </c>
      <c r="C625" s="2">
        <f t="shared" si="9"/>
        <v>261</v>
      </c>
    </row>
    <row r="626" spans="1:3" x14ac:dyDescent="0.3">
      <c r="A626" s="6" t="s">
        <v>1008</v>
      </c>
      <c r="B626" s="6">
        <v>255</v>
      </c>
      <c r="C626" s="2">
        <f t="shared" si="9"/>
        <v>255</v>
      </c>
    </row>
    <row r="627" spans="1:3" x14ac:dyDescent="0.3">
      <c r="A627" s="6" t="s">
        <v>1009</v>
      </c>
      <c r="B627" s="6">
        <v>257</v>
      </c>
      <c r="C627" s="2">
        <f t="shared" si="9"/>
        <v>257</v>
      </c>
    </row>
    <row r="628" spans="1:3" x14ac:dyDescent="0.3">
      <c r="A628" s="6" t="s">
        <v>1010</v>
      </c>
      <c r="B628" s="6">
        <v>255</v>
      </c>
      <c r="C628" s="2">
        <f t="shared" si="9"/>
        <v>255</v>
      </c>
    </row>
    <row r="629" spans="1:3" x14ac:dyDescent="0.3">
      <c r="A629" s="6" t="s">
        <v>1011</v>
      </c>
      <c r="B629" s="6">
        <v>249</v>
      </c>
      <c r="C629" s="2">
        <f t="shared" si="9"/>
        <v>249</v>
      </c>
    </row>
    <row r="630" spans="1:3" x14ac:dyDescent="0.3">
      <c r="A630" s="6" t="s">
        <v>1012</v>
      </c>
      <c r="B630" s="6">
        <v>244</v>
      </c>
      <c r="C630" s="2">
        <f t="shared" si="9"/>
        <v>244</v>
      </c>
    </row>
    <row r="631" spans="1:3" x14ac:dyDescent="0.3">
      <c r="A631" s="5">
        <v>44208</v>
      </c>
      <c r="B631" s="6">
        <v>240</v>
      </c>
      <c r="C631" s="2">
        <f t="shared" si="9"/>
        <v>240</v>
      </c>
    </row>
    <row r="632" spans="1:3" x14ac:dyDescent="0.3">
      <c r="A632" s="5">
        <v>44239</v>
      </c>
      <c r="B632" s="6">
        <v>241</v>
      </c>
      <c r="C632" s="2">
        <f t="shared" si="9"/>
        <v>241</v>
      </c>
    </row>
    <row r="633" spans="1:3" x14ac:dyDescent="0.3">
      <c r="A633" s="5">
        <v>44267</v>
      </c>
      <c r="B633" s="6">
        <v>249</v>
      </c>
      <c r="C633" s="2">
        <f t="shared" si="9"/>
        <v>249</v>
      </c>
    </row>
    <row r="634" spans="1:3" x14ac:dyDescent="0.3">
      <c r="A634" s="5">
        <v>44298</v>
      </c>
      <c r="B634" s="6">
        <v>245</v>
      </c>
      <c r="C634" s="2">
        <f t="shared" si="9"/>
        <v>245</v>
      </c>
    </row>
    <row r="635" spans="1:3" x14ac:dyDescent="0.3">
      <c r="A635" s="5">
        <v>44328</v>
      </c>
      <c r="B635" s="6">
        <v>241</v>
      </c>
      <c r="C635" s="2">
        <f t="shared" si="9"/>
        <v>241</v>
      </c>
    </row>
    <row r="636" spans="1:3" x14ac:dyDescent="0.3">
      <c r="A636" s="5">
        <v>44359</v>
      </c>
      <c r="B636" s="6">
        <v>252</v>
      </c>
      <c r="C636" s="2">
        <f t="shared" si="9"/>
        <v>252</v>
      </c>
    </row>
    <row r="637" spans="1:3" x14ac:dyDescent="0.3">
      <c r="A637" s="5">
        <v>44389</v>
      </c>
      <c r="B637" s="6">
        <v>246</v>
      </c>
      <c r="C637" s="2">
        <f t="shared" si="9"/>
        <v>246</v>
      </c>
    </row>
    <row r="638" spans="1:3" x14ac:dyDescent="0.3">
      <c r="A638" s="5">
        <v>44420</v>
      </c>
      <c r="B638" s="6">
        <v>242</v>
      </c>
      <c r="C638" s="2">
        <f t="shared" si="9"/>
        <v>242</v>
      </c>
    </row>
    <row r="639" spans="1:3" x14ac:dyDescent="0.3">
      <c r="A639" s="5">
        <v>44451</v>
      </c>
      <c r="B639" s="6">
        <v>241</v>
      </c>
      <c r="C639" s="2">
        <f t="shared" si="9"/>
        <v>241</v>
      </c>
    </row>
    <row r="640" spans="1:3" x14ac:dyDescent="0.3">
      <c r="A640" s="5">
        <v>44481</v>
      </c>
      <c r="B640" s="6">
        <v>247</v>
      </c>
      <c r="C640" s="2">
        <f t="shared" si="9"/>
        <v>247</v>
      </c>
    </row>
    <row r="641" spans="1:3" x14ac:dyDescent="0.3">
      <c r="A641" s="5">
        <v>44512</v>
      </c>
      <c r="B641" s="6">
        <v>239</v>
      </c>
      <c r="C641" s="2">
        <f t="shared" si="9"/>
        <v>239</v>
      </c>
    </row>
    <row r="642" spans="1:3" x14ac:dyDescent="0.3">
      <c r="A642" s="5">
        <v>44542</v>
      </c>
      <c r="B642" s="6">
        <v>240</v>
      </c>
      <c r="C642" s="2">
        <f t="shared" si="9"/>
        <v>240</v>
      </c>
    </row>
    <row r="643" spans="1:3" x14ac:dyDescent="0.3">
      <c r="A643" s="6" t="s">
        <v>1013</v>
      </c>
      <c r="B643" s="6">
        <v>245</v>
      </c>
      <c r="C643" s="2">
        <f t="shared" ref="C643:C706" si="10">B643</f>
        <v>245</v>
      </c>
    </row>
    <row r="644" spans="1:3" x14ac:dyDescent="0.3">
      <c r="A644" s="6" t="s">
        <v>1014</v>
      </c>
      <c r="B644" s="6">
        <v>241</v>
      </c>
      <c r="C644" s="2">
        <f t="shared" si="10"/>
        <v>241</v>
      </c>
    </row>
    <row r="645" spans="1:3" x14ac:dyDescent="0.3">
      <c r="A645" s="6" t="s">
        <v>1015</v>
      </c>
      <c r="B645" s="6">
        <v>244</v>
      </c>
      <c r="C645" s="2">
        <f t="shared" si="10"/>
        <v>244</v>
      </c>
    </row>
    <row r="646" spans="1:3" x14ac:dyDescent="0.3">
      <c r="A646" s="6" t="s">
        <v>1016</v>
      </c>
      <c r="B646" s="6">
        <v>240</v>
      </c>
      <c r="C646" s="2">
        <f t="shared" si="10"/>
        <v>240</v>
      </c>
    </row>
    <row r="647" spans="1:3" x14ac:dyDescent="0.3">
      <c r="A647" s="6" t="s">
        <v>1017</v>
      </c>
      <c r="B647" s="6">
        <v>235</v>
      </c>
      <c r="C647" s="2">
        <f t="shared" si="10"/>
        <v>235</v>
      </c>
    </row>
    <row r="648" spans="1:3" x14ac:dyDescent="0.3">
      <c r="A648" s="6" t="s">
        <v>1018</v>
      </c>
      <c r="B648" s="6">
        <v>236</v>
      </c>
      <c r="C648" s="2">
        <f t="shared" si="10"/>
        <v>236</v>
      </c>
    </row>
    <row r="649" spans="1:3" x14ac:dyDescent="0.3">
      <c r="A649" s="6" t="s">
        <v>1019</v>
      </c>
      <c r="B649" s="6">
        <v>242</v>
      </c>
      <c r="C649" s="2">
        <f t="shared" si="10"/>
        <v>242</v>
      </c>
    </row>
    <row r="650" spans="1:3" x14ac:dyDescent="0.3">
      <c r="A650" s="6" t="s">
        <v>1020</v>
      </c>
      <c r="B650" s="6">
        <v>240</v>
      </c>
      <c r="C650" s="2">
        <f t="shared" si="10"/>
        <v>240</v>
      </c>
    </row>
    <row r="651" spans="1:3" x14ac:dyDescent="0.3">
      <c r="A651" s="6" t="s">
        <v>1021</v>
      </c>
      <c r="B651" s="6">
        <v>231</v>
      </c>
      <c r="C651" s="2">
        <f t="shared" si="10"/>
        <v>231</v>
      </c>
    </row>
    <row r="652" spans="1:3" x14ac:dyDescent="0.3">
      <c r="A652" s="6" t="s">
        <v>1022</v>
      </c>
      <c r="B652" s="6">
        <v>239</v>
      </c>
      <c r="C652" s="2">
        <f t="shared" si="10"/>
        <v>239</v>
      </c>
    </row>
    <row r="653" spans="1:3" x14ac:dyDescent="0.3">
      <c r="A653" s="6" t="s">
        <v>1023</v>
      </c>
      <c r="B653" s="6">
        <v>233</v>
      </c>
      <c r="C653" s="2">
        <f t="shared" si="10"/>
        <v>233</v>
      </c>
    </row>
    <row r="654" spans="1:3" x14ac:dyDescent="0.3">
      <c r="A654" s="6" t="s">
        <v>1024</v>
      </c>
      <c r="B654" s="6">
        <v>230</v>
      </c>
      <c r="C654" s="2">
        <f t="shared" si="10"/>
        <v>230</v>
      </c>
    </row>
    <row r="655" spans="1:3" x14ac:dyDescent="0.3">
      <c r="A655" s="6" t="s">
        <v>1025</v>
      </c>
      <c r="B655" s="6">
        <v>228</v>
      </c>
      <c r="C655" s="2">
        <f t="shared" si="10"/>
        <v>228</v>
      </c>
    </row>
    <row r="656" spans="1:3" x14ac:dyDescent="0.3">
      <c r="A656" s="6" t="s">
        <v>1026</v>
      </c>
      <c r="B656" s="6">
        <v>222</v>
      </c>
      <c r="C656" s="2">
        <f t="shared" si="10"/>
        <v>222</v>
      </c>
    </row>
    <row r="657" spans="1:3" x14ac:dyDescent="0.3">
      <c r="A657" s="6" t="s">
        <v>1027</v>
      </c>
      <c r="B657" s="6">
        <v>187</v>
      </c>
      <c r="C657" s="2">
        <f t="shared" si="10"/>
        <v>187</v>
      </c>
    </row>
    <row r="658" spans="1:3" x14ac:dyDescent="0.3">
      <c r="A658" s="6" t="s">
        <v>1028</v>
      </c>
      <c r="B658" s="6">
        <v>185</v>
      </c>
      <c r="C658" s="2">
        <f t="shared" si="10"/>
        <v>185</v>
      </c>
    </row>
    <row r="659" spans="1:3" x14ac:dyDescent="0.3">
      <c r="A659" s="6" t="s">
        <v>1029</v>
      </c>
      <c r="B659" s="6">
        <v>179</v>
      </c>
      <c r="C659" s="2">
        <f t="shared" si="10"/>
        <v>179</v>
      </c>
    </row>
    <row r="660" spans="1:3" x14ac:dyDescent="0.3">
      <c r="A660" s="6" t="s">
        <v>1030</v>
      </c>
      <c r="B660" s="6">
        <v>180</v>
      </c>
      <c r="C660" s="2">
        <f t="shared" si="10"/>
        <v>180</v>
      </c>
    </row>
    <row r="661" spans="1:3" x14ac:dyDescent="0.3">
      <c r="A661" s="6" t="s">
        <v>1031</v>
      </c>
      <c r="B661" s="6">
        <v>177</v>
      </c>
      <c r="C661" s="2">
        <f t="shared" si="10"/>
        <v>177</v>
      </c>
    </row>
    <row r="662" spans="1:3" x14ac:dyDescent="0.3">
      <c r="A662" s="5">
        <v>44562</v>
      </c>
      <c r="B662" s="6">
        <v>184</v>
      </c>
      <c r="C662" s="2">
        <f t="shared" si="10"/>
        <v>184</v>
      </c>
    </row>
    <row r="663" spans="1:3" x14ac:dyDescent="0.3">
      <c r="A663" s="5">
        <v>44593</v>
      </c>
      <c r="B663" s="6">
        <v>176</v>
      </c>
      <c r="C663" s="2">
        <f t="shared" si="10"/>
        <v>176</v>
      </c>
    </row>
    <row r="664" spans="1:3" x14ac:dyDescent="0.3">
      <c r="A664" s="5">
        <v>44621</v>
      </c>
      <c r="B664" s="6">
        <v>169</v>
      </c>
      <c r="C664" s="2">
        <f t="shared" si="10"/>
        <v>169</v>
      </c>
    </row>
    <row r="665" spans="1:3" x14ac:dyDescent="0.3">
      <c r="A665" s="5">
        <v>44652</v>
      </c>
      <c r="B665" s="6">
        <v>162</v>
      </c>
      <c r="C665" s="2">
        <f t="shared" si="10"/>
        <v>162</v>
      </c>
    </row>
    <row r="666" spans="1:3" x14ac:dyDescent="0.3">
      <c r="A666" s="5">
        <v>44682</v>
      </c>
      <c r="B666" s="6">
        <v>151</v>
      </c>
      <c r="C666" s="2">
        <f t="shared" si="10"/>
        <v>151</v>
      </c>
    </row>
    <row r="667" spans="1:3" x14ac:dyDescent="0.3">
      <c r="A667" s="5">
        <v>44713</v>
      </c>
      <c r="B667" s="6">
        <v>133</v>
      </c>
      <c r="C667" s="2">
        <f t="shared" si="10"/>
        <v>133</v>
      </c>
    </row>
    <row r="668" spans="1:3" x14ac:dyDescent="0.3">
      <c r="A668" s="5">
        <v>44743</v>
      </c>
      <c r="B668" s="6">
        <v>110</v>
      </c>
      <c r="C668" s="2">
        <f t="shared" si="10"/>
        <v>110</v>
      </c>
    </row>
    <row r="669" spans="1:3" x14ac:dyDescent="0.3">
      <c r="A669" s="5">
        <v>44774</v>
      </c>
      <c r="B669" s="6">
        <v>98</v>
      </c>
      <c r="C669" s="2">
        <f t="shared" si="10"/>
        <v>98</v>
      </c>
    </row>
    <row r="670" spans="1:3" x14ac:dyDescent="0.3">
      <c r="A670" s="5">
        <v>44805</v>
      </c>
      <c r="B670" s="6">
        <v>104</v>
      </c>
      <c r="C670" s="2">
        <f t="shared" si="10"/>
        <v>104</v>
      </c>
    </row>
    <row r="671" spans="1:3" x14ac:dyDescent="0.3">
      <c r="A671" s="5">
        <v>44835</v>
      </c>
      <c r="B671" s="6">
        <v>100</v>
      </c>
      <c r="C671" s="2">
        <f t="shared" si="10"/>
        <v>100</v>
      </c>
    </row>
    <row r="672" spans="1:3" x14ac:dyDescent="0.3">
      <c r="A672" s="5">
        <v>44866</v>
      </c>
      <c r="B672" s="6">
        <v>111</v>
      </c>
      <c r="C672" s="2">
        <f t="shared" si="10"/>
        <v>111</v>
      </c>
    </row>
    <row r="673" spans="1:3" x14ac:dyDescent="0.3">
      <c r="A673" s="5">
        <v>44896</v>
      </c>
      <c r="B673" s="6">
        <v>126</v>
      </c>
      <c r="C673" s="2">
        <f t="shared" si="10"/>
        <v>126</v>
      </c>
    </row>
    <row r="674" spans="1:3" x14ac:dyDescent="0.3">
      <c r="A674" s="6" t="s">
        <v>1032</v>
      </c>
      <c r="B674" s="6">
        <v>136</v>
      </c>
      <c r="C674" s="2">
        <f t="shared" si="10"/>
        <v>136</v>
      </c>
    </row>
    <row r="675" spans="1:3" x14ac:dyDescent="0.3">
      <c r="A675" s="6" t="s">
        <v>1033</v>
      </c>
      <c r="B675" s="6">
        <v>146</v>
      </c>
      <c r="C675" s="2">
        <f t="shared" si="10"/>
        <v>146</v>
      </c>
    </row>
    <row r="676" spans="1:3" x14ac:dyDescent="0.3">
      <c r="A676" s="6" t="s">
        <v>1034</v>
      </c>
      <c r="B676" s="6">
        <v>151</v>
      </c>
      <c r="C676" s="2">
        <f t="shared" si="10"/>
        <v>151</v>
      </c>
    </row>
    <row r="677" spans="1:3" x14ac:dyDescent="0.3">
      <c r="A677" s="6" t="s">
        <v>1035</v>
      </c>
      <c r="B677" s="6">
        <v>154</v>
      </c>
      <c r="C677" s="2">
        <f t="shared" si="10"/>
        <v>154</v>
      </c>
    </row>
    <row r="678" spans="1:3" x14ac:dyDescent="0.3">
      <c r="A678" s="6" t="s">
        <v>1036</v>
      </c>
      <c r="B678" s="6">
        <v>163</v>
      </c>
      <c r="C678" s="2">
        <f t="shared" si="10"/>
        <v>163</v>
      </c>
    </row>
    <row r="679" spans="1:3" x14ac:dyDescent="0.3">
      <c r="A679" s="6" t="s">
        <v>1037</v>
      </c>
      <c r="B679" s="6">
        <v>201</v>
      </c>
      <c r="C679" s="2">
        <f t="shared" si="10"/>
        <v>201</v>
      </c>
    </row>
    <row r="680" spans="1:3" x14ac:dyDescent="0.3">
      <c r="A680" s="6" t="s">
        <v>1038</v>
      </c>
      <c r="B680" s="6">
        <v>215</v>
      </c>
      <c r="C680" s="2">
        <f t="shared" si="10"/>
        <v>215</v>
      </c>
    </row>
    <row r="681" spans="1:3" x14ac:dyDescent="0.3">
      <c r="A681" s="6" t="s">
        <v>1039</v>
      </c>
      <c r="B681" s="6">
        <v>238</v>
      </c>
      <c r="C681" s="2">
        <f t="shared" si="10"/>
        <v>238</v>
      </c>
    </row>
    <row r="682" spans="1:3" x14ac:dyDescent="0.3">
      <c r="A682" s="6" t="s">
        <v>1040</v>
      </c>
      <c r="B682" s="6">
        <v>405</v>
      </c>
      <c r="C682" s="2">
        <f t="shared" si="10"/>
        <v>405</v>
      </c>
    </row>
    <row r="683" spans="1:3" x14ac:dyDescent="0.3">
      <c r="A683" s="6" t="s">
        <v>1041</v>
      </c>
      <c r="B683" s="6">
        <v>400</v>
      </c>
      <c r="C683" s="2">
        <f t="shared" si="10"/>
        <v>400</v>
      </c>
    </row>
    <row r="684" spans="1:3" x14ac:dyDescent="0.3">
      <c r="A684" s="6" t="s">
        <v>1042</v>
      </c>
      <c r="B684" s="6">
        <v>390</v>
      </c>
      <c r="C684" s="2">
        <f t="shared" si="10"/>
        <v>390</v>
      </c>
    </row>
    <row r="685" spans="1:3" x14ac:dyDescent="0.3">
      <c r="A685" s="6" t="s">
        <v>1043</v>
      </c>
      <c r="B685" s="6">
        <v>393</v>
      </c>
      <c r="C685" s="2">
        <f t="shared" si="10"/>
        <v>393</v>
      </c>
    </row>
    <row r="686" spans="1:3" x14ac:dyDescent="0.3">
      <c r="A686" s="6" t="s">
        <v>1044</v>
      </c>
      <c r="B686" s="6">
        <v>398</v>
      </c>
      <c r="C686" s="2">
        <f t="shared" si="10"/>
        <v>398</v>
      </c>
    </row>
    <row r="687" spans="1:3" x14ac:dyDescent="0.3">
      <c r="A687" s="6" t="s">
        <v>1045</v>
      </c>
      <c r="B687" s="6">
        <v>408</v>
      </c>
      <c r="C687" s="2">
        <f t="shared" si="10"/>
        <v>408</v>
      </c>
    </row>
    <row r="688" spans="1:3" x14ac:dyDescent="0.3">
      <c r="A688" s="6" t="s">
        <v>1046</v>
      </c>
      <c r="B688" s="6">
        <v>518</v>
      </c>
      <c r="C688" s="2">
        <f t="shared" si="10"/>
        <v>518</v>
      </c>
    </row>
    <row r="689" spans="1:3" x14ac:dyDescent="0.3">
      <c r="A689" s="6" t="s">
        <v>1047</v>
      </c>
      <c r="B689" s="6">
        <v>466</v>
      </c>
      <c r="C689" s="2">
        <f t="shared" si="10"/>
        <v>466</v>
      </c>
    </row>
    <row r="690" spans="1:3" x14ac:dyDescent="0.3">
      <c r="A690" s="6" t="s">
        <v>1048</v>
      </c>
      <c r="B690" s="6">
        <v>459</v>
      </c>
      <c r="C690" s="2">
        <f t="shared" si="10"/>
        <v>459</v>
      </c>
    </row>
    <row r="691" spans="1:3" x14ac:dyDescent="0.3">
      <c r="A691" s="6" t="s">
        <v>1049</v>
      </c>
      <c r="B691" s="6">
        <v>475</v>
      </c>
      <c r="C691" s="2">
        <f t="shared" si="10"/>
        <v>475</v>
      </c>
    </row>
    <row r="692" spans="1:3" x14ac:dyDescent="0.3">
      <c r="A692" s="6" t="s">
        <v>1050</v>
      </c>
      <c r="B692" s="6">
        <v>478</v>
      </c>
      <c r="C692" s="2">
        <f t="shared" si="10"/>
        <v>478</v>
      </c>
    </row>
    <row r="693" spans="1:3" x14ac:dyDescent="0.3">
      <c r="A693" s="5">
        <v>44563</v>
      </c>
      <c r="B693" s="6">
        <v>522</v>
      </c>
      <c r="C693" s="2">
        <f t="shared" si="10"/>
        <v>522</v>
      </c>
    </row>
    <row r="694" spans="1:3" x14ac:dyDescent="0.3">
      <c r="A694" s="5">
        <v>44594</v>
      </c>
      <c r="B694" s="6">
        <v>614</v>
      </c>
      <c r="C694" s="2">
        <f t="shared" si="10"/>
        <v>614</v>
      </c>
    </row>
    <row r="695" spans="1:3" x14ac:dyDescent="0.3">
      <c r="A695" s="5">
        <v>44622</v>
      </c>
      <c r="B695" s="6">
        <v>691</v>
      </c>
      <c r="C695" s="2">
        <f t="shared" si="10"/>
        <v>691</v>
      </c>
    </row>
    <row r="696" spans="1:3" x14ac:dyDescent="0.3">
      <c r="A696" s="5">
        <v>44653</v>
      </c>
      <c r="B696" s="6">
        <v>735</v>
      </c>
      <c r="C696" s="2">
        <f t="shared" si="10"/>
        <v>735</v>
      </c>
    </row>
    <row r="697" spans="1:3" x14ac:dyDescent="0.3">
      <c r="A697" s="5">
        <v>44683</v>
      </c>
      <c r="B697" s="6">
        <v>704</v>
      </c>
      <c r="C697" s="2">
        <f t="shared" si="10"/>
        <v>704</v>
      </c>
    </row>
    <row r="698" spans="1:3" x14ac:dyDescent="0.3">
      <c r="A698" s="5">
        <v>44714</v>
      </c>
      <c r="B698" s="6">
        <v>773</v>
      </c>
      <c r="C698" s="2">
        <f t="shared" si="10"/>
        <v>773</v>
      </c>
    </row>
    <row r="699" spans="1:3" x14ac:dyDescent="0.3">
      <c r="A699" s="5">
        <v>44744</v>
      </c>
      <c r="B699" s="6">
        <v>809</v>
      </c>
      <c r="C699" s="2">
        <f t="shared" si="10"/>
        <v>809</v>
      </c>
    </row>
    <row r="700" spans="1:3" x14ac:dyDescent="0.3">
      <c r="A700" s="5">
        <v>44775</v>
      </c>
      <c r="B700" s="6">
        <v>851</v>
      </c>
      <c r="C700" s="2">
        <f t="shared" si="10"/>
        <v>851</v>
      </c>
    </row>
    <row r="701" spans="1:3" x14ac:dyDescent="0.3">
      <c r="A701" s="5">
        <v>44806</v>
      </c>
      <c r="B701" s="6">
        <v>855</v>
      </c>
      <c r="C701" s="2">
        <f t="shared" si="10"/>
        <v>855</v>
      </c>
    </row>
    <row r="702" spans="1:3" x14ac:dyDescent="0.3">
      <c r="A702" s="5">
        <v>44836</v>
      </c>
      <c r="B702" s="6">
        <v>842</v>
      </c>
      <c r="C702" s="2">
        <f t="shared" si="10"/>
        <v>842</v>
      </c>
    </row>
    <row r="703" spans="1:3" x14ac:dyDescent="0.3">
      <c r="A703" s="5">
        <v>44867</v>
      </c>
      <c r="B703" s="6">
        <v>900</v>
      </c>
      <c r="C703" s="2">
        <f t="shared" si="10"/>
        <v>900</v>
      </c>
    </row>
    <row r="704" spans="1:3" x14ac:dyDescent="0.3">
      <c r="A704" s="5">
        <v>44897</v>
      </c>
      <c r="B704" s="6">
        <v>890</v>
      </c>
      <c r="C704" s="2">
        <f t="shared" si="10"/>
        <v>890</v>
      </c>
    </row>
    <row r="705" spans="1:3" x14ac:dyDescent="0.3">
      <c r="A705" s="6" t="s">
        <v>1051</v>
      </c>
      <c r="B705" s="6">
        <v>887</v>
      </c>
      <c r="C705" s="2">
        <f t="shared" si="10"/>
        <v>887</v>
      </c>
    </row>
    <row r="706" spans="1:3" x14ac:dyDescent="0.3">
      <c r="A706" s="6" t="s">
        <v>1052</v>
      </c>
      <c r="B706" s="6">
        <v>860</v>
      </c>
      <c r="C706" s="2">
        <f t="shared" si="10"/>
        <v>860</v>
      </c>
    </row>
    <row r="707" spans="1:3" x14ac:dyDescent="0.3">
      <c r="A707" s="6" t="s">
        <v>1053</v>
      </c>
      <c r="B707" s="6">
        <v>851</v>
      </c>
      <c r="C707" s="2">
        <f t="shared" ref="C707:C770" si="11">B707</f>
        <v>851</v>
      </c>
    </row>
    <row r="708" spans="1:3" x14ac:dyDescent="0.3">
      <c r="A708" s="6" t="s">
        <v>1054</v>
      </c>
      <c r="B708" s="6">
        <v>849</v>
      </c>
      <c r="C708" s="2">
        <f t="shared" si="11"/>
        <v>849</v>
      </c>
    </row>
    <row r="709" spans="1:3" x14ac:dyDescent="0.3">
      <c r="A709" s="6" t="s">
        <v>1055</v>
      </c>
      <c r="B709" s="6">
        <v>801</v>
      </c>
      <c r="C709" s="2">
        <f t="shared" si="11"/>
        <v>801</v>
      </c>
    </row>
    <row r="710" spans="1:3" x14ac:dyDescent="0.3">
      <c r="A710" s="6" t="s">
        <v>1056</v>
      </c>
      <c r="B710" s="6">
        <v>799</v>
      </c>
      <c r="C710" s="2">
        <f t="shared" si="11"/>
        <v>799</v>
      </c>
    </row>
    <row r="711" spans="1:3" x14ac:dyDescent="0.3">
      <c r="A711" s="6" t="s">
        <v>1057</v>
      </c>
      <c r="B711" s="6">
        <v>764</v>
      </c>
      <c r="C711" s="2">
        <f t="shared" si="11"/>
        <v>764</v>
      </c>
    </row>
    <row r="712" spans="1:3" x14ac:dyDescent="0.3">
      <c r="A712" s="6" t="s">
        <v>1058</v>
      </c>
      <c r="B712" s="6">
        <v>745</v>
      </c>
      <c r="C712" s="2">
        <f t="shared" si="11"/>
        <v>745</v>
      </c>
    </row>
    <row r="713" spans="1:3" x14ac:dyDescent="0.3">
      <c r="A713" s="6" t="s">
        <v>1059</v>
      </c>
      <c r="B713" s="6">
        <v>741</v>
      </c>
      <c r="C713" s="2">
        <f t="shared" si="11"/>
        <v>741</v>
      </c>
    </row>
    <row r="714" spans="1:3" x14ac:dyDescent="0.3">
      <c r="A714" s="6" t="s">
        <v>1060</v>
      </c>
      <c r="B714" s="6">
        <v>700</v>
      </c>
      <c r="C714" s="2">
        <f t="shared" si="11"/>
        <v>700</v>
      </c>
    </row>
    <row r="715" spans="1:3" x14ac:dyDescent="0.3">
      <c r="A715" s="6" t="s">
        <v>1061</v>
      </c>
      <c r="B715" s="6">
        <v>659</v>
      </c>
      <c r="C715" s="2">
        <f t="shared" si="11"/>
        <v>659</v>
      </c>
    </row>
    <row r="716" spans="1:3" x14ac:dyDescent="0.3">
      <c r="A716" s="6" t="s">
        <v>1062</v>
      </c>
      <c r="B716" s="6">
        <v>588</v>
      </c>
      <c r="C716" s="2">
        <f t="shared" si="11"/>
        <v>588</v>
      </c>
    </row>
    <row r="717" spans="1:3" x14ac:dyDescent="0.3">
      <c r="A717" s="6" t="s">
        <v>1063</v>
      </c>
      <c r="B717" s="6">
        <v>593</v>
      </c>
      <c r="C717" s="2">
        <f t="shared" si="11"/>
        <v>593</v>
      </c>
    </row>
    <row r="718" spans="1:3" x14ac:dyDescent="0.3">
      <c r="A718" s="6" t="s">
        <v>1064</v>
      </c>
      <c r="B718" s="6">
        <v>554</v>
      </c>
      <c r="C718" s="2">
        <f t="shared" si="11"/>
        <v>554</v>
      </c>
    </row>
    <row r="719" spans="1:3" x14ac:dyDescent="0.3">
      <c r="A719" s="6" t="s">
        <v>1065</v>
      </c>
      <c r="B719" s="6">
        <v>562</v>
      </c>
      <c r="C719" s="2">
        <f t="shared" si="11"/>
        <v>562</v>
      </c>
    </row>
    <row r="720" spans="1:3" x14ac:dyDescent="0.3">
      <c r="A720" s="6" t="s">
        <v>1066</v>
      </c>
      <c r="B720" s="6">
        <v>445</v>
      </c>
      <c r="C720" s="2">
        <f t="shared" si="11"/>
        <v>445</v>
      </c>
    </row>
    <row r="721" spans="1:3" x14ac:dyDescent="0.3">
      <c r="A721" s="5">
        <v>44564</v>
      </c>
      <c r="B721" s="6">
        <v>430</v>
      </c>
      <c r="C721" s="2">
        <f t="shared" si="11"/>
        <v>430</v>
      </c>
    </row>
    <row r="722" spans="1:3" x14ac:dyDescent="0.3">
      <c r="A722" s="5">
        <v>44595</v>
      </c>
      <c r="B722" s="6">
        <v>341</v>
      </c>
      <c r="C722" s="2">
        <f t="shared" si="11"/>
        <v>341</v>
      </c>
    </row>
    <row r="723" spans="1:3" x14ac:dyDescent="0.3">
      <c r="A723" s="5">
        <v>44623</v>
      </c>
      <c r="B723" s="6">
        <v>355</v>
      </c>
      <c r="C723" s="2">
        <f t="shared" si="11"/>
        <v>355</v>
      </c>
    </row>
    <row r="724" spans="1:3" x14ac:dyDescent="0.3">
      <c r="A724" s="5">
        <v>44654</v>
      </c>
      <c r="B724" s="6">
        <v>308</v>
      </c>
      <c r="C724" s="2">
        <f t="shared" si="11"/>
        <v>308</v>
      </c>
    </row>
    <row r="725" spans="1:3" x14ac:dyDescent="0.3">
      <c r="A725" s="5">
        <v>44684</v>
      </c>
      <c r="B725" s="6">
        <v>315</v>
      </c>
      <c r="C725" s="2">
        <f t="shared" si="11"/>
        <v>315</v>
      </c>
    </row>
    <row r="726" spans="1:3" x14ac:dyDescent="0.3">
      <c r="A726" s="5">
        <v>44715</v>
      </c>
      <c r="B726" s="6">
        <v>319</v>
      </c>
      <c r="C726" s="2">
        <f t="shared" si="11"/>
        <v>319</v>
      </c>
    </row>
    <row r="727" spans="1:3" x14ac:dyDescent="0.3">
      <c r="A727" s="5">
        <v>44745</v>
      </c>
      <c r="B727" s="6">
        <v>245</v>
      </c>
      <c r="C727" s="2">
        <f t="shared" si="11"/>
        <v>245</v>
      </c>
    </row>
    <row r="728" spans="1:3" x14ac:dyDescent="0.3">
      <c r="A728" s="5">
        <v>44776</v>
      </c>
      <c r="B728" s="6">
        <v>247</v>
      </c>
      <c r="C728" s="2">
        <f t="shared" si="11"/>
        <v>247</v>
      </c>
    </row>
    <row r="729" spans="1:3" x14ac:dyDescent="0.3">
      <c r="A729" s="5">
        <v>44807</v>
      </c>
      <c r="B729" s="6">
        <v>198</v>
      </c>
      <c r="C729" s="2">
        <f t="shared" si="11"/>
        <v>198</v>
      </c>
    </row>
    <row r="730" spans="1:3" x14ac:dyDescent="0.3">
      <c r="A730" s="5">
        <v>44837</v>
      </c>
      <c r="B730" s="6">
        <v>176</v>
      </c>
      <c r="C730" s="2">
        <f t="shared" si="11"/>
        <v>176</v>
      </c>
    </row>
    <row r="731" spans="1:3" x14ac:dyDescent="0.3">
      <c r="A731" s="5">
        <v>44868</v>
      </c>
      <c r="B731" s="6">
        <v>140</v>
      </c>
      <c r="C731" s="2">
        <f t="shared" si="11"/>
        <v>140</v>
      </c>
    </row>
    <row r="732" spans="1:3" x14ac:dyDescent="0.3">
      <c r="A732" s="5">
        <v>44898</v>
      </c>
      <c r="B732" s="6">
        <v>117</v>
      </c>
      <c r="C732" s="2">
        <f t="shared" si="11"/>
        <v>117</v>
      </c>
    </row>
    <row r="733" spans="1:3" x14ac:dyDescent="0.3">
      <c r="A733" s="6" t="s">
        <v>1067</v>
      </c>
      <c r="B733" s="6">
        <v>121</v>
      </c>
      <c r="C733" s="2">
        <f t="shared" si="11"/>
        <v>121</v>
      </c>
    </row>
    <row r="734" spans="1:3" x14ac:dyDescent="0.3">
      <c r="A734" s="6" t="s">
        <v>1068</v>
      </c>
      <c r="B734" s="6">
        <v>131</v>
      </c>
      <c r="C734" s="2">
        <f t="shared" si="11"/>
        <v>131</v>
      </c>
    </row>
    <row r="735" spans="1:3" x14ac:dyDescent="0.3">
      <c r="A735" s="6" t="s">
        <v>1069</v>
      </c>
      <c r="B735" s="6">
        <v>144</v>
      </c>
      <c r="C735" s="2">
        <f t="shared" si="11"/>
        <v>144</v>
      </c>
    </row>
    <row r="736" spans="1:3" x14ac:dyDescent="0.3">
      <c r="A736" s="6" t="s">
        <v>1070</v>
      </c>
      <c r="B736" s="6">
        <v>133</v>
      </c>
      <c r="C736" s="2">
        <f t="shared" si="11"/>
        <v>133</v>
      </c>
    </row>
    <row r="737" spans="1:3" x14ac:dyDescent="0.3">
      <c r="A737" s="6" t="s">
        <v>1071</v>
      </c>
      <c r="B737" s="6">
        <v>124</v>
      </c>
      <c r="C737" s="2">
        <f t="shared" si="11"/>
        <v>124</v>
      </c>
    </row>
    <row r="738" spans="1:3" x14ac:dyDescent="0.3">
      <c r="A738" s="6" t="s">
        <v>1072</v>
      </c>
      <c r="B738" s="6">
        <v>103</v>
      </c>
      <c r="C738" s="2">
        <f t="shared" si="11"/>
        <v>103</v>
      </c>
    </row>
    <row r="739" spans="1:3" x14ac:dyDescent="0.3">
      <c r="A739" s="6" t="s">
        <v>1073</v>
      </c>
      <c r="B739" s="6">
        <v>100</v>
      </c>
      <c r="C739" s="2">
        <f t="shared" si="11"/>
        <v>100</v>
      </c>
    </row>
    <row r="740" spans="1:3" x14ac:dyDescent="0.3">
      <c r="A740" s="6" t="s">
        <v>1074</v>
      </c>
      <c r="B740" s="6">
        <v>96</v>
      </c>
      <c r="C740" s="2">
        <f t="shared" si="11"/>
        <v>96</v>
      </c>
    </row>
    <row r="741" spans="1:3" x14ac:dyDescent="0.3">
      <c r="A741" s="6" t="s">
        <v>1075</v>
      </c>
      <c r="B741" s="6">
        <v>101</v>
      </c>
      <c r="C741" s="2">
        <f t="shared" si="11"/>
        <v>101</v>
      </c>
    </row>
    <row r="742" spans="1:3" x14ac:dyDescent="0.3">
      <c r="A742" s="6" t="s">
        <v>1076</v>
      </c>
      <c r="B742" s="6">
        <v>96</v>
      </c>
      <c r="C742" s="2">
        <f t="shared" si="11"/>
        <v>96</v>
      </c>
    </row>
    <row r="743" spans="1:3" x14ac:dyDescent="0.3">
      <c r="A743" s="6" t="s">
        <v>1077</v>
      </c>
      <c r="B743" s="6">
        <v>100</v>
      </c>
      <c r="C743" s="2">
        <f t="shared" si="11"/>
        <v>100</v>
      </c>
    </row>
    <row r="744" spans="1:3" x14ac:dyDescent="0.3">
      <c r="A744" s="6" t="s">
        <v>1078</v>
      </c>
      <c r="B744" s="6">
        <v>91</v>
      </c>
      <c r="C744" s="2">
        <f t="shared" si="11"/>
        <v>91</v>
      </c>
    </row>
    <row r="745" spans="1:3" x14ac:dyDescent="0.3">
      <c r="A745" s="6" t="s">
        <v>1079</v>
      </c>
      <c r="B745" s="6">
        <v>99</v>
      </c>
      <c r="C745" s="2">
        <f t="shared" si="11"/>
        <v>99</v>
      </c>
    </row>
    <row r="746" spans="1:3" x14ac:dyDescent="0.3">
      <c r="A746" s="6" t="s">
        <v>1080</v>
      </c>
      <c r="B746" s="6">
        <v>88</v>
      </c>
      <c r="C746" s="2">
        <f t="shared" si="11"/>
        <v>88</v>
      </c>
    </row>
    <row r="747" spans="1:3" x14ac:dyDescent="0.3">
      <c r="A747" s="6" t="s">
        <v>1081</v>
      </c>
      <c r="B747" s="6">
        <v>80</v>
      </c>
      <c r="C747" s="2">
        <f t="shared" si="11"/>
        <v>80</v>
      </c>
    </row>
    <row r="748" spans="1:3" x14ac:dyDescent="0.3">
      <c r="A748" s="6" t="s">
        <v>1082</v>
      </c>
      <c r="B748" s="6">
        <v>85</v>
      </c>
      <c r="C748" s="2">
        <f t="shared" si="11"/>
        <v>85</v>
      </c>
    </row>
    <row r="749" spans="1:3" x14ac:dyDescent="0.3">
      <c r="A749" s="6" t="s">
        <v>1083</v>
      </c>
      <c r="B749" s="6">
        <v>82</v>
      </c>
      <c r="C749" s="2">
        <f t="shared" si="11"/>
        <v>82</v>
      </c>
    </row>
    <row r="750" spans="1:3" x14ac:dyDescent="0.3">
      <c r="A750" s="6" t="s">
        <v>1084</v>
      </c>
      <c r="B750" s="6">
        <v>90</v>
      </c>
      <c r="C750" s="2">
        <f t="shared" si="11"/>
        <v>90</v>
      </c>
    </row>
    <row r="751" spans="1:3" x14ac:dyDescent="0.3">
      <c r="A751" s="6" t="s">
        <v>1085</v>
      </c>
      <c r="B751" s="6">
        <v>84</v>
      </c>
      <c r="C751" s="2">
        <f t="shared" si="11"/>
        <v>84</v>
      </c>
    </row>
    <row r="752" spans="1:3" x14ac:dyDescent="0.3">
      <c r="A752" s="5">
        <v>44565</v>
      </c>
      <c r="B752" s="6">
        <v>79</v>
      </c>
      <c r="C752" s="2">
        <f t="shared" si="11"/>
        <v>79</v>
      </c>
    </row>
    <row r="753" spans="1:3" x14ac:dyDescent="0.3">
      <c r="A753" s="5">
        <v>44596</v>
      </c>
      <c r="B753" s="6">
        <v>76</v>
      </c>
      <c r="C753" s="2">
        <f t="shared" si="11"/>
        <v>76</v>
      </c>
    </row>
    <row r="754" spans="1:3" x14ac:dyDescent="0.3">
      <c r="A754" s="5">
        <v>44624</v>
      </c>
      <c r="B754" s="6">
        <v>51</v>
      </c>
      <c r="C754" s="2">
        <f t="shared" si="11"/>
        <v>51</v>
      </c>
    </row>
    <row r="755" spans="1:3" x14ac:dyDescent="0.3">
      <c r="A755" s="5">
        <v>44655</v>
      </c>
      <c r="B755" s="6">
        <v>50</v>
      </c>
      <c r="C755" s="2">
        <f t="shared" si="11"/>
        <v>50</v>
      </c>
    </row>
    <row r="756" spans="1:3" x14ac:dyDescent="0.3">
      <c r="A756" s="5">
        <v>44685</v>
      </c>
      <c r="B756" s="6">
        <v>65</v>
      </c>
      <c r="C756" s="2">
        <f t="shared" si="11"/>
        <v>65</v>
      </c>
    </row>
    <row r="757" spans="1:3" x14ac:dyDescent="0.3">
      <c r="A757" s="5">
        <v>44716</v>
      </c>
      <c r="B757" s="6">
        <v>68</v>
      </c>
      <c r="C757" s="2">
        <f t="shared" si="11"/>
        <v>68</v>
      </c>
    </row>
    <row r="758" spans="1:3" x14ac:dyDescent="0.3">
      <c r="A758" s="5">
        <v>44746</v>
      </c>
      <c r="B758" s="6">
        <v>58</v>
      </c>
      <c r="C758" s="2">
        <f t="shared" si="11"/>
        <v>58</v>
      </c>
    </row>
    <row r="759" spans="1:3" x14ac:dyDescent="0.3">
      <c r="A759" s="5">
        <v>44777</v>
      </c>
      <c r="B759" s="6">
        <v>63</v>
      </c>
      <c r="C759" s="2">
        <f t="shared" si="11"/>
        <v>63</v>
      </c>
    </row>
    <row r="760" spans="1:3" x14ac:dyDescent="0.3">
      <c r="A760" s="5">
        <v>44808</v>
      </c>
      <c r="B760" s="6">
        <v>66</v>
      </c>
      <c r="C760" s="2">
        <f t="shared" si="11"/>
        <v>66</v>
      </c>
    </row>
    <row r="761" spans="1:3" x14ac:dyDescent="0.3">
      <c r="A761" s="5">
        <v>44838</v>
      </c>
      <c r="B761" s="6">
        <v>63</v>
      </c>
      <c r="C761" s="2">
        <f t="shared" si="11"/>
        <v>63</v>
      </c>
    </row>
    <row r="762" spans="1:3" x14ac:dyDescent="0.3">
      <c r="A762" s="5">
        <v>44869</v>
      </c>
      <c r="B762" s="6">
        <v>54</v>
      </c>
      <c r="C762" s="2">
        <f t="shared" si="11"/>
        <v>54</v>
      </c>
    </row>
    <row r="763" spans="1:3" x14ac:dyDescent="0.3">
      <c r="A763" s="5">
        <v>44899</v>
      </c>
      <c r="B763" s="6">
        <v>50</v>
      </c>
      <c r="C763" s="2">
        <f t="shared" si="11"/>
        <v>50</v>
      </c>
    </row>
    <row r="764" spans="1:3" x14ac:dyDescent="0.3">
      <c r="A764" s="6" t="s">
        <v>1086</v>
      </c>
      <c r="B764" s="6">
        <v>44</v>
      </c>
      <c r="C764" s="2">
        <f t="shared" si="11"/>
        <v>44</v>
      </c>
    </row>
    <row r="765" spans="1:3" x14ac:dyDescent="0.3">
      <c r="A765" s="6" t="s">
        <v>1087</v>
      </c>
      <c r="B765" s="6">
        <v>41</v>
      </c>
      <c r="C765" s="2">
        <f t="shared" si="11"/>
        <v>41</v>
      </c>
    </row>
    <row r="766" spans="1:3" x14ac:dyDescent="0.3">
      <c r="A766" s="6" t="s">
        <v>1088</v>
      </c>
      <c r="B766" s="6">
        <v>37</v>
      </c>
      <c r="C766" s="2">
        <f t="shared" si="11"/>
        <v>37</v>
      </c>
    </row>
    <row r="767" spans="1:3" x14ac:dyDescent="0.3">
      <c r="A767" s="6" t="s">
        <v>1089</v>
      </c>
      <c r="B767" s="6">
        <v>30</v>
      </c>
      <c r="C767" s="2">
        <f t="shared" si="11"/>
        <v>30</v>
      </c>
    </row>
    <row r="768" spans="1:3" x14ac:dyDescent="0.3">
      <c r="A768" s="6" t="s">
        <v>1090</v>
      </c>
      <c r="B768" s="6">
        <v>34</v>
      </c>
      <c r="C768" s="2">
        <f t="shared" si="11"/>
        <v>34</v>
      </c>
    </row>
    <row r="769" spans="1:3" x14ac:dyDescent="0.3">
      <c r="A769" s="6" t="s">
        <v>1091</v>
      </c>
      <c r="B769" s="6">
        <v>43</v>
      </c>
      <c r="C769" s="2">
        <f t="shared" si="11"/>
        <v>43</v>
      </c>
    </row>
    <row r="770" spans="1:3" x14ac:dyDescent="0.3">
      <c r="A770" s="6" t="s">
        <v>1092</v>
      </c>
      <c r="B770" s="6">
        <v>35</v>
      </c>
      <c r="C770" s="2">
        <f t="shared" si="11"/>
        <v>35</v>
      </c>
    </row>
    <row r="771" spans="1:3" x14ac:dyDescent="0.3">
      <c r="A771" s="6" t="s">
        <v>1093</v>
      </c>
      <c r="B771" s="6">
        <v>31</v>
      </c>
      <c r="C771" s="2">
        <f t="shared" ref="C771:C834" si="12">B771</f>
        <v>31</v>
      </c>
    </row>
    <row r="772" spans="1:3" x14ac:dyDescent="0.3">
      <c r="A772" s="6" t="s">
        <v>1094</v>
      </c>
      <c r="B772" s="6">
        <v>33</v>
      </c>
      <c r="C772" s="2">
        <f t="shared" si="12"/>
        <v>33</v>
      </c>
    </row>
    <row r="773" spans="1:3" x14ac:dyDescent="0.3">
      <c r="A773" s="6" t="s">
        <v>1095</v>
      </c>
      <c r="B773" s="6">
        <v>36</v>
      </c>
      <c r="C773" s="2">
        <f t="shared" si="12"/>
        <v>36</v>
      </c>
    </row>
    <row r="774" spans="1:3" x14ac:dyDescent="0.3">
      <c r="A774" s="6" t="s">
        <v>1096</v>
      </c>
      <c r="B774" s="6">
        <v>30</v>
      </c>
      <c r="C774" s="2">
        <f t="shared" si="12"/>
        <v>30</v>
      </c>
    </row>
    <row r="775" spans="1:3" x14ac:dyDescent="0.3">
      <c r="A775" s="6" t="s">
        <v>1097</v>
      </c>
      <c r="B775" s="6">
        <v>32</v>
      </c>
      <c r="C775" s="2">
        <f t="shared" si="12"/>
        <v>32</v>
      </c>
    </row>
    <row r="776" spans="1:3" x14ac:dyDescent="0.3">
      <c r="A776" s="6" t="s">
        <v>1098</v>
      </c>
      <c r="B776" s="6">
        <v>40</v>
      </c>
      <c r="C776" s="2">
        <f t="shared" si="12"/>
        <v>40</v>
      </c>
    </row>
    <row r="777" spans="1:3" x14ac:dyDescent="0.3">
      <c r="A777" s="6" t="s">
        <v>1099</v>
      </c>
      <c r="B777" s="6">
        <v>34</v>
      </c>
      <c r="C777" s="2">
        <f t="shared" si="12"/>
        <v>34</v>
      </c>
    </row>
    <row r="778" spans="1:3" x14ac:dyDescent="0.3">
      <c r="A778" s="6" t="s">
        <v>1100</v>
      </c>
      <c r="B778" s="6">
        <v>33</v>
      </c>
      <c r="C778" s="2">
        <f t="shared" si="12"/>
        <v>33</v>
      </c>
    </row>
    <row r="779" spans="1:3" x14ac:dyDescent="0.3">
      <c r="A779" s="6" t="s">
        <v>1101</v>
      </c>
      <c r="B779" s="6">
        <v>36</v>
      </c>
      <c r="C779" s="2">
        <f t="shared" si="12"/>
        <v>36</v>
      </c>
    </row>
    <row r="780" spans="1:3" x14ac:dyDescent="0.3">
      <c r="A780" s="6" t="s">
        <v>1102</v>
      </c>
      <c r="B780" s="6">
        <v>36</v>
      </c>
      <c r="C780" s="2">
        <f t="shared" si="12"/>
        <v>36</v>
      </c>
    </row>
    <row r="781" spans="1:3" x14ac:dyDescent="0.3">
      <c r="A781" s="6" t="s">
        <v>1103</v>
      </c>
      <c r="B781" s="6">
        <v>44</v>
      </c>
      <c r="C781" s="2">
        <f t="shared" si="12"/>
        <v>44</v>
      </c>
    </row>
    <row r="782" spans="1:3" x14ac:dyDescent="0.3">
      <c r="A782" s="5">
        <v>44566</v>
      </c>
      <c r="B782" s="6">
        <v>38</v>
      </c>
      <c r="C782" s="2">
        <f t="shared" si="12"/>
        <v>38</v>
      </c>
    </row>
    <row r="783" spans="1:3" x14ac:dyDescent="0.3">
      <c r="A783" s="5">
        <v>44597</v>
      </c>
      <c r="B783" s="6">
        <v>31</v>
      </c>
      <c r="C783" s="2">
        <f t="shared" si="12"/>
        <v>31</v>
      </c>
    </row>
    <row r="784" spans="1:3" x14ac:dyDescent="0.3">
      <c r="A784" s="5">
        <v>44625</v>
      </c>
      <c r="B784" s="6">
        <v>33</v>
      </c>
      <c r="C784" s="2">
        <f t="shared" si="12"/>
        <v>33</v>
      </c>
    </row>
    <row r="785" spans="1:3" x14ac:dyDescent="0.3">
      <c r="A785" s="5">
        <v>44656</v>
      </c>
      <c r="B785" s="6">
        <v>30</v>
      </c>
      <c r="C785" s="2">
        <f t="shared" si="12"/>
        <v>30</v>
      </c>
    </row>
    <row r="786" spans="1:3" x14ac:dyDescent="0.3">
      <c r="A786" s="5">
        <v>44686</v>
      </c>
      <c r="B786" s="6">
        <v>28</v>
      </c>
      <c r="C786" s="2">
        <f t="shared" si="12"/>
        <v>28</v>
      </c>
    </row>
    <row r="787" spans="1:3" x14ac:dyDescent="0.3">
      <c r="A787" s="5">
        <v>44717</v>
      </c>
      <c r="B787" s="6">
        <v>32</v>
      </c>
      <c r="C787" s="2">
        <f t="shared" si="12"/>
        <v>32</v>
      </c>
    </row>
    <row r="788" spans="1:3" x14ac:dyDescent="0.3">
      <c r="A788" s="5">
        <v>44747</v>
      </c>
      <c r="B788" s="6">
        <v>34</v>
      </c>
      <c r="C788" s="2">
        <f t="shared" si="12"/>
        <v>34</v>
      </c>
    </row>
    <row r="789" spans="1:3" x14ac:dyDescent="0.3">
      <c r="A789" s="5">
        <v>44778</v>
      </c>
      <c r="B789" s="6">
        <v>37</v>
      </c>
      <c r="C789" s="2">
        <f t="shared" si="12"/>
        <v>37</v>
      </c>
    </row>
    <row r="790" spans="1:3" x14ac:dyDescent="0.3">
      <c r="A790" s="5">
        <v>44809</v>
      </c>
      <c r="B790" s="6">
        <v>33</v>
      </c>
      <c r="C790" s="2">
        <f t="shared" si="12"/>
        <v>33</v>
      </c>
    </row>
    <row r="791" spans="1:3" x14ac:dyDescent="0.3">
      <c r="A791" s="5">
        <v>44839</v>
      </c>
      <c r="B791" s="6">
        <v>30</v>
      </c>
      <c r="C791" s="2">
        <f t="shared" si="12"/>
        <v>30</v>
      </c>
    </row>
    <row r="792" spans="1:3" x14ac:dyDescent="0.3">
      <c r="A792" s="5">
        <v>44870</v>
      </c>
      <c r="B792" s="6">
        <v>28</v>
      </c>
      <c r="C792" s="2">
        <f t="shared" si="12"/>
        <v>28</v>
      </c>
    </row>
    <row r="793" spans="1:3" x14ac:dyDescent="0.3">
      <c r="A793" s="5">
        <v>44900</v>
      </c>
      <c r="B793" s="6">
        <v>29</v>
      </c>
      <c r="C793" s="2">
        <f t="shared" si="12"/>
        <v>29</v>
      </c>
    </row>
    <row r="794" spans="1:3" x14ac:dyDescent="0.3">
      <c r="A794" s="6" t="s">
        <v>1104</v>
      </c>
      <c r="B794" s="6">
        <v>36</v>
      </c>
      <c r="C794" s="2">
        <f t="shared" si="12"/>
        <v>36</v>
      </c>
    </row>
    <row r="795" spans="1:3" x14ac:dyDescent="0.3">
      <c r="A795" s="6" t="s">
        <v>1105</v>
      </c>
      <c r="B795" s="6">
        <v>39</v>
      </c>
      <c r="C795" s="2">
        <f t="shared" si="12"/>
        <v>39</v>
      </c>
    </row>
    <row r="796" spans="1:3" x14ac:dyDescent="0.3">
      <c r="A796" s="6" t="s">
        <v>1106</v>
      </c>
      <c r="B796" s="6">
        <v>40</v>
      </c>
      <c r="C796" s="2">
        <f t="shared" si="12"/>
        <v>40</v>
      </c>
    </row>
    <row r="797" spans="1:3" x14ac:dyDescent="0.3">
      <c r="A797" s="6" t="s">
        <v>1107</v>
      </c>
      <c r="B797" s="6">
        <v>37</v>
      </c>
      <c r="C797" s="2">
        <f t="shared" si="12"/>
        <v>37</v>
      </c>
    </row>
    <row r="798" spans="1:3" x14ac:dyDescent="0.3">
      <c r="A798" s="6" t="s">
        <v>1108</v>
      </c>
      <c r="B798" s="6">
        <v>44</v>
      </c>
      <c r="C798" s="2">
        <f t="shared" si="12"/>
        <v>44</v>
      </c>
    </row>
    <row r="799" spans="1:3" x14ac:dyDescent="0.3">
      <c r="A799" s="6" t="s">
        <v>1109</v>
      </c>
      <c r="B799" s="6">
        <v>38</v>
      </c>
      <c r="C799" s="2">
        <f t="shared" si="12"/>
        <v>38</v>
      </c>
    </row>
    <row r="800" spans="1:3" x14ac:dyDescent="0.3">
      <c r="A800" s="6" t="s">
        <v>1110</v>
      </c>
      <c r="B800" s="6">
        <v>36</v>
      </c>
      <c r="C800" s="2">
        <f t="shared" si="12"/>
        <v>36</v>
      </c>
    </row>
    <row r="801" spans="1:3" x14ac:dyDescent="0.3">
      <c r="A801" s="6" t="s">
        <v>1111</v>
      </c>
      <c r="B801" s="7">
        <v>38</v>
      </c>
      <c r="C801" s="2">
        <f t="shared" si="12"/>
        <v>38</v>
      </c>
    </row>
    <row r="802" spans="1:3" x14ac:dyDescent="0.3">
      <c r="A802" s="6" t="s">
        <v>1112</v>
      </c>
      <c r="B802" s="7">
        <v>39</v>
      </c>
      <c r="C802" s="2">
        <f t="shared" si="12"/>
        <v>39</v>
      </c>
    </row>
    <row r="803" spans="1:3" x14ac:dyDescent="0.3">
      <c r="A803" s="6" t="s">
        <v>1113</v>
      </c>
      <c r="B803" s="7">
        <v>36</v>
      </c>
      <c r="C803" s="2">
        <f t="shared" si="12"/>
        <v>36</v>
      </c>
    </row>
    <row r="804" spans="1:3" x14ac:dyDescent="0.3">
      <c r="A804" s="6" t="s">
        <v>1114</v>
      </c>
      <c r="B804" s="7">
        <v>34</v>
      </c>
      <c r="C804" s="2">
        <f t="shared" si="12"/>
        <v>34</v>
      </c>
    </row>
    <row r="805" spans="1:3" x14ac:dyDescent="0.3">
      <c r="A805" s="6" t="s">
        <v>1115</v>
      </c>
      <c r="B805" s="7">
        <v>33</v>
      </c>
      <c r="C805" s="2">
        <f t="shared" si="12"/>
        <v>33</v>
      </c>
    </row>
    <row r="806" spans="1:3" x14ac:dyDescent="0.3">
      <c r="A806" s="6" t="s">
        <v>1116</v>
      </c>
      <c r="B806" s="7">
        <v>31</v>
      </c>
      <c r="C806" s="2">
        <f t="shared" si="12"/>
        <v>31</v>
      </c>
    </row>
    <row r="807" spans="1:3" x14ac:dyDescent="0.3">
      <c r="A807" s="6" t="s">
        <v>1117</v>
      </c>
      <c r="B807" s="7">
        <v>35</v>
      </c>
      <c r="C807" s="2">
        <f t="shared" si="12"/>
        <v>35</v>
      </c>
    </row>
    <row r="808" spans="1:3" x14ac:dyDescent="0.3">
      <c r="A808" s="6" t="s">
        <v>1118</v>
      </c>
      <c r="B808" s="7">
        <v>32</v>
      </c>
      <c r="C808" s="2">
        <f t="shared" si="12"/>
        <v>32</v>
      </c>
    </row>
    <row r="809" spans="1:3" x14ac:dyDescent="0.3">
      <c r="A809" s="6" t="s">
        <v>1119</v>
      </c>
      <c r="B809" s="7">
        <v>35</v>
      </c>
      <c r="C809" s="2">
        <f t="shared" si="12"/>
        <v>35</v>
      </c>
    </row>
    <row r="810" spans="1:3" x14ac:dyDescent="0.3">
      <c r="A810" s="6" t="s">
        <v>1120</v>
      </c>
      <c r="B810" s="7">
        <v>33</v>
      </c>
      <c r="C810" s="2">
        <f t="shared" si="12"/>
        <v>33</v>
      </c>
    </row>
    <row r="811" spans="1:3" x14ac:dyDescent="0.3">
      <c r="A811" s="6" t="s">
        <v>1121</v>
      </c>
      <c r="B811" s="7">
        <v>31</v>
      </c>
      <c r="C811" s="2">
        <f t="shared" si="12"/>
        <v>31</v>
      </c>
    </row>
    <row r="812" spans="1:3" x14ac:dyDescent="0.3">
      <c r="A812" s="6" t="s">
        <v>1122</v>
      </c>
      <c r="B812" s="7">
        <v>32</v>
      </c>
      <c r="C812" s="2">
        <f t="shared" si="12"/>
        <v>32</v>
      </c>
    </row>
    <row r="813" spans="1:3" x14ac:dyDescent="0.3">
      <c r="A813" s="5">
        <v>44567</v>
      </c>
      <c r="B813" s="7">
        <v>28</v>
      </c>
      <c r="C813" s="2">
        <f t="shared" si="12"/>
        <v>28</v>
      </c>
    </row>
    <row r="814" spans="1:3" x14ac:dyDescent="0.3">
      <c r="A814" s="5">
        <v>44598</v>
      </c>
      <c r="B814" s="7">
        <v>30</v>
      </c>
      <c r="C814" s="2">
        <f t="shared" si="12"/>
        <v>30</v>
      </c>
    </row>
    <row r="815" spans="1:3" x14ac:dyDescent="0.3">
      <c r="A815" s="5">
        <v>44626</v>
      </c>
      <c r="B815" s="7">
        <v>33</v>
      </c>
      <c r="C815" s="2">
        <f t="shared" si="12"/>
        <v>33</v>
      </c>
    </row>
    <row r="816" spans="1:3" x14ac:dyDescent="0.3">
      <c r="A816" s="5">
        <v>44657</v>
      </c>
      <c r="B816" s="7">
        <v>31</v>
      </c>
      <c r="C816" s="2">
        <f t="shared" si="12"/>
        <v>31</v>
      </c>
    </row>
    <row r="817" spans="1:3" x14ac:dyDescent="0.3">
      <c r="A817" s="5">
        <v>44687</v>
      </c>
      <c r="B817" s="7">
        <v>29</v>
      </c>
      <c r="C817" s="2">
        <f t="shared" si="12"/>
        <v>29</v>
      </c>
    </row>
    <row r="818" spans="1:3" x14ac:dyDescent="0.3">
      <c r="A818" s="5">
        <v>44718</v>
      </c>
      <c r="B818" s="7">
        <v>32</v>
      </c>
      <c r="C818" s="2">
        <f t="shared" si="12"/>
        <v>32</v>
      </c>
    </row>
    <row r="819" spans="1:3" x14ac:dyDescent="0.3">
      <c r="A819" s="5">
        <v>44748</v>
      </c>
      <c r="B819" s="7">
        <v>33</v>
      </c>
      <c r="C819" s="2">
        <f t="shared" si="12"/>
        <v>33</v>
      </c>
    </row>
    <row r="820" spans="1:3" x14ac:dyDescent="0.3">
      <c r="A820" s="5">
        <v>44779</v>
      </c>
      <c r="B820" s="7">
        <v>30</v>
      </c>
      <c r="C820" s="2">
        <f t="shared" si="12"/>
        <v>30</v>
      </c>
    </row>
    <row r="821" spans="1:3" x14ac:dyDescent="0.3">
      <c r="A821" s="5">
        <v>44810</v>
      </c>
      <c r="B821" s="7">
        <v>31</v>
      </c>
      <c r="C821" s="2">
        <f t="shared" si="12"/>
        <v>31</v>
      </c>
    </row>
    <row r="822" spans="1:3" x14ac:dyDescent="0.3">
      <c r="A822" s="5">
        <v>44840</v>
      </c>
      <c r="B822" s="7">
        <v>28</v>
      </c>
      <c r="C822" s="2">
        <f t="shared" si="12"/>
        <v>28</v>
      </c>
    </row>
    <row r="823" spans="1:3" x14ac:dyDescent="0.3">
      <c r="A823" s="5">
        <v>44871</v>
      </c>
      <c r="B823" s="7">
        <v>30</v>
      </c>
      <c r="C823" s="2">
        <f t="shared" si="12"/>
        <v>30</v>
      </c>
    </row>
    <row r="824" spans="1:3" x14ac:dyDescent="0.3">
      <c r="A824" s="5">
        <v>44901</v>
      </c>
      <c r="B824" s="7">
        <v>33</v>
      </c>
      <c r="C824" s="2">
        <f t="shared" si="12"/>
        <v>33</v>
      </c>
    </row>
    <row r="825" spans="1:3" x14ac:dyDescent="0.3">
      <c r="A825" s="6" t="s">
        <v>1123</v>
      </c>
      <c r="B825" s="7">
        <v>32</v>
      </c>
      <c r="C825" s="2">
        <f t="shared" si="12"/>
        <v>32</v>
      </c>
    </row>
    <row r="826" spans="1:3" x14ac:dyDescent="0.3">
      <c r="A826" s="6" t="s">
        <v>1124</v>
      </c>
      <c r="B826" s="7">
        <v>29</v>
      </c>
      <c r="C826" s="2">
        <f t="shared" si="12"/>
        <v>29</v>
      </c>
    </row>
    <row r="827" spans="1:3" x14ac:dyDescent="0.3">
      <c r="A827" s="6" t="s">
        <v>1125</v>
      </c>
      <c r="B827" s="7">
        <v>30</v>
      </c>
      <c r="C827" s="2">
        <f t="shared" si="12"/>
        <v>30</v>
      </c>
    </row>
    <row r="828" spans="1:3" x14ac:dyDescent="0.3">
      <c r="A828" s="6" t="s">
        <v>1126</v>
      </c>
      <c r="B828" s="7">
        <v>27</v>
      </c>
      <c r="C828" s="2">
        <f t="shared" si="12"/>
        <v>27</v>
      </c>
    </row>
    <row r="829" spans="1:3" x14ac:dyDescent="0.3">
      <c r="A829" s="6" t="s">
        <v>1127</v>
      </c>
      <c r="B829" s="7">
        <v>25</v>
      </c>
      <c r="C829" s="2">
        <f t="shared" si="12"/>
        <v>25</v>
      </c>
    </row>
    <row r="830" spans="1:3" x14ac:dyDescent="0.3">
      <c r="A830" s="6" t="s">
        <v>1128</v>
      </c>
      <c r="B830" s="7">
        <v>31</v>
      </c>
      <c r="C830" s="2">
        <f t="shared" si="12"/>
        <v>31</v>
      </c>
    </row>
    <row r="831" spans="1:3" x14ac:dyDescent="0.3">
      <c r="A831" s="6" t="s">
        <v>1129</v>
      </c>
      <c r="B831" s="7">
        <v>23</v>
      </c>
      <c r="C831" s="2">
        <f t="shared" si="12"/>
        <v>23</v>
      </c>
    </row>
    <row r="832" spans="1:3" x14ac:dyDescent="0.3">
      <c r="A832" s="6" t="s">
        <v>1130</v>
      </c>
      <c r="B832" s="7">
        <v>25</v>
      </c>
      <c r="C832" s="2">
        <f t="shared" si="12"/>
        <v>25</v>
      </c>
    </row>
    <row r="833" spans="1:3" x14ac:dyDescent="0.3">
      <c r="A833" s="6" t="s">
        <v>1131</v>
      </c>
      <c r="B833" s="7">
        <v>29</v>
      </c>
      <c r="C833" s="2">
        <f t="shared" si="12"/>
        <v>29</v>
      </c>
    </row>
    <row r="834" spans="1:3" x14ac:dyDescent="0.3">
      <c r="A834" s="6" t="s">
        <v>1132</v>
      </c>
      <c r="B834" s="7">
        <v>30</v>
      </c>
      <c r="C834" s="2">
        <f t="shared" si="12"/>
        <v>30</v>
      </c>
    </row>
    <row r="835" spans="1:3" x14ac:dyDescent="0.3">
      <c r="A835" s="6" t="s">
        <v>1133</v>
      </c>
      <c r="B835" s="7">
        <v>32</v>
      </c>
      <c r="C835" s="2">
        <f t="shared" ref="C835:C898" si="13">B835</f>
        <v>32</v>
      </c>
    </row>
    <row r="836" spans="1:3" x14ac:dyDescent="0.3">
      <c r="A836" s="6" t="s">
        <v>1134</v>
      </c>
      <c r="B836" s="7">
        <v>28</v>
      </c>
      <c r="C836" s="2">
        <f t="shared" si="13"/>
        <v>28</v>
      </c>
    </row>
    <row r="837" spans="1:3" x14ac:dyDescent="0.3">
      <c r="A837" s="6" t="s">
        <v>1135</v>
      </c>
      <c r="B837" s="7">
        <v>25</v>
      </c>
      <c r="C837" s="2">
        <f t="shared" si="13"/>
        <v>25</v>
      </c>
    </row>
    <row r="838" spans="1:3" x14ac:dyDescent="0.3">
      <c r="A838" s="6" t="s">
        <v>1136</v>
      </c>
      <c r="B838" s="7">
        <v>27</v>
      </c>
      <c r="C838" s="2">
        <f t="shared" si="13"/>
        <v>27</v>
      </c>
    </row>
    <row r="839" spans="1:3" x14ac:dyDescent="0.3">
      <c r="A839" s="6" t="s">
        <v>1137</v>
      </c>
      <c r="B839" s="7">
        <v>24</v>
      </c>
      <c r="C839" s="2">
        <f t="shared" si="13"/>
        <v>24</v>
      </c>
    </row>
    <row r="840" spans="1:3" x14ac:dyDescent="0.3">
      <c r="A840" s="6" t="s">
        <v>1138</v>
      </c>
      <c r="B840" s="7">
        <v>29</v>
      </c>
      <c r="C840" s="2">
        <f t="shared" si="13"/>
        <v>29</v>
      </c>
    </row>
    <row r="841" spans="1:3" x14ac:dyDescent="0.3">
      <c r="A841" s="6" t="s">
        <v>1139</v>
      </c>
      <c r="B841" s="7">
        <v>30</v>
      </c>
      <c r="C841" s="2">
        <f t="shared" si="13"/>
        <v>30</v>
      </c>
    </row>
    <row r="842" spans="1:3" x14ac:dyDescent="0.3">
      <c r="A842" s="6" t="s">
        <v>1140</v>
      </c>
      <c r="B842" s="7">
        <v>28</v>
      </c>
      <c r="C842" s="2">
        <f t="shared" si="13"/>
        <v>28</v>
      </c>
    </row>
    <row r="843" spans="1:3" x14ac:dyDescent="0.3">
      <c r="A843" s="5">
        <v>44568</v>
      </c>
      <c r="B843" s="7">
        <v>26</v>
      </c>
      <c r="C843" s="2">
        <f t="shared" si="13"/>
        <v>26</v>
      </c>
    </row>
    <row r="844" spans="1:3" x14ac:dyDescent="0.3">
      <c r="A844" s="5">
        <v>44599</v>
      </c>
      <c r="B844" s="7">
        <v>24</v>
      </c>
      <c r="C844" s="2">
        <f t="shared" si="13"/>
        <v>24</v>
      </c>
    </row>
    <row r="845" spans="1:3" x14ac:dyDescent="0.3">
      <c r="A845" s="5">
        <v>44627</v>
      </c>
      <c r="B845" s="7">
        <v>25</v>
      </c>
      <c r="C845" s="2">
        <f t="shared" si="13"/>
        <v>25</v>
      </c>
    </row>
    <row r="846" spans="1:3" x14ac:dyDescent="0.3">
      <c r="A846" s="5">
        <v>44658</v>
      </c>
      <c r="B846" s="7">
        <v>27</v>
      </c>
      <c r="C846" s="2">
        <f t="shared" si="13"/>
        <v>27</v>
      </c>
    </row>
    <row r="847" spans="1:3" x14ac:dyDescent="0.3">
      <c r="A847" s="5">
        <v>44688</v>
      </c>
      <c r="B847" s="7">
        <v>28</v>
      </c>
      <c r="C847" s="2">
        <f t="shared" si="13"/>
        <v>28</v>
      </c>
    </row>
    <row r="848" spans="1:3" x14ac:dyDescent="0.3">
      <c r="A848" s="5">
        <v>44719</v>
      </c>
      <c r="B848" s="7">
        <v>23</v>
      </c>
      <c r="C848" s="2">
        <f t="shared" si="13"/>
        <v>23</v>
      </c>
    </row>
    <row r="849" spans="1:3" x14ac:dyDescent="0.3">
      <c r="A849" s="5">
        <v>44749</v>
      </c>
      <c r="B849" s="7">
        <v>25</v>
      </c>
      <c r="C849" s="2">
        <f t="shared" si="13"/>
        <v>25</v>
      </c>
    </row>
    <row r="850" spans="1:3" x14ac:dyDescent="0.3">
      <c r="A850" s="5">
        <v>44780</v>
      </c>
      <c r="B850" s="7">
        <v>26</v>
      </c>
      <c r="C850" s="2">
        <f t="shared" si="13"/>
        <v>26</v>
      </c>
    </row>
    <row r="851" spans="1:3" x14ac:dyDescent="0.3">
      <c r="A851" s="5">
        <v>44811</v>
      </c>
      <c r="B851" s="7">
        <v>24</v>
      </c>
      <c r="C851" s="2">
        <f t="shared" si="13"/>
        <v>24</v>
      </c>
    </row>
    <row r="852" spans="1:3" x14ac:dyDescent="0.3">
      <c r="A852" s="5">
        <v>44841</v>
      </c>
      <c r="B852" s="7">
        <v>28</v>
      </c>
      <c r="C852" s="2">
        <f t="shared" si="13"/>
        <v>28</v>
      </c>
    </row>
    <row r="853" spans="1:3" x14ac:dyDescent="0.3">
      <c r="A853" s="5">
        <v>44872</v>
      </c>
      <c r="B853" s="7">
        <v>36</v>
      </c>
      <c r="C853" s="2">
        <f t="shared" si="13"/>
        <v>36</v>
      </c>
    </row>
    <row r="854" spans="1:3" x14ac:dyDescent="0.3">
      <c r="A854" s="5">
        <v>44902</v>
      </c>
      <c r="B854" s="7">
        <v>34</v>
      </c>
      <c r="C854" s="2">
        <f t="shared" si="13"/>
        <v>34</v>
      </c>
    </row>
    <row r="855" spans="1:3" x14ac:dyDescent="0.3">
      <c r="A855" s="6" t="s">
        <v>1141</v>
      </c>
      <c r="B855" s="7">
        <v>35</v>
      </c>
      <c r="C855" s="2">
        <f t="shared" si="13"/>
        <v>35</v>
      </c>
    </row>
    <row r="856" spans="1:3" x14ac:dyDescent="0.3">
      <c r="A856" s="6" t="s">
        <v>1142</v>
      </c>
      <c r="B856" s="7">
        <v>38</v>
      </c>
      <c r="C856" s="2">
        <f t="shared" si="13"/>
        <v>38</v>
      </c>
    </row>
    <row r="857" spans="1:3" x14ac:dyDescent="0.3">
      <c r="A857" s="6" t="s">
        <v>1143</v>
      </c>
      <c r="B857" s="7">
        <v>60</v>
      </c>
      <c r="C857" s="2">
        <f t="shared" si="13"/>
        <v>60</v>
      </c>
    </row>
    <row r="858" spans="1:3" x14ac:dyDescent="0.3">
      <c r="A858" s="6" t="s">
        <v>1144</v>
      </c>
      <c r="B858" s="7">
        <v>65</v>
      </c>
      <c r="C858" s="2">
        <f t="shared" si="13"/>
        <v>65</v>
      </c>
    </row>
    <row r="859" spans="1:3" x14ac:dyDescent="0.3">
      <c r="A859" s="6" t="s">
        <v>1145</v>
      </c>
      <c r="B859" s="7">
        <v>85</v>
      </c>
      <c r="C859" s="2">
        <f t="shared" si="13"/>
        <v>85</v>
      </c>
    </row>
    <row r="860" spans="1:3" x14ac:dyDescent="0.3">
      <c r="A860" s="6" t="s">
        <v>1146</v>
      </c>
      <c r="B860" s="7">
        <v>87</v>
      </c>
      <c r="C860" s="2">
        <f t="shared" si="13"/>
        <v>87</v>
      </c>
    </row>
    <row r="861" spans="1:3" x14ac:dyDescent="0.3">
      <c r="A861" s="6" t="s">
        <v>1147</v>
      </c>
      <c r="B861" s="7">
        <v>100</v>
      </c>
      <c r="C861" s="2">
        <f t="shared" si="13"/>
        <v>100</v>
      </c>
    </row>
    <row r="862" spans="1:3" x14ac:dyDescent="0.3">
      <c r="A862" s="6" t="s">
        <v>1148</v>
      </c>
      <c r="B862" s="7">
        <v>84</v>
      </c>
      <c r="C862" s="2">
        <f t="shared" si="13"/>
        <v>84</v>
      </c>
    </row>
    <row r="863" spans="1:3" x14ac:dyDescent="0.3">
      <c r="A863" s="6" t="s">
        <v>1149</v>
      </c>
      <c r="B863" s="7">
        <v>79</v>
      </c>
      <c r="C863" s="2">
        <f t="shared" si="13"/>
        <v>79</v>
      </c>
    </row>
    <row r="864" spans="1:3" x14ac:dyDescent="0.3">
      <c r="A864" s="6" t="s">
        <v>1150</v>
      </c>
      <c r="B864" s="7">
        <v>77</v>
      </c>
      <c r="C864" s="2">
        <f t="shared" si="13"/>
        <v>77</v>
      </c>
    </row>
    <row r="865" spans="1:3" x14ac:dyDescent="0.3">
      <c r="A865" s="6" t="s">
        <v>1151</v>
      </c>
      <c r="B865" s="7">
        <v>76</v>
      </c>
      <c r="C865" s="2">
        <f t="shared" si="13"/>
        <v>76</v>
      </c>
    </row>
    <row r="866" spans="1:3" x14ac:dyDescent="0.3">
      <c r="A866" s="6" t="s">
        <v>1152</v>
      </c>
      <c r="B866" s="7">
        <v>81</v>
      </c>
      <c r="C866" s="2">
        <f t="shared" si="13"/>
        <v>81</v>
      </c>
    </row>
    <row r="867" spans="1:3" x14ac:dyDescent="0.3">
      <c r="A867" s="6" t="s">
        <v>1153</v>
      </c>
      <c r="B867" s="7">
        <v>85</v>
      </c>
      <c r="C867" s="2">
        <f t="shared" si="13"/>
        <v>85</v>
      </c>
    </row>
    <row r="868" spans="1:3" x14ac:dyDescent="0.3">
      <c r="A868" s="6" t="s">
        <v>1154</v>
      </c>
      <c r="B868" s="7">
        <v>88</v>
      </c>
      <c r="C868" s="2">
        <f t="shared" si="13"/>
        <v>88</v>
      </c>
    </row>
    <row r="869" spans="1:3" x14ac:dyDescent="0.3">
      <c r="A869" s="6" t="s">
        <v>1155</v>
      </c>
      <c r="B869" s="7">
        <v>98</v>
      </c>
      <c r="C869" s="2">
        <f t="shared" si="13"/>
        <v>98</v>
      </c>
    </row>
    <row r="870" spans="1:3" x14ac:dyDescent="0.3">
      <c r="A870" s="6" t="s">
        <v>1156</v>
      </c>
      <c r="B870" s="7">
        <v>127</v>
      </c>
      <c r="C870" s="2">
        <f t="shared" si="13"/>
        <v>127</v>
      </c>
    </row>
    <row r="871" spans="1:3" x14ac:dyDescent="0.3">
      <c r="A871" s="6" t="s">
        <v>1157</v>
      </c>
      <c r="B871" s="7">
        <v>125</v>
      </c>
      <c r="C871" s="2">
        <f t="shared" si="13"/>
        <v>125</v>
      </c>
    </row>
    <row r="872" spans="1:3" x14ac:dyDescent="0.3">
      <c r="A872" s="6" t="s">
        <v>1158</v>
      </c>
      <c r="B872" s="7">
        <v>126</v>
      </c>
      <c r="C872" s="2">
        <f t="shared" si="13"/>
        <v>126</v>
      </c>
    </row>
    <row r="873" spans="1:3" x14ac:dyDescent="0.3">
      <c r="A873" s="6" t="s">
        <v>1159</v>
      </c>
      <c r="B873" s="7">
        <v>124</v>
      </c>
      <c r="C873" s="2">
        <f t="shared" si="13"/>
        <v>124</v>
      </c>
    </row>
    <row r="874" spans="1:3" x14ac:dyDescent="0.3">
      <c r="A874" s="5">
        <v>44569</v>
      </c>
      <c r="B874" s="7">
        <v>114</v>
      </c>
      <c r="C874" s="2">
        <f t="shared" si="13"/>
        <v>114</v>
      </c>
    </row>
    <row r="875" spans="1:3" x14ac:dyDescent="0.3">
      <c r="A875" s="5">
        <v>44600</v>
      </c>
      <c r="B875" s="7">
        <v>109</v>
      </c>
      <c r="C875" s="2">
        <f t="shared" si="13"/>
        <v>109</v>
      </c>
    </row>
    <row r="876" spans="1:3" x14ac:dyDescent="0.3">
      <c r="A876" s="5">
        <v>44628</v>
      </c>
      <c r="B876" s="7">
        <v>122</v>
      </c>
      <c r="C876" s="2">
        <f t="shared" si="13"/>
        <v>122</v>
      </c>
    </row>
    <row r="877" spans="1:3" x14ac:dyDescent="0.3">
      <c r="A877" s="5">
        <v>44659</v>
      </c>
      <c r="B877" s="7">
        <v>124</v>
      </c>
      <c r="C877" s="2">
        <f t="shared" si="13"/>
        <v>124</v>
      </c>
    </row>
    <row r="878" spans="1:3" x14ac:dyDescent="0.3">
      <c r="A878" s="5">
        <v>44689</v>
      </c>
      <c r="B878" s="7">
        <v>144</v>
      </c>
      <c r="C878" s="2">
        <f t="shared" si="13"/>
        <v>144</v>
      </c>
    </row>
    <row r="879" spans="1:3" x14ac:dyDescent="0.3">
      <c r="A879" s="5">
        <v>44720</v>
      </c>
      <c r="B879" s="7">
        <v>150</v>
      </c>
      <c r="C879" s="2">
        <f t="shared" si="13"/>
        <v>150</v>
      </c>
    </row>
    <row r="880" spans="1:3" x14ac:dyDescent="0.3">
      <c r="A880" s="5">
        <v>44750</v>
      </c>
      <c r="B880" s="7">
        <v>146</v>
      </c>
      <c r="C880" s="2">
        <f t="shared" si="13"/>
        <v>146</v>
      </c>
    </row>
    <row r="881" spans="1:3" x14ac:dyDescent="0.3">
      <c r="A881" s="5">
        <v>44781</v>
      </c>
      <c r="B881" s="7">
        <v>142</v>
      </c>
      <c r="C881" s="2">
        <f t="shared" si="13"/>
        <v>142</v>
      </c>
    </row>
    <row r="882" spans="1:3" x14ac:dyDescent="0.3">
      <c r="A882" s="5">
        <v>44812</v>
      </c>
      <c r="B882" s="7">
        <v>149</v>
      </c>
      <c r="C882" s="2">
        <f t="shared" si="13"/>
        <v>149</v>
      </c>
    </row>
    <row r="883" spans="1:3" x14ac:dyDescent="0.3">
      <c r="A883" s="5">
        <v>44842</v>
      </c>
      <c r="B883" s="7">
        <v>153</v>
      </c>
      <c r="C883" s="2">
        <f t="shared" si="13"/>
        <v>153</v>
      </c>
    </row>
    <row r="884" spans="1:3" x14ac:dyDescent="0.3">
      <c r="A884" s="5">
        <v>44873</v>
      </c>
      <c r="B884" s="7">
        <v>147</v>
      </c>
      <c r="C884" s="2">
        <f t="shared" si="13"/>
        <v>147</v>
      </c>
    </row>
    <row r="885" spans="1:3" x14ac:dyDescent="0.3">
      <c r="A885" s="5">
        <v>44903</v>
      </c>
      <c r="B885" s="7">
        <v>139</v>
      </c>
      <c r="C885" s="2">
        <f t="shared" si="13"/>
        <v>139</v>
      </c>
    </row>
    <row r="886" spans="1:3" x14ac:dyDescent="0.3">
      <c r="A886" s="6" t="s">
        <v>1160</v>
      </c>
      <c r="B886" s="7">
        <v>135</v>
      </c>
      <c r="C886" s="2">
        <f t="shared" si="13"/>
        <v>135</v>
      </c>
    </row>
    <row r="887" spans="1:3" x14ac:dyDescent="0.3">
      <c r="A887" s="6" t="s">
        <v>1161</v>
      </c>
      <c r="B887" s="7">
        <v>128</v>
      </c>
      <c r="C887" s="2">
        <f t="shared" si="13"/>
        <v>128</v>
      </c>
    </row>
    <row r="888" spans="1:3" x14ac:dyDescent="0.3">
      <c r="A888" s="6" t="s">
        <v>1162</v>
      </c>
      <c r="B888" s="7">
        <v>120</v>
      </c>
      <c r="C888" s="2">
        <f t="shared" si="13"/>
        <v>120</v>
      </c>
    </row>
    <row r="889" spans="1:3" x14ac:dyDescent="0.3">
      <c r="A889" s="6" t="s">
        <v>1163</v>
      </c>
      <c r="B889" s="7">
        <v>109</v>
      </c>
      <c r="C889" s="2">
        <f t="shared" si="13"/>
        <v>109</v>
      </c>
    </row>
    <row r="890" spans="1:3" x14ac:dyDescent="0.3">
      <c r="A890" s="6" t="s">
        <v>1164</v>
      </c>
      <c r="B890" s="7">
        <v>115</v>
      </c>
      <c r="C890" s="2">
        <f t="shared" si="13"/>
        <v>115</v>
      </c>
    </row>
    <row r="891" spans="1:3" x14ac:dyDescent="0.3">
      <c r="A891" s="6" t="s">
        <v>1165</v>
      </c>
      <c r="B891" s="7">
        <v>124</v>
      </c>
      <c r="C891" s="2">
        <f t="shared" si="13"/>
        <v>124</v>
      </c>
    </row>
    <row r="892" spans="1:3" x14ac:dyDescent="0.3">
      <c r="A892" s="6" t="s">
        <v>1166</v>
      </c>
      <c r="B892" s="7">
        <v>130</v>
      </c>
      <c r="C892" s="2">
        <f t="shared" si="13"/>
        <v>130</v>
      </c>
    </row>
    <row r="893" spans="1:3" x14ac:dyDescent="0.3">
      <c r="A893" s="6" t="s">
        <v>1167</v>
      </c>
      <c r="B893" s="7">
        <v>136</v>
      </c>
      <c r="C893" s="2">
        <f t="shared" si="13"/>
        <v>136</v>
      </c>
    </row>
    <row r="894" spans="1:3" x14ac:dyDescent="0.3">
      <c r="A894" s="6" t="s">
        <v>1168</v>
      </c>
      <c r="B894" s="7">
        <v>140</v>
      </c>
      <c r="C894" s="2">
        <f t="shared" si="13"/>
        <v>140</v>
      </c>
    </row>
    <row r="895" spans="1:3" x14ac:dyDescent="0.3">
      <c r="A895" s="6" t="s">
        <v>1169</v>
      </c>
      <c r="B895" s="7">
        <v>146</v>
      </c>
      <c r="C895" s="2">
        <f t="shared" si="13"/>
        <v>146</v>
      </c>
    </row>
    <row r="896" spans="1:3" x14ac:dyDescent="0.3">
      <c r="A896" s="6" t="s">
        <v>1170</v>
      </c>
      <c r="B896" s="7">
        <v>148</v>
      </c>
      <c r="C896" s="2">
        <f t="shared" si="13"/>
        <v>148</v>
      </c>
    </row>
    <row r="897" spans="1:3" x14ac:dyDescent="0.3">
      <c r="A897" s="6" t="s">
        <v>1171</v>
      </c>
      <c r="B897" s="7">
        <v>154</v>
      </c>
      <c r="C897" s="2">
        <f t="shared" si="13"/>
        <v>154</v>
      </c>
    </row>
    <row r="898" spans="1:3" x14ac:dyDescent="0.3">
      <c r="A898" s="6" t="s">
        <v>1172</v>
      </c>
      <c r="B898" s="7">
        <v>159</v>
      </c>
      <c r="C898" s="2">
        <f t="shared" si="13"/>
        <v>159</v>
      </c>
    </row>
    <row r="899" spans="1:3" x14ac:dyDescent="0.3">
      <c r="A899" s="6" t="s">
        <v>1173</v>
      </c>
      <c r="B899" s="7">
        <v>164</v>
      </c>
      <c r="C899" s="2">
        <f t="shared" ref="C899:C962" si="14">B899</f>
        <v>164</v>
      </c>
    </row>
    <row r="900" spans="1:3" x14ac:dyDescent="0.3">
      <c r="A900" s="6" t="s">
        <v>1174</v>
      </c>
      <c r="B900" s="7">
        <v>171</v>
      </c>
      <c r="C900" s="2">
        <f t="shared" si="14"/>
        <v>171</v>
      </c>
    </row>
    <row r="901" spans="1:3" x14ac:dyDescent="0.3">
      <c r="A901" s="6" t="s">
        <v>1175</v>
      </c>
      <c r="B901" s="7">
        <v>214</v>
      </c>
      <c r="C901" s="2">
        <f t="shared" si="14"/>
        <v>214</v>
      </c>
    </row>
    <row r="902" spans="1:3" x14ac:dyDescent="0.3">
      <c r="A902" s="6" t="s">
        <v>1176</v>
      </c>
      <c r="B902" s="7">
        <v>216</v>
      </c>
      <c r="C902" s="2">
        <f t="shared" si="14"/>
        <v>216</v>
      </c>
    </row>
    <row r="903" spans="1:3" x14ac:dyDescent="0.3">
      <c r="A903" s="6" t="s">
        <v>1177</v>
      </c>
      <c r="B903" s="7">
        <v>218</v>
      </c>
      <c r="C903" s="2">
        <f t="shared" si="14"/>
        <v>218</v>
      </c>
    </row>
    <row r="904" spans="1:3" x14ac:dyDescent="0.3">
      <c r="A904" s="6" t="s">
        <v>1178</v>
      </c>
      <c r="B904" s="7">
        <v>241</v>
      </c>
      <c r="C904" s="2">
        <f t="shared" si="14"/>
        <v>241</v>
      </c>
    </row>
    <row r="905" spans="1:3" x14ac:dyDescent="0.3">
      <c r="A905" s="5">
        <v>44570</v>
      </c>
      <c r="B905" s="7">
        <v>246</v>
      </c>
      <c r="C905" s="2">
        <f t="shared" si="14"/>
        <v>246</v>
      </c>
    </row>
    <row r="906" spans="1:3" x14ac:dyDescent="0.3">
      <c r="A906" s="5">
        <v>44601</v>
      </c>
      <c r="B906" s="7">
        <v>244</v>
      </c>
      <c r="C906" s="2">
        <f t="shared" si="14"/>
        <v>244</v>
      </c>
    </row>
    <row r="907" spans="1:3" x14ac:dyDescent="0.3">
      <c r="A907" s="5">
        <v>44629</v>
      </c>
      <c r="B907" s="7">
        <v>239</v>
      </c>
      <c r="C907" s="2">
        <f t="shared" si="14"/>
        <v>239</v>
      </c>
    </row>
    <row r="908" spans="1:3" x14ac:dyDescent="0.3">
      <c r="A908" s="5">
        <v>44660</v>
      </c>
      <c r="B908" s="7">
        <v>242</v>
      </c>
      <c r="C908" s="2">
        <f t="shared" si="14"/>
        <v>242</v>
      </c>
    </row>
    <row r="909" spans="1:3" x14ac:dyDescent="0.3">
      <c r="A909" s="5">
        <v>44690</v>
      </c>
      <c r="B909" s="7">
        <v>240</v>
      </c>
      <c r="C909" s="2">
        <f t="shared" si="14"/>
        <v>240</v>
      </c>
    </row>
    <row r="910" spans="1:3" x14ac:dyDescent="0.3">
      <c r="A910" s="5">
        <v>44721</v>
      </c>
      <c r="B910" s="7">
        <v>238</v>
      </c>
      <c r="C910" s="2">
        <f t="shared" si="14"/>
        <v>238</v>
      </c>
    </row>
    <row r="911" spans="1:3" x14ac:dyDescent="0.3">
      <c r="A911" s="5">
        <v>44751</v>
      </c>
      <c r="B911" s="7">
        <v>239</v>
      </c>
      <c r="C911" s="2">
        <f t="shared" si="14"/>
        <v>239</v>
      </c>
    </row>
    <row r="912" spans="1:3" x14ac:dyDescent="0.3">
      <c r="A912" s="5">
        <v>44782</v>
      </c>
      <c r="B912" s="7">
        <v>242</v>
      </c>
      <c r="C912" s="2">
        <f t="shared" si="14"/>
        <v>242</v>
      </c>
    </row>
    <row r="913" spans="1:3" x14ac:dyDescent="0.3">
      <c r="A913" s="5">
        <v>44813</v>
      </c>
      <c r="B913" s="7">
        <v>254</v>
      </c>
      <c r="C913" s="2">
        <f t="shared" si="14"/>
        <v>254</v>
      </c>
    </row>
    <row r="914" spans="1:3" x14ac:dyDescent="0.3">
      <c r="A914" s="5">
        <v>44843</v>
      </c>
      <c r="B914" s="7">
        <v>301</v>
      </c>
      <c r="C914" s="2">
        <f t="shared" si="14"/>
        <v>301</v>
      </c>
    </row>
    <row r="915" spans="1:3" x14ac:dyDescent="0.3">
      <c r="A915" s="5">
        <v>44874</v>
      </c>
      <c r="B915" s="7">
        <v>293</v>
      </c>
      <c r="C915" s="2">
        <f t="shared" si="14"/>
        <v>293</v>
      </c>
    </row>
    <row r="916" spans="1:3" x14ac:dyDescent="0.3">
      <c r="A916" s="5">
        <v>44904</v>
      </c>
      <c r="B916" s="7">
        <v>284</v>
      </c>
      <c r="C916" s="2">
        <f t="shared" si="14"/>
        <v>284</v>
      </c>
    </row>
    <row r="917" spans="1:3" x14ac:dyDescent="0.3">
      <c r="A917" s="6" t="s">
        <v>1179</v>
      </c>
      <c r="B917" s="7">
        <v>283</v>
      </c>
      <c r="C917" s="2">
        <f t="shared" si="14"/>
        <v>283</v>
      </c>
    </row>
    <row r="918" spans="1:3" x14ac:dyDescent="0.3">
      <c r="A918" s="6" t="s">
        <v>1180</v>
      </c>
      <c r="B918" s="7">
        <v>279</v>
      </c>
      <c r="C918" s="2">
        <f t="shared" si="14"/>
        <v>279</v>
      </c>
    </row>
    <row r="919" spans="1:3" x14ac:dyDescent="0.3">
      <c r="A919" s="6" t="s">
        <v>1181</v>
      </c>
      <c r="B919" s="7">
        <v>274</v>
      </c>
      <c r="C919" s="2">
        <f t="shared" si="14"/>
        <v>274</v>
      </c>
    </row>
    <row r="920" spans="1:3" x14ac:dyDescent="0.3">
      <c r="A920" s="6" t="s">
        <v>1182</v>
      </c>
      <c r="B920" s="7">
        <v>278</v>
      </c>
      <c r="C920" s="2">
        <f t="shared" si="14"/>
        <v>278</v>
      </c>
    </row>
    <row r="921" spans="1:3" x14ac:dyDescent="0.3">
      <c r="A921" s="6" t="s">
        <v>1183</v>
      </c>
      <c r="B921" s="7">
        <v>273</v>
      </c>
      <c r="C921" s="2">
        <f t="shared" si="14"/>
        <v>273</v>
      </c>
    </row>
    <row r="922" spans="1:3" x14ac:dyDescent="0.3">
      <c r="A922" s="6" t="s">
        <v>1184</v>
      </c>
      <c r="B922" s="7">
        <v>274</v>
      </c>
      <c r="C922" s="2">
        <f t="shared" si="14"/>
        <v>274</v>
      </c>
    </row>
    <row r="923" spans="1:3" x14ac:dyDescent="0.3">
      <c r="A923" s="6" t="s">
        <v>1185</v>
      </c>
      <c r="B923" s="7">
        <v>266</v>
      </c>
      <c r="C923" s="2">
        <f t="shared" si="14"/>
        <v>266</v>
      </c>
    </row>
    <row r="924" spans="1:3" x14ac:dyDescent="0.3">
      <c r="A924" s="6" t="s">
        <v>1186</v>
      </c>
      <c r="B924" s="7">
        <v>264</v>
      </c>
      <c r="C924" s="2">
        <f t="shared" si="14"/>
        <v>264</v>
      </c>
    </row>
    <row r="925" spans="1:3" x14ac:dyDescent="0.3">
      <c r="A925" s="6" t="s">
        <v>1187</v>
      </c>
      <c r="B925" s="7">
        <v>233</v>
      </c>
      <c r="C925" s="2">
        <f t="shared" si="14"/>
        <v>233</v>
      </c>
    </row>
    <row r="926" spans="1:3" x14ac:dyDescent="0.3">
      <c r="A926" s="6" t="s">
        <v>1188</v>
      </c>
      <c r="B926" s="7">
        <v>230</v>
      </c>
      <c r="C926" s="2">
        <f t="shared" si="14"/>
        <v>230</v>
      </c>
    </row>
    <row r="927" spans="1:3" x14ac:dyDescent="0.3">
      <c r="A927" s="6" t="s">
        <v>1189</v>
      </c>
      <c r="B927" s="7">
        <v>177</v>
      </c>
      <c r="C927" s="2">
        <f t="shared" si="14"/>
        <v>177</v>
      </c>
    </row>
    <row r="928" spans="1:3" x14ac:dyDescent="0.3">
      <c r="A928" s="6" t="s">
        <v>1190</v>
      </c>
      <c r="B928" s="7">
        <v>164</v>
      </c>
      <c r="C928" s="2">
        <f t="shared" si="14"/>
        <v>164</v>
      </c>
    </row>
    <row r="929" spans="1:3" x14ac:dyDescent="0.3">
      <c r="A929" s="6" t="s">
        <v>1191</v>
      </c>
      <c r="B929" s="7">
        <v>159</v>
      </c>
      <c r="C929" s="2">
        <f t="shared" si="14"/>
        <v>159</v>
      </c>
    </row>
    <row r="930" spans="1:3" x14ac:dyDescent="0.3">
      <c r="A930" s="6" t="s">
        <v>1192</v>
      </c>
      <c r="B930" s="7">
        <v>93</v>
      </c>
      <c r="C930" s="2">
        <f t="shared" si="14"/>
        <v>93</v>
      </c>
    </row>
    <row r="931" spans="1:3" x14ac:dyDescent="0.3">
      <c r="A931" s="6" t="s">
        <v>1193</v>
      </c>
      <c r="B931" s="7">
        <v>91</v>
      </c>
      <c r="C931" s="2">
        <f t="shared" si="14"/>
        <v>91</v>
      </c>
    </row>
    <row r="932" spans="1:3" x14ac:dyDescent="0.3">
      <c r="A932" s="6" t="s">
        <v>1194</v>
      </c>
      <c r="B932" s="7">
        <v>88</v>
      </c>
      <c r="C932" s="2">
        <f t="shared" si="14"/>
        <v>88</v>
      </c>
    </row>
    <row r="933" spans="1:3" x14ac:dyDescent="0.3">
      <c r="A933" s="6" t="s">
        <v>1195</v>
      </c>
      <c r="B933" s="7">
        <v>84</v>
      </c>
      <c r="C933" s="2">
        <f t="shared" si="14"/>
        <v>84</v>
      </c>
    </row>
    <row r="934" spans="1:3" x14ac:dyDescent="0.3">
      <c r="A934" s="6" t="s">
        <v>1196</v>
      </c>
      <c r="B934" s="7">
        <v>74</v>
      </c>
      <c r="C934" s="2">
        <f t="shared" si="14"/>
        <v>74</v>
      </c>
    </row>
    <row r="935" spans="1:3" x14ac:dyDescent="0.3">
      <c r="A935" s="5">
        <v>44571</v>
      </c>
      <c r="B935" s="7">
        <v>65</v>
      </c>
      <c r="C935" s="2">
        <f t="shared" si="14"/>
        <v>65</v>
      </c>
    </row>
    <row r="936" spans="1:3" x14ac:dyDescent="0.3">
      <c r="A936" s="5">
        <v>44602</v>
      </c>
      <c r="B936" s="7">
        <v>60</v>
      </c>
      <c r="C936" s="2">
        <f t="shared" si="14"/>
        <v>60</v>
      </c>
    </row>
    <row r="937" spans="1:3" x14ac:dyDescent="0.3">
      <c r="A937" s="5">
        <v>44630</v>
      </c>
      <c r="B937" s="7">
        <v>54</v>
      </c>
      <c r="C937" s="2">
        <f t="shared" si="14"/>
        <v>54</v>
      </c>
    </row>
    <row r="938" spans="1:3" x14ac:dyDescent="0.3">
      <c r="A938" s="5">
        <v>44661</v>
      </c>
      <c r="B938" s="7">
        <v>40</v>
      </c>
      <c r="C938" s="2">
        <f t="shared" si="14"/>
        <v>40</v>
      </c>
    </row>
    <row r="939" spans="1:3" x14ac:dyDescent="0.3">
      <c r="A939" s="5">
        <v>44691</v>
      </c>
      <c r="B939" s="7">
        <v>35</v>
      </c>
      <c r="C939" s="2">
        <f t="shared" si="14"/>
        <v>35</v>
      </c>
    </row>
    <row r="940" spans="1:3" x14ac:dyDescent="0.3">
      <c r="A940" s="5">
        <v>44722</v>
      </c>
      <c r="B940" s="7">
        <v>38</v>
      </c>
      <c r="C940" s="2">
        <f t="shared" si="14"/>
        <v>38</v>
      </c>
    </row>
    <row r="941" spans="1:3" x14ac:dyDescent="0.3">
      <c r="A941" s="5">
        <v>44752</v>
      </c>
      <c r="B941" s="7">
        <v>35</v>
      </c>
      <c r="C941" s="2">
        <f t="shared" si="14"/>
        <v>35</v>
      </c>
    </row>
    <row r="942" spans="1:3" x14ac:dyDescent="0.3">
      <c r="A942" s="5">
        <v>44783</v>
      </c>
      <c r="B942" s="7">
        <v>32</v>
      </c>
      <c r="C942" s="2">
        <f t="shared" si="14"/>
        <v>32</v>
      </c>
    </row>
    <row r="943" spans="1:3" x14ac:dyDescent="0.3">
      <c r="A943" s="5">
        <v>44814</v>
      </c>
      <c r="B943" s="7">
        <v>30</v>
      </c>
      <c r="C943" s="2">
        <f t="shared" si="14"/>
        <v>30</v>
      </c>
    </row>
    <row r="944" spans="1:3" x14ac:dyDescent="0.3">
      <c r="A944" s="5">
        <v>44844</v>
      </c>
      <c r="B944" s="7">
        <v>31</v>
      </c>
      <c r="C944" s="2">
        <f t="shared" si="14"/>
        <v>31</v>
      </c>
    </row>
    <row r="945" spans="1:3" x14ac:dyDescent="0.3">
      <c r="A945" s="5">
        <v>44875</v>
      </c>
      <c r="B945" s="7">
        <v>28</v>
      </c>
      <c r="C945" s="2">
        <f t="shared" si="14"/>
        <v>28</v>
      </c>
    </row>
    <row r="946" spans="1:3" x14ac:dyDescent="0.3">
      <c r="A946" s="5">
        <v>44905</v>
      </c>
      <c r="B946" s="7">
        <v>31</v>
      </c>
      <c r="C946" s="2">
        <f t="shared" si="14"/>
        <v>31</v>
      </c>
    </row>
    <row r="947" spans="1:3" x14ac:dyDescent="0.3">
      <c r="A947" s="6" t="s">
        <v>1197</v>
      </c>
      <c r="B947" s="7">
        <v>30</v>
      </c>
      <c r="C947" s="2">
        <f t="shared" si="14"/>
        <v>30</v>
      </c>
    </row>
    <row r="948" spans="1:3" x14ac:dyDescent="0.3">
      <c r="A948" s="6" t="s">
        <v>1198</v>
      </c>
      <c r="B948" s="7">
        <v>29</v>
      </c>
      <c r="C948" s="2">
        <f t="shared" si="14"/>
        <v>29</v>
      </c>
    </row>
    <row r="949" spans="1:3" x14ac:dyDescent="0.3">
      <c r="A949" s="6" t="s">
        <v>1199</v>
      </c>
      <c r="B949" s="7">
        <v>31</v>
      </c>
      <c r="C949" s="2">
        <f t="shared" si="14"/>
        <v>31</v>
      </c>
    </row>
    <row r="950" spans="1:3" x14ac:dyDescent="0.3">
      <c r="A950" s="6" t="s">
        <v>1200</v>
      </c>
      <c r="B950" s="7">
        <v>27</v>
      </c>
      <c r="C950" s="2">
        <f t="shared" si="14"/>
        <v>27</v>
      </c>
    </row>
    <row r="951" spans="1:3" x14ac:dyDescent="0.3">
      <c r="A951" s="6" t="s">
        <v>1201</v>
      </c>
      <c r="B951" s="7">
        <v>25</v>
      </c>
      <c r="C951" s="2">
        <f t="shared" si="14"/>
        <v>25</v>
      </c>
    </row>
    <row r="952" spans="1:3" x14ac:dyDescent="0.3">
      <c r="A952" s="6" t="s">
        <v>1202</v>
      </c>
      <c r="B952" s="7">
        <v>26</v>
      </c>
      <c r="C952" s="2">
        <f t="shared" si="14"/>
        <v>26</v>
      </c>
    </row>
    <row r="953" spans="1:3" x14ac:dyDescent="0.3">
      <c r="A953" s="6" t="s">
        <v>1203</v>
      </c>
      <c r="B953" s="7">
        <v>24</v>
      </c>
      <c r="C953" s="2">
        <f t="shared" si="14"/>
        <v>24</v>
      </c>
    </row>
    <row r="954" spans="1:3" x14ac:dyDescent="0.3">
      <c r="A954" s="6" t="s">
        <v>1204</v>
      </c>
      <c r="B954" s="7">
        <v>27</v>
      </c>
      <c r="C954" s="2">
        <f t="shared" si="14"/>
        <v>27</v>
      </c>
    </row>
    <row r="955" spans="1:3" x14ac:dyDescent="0.3">
      <c r="A955" s="6" t="s">
        <v>1205</v>
      </c>
      <c r="B955" s="7">
        <v>12</v>
      </c>
      <c r="C955" s="2">
        <f t="shared" si="14"/>
        <v>12</v>
      </c>
    </row>
    <row r="956" spans="1:3" x14ac:dyDescent="0.3">
      <c r="A956" s="6" t="s">
        <v>1206</v>
      </c>
      <c r="B956" s="7">
        <v>9</v>
      </c>
      <c r="C956" s="2">
        <f t="shared" si="14"/>
        <v>9</v>
      </c>
    </row>
    <row r="957" spans="1:3" x14ac:dyDescent="0.3">
      <c r="A957" s="6" t="s">
        <v>1207</v>
      </c>
      <c r="B957" s="7">
        <v>10</v>
      </c>
      <c r="C957" s="2">
        <f t="shared" si="14"/>
        <v>10</v>
      </c>
    </row>
    <row r="958" spans="1:3" x14ac:dyDescent="0.3">
      <c r="A958" s="6" t="s">
        <v>1208</v>
      </c>
      <c r="B958" s="7">
        <v>8</v>
      </c>
      <c r="C958" s="2">
        <f t="shared" si="14"/>
        <v>8</v>
      </c>
    </row>
    <row r="959" spans="1:3" x14ac:dyDescent="0.3">
      <c r="A959" s="6" t="s">
        <v>1209</v>
      </c>
      <c r="B959" s="7">
        <v>7</v>
      </c>
      <c r="C959" s="2">
        <f t="shared" si="14"/>
        <v>7</v>
      </c>
    </row>
    <row r="960" spans="1:3" x14ac:dyDescent="0.3">
      <c r="A960" s="6" t="s">
        <v>1210</v>
      </c>
      <c r="B960" s="7">
        <v>6</v>
      </c>
      <c r="C960" s="2">
        <f t="shared" si="14"/>
        <v>6</v>
      </c>
    </row>
    <row r="961" spans="1:3" x14ac:dyDescent="0.3">
      <c r="A961" s="6" t="s">
        <v>1211</v>
      </c>
      <c r="B961" s="7">
        <v>5</v>
      </c>
      <c r="C961" s="2">
        <f t="shared" si="14"/>
        <v>5</v>
      </c>
    </row>
    <row r="962" spans="1:3" x14ac:dyDescent="0.3">
      <c r="A962" s="6" t="s">
        <v>1212</v>
      </c>
      <c r="B962" s="7">
        <v>5</v>
      </c>
      <c r="C962" s="2">
        <f t="shared" si="14"/>
        <v>5</v>
      </c>
    </row>
    <row r="963" spans="1:3" x14ac:dyDescent="0.3">
      <c r="A963" s="6" t="s">
        <v>1213</v>
      </c>
      <c r="B963" s="7">
        <v>8</v>
      </c>
      <c r="C963" s="2">
        <f t="shared" ref="C963:C1026" si="15">B963</f>
        <v>8</v>
      </c>
    </row>
    <row r="964" spans="1:3" x14ac:dyDescent="0.3">
      <c r="A964" s="6" t="s">
        <v>1214</v>
      </c>
      <c r="B964" s="7">
        <v>5</v>
      </c>
      <c r="C964" s="2">
        <f t="shared" si="15"/>
        <v>5</v>
      </c>
    </row>
    <row r="965" spans="1:3" x14ac:dyDescent="0.3">
      <c r="A965" s="6" t="s">
        <v>1215</v>
      </c>
      <c r="B965" s="7">
        <v>7</v>
      </c>
      <c r="C965" s="2">
        <f t="shared" si="15"/>
        <v>7</v>
      </c>
    </row>
    <row r="966" spans="1:3" x14ac:dyDescent="0.3">
      <c r="A966" s="5">
        <v>44572</v>
      </c>
      <c r="B966" s="7">
        <v>6</v>
      </c>
      <c r="C966" s="2">
        <f t="shared" si="15"/>
        <v>6</v>
      </c>
    </row>
    <row r="967" spans="1:3" x14ac:dyDescent="0.3">
      <c r="A967" s="5">
        <v>44603</v>
      </c>
      <c r="B967" s="7">
        <v>5</v>
      </c>
      <c r="C967" s="2">
        <f t="shared" si="15"/>
        <v>5</v>
      </c>
    </row>
    <row r="968" spans="1:3" x14ac:dyDescent="0.3">
      <c r="A968" s="5">
        <v>44631</v>
      </c>
      <c r="B968" s="7">
        <v>7</v>
      </c>
      <c r="C968" s="2">
        <f t="shared" si="15"/>
        <v>7</v>
      </c>
    </row>
    <row r="969" spans="1:3" x14ac:dyDescent="0.3">
      <c r="A969" s="5">
        <v>44662</v>
      </c>
      <c r="B969" s="7">
        <v>9</v>
      </c>
      <c r="C969" s="2">
        <f t="shared" si="15"/>
        <v>9</v>
      </c>
    </row>
    <row r="970" spans="1:3" x14ac:dyDescent="0.3">
      <c r="A970" s="5">
        <v>44692</v>
      </c>
      <c r="B970" s="7">
        <v>11</v>
      </c>
      <c r="C970" s="2">
        <f t="shared" si="15"/>
        <v>11</v>
      </c>
    </row>
    <row r="971" spans="1:3" x14ac:dyDescent="0.3">
      <c r="A971" s="5">
        <v>44723</v>
      </c>
      <c r="B971" s="7">
        <v>10</v>
      </c>
      <c r="C971" s="2">
        <f t="shared" si="15"/>
        <v>10</v>
      </c>
    </row>
    <row r="972" spans="1:3" x14ac:dyDescent="0.3">
      <c r="A972" s="5">
        <v>44753</v>
      </c>
      <c r="B972" s="7">
        <v>9</v>
      </c>
      <c r="C972" s="2">
        <f t="shared" si="15"/>
        <v>9</v>
      </c>
    </row>
    <row r="973" spans="1:3" x14ac:dyDescent="0.3">
      <c r="A973" s="5">
        <v>44784</v>
      </c>
      <c r="B973" s="7">
        <v>11</v>
      </c>
      <c r="C973" s="2">
        <f t="shared" si="15"/>
        <v>11</v>
      </c>
    </row>
    <row r="974" spans="1:3" x14ac:dyDescent="0.3">
      <c r="A974" s="5">
        <v>44815</v>
      </c>
      <c r="B974" s="7">
        <v>14</v>
      </c>
      <c r="C974" s="2">
        <f t="shared" si="15"/>
        <v>14</v>
      </c>
    </row>
    <row r="975" spans="1:3" x14ac:dyDescent="0.3">
      <c r="A975" s="5">
        <v>44845</v>
      </c>
      <c r="B975" s="7">
        <v>12</v>
      </c>
      <c r="C975" s="2">
        <f t="shared" si="15"/>
        <v>12</v>
      </c>
    </row>
    <row r="976" spans="1:3" x14ac:dyDescent="0.3">
      <c r="A976" s="5">
        <v>44876</v>
      </c>
      <c r="B976" s="7">
        <v>13</v>
      </c>
      <c r="C976" s="2">
        <f t="shared" si="15"/>
        <v>13</v>
      </c>
    </row>
    <row r="977" spans="1:3" x14ac:dyDescent="0.3">
      <c r="A977" s="5">
        <v>44906</v>
      </c>
      <c r="B977" s="7">
        <v>15</v>
      </c>
      <c r="C977" s="2">
        <f t="shared" si="15"/>
        <v>15</v>
      </c>
    </row>
    <row r="978" spans="1:3" x14ac:dyDescent="0.3">
      <c r="A978" s="6" t="s">
        <v>1216</v>
      </c>
      <c r="B978" s="7">
        <v>17</v>
      </c>
      <c r="C978" s="2">
        <f t="shared" si="15"/>
        <v>17</v>
      </c>
    </row>
    <row r="979" spans="1:3" x14ac:dyDescent="0.3">
      <c r="A979" s="6" t="s">
        <v>1217</v>
      </c>
      <c r="B979" s="7">
        <v>18</v>
      </c>
      <c r="C979" s="2">
        <f t="shared" si="15"/>
        <v>18</v>
      </c>
    </row>
    <row r="980" spans="1:3" x14ac:dyDescent="0.3">
      <c r="A980" s="6" t="s">
        <v>1218</v>
      </c>
      <c r="B980" s="7">
        <v>20</v>
      </c>
      <c r="C980" s="2">
        <f t="shared" si="15"/>
        <v>20</v>
      </c>
    </row>
    <row r="981" spans="1:3" x14ac:dyDescent="0.3">
      <c r="A981" s="6" t="s">
        <v>1219</v>
      </c>
      <c r="B981" s="7">
        <v>17</v>
      </c>
      <c r="C981" s="2">
        <f t="shared" si="15"/>
        <v>17</v>
      </c>
    </row>
    <row r="982" spans="1:3" x14ac:dyDescent="0.3">
      <c r="A982" s="6" t="s">
        <v>1220</v>
      </c>
      <c r="B982" s="7">
        <v>15</v>
      </c>
      <c r="C982" s="2">
        <f t="shared" si="15"/>
        <v>15</v>
      </c>
    </row>
    <row r="983" spans="1:3" x14ac:dyDescent="0.3">
      <c r="A983" s="6" t="s">
        <v>1221</v>
      </c>
      <c r="B983" s="7">
        <v>17</v>
      </c>
      <c r="C983" s="2">
        <f t="shared" si="15"/>
        <v>17</v>
      </c>
    </row>
    <row r="984" spans="1:3" x14ac:dyDescent="0.3">
      <c r="A984" s="6" t="s">
        <v>1222</v>
      </c>
      <c r="B984" s="7">
        <v>18</v>
      </c>
      <c r="C984" s="2">
        <f t="shared" si="15"/>
        <v>18</v>
      </c>
    </row>
    <row r="985" spans="1:3" x14ac:dyDescent="0.3">
      <c r="A985" s="6" t="s">
        <v>1223</v>
      </c>
      <c r="B985" s="7">
        <v>19</v>
      </c>
      <c r="C985" s="2">
        <f t="shared" si="15"/>
        <v>19</v>
      </c>
    </row>
    <row r="986" spans="1:3" x14ac:dyDescent="0.3">
      <c r="A986" s="6" t="s">
        <v>1224</v>
      </c>
      <c r="B986" s="7">
        <v>17</v>
      </c>
      <c r="C986" s="2">
        <f t="shared" si="15"/>
        <v>17</v>
      </c>
    </row>
    <row r="987" spans="1:3" x14ac:dyDescent="0.3">
      <c r="A987" s="6" t="s">
        <v>1225</v>
      </c>
      <c r="B987" s="7">
        <v>20</v>
      </c>
      <c r="C987" s="2">
        <f t="shared" si="15"/>
        <v>20</v>
      </c>
    </row>
    <row r="988" spans="1:3" x14ac:dyDescent="0.3">
      <c r="A988" s="6" t="s">
        <v>1226</v>
      </c>
      <c r="B988" s="7">
        <v>17</v>
      </c>
      <c r="C988" s="2">
        <f t="shared" si="15"/>
        <v>17</v>
      </c>
    </row>
    <row r="989" spans="1:3" x14ac:dyDescent="0.3">
      <c r="A989" s="6" t="s">
        <v>1227</v>
      </c>
      <c r="B989" s="7">
        <v>18</v>
      </c>
      <c r="C989" s="2">
        <f t="shared" si="15"/>
        <v>18</v>
      </c>
    </row>
    <row r="990" spans="1:3" x14ac:dyDescent="0.3">
      <c r="A990" s="6" t="s">
        <v>1228</v>
      </c>
      <c r="B990" s="7">
        <v>15</v>
      </c>
      <c r="C990" s="2">
        <f t="shared" si="15"/>
        <v>15</v>
      </c>
    </row>
    <row r="991" spans="1:3" x14ac:dyDescent="0.3">
      <c r="A991" s="6" t="s">
        <v>1229</v>
      </c>
      <c r="B991" s="7">
        <v>17</v>
      </c>
      <c r="C991" s="2">
        <f t="shared" si="15"/>
        <v>17</v>
      </c>
    </row>
    <row r="992" spans="1:3" x14ac:dyDescent="0.3">
      <c r="A992" s="6" t="s">
        <v>1230</v>
      </c>
      <c r="B992" s="7">
        <v>19</v>
      </c>
      <c r="C992" s="2">
        <f t="shared" si="15"/>
        <v>19</v>
      </c>
    </row>
    <row r="993" spans="1:3" x14ac:dyDescent="0.3">
      <c r="A993" s="6" t="s">
        <v>1231</v>
      </c>
      <c r="B993" s="7">
        <v>17</v>
      </c>
      <c r="C993" s="2">
        <f t="shared" si="15"/>
        <v>17</v>
      </c>
    </row>
    <row r="994" spans="1:3" x14ac:dyDescent="0.3">
      <c r="A994" s="6" t="s">
        <v>1232</v>
      </c>
      <c r="B994" s="7">
        <v>16</v>
      </c>
      <c r="C994" s="2">
        <f t="shared" si="15"/>
        <v>16</v>
      </c>
    </row>
    <row r="995" spans="1:3" x14ac:dyDescent="0.3">
      <c r="A995" s="6" t="s">
        <v>1233</v>
      </c>
      <c r="B995" s="7">
        <v>15</v>
      </c>
      <c r="C995" s="2">
        <f t="shared" si="15"/>
        <v>15</v>
      </c>
    </row>
    <row r="996" spans="1:3" x14ac:dyDescent="0.3">
      <c r="A996" s="5">
        <v>44573</v>
      </c>
      <c r="B996" s="7">
        <v>14</v>
      </c>
      <c r="C996" s="2">
        <f t="shared" si="15"/>
        <v>14</v>
      </c>
    </row>
    <row r="997" spans="1:3" x14ac:dyDescent="0.3">
      <c r="A997" s="5">
        <v>44604</v>
      </c>
      <c r="B997" s="7">
        <v>16</v>
      </c>
      <c r="C997" s="2">
        <f t="shared" si="15"/>
        <v>16</v>
      </c>
    </row>
    <row r="998" spans="1:3" x14ac:dyDescent="0.3">
      <c r="A998" s="5">
        <v>44632</v>
      </c>
      <c r="B998" s="7">
        <v>17</v>
      </c>
      <c r="C998" s="2">
        <f t="shared" si="15"/>
        <v>17</v>
      </c>
    </row>
    <row r="999" spans="1:3" x14ac:dyDescent="0.3">
      <c r="A999" s="5">
        <v>44663</v>
      </c>
      <c r="B999" s="7">
        <v>15</v>
      </c>
      <c r="C999" s="2">
        <f t="shared" si="15"/>
        <v>15</v>
      </c>
    </row>
    <row r="1000" spans="1:3" x14ac:dyDescent="0.3">
      <c r="A1000" s="5">
        <v>44693</v>
      </c>
      <c r="B1000" s="7">
        <v>16</v>
      </c>
      <c r="C1000" s="2">
        <f t="shared" si="15"/>
        <v>16</v>
      </c>
    </row>
    <row r="1001" spans="1:3" x14ac:dyDescent="0.3">
      <c r="A1001" s="5">
        <v>44724</v>
      </c>
      <c r="B1001" s="7">
        <v>17</v>
      </c>
      <c r="C1001" s="2">
        <f t="shared" si="15"/>
        <v>17</v>
      </c>
    </row>
    <row r="1002" spans="1:3" x14ac:dyDescent="0.3">
      <c r="A1002" s="5">
        <v>44754</v>
      </c>
      <c r="B1002" s="7">
        <v>17</v>
      </c>
      <c r="C1002" s="2">
        <f t="shared" si="15"/>
        <v>17</v>
      </c>
    </row>
    <row r="1003" spans="1:3" x14ac:dyDescent="0.3">
      <c r="A1003" s="5">
        <v>44785</v>
      </c>
      <c r="B1003" s="7">
        <v>18</v>
      </c>
      <c r="C1003" s="2">
        <f t="shared" si="15"/>
        <v>18</v>
      </c>
    </row>
    <row r="1004" spans="1:3" x14ac:dyDescent="0.3">
      <c r="A1004" s="5">
        <v>44816</v>
      </c>
      <c r="B1004" s="7">
        <v>20</v>
      </c>
      <c r="C1004" s="2">
        <f t="shared" si="15"/>
        <v>20</v>
      </c>
    </row>
    <row r="1005" spans="1:3" x14ac:dyDescent="0.3">
      <c r="A1005" s="5">
        <v>44846</v>
      </c>
      <c r="B1005" s="7">
        <v>19</v>
      </c>
      <c r="C1005" s="2">
        <f t="shared" si="15"/>
        <v>19</v>
      </c>
    </row>
    <row r="1006" spans="1:3" x14ac:dyDescent="0.3">
      <c r="A1006" s="5">
        <v>44877</v>
      </c>
      <c r="B1006" s="7">
        <v>22</v>
      </c>
      <c r="C1006" s="2">
        <f t="shared" si="15"/>
        <v>22</v>
      </c>
    </row>
    <row r="1007" spans="1:3" x14ac:dyDescent="0.3">
      <c r="A1007" s="5">
        <v>44907</v>
      </c>
      <c r="B1007" s="7">
        <v>21</v>
      </c>
      <c r="C1007" s="2">
        <f t="shared" si="15"/>
        <v>21</v>
      </c>
    </row>
    <row r="1008" spans="1:3" x14ac:dyDescent="0.3">
      <c r="A1008" s="6" t="s">
        <v>1234</v>
      </c>
      <c r="B1008" s="7">
        <v>19</v>
      </c>
      <c r="C1008" s="2">
        <f t="shared" si="15"/>
        <v>19</v>
      </c>
    </row>
    <row r="1009" spans="1:3" x14ac:dyDescent="0.3">
      <c r="A1009" s="6" t="s">
        <v>1235</v>
      </c>
      <c r="B1009" s="7">
        <v>22</v>
      </c>
      <c r="C1009" s="2">
        <f t="shared" si="15"/>
        <v>22</v>
      </c>
    </row>
    <row r="1010" spans="1:3" x14ac:dyDescent="0.3">
      <c r="A1010" s="6" t="s">
        <v>1236</v>
      </c>
      <c r="B1010" s="7">
        <v>21</v>
      </c>
      <c r="C1010" s="2">
        <f t="shared" si="15"/>
        <v>21</v>
      </c>
    </row>
    <row r="1011" spans="1:3" x14ac:dyDescent="0.3">
      <c r="A1011" s="6" t="s">
        <v>1237</v>
      </c>
      <c r="B1011" s="7">
        <v>25</v>
      </c>
      <c r="C1011" s="2">
        <f t="shared" si="15"/>
        <v>25</v>
      </c>
    </row>
    <row r="1012" spans="1:3" x14ac:dyDescent="0.3">
      <c r="A1012" s="6" t="s">
        <v>1238</v>
      </c>
      <c r="B1012" s="7">
        <v>13</v>
      </c>
      <c r="C1012" s="2">
        <f t="shared" si="15"/>
        <v>13</v>
      </c>
    </row>
    <row r="1013" spans="1:3" x14ac:dyDescent="0.3">
      <c r="A1013" s="6" t="s">
        <v>1239</v>
      </c>
      <c r="B1013" s="7">
        <v>14</v>
      </c>
      <c r="C1013" s="2">
        <f t="shared" si="15"/>
        <v>14</v>
      </c>
    </row>
    <row r="1014" spans="1:3" x14ac:dyDescent="0.3">
      <c r="A1014" s="6" t="s">
        <v>1240</v>
      </c>
      <c r="B1014" s="7">
        <v>15</v>
      </c>
      <c r="C1014" s="2">
        <f t="shared" si="15"/>
        <v>15</v>
      </c>
    </row>
    <row r="1015" spans="1:3" x14ac:dyDescent="0.3">
      <c r="A1015" s="6" t="s">
        <v>1241</v>
      </c>
      <c r="B1015" s="7">
        <v>17</v>
      </c>
      <c r="C1015" s="2">
        <f t="shared" si="15"/>
        <v>17</v>
      </c>
    </row>
    <row r="1016" spans="1:3" x14ac:dyDescent="0.3">
      <c r="A1016" s="6" t="s">
        <v>1242</v>
      </c>
      <c r="B1016" s="7">
        <v>15</v>
      </c>
      <c r="C1016" s="2">
        <f t="shared" si="15"/>
        <v>15</v>
      </c>
    </row>
    <row r="1017" spans="1:3" x14ac:dyDescent="0.3">
      <c r="A1017" s="6" t="s">
        <v>1243</v>
      </c>
      <c r="B1017" s="7">
        <v>11</v>
      </c>
      <c r="C1017" s="2">
        <f t="shared" si="15"/>
        <v>11</v>
      </c>
    </row>
    <row r="1018" spans="1:3" x14ac:dyDescent="0.3">
      <c r="A1018" s="6" t="s">
        <v>1244</v>
      </c>
      <c r="B1018" s="7">
        <v>10</v>
      </c>
      <c r="C1018" s="2">
        <f t="shared" si="15"/>
        <v>10</v>
      </c>
    </row>
    <row r="1019" spans="1:3" x14ac:dyDescent="0.3">
      <c r="A1019" s="6" t="s">
        <v>1245</v>
      </c>
      <c r="B1019" s="7">
        <v>9</v>
      </c>
      <c r="C1019" s="2">
        <f t="shared" si="15"/>
        <v>9</v>
      </c>
    </row>
    <row r="1020" spans="1:3" x14ac:dyDescent="0.3">
      <c r="A1020" s="6" t="s">
        <v>1246</v>
      </c>
      <c r="B1020" s="7">
        <v>7</v>
      </c>
      <c r="C1020" s="2">
        <f t="shared" si="15"/>
        <v>7</v>
      </c>
    </row>
    <row r="1021" spans="1:3" x14ac:dyDescent="0.3">
      <c r="A1021" s="6" t="s">
        <v>1247</v>
      </c>
      <c r="B1021" s="7">
        <v>5</v>
      </c>
      <c r="C1021" s="2">
        <f t="shared" si="15"/>
        <v>5</v>
      </c>
    </row>
    <row r="1022" spans="1:3" x14ac:dyDescent="0.3">
      <c r="A1022" s="6" t="s">
        <v>1248</v>
      </c>
      <c r="B1022" s="7">
        <v>3</v>
      </c>
      <c r="C1022" s="2">
        <f t="shared" si="15"/>
        <v>3</v>
      </c>
    </row>
    <row r="1023" spans="1:3" x14ac:dyDescent="0.3">
      <c r="A1023" s="6" t="s">
        <v>1249</v>
      </c>
      <c r="B1023" s="7">
        <v>9</v>
      </c>
      <c r="C1023" s="2">
        <f t="shared" si="15"/>
        <v>9</v>
      </c>
    </row>
    <row r="1024" spans="1:3" x14ac:dyDescent="0.3">
      <c r="A1024" s="6" t="s">
        <v>1250</v>
      </c>
      <c r="B1024" s="7">
        <v>11</v>
      </c>
      <c r="C1024" s="2">
        <f t="shared" si="15"/>
        <v>11</v>
      </c>
    </row>
    <row r="1025" spans="1:3" x14ac:dyDescent="0.3">
      <c r="A1025" s="6" t="s">
        <v>1251</v>
      </c>
      <c r="B1025" s="7">
        <v>8</v>
      </c>
      <c r="C1025" s="2">
        <f t="shared" si="15"/>
        <v>8</v>
      </c>
    </row>
    <row r="1026" spans="1:3" x14ac:dyDescent="0.3">
      <c r="A1026" s="6" t="s">
        <v>1252</v>
      </c>
      <c r="B1026" s="7">
        <v>6</v>
      </c>
      <c r="C1026" s="2">
        <f t="shared" si="15"/>
        <v>6</v>
      </c>
    </row>
    <row r="1027" spans="1:3" x14ac:dyDescent="0.3">
      <c r="A1027" s="5">
        <v>44927</v>
      </c>
      <c r="B1027" s="7">
        <v>7</v>
      </c>
      <c r="C1027" s="2">
        <f t="shared" ref="C1027:C1090" si="16">B1027</f>
        <v>7</v>
      </c>
    </row>
    <row r="1028" spans="1:3" x14ac:dyDescent="0.3">
      <c r="A1028" s="5">
        <v>44958</v>
      </c>
      <c r="B1028" s="7">
        <v>9</v>
      </c>
      <c r="C1028" s="2">
        <f t="shared" si="16"/>
        <v>9</v>
      </c>
    </row>
    <row r="1029" spans="1:3" x14ac:dyDescent="0.3">
      <c r="A1029" s="5">
        <v>44986</v>
      </c>
      <c r="B1029" s="7">
        <v>10</v>
      </c>
      <c r="C1029" s="2">
        <f t="shared" si="16"/>
        <v>10</v>
      </c>
    </row>
    <row r="1030" spans="1:3" x14ac:dyDescent="0.3">
      <c r="A1030" s="5">
        <v>45017</v>
      </c>
      <c r="B1030" s="7">
        <v>11</v>
      </c>
      <c r="C1030" s="2">
        <f t="shared" si="16"/>
        <v>11</v>
      </c>
    </row>
    <row r="1031" spans="1:3" x14ac:dyDescent="0.3">
      <c r="A1031" s="5">
        <v>45047</v>
      </c>
      <c r="B1031" s="7">
        <v>12</v>
      </c>
      <c r="C1031" s="2">
        <f t="shared" si="16"/>
        <v>12</v>
      </c>
    </row>
    <row r="1032" spans="1:3" x14ac:dyDescent="0.3">
      <c r="A1032" s="5">
        <v>45078</v>
      </c>
      <c r="B1032" s="7">
        <v>13</v>
      </c>
      <c r="C1032" s="2">
        <f t="shared" si="16"/>
        <v>13</v>
      </c>
    </row>
    <row r="1033" spans="1:3" x14ac:dyDescent="0.3">
      <c r="A1033" s="5">
        <v>45108</v>
      </c>
      <c r="B1033" s="7">
        <v>15</v>
      </c>
      <c r="C1033" s="2">
        <f t="shared" si="16"/>
        <v>15</v>
      </c>
    </row>
    <row r="1034" spans="1:3" x14ac:dyDescent="0.3">
      <c r="A1034" s="5">
        <v>45139</v>
      </c>
      <c r="B1034" s="7">
        <v>12</v>
      </c>
      <c r="C1034" s="2">
        <f t="shared" si="16"/>
        <v>12</v>
      </c>
    </row>
    <row r="1035" spans="1:3" x14ac:dyDescent="0.3">
      <c r="A1035" s="5">
        <v>45170</v>
      </c>
      <c r="B1035" s="7">
        <v>14</v>
      </c>
      <c r="C1035" s="2">
        <f t="shared" si="16"/>
        <v>14</v>
      </c>
    </row>
    <row r="1036" spans="1:3" x14ac:dyDescent="0.3">
      <c r="A1036" s="5">
        <v>45200</v>
      </c>
      <c r="B1036" s="7">
        <v>15</v>
      </c>
      <c r="C1036" s="2">
        <f t="shared" si="16"/>
        <v>15</v>
      </c>
    </row>
    <row r="1037" spans="1:3" x14ac:dyDescent="0.3">
      <c r="A1037" s="5">
        <v>45231</v>
      </c>
      <c r="B1037" s="7">
        <v>19</v>
      </c>
      <c r="C1037" s="2">
        <f t="shared" si="16"/>
        <v>19</v>
      </c>
    </row>
    <row r="1038" spans="1:3" x14ac:dyDescent="0.3">
      <c r="A1038" s="5">
        <v>45261</v>
      </c>
      <c r="B1038" s="7">
        <v>18</v>
      </c>
      <c r="C1038" s="2">
        <f t="shared" si="16"/>
        <v>18</v>
      </c>
    </row>
    <row r="1039" spans="1:3" x14ac:dyDescent="0.3">
      <c r="A1039" s="6" t="s">
        <v>1253</v>
      </c>
      <c r="B1039" s="7">
        <v>18</v>
      </c>
      <c r="C1039" s="2">
        <f t="shared" si="16"/>
        <v>18</v>
      </c>
    </row>
    <row r="1040" spans="1:3" x14ac:dyDescent="0.3">
      <c r="A1040" s="6" t="s">
        <v>1254</v>
      </c>
      <c r="B1040" s="7">
        <v>15</v>
      </c>
      <c r="C1040" s="2">
        <f t="shared" si="16"/>
        <v>15</v>
      </c>
    </row>
    <row r="1041" spans="1:3" x14ac:dyDescent="0.3">
      <c r="A1041" s="6" t="s">
        <v>1255</v>
      </c>
      <c r="B1041" s="7">
        <v>10</v>
      </c>
      <c r="C1041" s="2">
        <f t="shared" si="16"/>
        <v>10</v>
      </c>
    </row>
    <row r="1042" spans="1:3" x14ac:dyDescent="0.3">
      <c r="A1042" s="6" t="s">
        <v>1256</v>
      </c>
      <c r="B1042" s="7">
        <v>12</v>
      </c>
      <c r="C1042" s="2">
        <f t="shared" si="16"/>
        <v>12</v>
      </c>
    </row>
    <row r="1043" spans="1:3" x14ac:dyDescent="0.3">
      <c r="A1043" s="6" t="s">
        <v>1257</v>
      </c>
      <c r="B1043" s="7">
        <v>13</v>
      </c>
      <c r="C1043" s="2">
        <f t="shared" si="16"/>
        <v>13</v>
      </c>
    </row>
    <row r="1044" spans="1:3" x14ac:dyDescent="0.3">
      <c r="A1044" s="6" t="s">
        <v>1258</v>
      </c>
      <c r="B1044" s="7">
        <v>14</v>
      </c>
      <c r="C1044" s="2">
        <f t="shared" si="16"/>
        <v>14</v>
      </c>
    </row>
    <row r="1045" spans="1:3" x14ac:dyDescent="0.3">
      <c r="A1045" s="6" t="s">
        <v>1259</v>
      </c>
      <c r="B1045" s="7">
        <v>15</v>
      </c>
      <c r="C1045" s="2">
        <f t="shared" si="16"/>
        <v>15</v>
      </c>
    </row>
    <row r="1046" spans="1:3" x14ac:dyDescent="0.3">
      <c r="A1046" s="6" t="s">
        <v>1260</v>
      </c>
      <c r="B1046" s="7">
        <v>10</v>
      </c>
      <c r="C1046" s="2">
        <f t="shared" si="16"/>
        <v>10</v>
      </c>
    </row>
    <row r="1047" spans="1:3" x14ac:dyDescent="0.3">
      <c r="A1047" s="6" t="s">
        <v>1261</v>
      </c>
      <c r="B1047" s="7">
        <v>11</v>
      </c>
      <c r="C1047" s="2">
        <f t="shared" si="16"/>
        <v>11</v>
      </c>
    </row>
    <row r="1048" spans="1:3" x14ac:dyDescent="0.3">
      <c r="A1048" s="6" t="s">
        <v>1262</v>
      </c>
      <c r="B1048" s="7">
        <v>12</v>
      </c>
      <c r="C1048" s="2">
        <f t="shared" si="16"/>
        <v>12</v>
      </c>
    </row>
    <row r="1049" spans="1:3" x14ac:dyDescent="0.3">
      <c r="A1049" s="6" t="s">
        <v>1263</v>
      </c>
      <c r="B1049" s="7">
        <v>16</v>
      </c>
      <c r="C1049" s="2">
        <f t="shared" si="16"/>
        <v>16</v>
      </c>
    </row>
    <row r="1050" spans="1:3" x14ac:dyDescent="0.3">
      <c r="A1050" s="6" t="s">
        <v>1264</v>
      </c>
      <c r="B1050" s="7">
        <v>16</v>
      </c>
      <c r="C1050" s="2">
        <f t="shared" si="16"/>
        <v>16</v>
      </c>
    </row>
    <row r="1051" spans="1:3" x14ac:dyDescent="0.3">
      <c r="A1051" s="6" t="s">
        <v>1265</v>
      </c>
      <c r="B1051" s="7">
        <v>14</v>
      </c>
      <c r="C1051" s="2">
        <f t="shared" si="16"/>
        <v>14</v>
      </c>
    </row>
    <row r="1052" spans="1:3" x14ac:dyDescent="0.3">
      <c r="A1052" s="6" t="s">
        <v>1266</v>
      </c>
      <c r="B1052" s="7">
        <v>17</v>
      </c>
      <c r="C1052" s="2">
        <f t="shared" si="16"/>
        <v>17</v>
      </c>
    </row>
    <row r="1053" spans="1:3" x14ac:dyDescent="0.3">
      <c r="A1053" s="6" t="s">
        <v>1267</v>
      </c>
      <c r="B1053" s="7">
        <v>18</v>
      </c>
      <c r="C1053" s="2">
        <f t="shared" si="16"/>
        <v>18</v>
      </c>
    </row>
    <row r="1054" spans="1:3" x14ac:dyDescent="0.3">
      <c r="A1054" s="6" t="s">
        <v>1268</v>
      </c>
      <c r="B1054" s="7">
        <v>16</v>
      </c>
      <c r="C1054" s="2">
        <f t="shared" si="16"/>
        <v>16</v>
      </c>
    </row>
    <row r="1055" spans="1:3" x14ac:dyDescent="0.3">
      <c r="A1055" s="6" t="s">
        <v>1269</v>
      </c>
      <c r="B1055" s="7">
        <v>15</v>
      </c>
      <c r="C1055" s="2">
        <f t="shared" si="16"/>
        <v>15</v>
      </c>
    </row>
    <row r="1056" spans="1:3" x14ac:dyDescent="0.3">
      <c r="A1056" s="6" t="s">
        <v>1270</v>
      </c>
      <c r="B1056" s="7">
        <v>14</v>
      </c>
      <c r="C1056" s="2">
        <f t="shared" si="16"/>
        <v>14</v>
      </c>
    </row>
    <row r="1057" spans="1:3" x14ac:dyDescent="0.3">
      <c r="A1057" s="6" t="s">
        <v>1271</v>
      </c>
      <c r="B1057" s="7">
        <v>14</v>
      </c>
      <c r="C1057" s="2">
        <f t="shared" si="16"/>
        <v>14</v>
      </c>
    </row>
    <row r="1058" spans="1:3" x14ac:dyDescent="0.3">
      <c r="A1058" s="5">
        <v>44928</v>
      </c>
      <c r="B1058" s="7">
        <v>28</v>
      </c>
      <c r="C1058" s="2">
        <f t="shared" si="16"/>
        <v>28</v>
      </c>
    </row>
    <row r="1059" spans="1:3" x14ac:dyDescent="0.3">
      <c r="A1059" s="5">
        <v>44959</v>
      </c>
      <c r="B1059" s="7">
        <v>29</v>
      </c>
      <c r="C1059" s="2">
        <f t="shared" si="16"/>
        <v>29</v>
      </c>
    </row>
    <row r="1060" spans="1:3" x14ac:dyDescent="0.3">
      <c r="A1060" s="5">
        <v>44987</v>
      </c>
      <c r="B1060" s="7">
        <v>24</v>
      </c>
      <c r="C1060" s="2">
        <f t="shared" si="16"/>
        <v>24</v>
      </c>
    </row>
    <row r="1061" spans="1:3" x14ac:dyDescent="0.3">
      <c r="A1061" s="5">
        <v>45018</v>
      </c>
      <c r="B1061" s="7">
        <v>28</v>
      </c>
      <c r="C1061" s="2">
        <f t="shared" si="16"/>
        <v>28</v>
      </c>
    </row>
    <row r="1062" spans="1:3" x14ac:dyDescent="0.3">
      <c r="A1062" s="5">
        <v>45048</v>
      </c>
      <c r="B1062" s="7">
        <v>27</v>
      </c>
      <c r="C1062" s="2">
        <f t="shared" si="16"/>
        <v>27</v>
      </c>
    </row>
    <row r="1063" spans="1:3" x14ac:dyDescent="0.3">
      <c r="A1063" s="5">
        <v>45079</v>
      </c>
      <c r="B1063" s="7">
        <v>26</v>
      </c>
      <c r="C1063" s="2">
        <f t="shared" si="16"/>
        <v>26</v>
      </c>
    </row>
    <row r="1064" spans="1:3" x14ac:dyDescent="0.3">
      <c r="A1064" s="5">
        <v>45109</v>
      </c>
      <c r="B1064" s="7">
        <v>28</v>
      </c>
      <c r="C1064" s="2">
        <f t="shared" si="16"/>
        <v>28</v>
      </c>
    </row>
    <row r="1065" spans="1:3" x14ac:dyDescent="0.3">
      <c r="A1065" s="5">
        <v>45140</v>
      </c>
      <c r="B1065" s="7">
        <v>29</v>
      </c>
      <c r="C1065" s="2">
        <f t="shared" si="16"/>
        <v>29</v>
      </c>
    </row>
    <row r="1066" spans="1:3" x14ac:dyDescent="0.3">
      <c r="A1066" s="5">
        <v>45171</v>
      </c>
      <c r="B1066" s="7">
        <v>30</v>
      </c>
      <c r="C1066" s="2">
        <f t="shared" si="16"/>
        <v>30</v>
      </c>
    </row>
    <row r="1067" spans="1:3" x14ac:dyDescent="0.3">
      <c r="A1067" s="5">
        <v>45201</v>
      </c>
      <c r="B1067" s="7">
        <v>35</v>
      </c>
      <c r="C1067" s="2">
        <f t="shared" si="16"/>
        <v>35</v>
      </c>
    </row>
    <row r="1068" spans="1:3" x14ac:dyDescent="0.3">
      <c r="A1068" s="5">
        <v>45232</v>
      </c>
      <c r="B1068" s="7">
        <v>39</v>
      </c>
      <c r="C1068" s="2">
        <f t="shared" si="16"/>
        <v>39</v>
      </c>
    </row>
    <row r="1069" spans="1:3" x14ac:dyDescent="0.3">
      <c r="A1069" s="5">
        <v>45262</v>
      </c>
      <c r="B1069" s="7">
        <v>42</v>
      </c>
      <c r="C1069" s="2">
        <f t="shared" si="16"/>
        <v>42</v>
      </c>
    </row>
    <row r="1070" spans="1:3" x14ac:dyDescent="0.3">
      <c r="A1070" s="6" t="s">
        <v>1272</v>
      </c>
      <c r="B1070" s="7">
        <v>45</v>
      </c>
      <c r="C1070" s="2">
        <f t="shared" si="16"/>
        <v>45</v>
      </c>
    </row>
    <row r="1071" spans="1:3" x14ac:dyDescent="0.3">
      <c r="A1071" s="6" t="s">
        <v>1273</v>
      </c>
      <c r="B1071" s="7">
        <v>49</v>
      </c>
      <c r="C1071" s="2">
        <f t="shared" si="16"/>
        <v>49</v>
      </c>
    </row>
    <row r="1072" spans="1:3" x14ac:dyDescent="0.3">
      <c r="A1072" s="6" t="s">
        <v>1274</v>
      </c>
      <c r="B1072" s="7">
        <v>50</v>
      </c>
      <c r="C1072" s="2">
        <f t="shared" si="16"/>
        <v>50</v>
      </c>
    </row>
    <row r="1073" spans="1:3" x14ac:dyDescent="0.3">
      <c r="A1073" s="6" t="s">
        <v>1275</v>
      </c>
      <c r="B1073" s="7">
        <v>51</v>
      </c>
      <c r="C1073" s="2">
        <f t="shared" si="16"/>
        <v>51</v>
      </c>
    </row>
    <row r="1074" spans="1:3" x14ac:dyDescent="0.3">
      <c r="A1074" s="6" t="s">
        <v>1276</v>
      </c>
      <c r="B1074" s="7">
        <v>48</v>
      </c>
      <c r="C1074" s="2">
        <f t="shared" si="16"/>
        <v>48</v>
      </c>
    </row>
    <row r="1075" spans="1:3" x14ac:dyDescent="0.3">
      <c r="A1075" s="6" t="s">
        <v>1277</v>
      </c>
      <c r="B1075" s="7">
        <v>49</v>
      </c>
      <c r="C1075" s="2">
        <f t="shared" si="16"/>
        <v>49</v>
      </c>
    </row>
    <row r="1076" spans="1:3" x14ac:dyDescent="0.3">
      <c r="A1076" s="6" t="s">
        <v>1278</v>
      </c>
      <c r="B1076" s="7">
        <v>51</v>
      </c>
      <c r="C1076" s="2">
        <f t="shared" si="16"/>
        <v>51</v>
      </c>
    </row>
    <row r="1077" spans="1:3" x14ac:dyDescent="0.3">
      <c r="A1077" s="6" t="s">
        <v>1279</v>
      </c>
      <c r="B1077" s="7">
        <v>55</v>
      </c>
      <c r="C1077" s="2">
        <f t="shared" si="16"/>
        <v>55</v>
      </c>
    </row>
    <row r="1078" spans="1:3" x14ac:dyDescent="0.3">
      <c r="A1078" s="6" t="s">
        <v>1280</v>
      </c>
      <c r="B1078" s="7">
        <v>53</v>
      </c>
      <c r="C1078" s="2">
        <f t="shared" si="16"/>
        <v>53</v>
      </c>
    </row>
    <row r="1079" spans="1:3" x14ac:dyDescent="0.3">
      <c r="A1079" s="6" t="s">
        <v>1281</v>
      </c>
      <c r="B1079" s="7">
        <v>56</v>
      </c>
      <c r="C1079" s="2">
        <f t="shared" si="16"/>
        <v>56</v>
      </c>
    </row>
    <row r="1080" spans="1:3" x14ac:dyDescent="0.3">
      <c r="A1080" s="6" t="s">
        <v>1282</v>
      </c>
      <c r="B1080" s="7">
        <v>53</v>
      </c>
      <c r="C1080" s="2">
        <f t="shared" si="16"/>
        <v>53</v>
      </c>
    </row>
    <row r="1081" spans="1:3" x14ac:dyDescent="0.3">
      <c r="A1081" s="6" t="s">
        <v>1283</v>
      </c>
      <c r="B1081" s="7">
        <v>50</v>
      </c>
      <c r="C1081" s="2">
        <f t="shared" si="16"/>
        <v>50</v>
      </c>
    </row>
    <row r="1082" spans="1:3" x14ac:dyDescent="0.3">
      <c r="A1082" s="6" t="s">
        <v>1284</v>
      </c>
      <c r="B1082" s="7">
        <v>48</v>
      </c>
      <c r="C1082" s="2">
        <f t="shared" si="16"/>
        <v>48</v>
      </c>
    </row>
    <row r="1083" spans="1:3" x14ac:dyDescent="0.3">
      <c r="A1083" s="6" t="s">
        <v>1285</v>
      </c>
      <c r="B1083" s="7">
        <v>45</v>
      </c>
      <c r="C1083" s="2">
        <f t="shared" si="16"/>
        <v>45</v>
      </c>
    </row>
    <row r="1084" spans="1:3" x14ac:dyDescent="0.3">
      <c r="A1084" s="6" t="s">
        <v>1286</v>
      </c>
      <c r="B1084" s="7">
        <v>41</v>
      </c>
      <c r="C1084" s="2">
        <f t="shared" si="16"/>
        <v>41</v>
      </c>
    </row>
    <row r="1085" spans="1:3" x14ac:dyDescent="0.3">
      <c r="A1085" s="6" t="s">
        <v>1287</v>
      </c>
      <c r="B1085" s="7">
        <v>35</v>
      </c>
      <c r="C1085" s="2">
        <f t="shared" si="16"/>
        <v>35</v>
      </c>
    </row>
    <row r="1086" spans="1:3" x14ac:dyDescent="0.3">
      <c r="A1086" s="5">
        <v>44929</v>
      </c>
      <c r="B1086" s="7">
        <v>34</v>
      </c>
      <c r="C1086" s="2">
        <f t="shared" si="16"/>
        <v>34</v>
      </c>
    </row>
    <row r="1087" spans="1:3" x14ac:dyDescent="0.3">
      <c r="A1087" s="5">
        <v>44960</v>
      </c>
      <c r="B1087" s="7">
        <v>36</v>
      </c>
      <c r="C1087" s="2">
        <f t="shared" si="16"/>
        <v>36</v>
      </c>
    </row>
    <row r="1088" spans="1:3" x14ac:dyDescent="0.3">
      <c r="A1088" s="5">
        <v>44988</v>
      </c>
      <c r="B1088" s="7">
        <v>33</v>
      </c>
      <c r="C1088" s="2">
        <f t="shared" si="16"/>
        <v>33</v>
      </c>
    </row>
    <row r="1089" spans="1:3" x14ac:dyDescent="0.3">
      <c r="A1089" s="5">
        <v>45019</v>
      </c>
      <c r="B1089" s="7">
        <v>35</v>
      </c>
      <c r="C1089" s="2">
        <f t="shared" si="16"/>
        <v>35</v>
      </c>
    </row>
    <row r="1090" spans="1:3" x14ac:dyDescent="0.3">
      <c r="A1090" s="5">
        <v>45049</v>
      </c>
      <c r="B1090" s="7">
        <v>37</v>
      </c>
      <c r="C1090" s="2">
        <f t="shared" si="16"/>
        <v>37</v>
      </c>
    </row>
    <row r="1091" spans="1:3" x14ac:dyDescent="0.3">
      <c r="A1091" s="5">
        <v>45080</v>
      </c>
      <c r="B1091" s="7">
        <v>35</v>
      </c>
      <c r="C1091" s="2">
        <f t="shared" ref="C1091:C1136" si="17">B1091</f>
        <v>35</v>
      </c>
    </row>
    <row r="1092" spans="1:3" x14ac:dyDescent="0.3">
      <c r="A1092" s="5">
        <v>45110</v>
      </c>
      <c r="B1092" s="7">
        <v>33</v>
      </c>
      <c r="C1092" s="2">
        <f t="shared" si="17"/>
        <v>33</v>
      </c>
    </row>
    <row r="1093" spans="1:3" x14ac:dyDescent="0.3">
      <c r="A1093" s="5">
        <v>45141</v>
      </c>
      <c r="B1093" s="7">
        <v>34</v>
      </c>
      <c r="C1093" s="2">
        <f t="shared" si="17"/>
        <v>34</v>
      </c>
    </row>
    <row r="1094" spans="1:3" x14ac:dyDescent="0.3">
      <c r="A1094" s="5">
        <v>45172</v>
      </c>
      <c r="B1094" s="7">
        <v>36</v>
      </c>
      <c r="C1094" s="2">
        <f t="shared" si="17"/>
        <v>36</v>
      </c>
    </row>
    <row r="1095" spans="1:3" x14ac:dyDescent="0.3">
      <c r="A1095" s="5">
        <v>45202</v>
      </c>
      <c r="B1095" s="7">
        <v>33</v>
      </c>
      <c r="C1095" s="2">
        <f t="shared" si="17"/>
        <v>33</v>
      </c>
    </row>
    <row r="1096" spans="1:3" x14ac:dyDescent="0.3">
      <c r="A1096" s="5">
        <v>45233</v>
      </c>
      <c r="B1096" s="7">
        <v>36</v>
      </c>
      <c r="C1096" s="2">
        <f t="shared" si="17"/>
        <v>36</v>
      </c>
    </row>
    <row r="1097" spans="1:3" x14ac:dyDescent="0.3">
      <c r="A1097" s="5">
        <v>45263</v>
      </c>
      <c r="B1097" s="7">
        <v>39</v>
      </c>
      <c r="C1097" s="2">
        <f t="shared" si="17"/>
        <v>39</v>
      </c>
    </row>
    <row r="1098" spans="1:3" x14ac:dyDescent="0.3">
      <c r="A1098" s="6" t="s">
        <v>1288</v>
      </c>
      <c r="B1098" s="7">
        <v>38</v>
      </c>
      <c r="C1098" s="2">
        <f t="shared" si="17"/>
        <v>38</v>
      </c>
    </row>
    <row r="1099" spans="1:3" x14ac:dyDescent="0.3">
      <c r="A1099" s="6" t="s">
        <v>1289</v>
      </c>
      <c r="B1099" s="7">
        <v>37</v>
      </c>
      <c r="C1099" s="2">
        <f t="shared" si="17"/>
        <v>37</v>
      </c>
    </row>
    <row r="1100" spans="1:3" x14ac:dyDescent="0.3">
      <c r="A1100" s="6" t="s">
        <v>1290</v>
      </c>
      <c r="B1100" s="7">
        <v>34</v>
      </c>
      <c r="C1100" s="2">
        <f t="shared" si="17"/>
        <v>34</v>
      </c>
    </row>
    <row r="1101" spans="1:3" x14ac:dyDescent="0.3">
      <c r="A1101" s="6" t="s">
        <v>1291</v>
      </c>
      <c r="B1101" s="7">
        <v>35</v>
      </c>
      <c r="C1101" s="2">
        <f t="shared" si="17"/>
        <v>35</v>
      </c>
    </row>
    <row r="1102" spans="1:3" x14ac:dyDescent="0.3">
      <c r="A1102" s="6" t="s">
        <v>1292</v>
      </c>
      <c r="B1102" s="7">
        <v>36</v>
      </c>
      <c r="C1102" s="2">
        <f t="shared" si="17"/>
        <v>36</v>
      </c>
    </row>
    <row r="1103" spans="1:3" x14ac:dyDescent="0.3">
      <c r="A1103" s="6" t="s">
        <v>1293</v>
      </c>
      <c r="B1103" s="7">
        <v>38</v>
      </c>
      <c r="C1103" s="2">
        <f t="shared" si="17"/>
        <v>38</v>
      </c>
    </row>
    <row r="1104" spans="1:3" x14ac:dyDescent="0.3">
      <c r="A1104" s="6" t="s">
        <v>1294</v>
      </c>
      <c r="B1104" s="7">
        <v>34</v>
      </c>
      <c r="C1104" s="2">
        <f t="shared" si="17"/>
        <v>34</v>
      </c>
    </row>
    <row r="1105" spans="1:3" x14ac:dyDescent="0.3">
      <c r="A1105" s="6" t="s">
        <v>1295</v>
      </c>
      <c r="B1105" s="7">
        <v>33</v>
      </c>
      <c r="C1105" s="2">
        <f t="shared" si="17"/>
        <v>33</v>
      </c>
    </row>
    <row r="1106" spans="1:3" x14ac:dyDescent="0.3">
      <c r="A1106" s="6" t="s">
        <v>1296</v>
      </c>
      <c r="B1106" s="7">
        <v>35</v>
      </c>
      <c r="C1106" s="2">
        <f t="shared" si="17"/>
        <v>35</v>
      </c>
    </row>
    <row r="1107" spans="1:3" x14ac:dyDescent="0.3">
      <c r="A1107" s="6" t="s">
        <v>1297</v>
      </c>
      <c r="B1107" s="7">
        <v>36</v>
      </c>
      <c r="C1107" s="2">
        <f t="shared" si="17"/>
        <v>36</v>
      </c>
    </row>
    <row r="1108" spans="1:3" x14ac:dyDescent="0.3">
      <c r="A1108" s="6" t="s">
        <v>1298</v>
      </c>
      <c r="B1108" s="7">
        <v>33</v>
      </c>
      <c r="C1108" s="2">
        <f t="shared" si="17"/>
        <v>33</v>
      </c>
    </row>
    <row r="1109" spans="1:3" x14ac:dyDescent="0.3">
      <c r="A1109" s="6" t="s">
        <v>1299</v>
      </c>
      <c r="B1109" s="7">
        <v>27</v>
      </c>
      <c r="C1109" s="2">
        <f t="shared" si="17"/>
        <v>27</v>
      </c>
    </row>
    <row r="1110" spans="1:3" x14ac:dyDescent="0.3">
      <c r="A1110" s="6" t="s">
        <v>1300</v>
      </c>
      <c r="B1110" s="7">
        <v>29</v>
      </c>
      <c r="C1110" s="2">
        <f t="shared" si="17"/>
        <v>29</v>
      </c>
    </row>
    <row r="1111" spans="1:3" x14ac:dyDescent="0.3">
      <c r="A1111" s="6" t="s">
        <v>1301</v>
      </c>
      <c r="B1111" s="7">
        <v>25</v>
      </c>
      <c r="C1111" s="2">
        <f t="shared" si="17"/>
        <v>25</v>
      </c>
    </row>
    <row r="1112" spans="1:3" x14ac:dyDescent="0.3">
      <c r="A1112" s="6" t="s">
        <v>1302</v>
      </c>
      <c r="B1112" s="7">
        <v>24</v>
      </c>
      <c r="C1112" s="2">
        <f t="shared" si="17"/>
        <v>24</v>
      </c>
    </row>
    <row r="1113" spans="1:3" x14ac:dyDescent="0.3">
      <c r="A1113" s="6" t="s">
        <v>1303</v>
      </c>
      <c r="B1113" s="7">
        <v>25</v>
      </c>
      <c r="C1113" s="2">
        <f t="shared" si="17"/>
        <v>25</v>
      </c>
    </row>
    <row r="1114" spans="1:3" x14ac:dyDescent="0.3">
      <c r="A1114" s="6" t="s">
        <v>1304</v>
      </c>
      <c r="B1114" s="7">
        <v>28</v>
      </c>
      <c r="C1114" s="2">
        <f t="shared" si="17"/>
        <v>28</v>
      </c>
    </row>
    <row r="1115" spans="1:3" x14ac:dyDescent="0.3">
      <c r="A1115" s="6" t="s">
        <v>1305</v>
      </c>
      <c r="B1115" s="7">
        <v>29</v>
      </c>
      <c r="C1115" s="2">
        <f t="shared" si="17"/>
        <v>29</v>
      </c>
    </row>
    <row r="1116" spans="1:3" x14ac:dyDescent="0.3">
      <c r="A1116" s="6" t="s">
        <v>1306</v>
      </c>
      <c r="B1116" s="7">
        <v>30</v>
      </c>
      <c r="C1116" s="2">
        <f t="shared" si="17"/>
        <v>30</v>
      </c>
    </row>
    <row r="1117" spans="1:3" x14ac:dyDescent="0.3">
      <c r="A1117" s="5">
        <v>44930</v>
      </c>
      <c r="B1117" s="7">
        <v>29</v>
      </c>
      <c r="C1117" s="2">
        <f t="shared" si="17"/>
        <v>29</v>
      </c>
    </row>
    <row r="1118" spans="1:3" x14ac:dyDescent="0.3">
      <c r="A1118" s="5">
        <v>44961</v>
      </c>
      <c r="B1118" s="7">
        <v>25</v>
      </c>
      <c r="C1118" s="2">
        <f t="shared" si="17"/>
        <v>25</v>
      </c>
    </row>
    <row r="1119" spans="1:3" x14ac:dyDescent="0.3">
      <c r="A1119" s="5">
        <v>44989</v>
      </c>
      <c r="B1119" s="7">
        <v>28</v>
      </c>
      <c r="C1119" s="2">
        <f t="shared" si="17"/>
        <v>28</v>
      </c>
    </row>
    <row r="1120" spans="1:3" x14ac:dyDescent="0.3">
      <c r="A1120" s="5">
        <v>45020</v>
      </c>
      <c r="B1120" s="7">
        <v>27</v>
      </c>
      <c r="C1120" s="2">
        <f t="shared" si="17"/>
        <v>27</v>
      </c>
    </row>
    <row r="1121" spans="1:8" x14ac:dyDescent="0.3">
      <c r="A1121" s="5">
        <v>45050</v>
      </c>
      <c r="B1121" s="7">
        <v>25</v>
      </c>
      <c r="C1121" s="2">
        <f t="shared" si="17"/>
        <v>25</v>
      </c>
    </row>
    <row r="1122" spans="1:8" x14ac:dyDescent="0.3">
      <c r="A1122" s="5">
        <v>45081</v>
      </c>
      <c r="B1122" s="7">
        <v>28</v>
      </c>
      <c r="C1122" s="2">
        <f t="shared" si="17"/>
        <v>28</v>
      </c>
    </row>
    <row r="1123" spans="1:8" x14ac:dyDescent="0.3">
      <c r="A1123" s="5">
        <v>45111</v>
      </c>
      <c r="B1123" s="7">
        <v>20</v>
      </c>
      <c r="C1123" s="2">
        <f t="shared" si="17"/>
        <v>20</v>
      </c>
    </row>
    <row r="1124" spans="1:8" x14ac:dyDescent="0.3">
      <c r="A1124" s="5">
        <v>45142</v>
      </c>
      <c r="B1124" s="7">
        <v>19</v>
      </c>
      <c r="C1124" s="2">
        <f t="shared" si="17"/>
        <v>19</v>
      </c>
    </row>
    <row r="1125" spans="1:8" x14ac:dyDescent="0.3">
      <c r="A1125" s="5">
        <v>45173</v>
      </c>
      <c r="B1125" s="7">
        <v>16</v>
      </c>
      <c r="C1125" s="2">
        <f t="shared" si="17"/>
        <v>16</v>
      </c>
    </row>
    <row r="1126" spans="1:8" x14ac:dyDescent="0.3">
      <c r="A1126" s="5">
        <v>45203</v>
      </c>
      <c r="B1126" s="7">
        <v>18</v>
      </c>
      <c r="C1126" s="2">
        <f t="shared" si="17"/>
        <v>18</v>
      </c>
    </row>
    <row r="1127" spans="1:8" x14ac:dyDescent="0.3">
      <c r="A1127" s="5">
        <v>45234</v>
      </c>
      <c r="B1127" s="7">
        <v>25</v>
      </c>
      <c r="C1127" s="2">
        <f t="shared" si="17"/>
        <v>25</v>
      </c>
    </row>
    <row r="1128" spans="1:8" x14ac:dyDescent="0.3">
      <c r="A1128" s="5">
        <v>45264</v>
      </c>
      <c r="B1128" s="7">
        <v>24</v>
      </c>
      <c r="C1128" s="2">
        <f t="shared" si="17"/>
        <v>24</v>
      </c>
    </row>
    <row r="1129" spans="1:8" x14ac:dyDescent="0.3">
      <c r="A1129" s="6" t="s">
        <v>1307</v>
      </c>
      <c r="B1129" s="7">
        <v>26</v>
      </c>
      <c r="C1129" s="2">
        <f t="shared" si="17"/>
        <v>26</v>
      </c>
    </row>
    <row r="1130" spans="1:8" x14ac:dyDescent="0.3">
      <c r="A1130" s="6" t="s">
        <v>1308</v>
      </c>
      <c r="B1130" s="7">
        <v>27</v>
      </c>
      <c r="C1130" s="2">
        <f t="shared" si="17"/>
        <v>27</v>
      </c>
    </row>
    <row r="1131" spans="1:8" x14ac:dyDescent="0.3">
      <c r="A1131" s="6" t="s">
        <v>1309</v>
      </c>
      <c r="B1131" s="7">
        <v>23</v>
      </c>
      <c r="C1131" s="2">
        <f t="shared" si="17"/>
        <v>23</v>
      </c>
    </row>
    <row r="1132" spans="1:8" x14ac:dyDescent="0.3">
      <c r="A1132" s="6" t="s">
        <v>1310</v>
      </c>
      <c r="B1132" s="7">
        <v>21</v>
      </c>
      <c r="C1132" s="2">
        <f t="shared" si="17"/>
        <v>21</v>
      </c>
    </row>
    <row r="1133" spans="1:8" x14ac:dyDescent="0.3">
      <c r="A1133" s="6" t="s">
        <v>1311</v>
      </c>
      <c r="B1133" s="7">
        <v>22</v>
      </c>
      <c r="C1133" s="2">
        <f t="shared" si="17"/>
        <v>22</v>
      </c>
    </row>
    <row r="1134" spans="1:8" x14ac:dyDescent="0.3">
      <c r="A1134" s="6" t="s">
        <v>1312</v>
      </c>
      <c r="B1134" s="7">
        <v>19</v>
      </c>
      <c r="C1134" s="2">
        <f t="shared" si="17"/>
        <v>19</v>
      </c>
    </row>
    <row r="1135" spans="1:8" x14ac:dyDescent="0.3">
      <c r="A1135" s="6" t="s">
        <v>1313</v>
      </c>
      <c r="B1135" s="7">
        <v>21</v>
      </c>
      <c r="C1135" s="2">
        <f t="shared" si="17"/>
        <v>21</v>
      </c>
    </row>
    <row r="1136" spans="1:8" x14ac:dyDescent="0.3">
      <c r="A1136" s="6" t="s">
        <v>1314</v>
      </c>
      <c r="B1136" s="7">
        <v>20</v>
      </c>
      <c r="C1136" s="2">
        <f t="shared" si="17"/>
        <v>20</v>
      </c>
      <c r="D1136" s="11" t="s">
        <v>1354</v>
      </c>
      <c r="E1136" s="11" t="s">
        <v>1359</v>
      </c>
      <c r="F1136" s="11" t="s">
        <v>1355</v>
      </c>
      <c r="G1136" s="11" t="s">
        <v>1345</v>
      </c>
      <c r="H1136" s="11" t="s">
        <v>1356</v>
      </c>
    </row>
    <row r="1137" spans="1:8" x14ac:dyDescent="0.3">
      <c r="A1137" s="6" t="s">
        <v>1315</v>
      </c>
      <c r="B1137" s="7">
        <v>22</v>
      </c>
      <c r="C1137" s="26">
        <v>20</v>
      </c>
      <c r="D1137" s="2">
        <f>ABS((C1137-B1137)/B1137)</f>
        <v>9.0909090909090912E-2</v>
      </c>
      <c r="E1137" s="2">
        <f>(C1137-B1137)^2</f>
        <v>4</v>
      </c>
      <c r="F1137" s="2">
        <f>ABS(C1137-B1137)</f>
        <v>2</v>
      </c>
      <c r="G1137" s="2">
        <f>POWER(B1137-AVERAGE(B$1137:B$1150), 2)</f>
        <v>9.8775510204081609</v>
      </c>
      <c r="H1137" s="2">
        <f>B1137+C1137</f>
        <v>42</v>
      </c>
    </row>
    <row r="1138" spans="1:8" x14ac:dyDescent="0.3">
      <c r="A1138" s="6" t="s">
        <v>1316</v>
      </c>
      <c r="B1138" s="7">
        <v>19</v>
      </c>
      <c r="C1138" s="26">
        <v>20</v>
      </c>
      <c r="D1138" s="2">
        <f t="shared" ref="D1138:D1150" si="18">ABS((C1138-B1138)/B1138)</f>
        <v>5.2631578947368418E-2</v>
      </c>
      <c r="E1138" s="2">
        <f t="shared" ref="E1138:E1150" si="19">(C1138-B1138)^2</f>
        <v>1</v>
      </c>
      <c r="F1138" s="2">
        <f t="shared" ref="F1138:F1150" si="20">ABS(C1138-B1138)</f>
        <v>1</v>
      </c>
      <c r="G1138" s="2">
        <f t="shared" ref="G1138:G1150" si="21">POWER(B1138-AVERAGE(B$1137:B$1150), 2)</f>
        <v>2.0408163265305979E-2</v>
      </c>
      <c r="H1138" s="2">
        <f t="shared" ref="H1138:H1150" si="22">B1138+C1138</f>
        <v>39</v>
      </c>
    </row>
    <row r="1139" spans="1:8" x14ac:dyDescent="0.3">
      <c r="A1139" s="6" t="s">
        <v>1317</v>
      </c>
      <c r="B1139" s="7">
        <v>24</v>
      </c>
      <c r="C1139" s="26">
        <v>20</v>
      </c>
      <c r="D1139" s="2">
        <f t="shared" si="18"/>
        <v>0.16666666666666666</v>
      </c>
      <c r="E1139" s="2">
        <f t="shared" si="19"/>
        <v>16</v>
      </c>
      <c r="F1139" s="2">
        <f t="shared" si="20"/>
        <v>4</v>
      </c>
      <c r="G1139" s="2">
        <f t="shared" si="21"/>
        <v>26.448979591836729</v>
      </c>
      <c r="H1139" s="2">
        <f t="shared" si="22"/>
        <v>44</v>
      </c>
    </row>
    <row r="1140" spans="1:8" x14ac:dyDescent="0.3">
      <c r="A1140" s="6" t="s">
        <v>1318</v>
      </c>
      <c r="B1140" s="7">
        <v>25</v>
      </c>
      <c r="C1140" s="26">
        <v>20</v>
      </c>
      <c r="D1140" s="2">
        <f t="shared" si="18"/>
        <v>0.2</v>
      </c>
      <c r="E1140" s="2">
        <f t="shared" si="19"/>
        <v>25</v>
      </c>
      <c r="F1140" s="2">
        <f t="shared" si="20"/>
        <v>5</v>
      </c>
      <c r="G1140" s="2">
        <f t="shared" si="21"/>
        <v>37.734693877551017</v>
      </c>
      <c r="H1140" s="2">
        <f t="shared" si="22"/>
        <v>45</v>
      </c>
    </row>
    <row r="1141" spans="1:8" x14ac:dyDescent="0.3">
      <c r="A1141" s="6" t="s">
        <v>1319</v>
      </c>
      <c r="B1141" s="7">
        <v>20</v>
      </c>
      <c r="C1141" s="26">
        <v>20</v>
      </c>
      <c r="D1141" s="2">
        <f t="shared" si="18"/>
        <v>0</v>
      </c>
      <c r="E1141" s="2">
        <f t="shared" si="19"/>
        <v>0</v>
      </c>
      <c r="F1141" s="2">
        <f t="shared" si="20"/>
        <v>0</v>
      </c>
      <c r="G1141" s="2">
        <f t="shared" si="21"/>
        <v>1.3061224489795906</v>
      </c>
      <c r="H1141" s="2">
        <f t="shared" si="22"/>
        <v>40</v>
      </c>
    </row>
    <row r="1142" spans="1:8" x14ac:dyDescent="0.3">
      <c r="A1142" s="6" t="s">
        <v>1320</v>
      </c>
      <c r="B1142" s="7">
        <v>19</v>
      </c>
      <c r="C1142" s="26">
        <v>20</v>
      </c>
      <c r="D1142" s="2">
        <f t="shared" si="18"/>
        <v>5.2631578947368418E-2</v>
      </c>
      <c r="E1142" s="2">
        <f t="shared" si="19"/>
        <v>1</v>
      </c>
      <c r="F1142" s="2">
        <f t="shared" si="20"/>
        <v>1</v>
      </c>
      <c r="G1142" s="2">
        <f t="shared" si="21"/>
        <v>2.0408163265305979E-2</v>
      </c>
      <c r="H1142" s="2">
        <f t="shared" si="22"/>
        <v>39</v>
      </c>
    </row>
    <row r="1143" spans="1:8" x14ac:dyDescent="0.3">
      <c r="A1143" s="6" t="s">
        <v>1321</v>
      </c>
      <c r="B1143" s="7">
        <v>20</v>
      </c>
      <c r="C1143" s="26">
        <v>20</v>
      </c>
      <c r="D1143" s="2">
        <f t="shared" si="18"/>
        <v>0</v>
      </c>
      <c r="E1143" s="2">
        <f t="shared" si="19"/>
        <v>0</v>
      </c>
      <c r="F1143" s="2">
        <f t="shared" si="20"/>
        <v>0</v>
      </c>
      <c r="G1143" s="2">
        <f t="shared" si="21"/>
        <v>1.3061224489795906</v>
      </c>
      <c r="H1143" s="2">
        <f t="shared" si="22"/>
        <v>40</v>
      </c>
    </row>
    <row r="1144" spans="1:8" x14ac:dyDescent="0.3">
      <c r="A1144" s="6" t="s">
        <v>1322</v>
      </c>
      <c r="B1144" s="7">
        <v>21</v>
      </c>
      <c r="C1144" s="26">
        <v>20</v>
      </c>
      <c r="D1144" s="2">
        <f t="shared" si="18"/>
        <v>4.7619047619047616E-2</v>
      </c>
      <c r="E1144" s="2">
        <f t="shared" si="19"/>
        <v>1</v>
      </c>
      <c r="F1144" s="2">
        <f t="shared" si="20"/>
        <v>1</v>
      </c>
      <c r="G1144" s="2">
        <f t="shared" si="21"/>
        <v>4.5918367346938753</v>
      </c>
      <c r="H1144" s="2">
        <f t="shared" si="22"/>
        <v>41</v>
      </c>
    </row>
    <row r="1145" spans="1:8" x14ac:dyDescent="0.3">
      <c r="A1145" s="6" t="s">
        <v>1323</v>
      </c>
      <c r="B1145" s="7">
        <v>18</v>
      </c>
      <c r="C1145" s="26">
        <v>20</v>
      </c>
      <c r="D1145" s="2">
        <f t="shared" si="18"/>
        <v>0.1111111111111111</v>
      </c>
      <c r="E1145" s="2">
        <f t="shared" si="19"/>
        <v>4</v>
      </c>
      <c r="F1145" s="2">
        <f t="shared" si="20"/>
        <v>2</v>
      </c>
      <c r="G1145" s="2">
        <f t="shared" si="21"/>
        <v>0.73469387755102122</v>
      </c>
      <c r="H1145" s="2">
        <f t="shared" si="22"/>
        <v>38</v>
      </c>
    </row>
    <row r="1146" spans="1:8" x14ac:dyDescent="0.3">
      <c r="A1146" s="6" t="s">
        <v>1324</v>
      </c>
      <c r="B1146" s="7">
        <v>15</v>
      </c>
      <c r="C1146" s="26">
        <v>20</v>
      </c>
      <c r="D1146" s="2">
        <f t="shared" si="18"/>
        <v>0.33333333333333331</v>
      </c>
      <c r="E1146" s="2">
        <f t="shared" si="19"/>
        <v>25</v>
      </c>
      <c r="F1146" s="2">
        <f t="shared" si="20"/>
        <v>5</v>
      </c>
      <c r="G1146" s="2">
        <f t="shared" si="21"/>
        <v>14.877551020408168</v>
      </c>
      <c r="H1146" s="2">
        <f t="shared" si="22"/>
        <v>35</v>
      </c>
    </row>
    <row r="1147" spans="1:8" x14ac:dyDescent="0.3">
      <c r="A1147" s="5">
        <v>44931</v>
      </c>
      <c r="B1147" s="7">
        <v>16</v>
      </c>
      <c r="C1147" s="26">
        <v>20</v>
      </c>
      <c r="D1147" s="2">
        <f t="shared" si="18"/>
        <v>0.25</v>
      </c>
      <c r="E1147" s="2">
        <f t="shared" si="19"/>
        <v>16</v>
      </c>
      <c r="F1147" s="2">
        <f t="shared" si="20"/>
        <v>4</v>
      </c>
      <c r="G1147" s="2">
        <f t="shared" si="21"/>
        <v>8.1632653061224527</v>
      </c>
      <c r="H1147" s="2">
        <f t="shared" si="22"/>
        <v>36</v>
      </c>
    </row>
    <row r="1148" spans="1:8" x14ac:dyDescent="0.3">
      <c r="A1148" s="5">
        <v>44962</v>
      </c>
      <c r="B1148" s="7">
        <v>14</v>
      </c>
      <c r="C1148" s="26">
        <v>20</v>
      </c>
      <c r="D1148" s="2">
        <f t="shared" si="18"/>
        <v>0.42857142857142855</v>
      </c>
      <c r="E1148" s="2">
        <f t="shared" si="19"/>
        <v>36</v>
      </c>
      <c r="F1148" s="2">
        <f t="shared" si="20"/>
        <v>6</v>
      </c>
      <c r="G1148" s="2">
        <f t="shared" si="21"/>
        <v>23.591836734693882</v>
      </c>
      <c r="H1148" s="2">
        <f t="shared" si="22"/>
        <v>34</v>
      </c>
    </row>
    <row r="1149" spans="1:8" x14ac:dyDescent="0.3">
      <c r="A1149" s="5">
        <v>44990</v>
      </c>
      <c r="B1149" s="7">
        <v>16</v>
      </c>
      <c r="C1149" s="26">
        <v>20</v>
      </c>
      <c r="D1149" s="2">
        <f t="shared" si="18"/>
        <v>0.25</v>
      </c>
      <c r="E1149" s="2">
        <f t="shared" si="19"/>
        <v>16</v>
      </c>
      <c r="F1149" s="2">
        <f t="shared" si="20"/>
        <v>4</v>
      </c>
      <c r="G1149" s="2">
        <f t="shared" si="21"/>
        <v>8.1632653061224527</v>
      </c>
      <c r="H1149" s="2">
        <f t="shared" si="22"/>
        <v>36</v>
      </c>
    </row>
    <row r="1150" spans="1:8" x14ac:dyDescent="0.3">
      <c r="A1150" s="51">
        <v>45021</v>
      </c>
      <c r="B1150" s="28">
        <v>15</v>
      </c>
      <c r="C1150" s="46">
        <v>20</v>
      </c>
      <c r="D1150" s="43">
        <f t="shared" si="18"/>
        <v>0.33333333333333331</v>
      </c>
      <c r="E1150" s="43">
        <f t="shared" si="19"/>
        <v>25</v>
      </c>
      <c r="F1150" s="43">
        <f t="shared" si="20"/>
        <v>5</v>
      </c>
      <c r="G1150" s="2">
        <f t="shared" si="21"/>
        <v>14.877551020408168</v>
      </c>
      <c r="H1150" s="43">
        <f t="shared" si="22"/>
        <v>35</v>
      </c>
    </row>
    <row r="1151" spans="1:8" x14ac:dyDescent="0.3">
      <c r="A1151" s="52">
        <v>45051</v>
      </c>
      <c r="B1151" s="45">
        <v>15</v>
      </c>
      <c r="C1151" s="49"/>
      <c r="D1151" s="18"/>
      <c r="E1151" s="18"/>
      <c r="F1151" s="18"/>
      <c r="G1151" s="18"/>
      <c r="H1151" s="18"/>
    </row>
    <row r="1152" spans="1:8" x14ac:dyDescent="0.3">
      <c r="A1152" s="52">
        <v>45082</v>
      </c>
      <c r="B1152" s="45">
        <v>15</v>
      </c>
      <c r="C1152" s="48"/>
    </row>
    <row r="1153" spans="1:3" x14ac:dyDescent="0.3">
      <c r="A1153" s="53">
        <v>45112</v>
      </c>
      <c r="B1153" s="45">
        <v>15</v>
      </c>
      <c r="C1153" s="48"/>
    </row>
    <row r="1154" spans="1:3" x14ac:dyDescent="0.3">
      <c r="A1154" s="53">
        <v>45143</v>
      </c>
      <c r="B1154" s="45">
        <v>15</v>
      </c>
      <c r="C1154" s="48"/>
    </row>
    <row r="1155" spans="1:3" x14ac:dyDescent="0.3">
      <c r="A1155" s="53">
        <v>45174</v>
      </c>
      <c r="B1155" s="45">
        <v>15</v>
      </c>
      <c r="C1155" s="48"/>
    </row>
    <row r="1156" spans="1:3" x14ac:dyDescent="0.3">
      <c r="A1156" s="53">
        <v>45204</v>
      </c>
      <c r="B1156" s="45">
        <v>15</v>
      </c>
      <c r="C1156" s="48"/>
    </row>
    <row r="1157" spans="1:3" x14ac:dyDescent="0.3">
      <c r="A1157" s="53">
        <v>45235</v>
      </c>
      <c r="B1157" s="45">
        <v>15</v>
      </c>
      <c r="C1157" s="48"/>
    </row>
    <row r="1158" spans="1:3" x14ac:dyDescent="0.3">
      <c r="A1158" s="53">
        <v>45265</v>
      </c>
      <c r="B1158" s="45">
        <v>15</v>
      </c>
      <c r="C1158" s="48"/>
    </row>
    <row r="1159" spans="1:3" x14ac:dyDescent="0.3">
      <c r="A1159" s="54" t="s">
        <v>1387</v>
      </c>
      <c r="B1159" s="45">
        <v>15</v>
      </c>
      <c r="C1159" s="48"/>
    </row>
    <row r="1160" spans="1:3" x14ac:dyDescent="0.3">
      <c r="A1160" s="54" t="s">
        <v>1388</v>
      </c>
      <c r="B1160" s="45">
        <v>15</v>
      </c>
      <c r="C1160" s="48"/>
    </row>
    <row r="1161" spans="1:3" x14ac:dyDescent="0.3">
      <c r="A1161" s="54" t="s">
        <v>1389</v>
      </c>
      <c r="B1161" s="45">
        <v>15</v>
      </c>
      <c r="C1161" s="48"/>
    </row>
    <row r="1162" spans="1:3" x14ac:dyDescent="0.3">
      <c r="A1162" s="54" t="s">
        <v>1390</v>
      </c>
      <c r="B1162" s="45">
        <v>15</v>
      </c>
      <c r="C1162" s="48"/>
    </row>
    <row r="1163" spans="1:3" x14ac:dyDescent="0.3">
      <c r="A1163" s="54" t="s">
        <v>1391</v>
      </c>
      <c r="B1163" s="45">
        <v>15</v>
      </c>
      <c r="C1163" s="48"/>
    </row>
    <row r="1164" spans="1:3" x14ac:dyDescent="0.3">
      <c r="A1164" s="54" t="s">
        <v>1392</v>
      </c>
      <c r="B1164" s="45">
        <v>15</v>
      </c>
      <c r="C1164" s="48"/>
    </row>
    <row r="1165" spans="1:3" x14ac:dyDescent="0.3">
      <c r="A1165" s="29"/>
      <c r="B1165" s="30"/>
    </row>
    <row r="1166" spans="1:3" x14ac:dyDescent="0.3">
      <c r="A1166" s="29"/>
      <c r="B1166" s="30"/>
    </row>
    <row r="1167" spans="1:3" x14ac:dyDescent="0.3">
      <c r="A1167" s="29"/>
      <c r="B1167" s="30"/>
    </row>
    <row r="1168" spans="1:3" x14ac:dyDescent="0.3">
      <c r="A1168" s="29"/>
      <c r="B1168" s="30"/>
    </row>
    <row r="1169" spans="1:2" x14ac:dyDescent="0.3">
      <c r="A1169" s="29"/>
      <c r="B1169" s="30"/>
    </row>
    <row r="1170" spans="1:2" x14ac:dyDescent="0.3">
      <c r="A1170" s="29"/>
      <c r="B1170" s="30"/>
    </row>
    <row r="1171" spans="1:2" x14ac:dyDescent="0.3">
      <c r="A1171" s="29"/>
      <c r="B1171" s="30"/>
    </row>
    <row r="1172" spans="1:2" x14ac:dyDescent="0.3">
      <c r="A1172" s="29"/>
      <c r="B1172" s="30"/>
    </row>
    <row r="1173" spans="1:2" x14ac:dyDescent="0.3">
      <c r="A1173" s="29"/>
      <c r="B1173" s="30"/>
    </row>
    <row r="1174" spans="1:2" x14ac:dyDescent="0.3">
      <c r="A1174" s="29"/>
      <c r="B1174" s="30"/>
    </row>
  </sheetData>
  <mergeCells count="1">
    <mergeCell ref="I1:J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F765F-ABCF-43F4-825F-0EC082A70FC7}">
  <dimension ref="A1:J1157"/>
  <sheetViews>
    <sheetView topLeftCell="T1" zoomScale="93" workbookViewId="0">
      <selection activeCell="B569" sqref="B569:C597"/>
    </sheetView>
  </sheetViews>
  <sheetFormatPr defaultRowHeight="14.4" x14ac:dyDescent="0.3"/>
  <cols>
    <col min="1" max="1" width="11.5546875" style="2" bestFit="1" customWidth="1"/>
    <col min="2" max="2" width="12.6640625" style="2" customWidth="1"/>
    <col min="3" max="3" width="17.5546875" customWidth="1"/>
    <col min="4" max="4" width="9.88671875" bestFit="1" customWidth="1"/>
    <col min="5" max="5" width="8" bestFit="1" customWidth="1"/>
    <col min="6" max="6" width="6.6640625" bestFit="1" customWidth="1"/>
    <col min="7" max="7" width="9" bestFit="1" customWidth="1"/>
    <col min="8" max="8" width="7" bestFit="1" customWidth="1"/>
    <col min="9" max="9" width="40.109375" bestFit="1" customWidth="1"/>
    <col min="10" max="10" width="17.44140625" customWidth="1"/>
  </cols>
  <sheetData>
    <row r="1" spans="1:10" ht="27" customHeight="1" x14ac:dyDescent="0.3">
      <c r="A1" s="10" t="s">
        <v>622</v>
      </c>
      <c r="B1" s="58" t="s">
        <v>1393</v>
      </c>
      <c r="C1" s="50" t="s">
        <v>1394</v>
      </c>
      <c r="I1" s="73" t="s">
        <v>1348</v>
      </c>
      <c r="J1" s="73"/>
    </row>
    <row r="2" spans="1:10" x14ac:dyDescent="0.3">
      <c r="A2" s="2" t="s">
        <v>81</v>
      </c>
      <c r="B2" s="2">
        <v>3</v>
      </c>
      <c r="C2" s="2">
        <f>B2</f>
        <v>3</v>
      </c>
      <c r="E2" s="2" t="s">
        <v>1346</v>
      </c>
      <c r="F2" s="2">
        <v>581</v>
      </c>
      <c r="I2" s="2" t="s">
        <v>1349</v>
      </c>
      <c r="J2" s="2">
        <f>1-SUM(E569:E582)/SUM(G569:G582)</f>
        <v>-1.8300711091562203</v>
      </c>
    </row>
    <row r="3" spans="1:10" x14ac:dyDescent="0.3">
      <c r="A3" s="2" t="s">
        <v>83</v>
      </c>
      <c r="B3" s="2">
        <v>3</v>
      </c>
      <c r="C3" s="2">
        <f t="shared" ref="C3:C66" si="0">B3</f>
        <v>3</v>
      </c>
      <c r="E3" s="2" t="s">
        <v>1347</v>
      </c>
      <c r="F3" s="2">
        <v>568</v>
      </c>
      <c r="I3" s="2" t="s">
        <v>1353</v>
      </c>
      <c r="J3" s="2">
        <f>(SUM(D569:D582)/F2)*100</f>
        <v>1.1920621131192477</v>
      </c>
    </row>
    <row r="4" spans="1:10" x14ac:dyDescent="0.3">
      <c r="A4" s="2" t="s">
        <v>84</v>
      </c>
      <c r="B4" s="2">
        <v>8</v>
      </c>
      <c r="C4" s="2">
        <f t="shared" si="0"/>
        <v>8</v>
      </c>
      <c r="I4" s="2" t="s">
        <v>1350</v>
      </c>
      <c r="J4" s="2">
        <f>POWER(SUM(E569:E582)/SUMSQ(B569:B582), 0.5)</f>
        <v>0.44095744134524151</v>
      </c>
    </row>
    <row r="5" spans="1:10" x14ac:dyDescent="0.3">
      <c r="A5" s="2" t="s">
        <v>86</v>
      </c>
      <c r="B5" s="2">
        <v>2</v>
      </c>
      <c r="C5" s="2">
        <f t="shared" si="0"/>
        <v>2</v>
      </c>
      <c r="I5" s="2" t="s">
        <v>1351</v>
      </c>
      <c r="J5" s="2">
        <f>POWER(SUM(E568:E582)/(F2-F3+1), 0.5)</f>
        <v>28.068793042401072</v>
      </c>
    </row>
    <row r="6" spans="1:10" x14ac:dyDescent="0.3">
      <c r="A6" s="2" t="s">
        <v>87</v>
      </c>
      <c r="B6" s="2">
        <v>26</v>
      </c>
      <c r="C6" s="2">
        <f t="shared" si="0"/>
        <v>26</v>
      </c>
      <c r="I6" s="2" t="s">
        <v>1352</v>
      </c>
      <c r="J6" s="2">
        <f>SUM(F569:F582)/(F2-F3+1)</f>
        <v>25.285714285714285</v>
      </c>
    </row>
    <row r="7" spans="1:10" x14ac:dyDescent="0.3">
      <c r="A7" s="2" t="s">
        <v>88</v>
      </c>
      <c r="B7" s="2">
        <v>2</v>
      </c>
      <c r="C7" s="2">
        <f t="shared" si="0"/>
        <v>2</v>
      </c>
      <c r="I7" s="2" t="s">
        <v>1357</v>
      </c>
      <c r="J7" s="2">
        <f>(SUM(F569:F582)/SUM(B569:B582))*100/(F2-F3+1)</f>
        <v>2.9401993355481726</v>
      </c>
    </row>
    <row r="8" spans="1:10" ht="28.8" x14ac:dyDescent="0.3">
      <c r="A8" s="2" t="s">
        <v>90</v>
      </c>
      <c r="B8" s="2">
        <v>14</v>
      </c>
      <c r="C8" s="2">
        <f t="shared" si="0"/>
        <v>14</v>
      </c>
      <c r="I8" s="31" t="s">
        <v>1358</v>
      </c>
      <c r="J8" s="2">
        <f>(SUM(F569:F582)/SUM(H569:H582))*100/(F2-F3+1)</f>
        <v>1.2419309570586585</v>
      </c>
    </row>
    <row r="9" spans="1:10" x14ac:dyDescent="0.3">
      <c r="A9" s="2" t="s">
        <v>92</v>
      </c>
      <c r="B9" s="2">
        <v>26</v>
      </c>
      <c r="C9" s="2">
        <f t="shared" si="0"/>
        <v>26</v>
      </c>
    </row>
    <row r="10" spans="1:10" x14ac:dyDescent="0.3">
      <c r="A10" s="2" t="s">
        <v>93</v>
      </c>
      <c r="B10" s="2">
        <v>10</v>
      </c>
      <c r="C10" s="2">
        <f t="shared" si="0"/>
        <v>10</v>
      </c>
    </row>
    <row r="11" spans="1:10" x14ac:dyDescent="0.3">
      <c r="A11" s="2" t="s">
        <v>94</v>
      </c>
      <c r="B11" s="2">
        <v>13</v>
      </c>
      <c r="C11" s="2">
        <f t="shared" si="0"/>
        <v>13</v>
      </c>
    </row>
    <row r="12" spans="1:10" x14ac:dyDescent="0.3">
      <c r="A12" s="2" t="s">
        <v>95</v>
      </c>
      <c r="B12" s="2">
        <v>4</v>
      </c>
      <c r="C12" s="2">
        <f t="shared" si="0"/>
        <v>4</v>
      </c>
    </row>
    <row r="13" spans="1:10" x14ac:dyDescent="0.3">
      <c r="A13" s="2" t="s">
        <v>96</v>
      </c>
      <c r="B13" s="2">
        <v>5</v>
      </c>
      <c r="C13" s="2">
        <f t="shared" si="0"/>
        <v>5</v>
      </c>
    </row>
    <row r="14" spans="1:10" x14ac:dyDescent="0.3">
      <c r="A14" s="2" t="s">
        <v>97</v>
      </c>
      <c r="B14" s="2">
        <v>14</v>
      </c>
      <c r="C14" s="2">
        <f t="shared" si="0"/>
        <v>14</v>
      </c>
    </row>
    <row r="15" spans="1:10" x14ac:dyDescent="0.3">
      <c r="A15" s="2" t="s">
        <v>98</v>
      </c>
      <c r="B15" s="2">
        <v>14</v>
      </c>
      <c r="C15" s="2">
        <f t="shared" si="0"/>
        <v>14</v>
      </c>
    </row>
    <row r="16" spans="1:10" x14ac:dyDescent="0.3">
      <c r="A16" s="2" t="s">
        <v>99</v>
      </c>
      <c r="B16" s="2">
        <v>3</v>
      </c>
      <c r="C16" s="2">
        <f t="shared" si="0"/>
        <v>3</v>
      </c>
    </row>
    <row r="17" spans="1:3" x14ac:dyDescent="0.3">
      <c r="A17" s="2" t="s">
        <v>100</v>
      </c>
      <c r="B17" s="2">
        <v>69</v>
      </c>
      <c r="C17" s="2">
        <f t="shared" si="0"/>
        <v>69</v>
      </c>
    </row>
    <row r="18" spans="1:3" x14ac:dyDescent="0.3">
      <c r="A18" s="2" t="s">
        <v>101</v>
      </c>
      <c r="B18" s="2">
        <v>12</v>
      </c>
      <c r="C18" s="2">
        <f t="shared" si="0"/>
        <v>12</v>
      </c>
    </row>
    <row r="19" spans="1:3" x14ac:dyDescent="0.3">
      <c r="A19" s="2" t="s">
        <v>102</v>
      </c>
      <c r="B19" s="2">
        <v>42</v>
      </c>
      <c r="C19" s="2">
        <f t="shared" si="0"/>
        <v>42</v>
      </c>
    </row>
    <row r="20" spans="1:3" x14ac:dyDescent="0.3">
      <c r="A20" s="2" t="s">
        <v>103</v>
      </c>
      <c r="B20" s="2">
        <v>10</v>
      </c>
      <c r="C20" s="2">
        <f t="shared" si="0"/>
        <v>10</v>
      </c>
    </row>
    <row r="21" spans="1:3" x14ac:dyDescent="0.3">
      <c r="A21" s="2" t="s">
        <v>104</v>
      </c>
      <c r="B21" s="2">
        <v>18</v>
      </c>
      <c r="C21" s="2">
        <f t="shared" si="0"/>
        <v>18</v>
      </c>
    </row>
    <row r="22" spans="1:3" x14ac:dyDescent="0.3">
      <c r="A22" s="2" t="s">
        <v>105</v>
      </c>
      <c r="B22" s="2">
        <v>41</v>
      </c>
      <c r="C22" s="2">
        <f t="shared" si="0"/>
        <v>41</v>
      </c>
    </row>
    <row r="23" spans="1:3" x14ac:dyDescent="0.3">
      <c r="A23" s="2" t="s">
        <v>106</v>
      </c>
      <c r="B23" s="2">
        <v>38</v>
      </c>
      <c r="C23" s="2">
        <f t="shared" si="0"/>
        <v>38</v>
      </c>
    </row>
    <row r="24" spans="1:3" x14ac:dyDescent="0.3">
      <c r="A24" s="2" t="s">
        <v>107</v>
      </c>
      <c r="B24" s="2">
        <v>42</v>
      </c>
      <c r="C24" s="2">
        <f t="shared" si="0"/>
        <v>42</v>
      </c>
    </row>
    <row r="25" spans="1:3" x14ac:dyDescent="0.3">
      <c r="A25" s="2" t="s">
        <v>108</v>
      </c>
      <c r="B25" s="2">
        <v>11</v>
      </c>
      <c r="C25" s="2">
        <f t="shared" si="0"/>
        <v>11</v>
      </c>
    </row>
    <row r="26" spans="1:3" x14ac:dyDescent="0.3">
      <c r="A26" s="2" t="s">
        <v>109</v>
      </c>
      <c r="B26" s="2">
        <v>19</v>
      </c>
      <c r="C26" s="2">
        <f t="shared" si="0"/>
        <v>19</v>
      </c>
    </row>
    <row r="27" spans="1:3" x14ac:dyDescent="0.3">
      <c r="A27" s="2" t="s">
        <v>110</v>
      </c>
      <c r="B27" s="2">
        <v>17</v>
      </c>
      <c r="C27" s="2">
        <f t="shared" si="0"/>
        <v>17</v>
      </c>
    </row>
    <row r="28" spans="1:3" x14ac:dyDescent="0.3">
      <c r="A28" s="2" t="s">
        <v>111</v>
      </c>
      <c r="B28" s="2">
        <v>23</v>
      </c>
      <c r="C28" s="2">
        <f t="shared" si="0"/>
        <v>23</v>
      </c>
    </row>
    <row r="29" spans="1:3" x14ac:dyDescent="0.3">
      <c r="A29" s="2" t="s">
        <v>112</v>
      </c>
      <c r="B29" s="2">
        <v>17</v>
      </c>
      <c r="C29" s="2">
        <f t="shared" si="0"/>
        <v>17</v>
      </c>
    </row>
    <row r="30" spans="1:3" x14ac:dyDescent="0.3">
      <c r="A30" s="2" t="s">
        <v>113</v>
      </c>
      <c r="B30" s="2">
        <v>48</v>
      </c>
      <c r="C30" s="2">
        <f t="shared" si="0"/>
        <v>48</v>
      </c>
    </row>
    <row r="31" spans="1:3" x14ac:dyDescent="0.3">
      <c r="A31" s="2" t="s">
        <v>114</v>
      </c>
      <c r="B31" s="2">
        <v>14</v>
      </c>
      <c r="C31" s="2">
        <f t="shared" si="0"/>
        <v>14</v>
      </c>
    </row>
    <row r="32" spans="1:3" x14ac:dyDescent="0.3">
      <c r="A32" s="2" t="s">
        <v>115</v>
      </c>
      <c r="B32" s="2">
        <v>22</v>
      </c>
      <c r="C32" s="2">
        <f t="shared" si="0"/>
        <v>22</v>
      </c>
    </row>
    <row r="33" spans="1:3" x14ac:dyDescent="0.3">
      <c r="A33" s="2" t="s">
        <v>116</v>
      </c>
      <c r="B33" s="2">
        <v>22</v>
      </c>
      <c r="C33" s="2">
        <f t="shared" si="0"/>
        <v>22</v>
      </c>
    </row>
    <row r="34" spans="1:3" x14ac:dyDescent="0.3">
      <c r="A34" s="2" t="s">
        <v>117</v>
      </c>
      <c r="B34" s="2">
        <v>19</v>
      </c>
      <c r="C34" s="2">
        <f t="shared" si="0"/>
        <v>19</v>
      </c>
    </row>
    <row r="35" spans="1:3" x14ac:dyDescent="0.3">
      <c r="A35" s="2" t="s">
        <v>118</v>
      </c>
      <c r="B35" s="2">
        <v>34</v>
      </c>
      <c r="C35" s="2">
        <f t="shared" si="0"/>
        <v>34</v>
      </c>
    </row>
    <row r="36" spans="1:3" x14ac:dyDescent="0.3">
      <c r="A36" s="2" t="s">
        <v>120</v>
      </c>
      <c r="B36" s="2">
        <v>17</v>
      </c>
      <c r="C36" s="2">
        <f t="shared" si="0"/>
        <v>17</v>
      </c>
    </row>
    <row r="37" spans="1:3" x14ac:dyDescent="0.3">
      <c r="A37" s="2" t="s">
        <v>121</v>
      </c>
      <c r="B37" s="2">
        <v>13</v>
      </c>
      <c r="C37" s="2">
        <f t="shared" si="0"/>
        <v>13</v>
      </c>
    </row>
    <row r="38" spans="1:3" x14ac:dyDescent="0.3">
      <c r="A38" s="2" t="s">
        <v>122</v>
      </c>
      <c r="B38" s="2">
        <v>13</v>
      </c>
      <c r="C38" s="2">
        <f t="shared" si="0"/>
        <v>13</v>
      </c>
    </row>
    <row r="39" spans="1:3" x14ac:dyDescent="0.3">
      <c r="A39" s="2" t="s">
        <v>123</v>
      </c>
      <c r="B39" s="2">
        <v>21</v>
      </c>
      <c r="C39" s="2">
        <f t="shared" si="0"/>
        <v>21</v>
      </c>
    </row>
    <row r="40" spans="1:3" x14ac:dyDescent="0.3">
      <c r="A40" s="2" t="s">
        <v>124</v>
      </c>
      <c r="B40" s="2">
        <v>17</v>
      </c>
      <c r="C40" s="2">
        <f t="shared" si="0"/>
        <v>17</v>
      </c>
    </row>
    <row r="41" spans="1:3" x14ac:dyDescent="0.3">
      <c r="A41" s="2" t="s">
        <v>125</v>
      </c>
      <c r="B41" s="2">
        <v>10</v>
      </c>
      <c r="C41" s="2">
        <f t="shared" si="0"/>
        <v>10</v>
      </c>
    </row>
    <row r="42" spans="1:3" x14ac:dyDescent="0.3">
      <c r="A42" s="2" t="s">
        <v>126</v>
      </c>
      <c r="B42" s="2">
        <v>13</v>
      </c>
      <c r="C42" s="2">
        <f t="shared" si="0"/>
        <v>13</v>
      </c>
    </row>
    <row r="43" spans="1:3" x14ac:dyDescent="0.3">
      <c r="A43" s="2" t="s">
        <v>127</v>
      </c>
      <c r="B43" s="2">
        <v>26</v>
      </c>
      <c r="C43" s="2">
        <f t="shared" si="0"/>
        <v>26</v>
      </c>
    </row>
    <row r="44" spans="1:3" x14ac:dyDescent="0.3">
      <c r="A44" s="2" t="s">
        <v>128</v>
      </c>
      <c r="B44" s="2">
        <v>35</v>
      </c>
      <c r="C44" s="2">
        <f t="shared" si="0"/>
        <v>35</v>
      </c>
    </row>
    <row r="45" spans="1:3" x14ac:dyDescent="0.3">
      <c r="A45" s="2" t="s">
        <v>129</v>
      </c>
      <c r="B45" s="2">
        <v>13</v>
      </c>
      <c r="C45" s="2">
        <f t="shared" si="0"/>
        <v>13</v>
      </c>
    </row>
    <row r="46" spans="1:3" x14ac:dyDescent="0.3">
      <c r="A46" s="2" t="s">
        <v>130</v>
      </c>
      <c r="B46" s="2">
        <v>28</v>
      </c>
      <c r="C46" s="2">
        <f t="shared" si="0"/>
        <v>28</v>
      </c>
    </row>
    <row r="47" spans="1:3" x14ac:dyDescent="0.3">
      <c r="A47" s="2" t="s">
        <v>131</v>
      </c>
      <c r="B47" s="2">
        <v>24</v>
      </c>
      <c r="C47" s="2">
        <f t="shared" si="0"/>
        <v>24</v>
      </c>
    </row>
    <row r="48" spans="1:3" x14ac:dyDescent="0.3">
      <c r="A48" s="2" t="s">
        <v>132</v>
      </c>
      <c r="B48" s="2">
        <v>11</v>
      </c>
      <c r="C48" s="2">
        <f t="shared" si="0"/>
        <v>11</v>
      </c>
    </row>
    <row r="49" spans="1:3" x14ac:dyDescent="0.3">
      <c r="A49" s="2" t="s">
        <v>133</v>
      </c>
      <c r="B49" s="2">
        <v>25</v>
      </c>
      <c r="C49" s="2">
        <f t="shared" si="0"/>
        <v>25</v>
      </c>
    </row>
    <row r="50" spans="1:3" x14ac:dyDescent="0.3">
      <c r="A50" s="2" t="s">
        <v>134</v>
      </c>
      <c r="B50" s="2">
        <v>71</v>
      </c>
      <c r="C50" s="2">
        <f t="shared" si="0"/>
        <v>71</v>
      </c>
    </row>
    <row r="51" spans="1:3" x14ac:dyDescent="0.3">
      <c r="A51" s="2" t="s">
        <v>135</v>
      </c>
      <c r="B51" s="2">
        <v>14</v>
      </c>
      <c r="C51" s="2">
        <f t="shared" si="0"/>
        <v>14</v>
      </c>
    </row>
    <row r="52" spans="1:3" x14ac:dyDescent="0.3">
      <c r="A52" s="2" t="s">
        <v>136</v>
      </c>
      <c r="B52" s="2">
        <v>21</v>
      </c>
      <c r="C52" s="2">
        <f t="shared" si="0"/>
        <v>21</v>
      </c>
    </row>
    <row r="53" spans="1:3" x14ac:dyDescent="0.3">
      <c r="A53" s="2" t="s">
        <v>137</v>
      </c>
      <c r="B53" s="2">
        <v>7</v>
      </c>
      <c r="C53" s="2">
        <f t="shared" si="0"/>
        <v>7</v>
      </c>
    </row>
    <row r="54" spans="1:3" x14ac:dyDescent="0.3">
      <c r="A54" s="2" t="s">
        <v>138</v>
      </c>
      <c r="B54" s="2">
        <v>38</v>
      </c>
      <c r="C54" s="2">
        <f t="shared" si="0"/>
        <v>38</v>
      </c>
    </row>
    <row r="55" spans="1:3" x14ac:dyDescent="0.3">
      <c r="A55" s="2" t="s">
        <v>139</v>
      </c>
      <c r="B55" s="2">
        <v>29</v>
      </c>
      <c r="C55" s="2">
        <f t="shared" si="0"/>
        <v>29</v>
      </c>
    </row>
    <row r="56" spans="1:3" x14ac:dyDescent="0.3">
      <c r="A56" s="2" t="s">
        <v>140</v>
      </c>
      <c r="B56" s="2">
        <v>6</v>
      </c>
      <c r="C56" s="2">
        <f t="shared" si="0"/>
        <v>6</v>
      </c>
    </row>
    <row r="57" spans="1:3" x14ac:dyDescent="0.3">
      <c r="A57" s="2" t="s">
        <v>141</v>
      </c>
      <c r="B57" s="2">
        <v>21</v>
      </c>
      <c r="C57" s="2">
        <f t="shared" si="0"/>
        <v>21</v>
      </c>
    </row>
    <row r="58" spans="1:3" x14ac:dyDescent="0.3">
      <c r="A58" s="2" t="s">
        <v>142</v>
      </c>
      <c r="B58" s="2">
        <v>78</v>
      </c>
      <c r="C58" s="2">
        <f t="shared" si="0"/>
        <v>78</v>
      </c>
    </row>
    <row r="59" spans="1:3" x14ac:dyDescent="0.3">
      <c r="A59" s="2" t="s">
        <v>143</v>
      </c>
      <c r="B59" s="2">
        <v>27</v>
      </c>
      <c r="C59" s="2">
        <f t="shared" si="0"/>
        <v>27</v>
      </c>
    </row>
    <row r="60" spans="1:3" x14ac:dyDescent="0.3">
      <c r="A60" s="2" t="s">
        <v>144</v>
      </c>
      <c r="B60" s="2">
        <v>27</v>
      </c>
      <c r="C60" s="2">
        <f t="shared" si="0"/>
        <v>27</v>
      </c>
    </row>
    <row r="61" spans="1:3" x14ac:dyDescent="0.3">
      <c r="A61" s="2" t="s">
        <v>145</v>
      </c>
      <c r="B61" s="2">
        <v>43</v>
      </c>
      <c r="C61" s="2">
        <f t="shared" si="0"/>
        <v>43</v>
      </c>
    </row>
    <row r="62" spans="1:3" x14ac:dyDescent="0.3">
      <c r="A62" s="2" t="s">
        <v>146</v>
      </c>
      <c r="B62" s="2">
        <v>37</v>
      </c>
      <c r="C62" s="2">
        <f t="shared" si="0"/>
        <v>37</v>
      </c>
    </row>
    <row r="63" spans="1:3" x14ac:dyDescent="0.3">
      <c r="A63" s="2" t="s">
        <v>147</v>
      </c>
      <c r="B63" s="2">
        <v>15</v>
      </c>
      <c r="C63" s="2">
        <f t="shared" si="0"/>
        <v>15</v>
      </c>
    </row>
    <row r="64" spans="1:3" x14ac:dyDescent="0.3">
      <c r="A64" s="2" t="s">
        <v>148</v>
      </c>
      <c r="B64" s="2">
        <v>38</v>
      </c>
      <c r="C64" s="2">
        <f t="shared" si="0"/>
        <v>38</v>
      </c>
    </row>
    <row r="65" spans="1:3" x14ac:dyDescent="0.3">
      <c r="A65" s="2" t="s">
        <v>149</v>
      </c>
      <c r="B65" s="2">
        <v>30</v>
      </c>
      <c r="C65" s="2">
        <f t="shared" si="0"/>
        <v>30</v>
      </c>
    </row>
    <row r="66" spans="1:3" x14ac:dyDescent="0.3">
      <c r="A66" s="2" t="s">
        <v>150</v>
      </c>
      <c r="B66" s="2">
        <v>35</v>
      </c>
      <c r="C66" s="2">
        <f t="shared" si="0"/>
        <v>35</v>
      </c>
    </row>
    <row r="67" spans="1:3" x14ac:dyDescent="0.3">
      <c r="A67" s="2" t="s">
        <v>151</v>
      </c>
      <c r="B67" s="2">
        <v>52</v>
      </c>
      <c r="C67" s="2">
        <f t="shared" ref="C67:C130" si="1">B67</f>
        <v>52</v>
      </c>
    </row>
    <row r="68" spans="1:3" x14ac:dyDescent="0.3">
      <c r="A68" s="2" t="s">
        <v>152</v>
      </c>
      <c r="B68" s="2">
        <v>74</v>
      </c>
      <c r="C68" s="2">
        <f t="shared" si="1"/>
        <v>74</v>
      </c>
    </row>
    <row r="69" spans="1:3" x14ac:dyDescent="0.3">
      <c r="A69" s="2" t="s">
        <v>153</v>
      </c>
      <c r="B69" s="2">
        <v>68</v>
      </c>
      <c r="C69" s="2">
        <f t="shared" si="1"/>
        <v>68</v>
      </c>
    </row>
    <row r="70" spans="1:3" x14ac:dyDescent="0.3">
      <c r="A70" s="2" t="s">
        <v>154</v>
      </c>
      <c r="B70" s="2">
        <v>60</v>
      </c>
      <c r="C70" s="2">
        <f t="shared" si="1"/>
        <v>60</v>
      </c>
    </row>
    <row r="71" spans="1:3" x14ac:dyDescent="0.3">
      <c r="A71" s="2" t="s">
        <v>155</v>
      </c>
      <c r="B71" s="2">
        <v>26</v>
      </c>
      <c r="C71" s="2">
        <f t="shared" si="1"/>
        <v>26</v>
      </c>
    </row>
    <row r="72" spans="1:3" x14ac:dyDescent="0.3">
      <c r="A72" s="2" t="s">
        <v>156</v>
      </c>
      <c r="B72" s="2">
        <v>69</v>
      </c>
      <c r="C72" s="2">
        <f t="shared" si="1"/>
        <v>69</v>
      </c>
    </row>
    <row r="73" spans="1:3" x14ac:dyDescent="0.3">
      <c r="A73" s="2" t="s">
        <v>157</v>
      </c>
      <c r="B73" s="2">
        <v>28</v>
      </c>
      <c r="C73" s="2">
        <f t="shared" si="1"/>
        <v>28</v>
      </c>
    </row>
    <row r="74" spans="1:3" x14ac:dyDescent="0.3">
      <c r="A74" s="2" t="s">
        <v>158</v>
      </c>
      <c r="B74" s="2">
        <v>26</v>
      </c>
      <c r="C74" s="2">
        <f t="shared" si="1"/>
        <v>26</v>
      </c>
    </row>
    <row r="75" spans="1:3" x14ac:dyDescent="0.3">
      <c r="A75" s="2" t="s">
        <v>159</v>
      </c>
      <c r="B75" s="2">
        <v>28</v>
      </c>
      <c r="C75" s="2">
        <f t="shared" si="1"/>
        <v>28</v>
      </c>
    </row>
    <row r="76" spans="1:3" x14ac:dyDescent="0.3">
      <c r="A76" s="2" t="s">
        <v>160</v>
      </c>
      <c r="B76" s="2">
        <v>37</v>
      </c>
      <c r="C76" s="2">
        <f t="shared" si="1"/>
        <v>37</v>
      </c>
    </row>
    <row r="77" spans="1:3" x14ac:dyDescent="0.3">
      <c r="A77" s="2" t="s">
        <v>161</v>
      </c>
      <c r="B77" s="2">
        <v>38</v>
      </c>
      <c r="C77" s="2">
        <f t="shared" si="1"/>
        <v>38</v>
      </c>
    </row>
    <row r="78" spans="1:3" x14ac:dyDescent="0.3">
      <c r="A78" s="2" t="s">
        <v>162</v>
      </c>
      <c r="B78" s="2">
        <v>33</v>
      </c>
      <c r="C78" s="2">
        <f t="shared" si="1"/>
        <v>33</v>
      </c>
    </row>
    <row r="79" spans="1:3" x14ac:dyDescent="0.3">
      <c r="A79" s="2" t="s">
        <v>163</v>
      </c>
      <c r="B79" s="2">
        <v>25</v>
      </c>
      <c r="C79" s="2">
        <f t="shared" si="1"/>
        <v>25</v>
      </c>
    </row>
    <row r="80" spans="1:3" x14ac:dyDescent="0.3">
      <c r="A80" s="2" t="s">
        <v>164</v>
      </c>
      <c r="B80" s="2">
        <v>23</v>
      </c>
      <c r="C80" s="2">
        <f t="shared" si="1"/>
        <v>23</v>
      </c>
    </row>
    <row r="81" spans="1:3" x14ac:dyDescent="0.3">
      <c r="A81" s="2" t="s">
        <v>165</v>
      </c>
      <c r="B81" s="2">
        <v>38</v>
      </c>
      <c r="C81" s="2">
        <f t="shared" si="1"/>
        <v>38</v>
      </c>
    </row>
    <row r="82" spans="1:3" x14ac:dyDescent="0.3">
      <c r="A82" s="2" t="s">
        <v>166</v>
      </c>
      <c r="B82" s="2">
        <v>73</v>
      </c>
      <c r="C82" s="2">
        <f t="shared" si="1"/>
        <v>73</v>
      </c>
    </row>
    <row r="83" spans="1:3" x14ac:dyDescent="0.3">
      <c r="A83" s="2" t="s">
        <v>168</v>
      </c>
      <c r="B83" s="2">
        <v>41</v>
      </c>
      <c r="C83" s="2">
        <f t="shared" si="1"/>
        <v>41</v>
      </c>
    </row>
    <row r="84" spans="1:3" x14ac:dyDescent="0.3">
      <c r="A84" s="2" t="s">
        <v>169</v>
      </c>
      <c r="B84" s="2">
        <v>78</v>
      </c>
      <c r="C84" s="2">
        <f t="shared" si="1"/>
        <v>78</v>
      </c>
    </row>
    <row r="85" spans="1:3" x14ac:dyDescent="0.3">
      <c r="A85" s="2" t="s">
        <v>170</v>
      </c>
      <c r="B85" s="2">
        <v>187</v>
      </c>
      <c r="C85" s="2">
        <f t="shared" si="1"/>
        <v>187</v>
      </c>
    </row>
    <row r="86" spans="1:3" x14ac:dyDescent="0.3">
      <c r="A86" s="2" t="s">
        <v>171</v>
      </c>
      <c r="B86" s="2">
        <v>90</v>
      </c>
      <c r="C86" s="2">
        <f t="shared" si="1"/>
        <v>90</v>
      </c>
    </row>
    <row r="87" spans="1:3" x14ac:dyDescent="0.3">
      <c r="A87" s="2" t="s">
        <v>172</v>
      </c>
      <c r="B87" s="2">
        <v>95</v>
      </c>
      <c r="C87" s="2">
        <f t="shared" si="1"/>
        <v>95</v>
      </c>
    </row>
    <row r="88" spans="1:3" x14ac:dyDescent="0.3">
      <c r="A88" s="2" t="s">
        <v>174</v>
      </c>
      <c r="B88" s="2">
        <v>132</v>
      </c>
      <c r="C88" s="2">
        <f t="shared" si="1"/>
        <v>132</v>
      </c>
    </row>
    <row r="89" spans="1:3" x14ac:dyDescent="0.3">
      <c r="A89" s="2" t="s">
        <v>175</v>
      </c>
      <c r="B89" s="2">
        <v>192</v>
      </c>
      <c r="C89" s="2">
        <f t="shared" si="1"/>
        <v>192</v>
      </c>
    </row>
    <row r="90" spans="1:3" x14ac:dyDescent="0.3">
      <c r="A90" s="2" t="s">
        <v>176</v>
      </c>
      <c r="B90" s="2">
        <v>375</v>
      </c>
      <c r="C90" s="2">
        <f t="shared" si="1"/>
        <v>375</v>
      </c>
    </row>
    <row r="91" spans="1:3" x14ac:dyDescent="0.3">
      <c r="A91" s="2" t="s">
        <v>178</v>
      </c>
      <c r="B91" s="2">
        <v>370</v>
      </c>
      <c r="C91" s="2">
        <f t="shared" si="1"/>
        <v>370</v>
      </c>
    </row>
    <row r="92" spans="1:3" x14ac:dyDescent="0.3">
      <c r="A92" s="2" t="s">
        <v>179</v>
      </c>
      <c r="B92" s="2">
        <v>228</v>
      </c>
      <c r="C92" s="2">
        <f t="shared" si="1"/>
        <v>228</v>
      </c>
    </row>
    <row r="93" spans="1:3" x14ac:dyDescent="0.3">
      <c r="A93" s="2" t="s">
        <v>180</v>
      </c>
      <c r="B93" s="2">
        <v>250</v>
      </c>
      <c r="C93" s="2">
        <f t="shared" si="1"/>
        <v>250</v>
      </c>
    </row>
    <row r="94" spans="1:3" x14ac:dyDescent="0.3">
      <c r="A94" s="2" t="s">
        <v>181</v>
      </c>
      <c r="B94" s="2">
        <v>242</v>
      </c>
      <c r="C94" s="2">
        <f t="shared" si="1"/>
        <v>242</v>
      </c>
    </row>
    <row r="95" spans="1:3" x14ac:dyDescent="0.3">
      <c r="A95" s="2" t="s">
        <v>182</v>
      </c>
      <c r="B95" s="2">
        <v>67</v>
      </c>
      <c r="C95" s="2">
        <f t="shared" si="1"/>
        <v>67</v>
      </c>
    </row>
    <row r="96" spans="1:3" x14ac:dyDescent="0.3">
      <c r="A96" s="2" t="s">
        <v>183</v>
      </c>
      <c r="B96" s="2">
        <v>504</v>
      </c>
      <c r="C96" s="2">
        <f t="shared" si="1"/>
        <v>504</v>
      </c>
    </row>
    <row r="97" spans="1:3" x14ac:dyDescent="0.3">
      <c r="A97" s="2" t="s">
        <v>184</v>
      </c>
      <c r="B97" s="2">
        <v>279</v>
      </c>
      <c r="C97" s="2">
        <f t="shared" si="1"/>
        <v>279</v>
      </c>
    </row>
    <row r="98" spans="1:3" x14ac:dyDescent="0.3">
      <c r="A98" s="2" t="s">
        <v>185</v>
      </c>
      <c r="B98" s="2">
        <v>210</v>
      </c>
      <c r="C98" s="2">
        <f t="shared" si="1"/>
        <v>210</v>
      </c>
    </row>
    <row r="99" spans="1:3" x14ac:dyDescent="0.3">
      <c r="A99" s="2" t="s">
        <v>186</v>
      </c>
      <c r="B99" s="2">
        <v>755</v>
      </c>
      <c r="C99" s="2">
        <f t="shared" si="1"/>
        <v>755</v>
      </c>
    </row>
    <row r="100" spans="1:3" x14ac:dyDescent="0.3">
      <c r="A100" s="2" t="s">
        <v>187</v>
      </c>
      <c r="B100" s="2">
        <v>506</v>
      </c>
      <c r="C100" s="2">
        <f t="shared" si="1"/>
        <v>506</v>
      </c>
    </row>
    <row r="101" spans="1:3" x14ac:dyDescent="0.3">
      <c r="A101" s="2" t="s">
        <v>188</v>
      </c>
      <c r="B101" s="2">
        <v>111</v>
      </c>
      <c r="C101" s="2">
        <f t="shared" si="1"/>
        <v>111</v>
      </c>
    </row>
    <row r="102" spans="1:3" x14ac:dyDescent="0.3">
      <c r="A102" s="2" t="s">
        <v>189</v>
      </c>
      <c r="B102" s="2">
        <v>216</v>
      </c>
      <c r="C102" s="2">
        <f t="shared" si="1"/>
        <v>216</v>
      </c>
    </row>
    <row r="103" spans="1:3" x14ac:dyDescent="0.3">
      <c r="A103" s="2" t="s">
        <v>190</v>
      </c>
      <c r="B103" s="2">
        <v>283</v>
      </c>
      <c r="C103" s="2">
        <f t="shared" si="1"/>
        <v>283</v>
      </c>
    </row>
    <row r="104" spans="1:3" x14ac:dyDescent="0.3">
      <c r="A104" s="2" t="s">
        <v>191</v>
      </c>
      <c r="B104" s="2">
        <v>764</v>
      </c>
      <c r="C104" s="2">
        <f t="shared" si="1"/>
        <v>764</v>
      </c>
    </row>
    <row r="105" spans="1:3" x14ac:dyDescent="0.3">
      <c r="A105" s="2" t="s">
        <v>192</v>
      </c>
      <c r="B105" s="2">
        <v>138</v>
      </c>
      <c r="C105" s="2">
        <f t="shared" si="1"/>
        <v>138</v>
      </c>
    </row>
    <row r="106" spans="1:3" x14ac:dyDescent="0.3">
      <c r="A106" s="2" t="s">
        <v>193</v>
      </c>
      <c r="B106" s="2">
        <v>568</v>
      </c>
      <c r="C106" s="2">
        <f t="shared" si="1"/>
        <v>568</v>
      </c>
    </row>
    <row r="107" spans="1:3" x14ac:dyDescent="0.3">
      <c r="A107" s="2" t="s">
        <v>194</v>
      </c>
      <c r="B107" s="2">
        <v>511</v>
      </c>
      <c r="C107" s="2">
        <f t="shared" si="1"/>
        <v>511</v>
      </c>
    </row>
    <row r="108" spans="1:3" x14ac:dyDescent="0.3">
      <c r="A108" s="2" t="s">
        <v>195</v>
      </c>
      <c r="B108" s="2">
        <v>552</v>
      </c>
      <c r="C108" s="2">
        <f t="shared" si="1"/>
        <v>552</v>
      </c>
    </row>
    <row r="109" spans="1:3" x14ac:dyDescent="0.3">
      <c r="A109" s="2" t="s">
        <v>196</v>
      </c>
      <c r="B109" s="2">
        <v>500</v>
      </c>
      <c r="C109" s="2">
        <f t="shared" si="1"/>
        <v>500</v>
      </c>
    </row>
    <row r="110" spans="1:3" x14ac:dyDescent="0.3">
      <c r="A110" s="2" t="s">
        <v>197</v>
      </c>
      <c r="B110" s="2">
        <v>707</v>
      </c>
      <c r="C110" s="2">
        <f t="shared" si="1"/>
        <v>707</v>
      </c>
    </row>
    <row r="111" spans="1:3" x14ac:dyDescent="0.3">
      <c r="A111" s="2" t="s">
        <v>198</v>
      </c>
      <c r="B111" s="2">
        <v>327</v>
      </c>
      <c r="C111" s="2">
        <f t="shared" si="1"/>
        <v>327</v>
      </c>
    </row>
    <row r="112" spans="1:3" x14ac:dyDescent="0.3">
      <c r="A112" s="2" t="s">
        <v>200</v>
      </c>
      <c r="B112" s="2">
        <v>838</v>
      </c>
      <c r="C112" s="2">
        <f t="shared" si="1"/>
        <v>838</v>
      </c>
    </row>
    <row r="113" spans="1:3" x14ac:dyDescent="0.3">
      <c r="A113" s="2" t="s">
        <v>201</v>
      </c>
      <c r="B113" s="2">
        <v>216</v>
      </c>
      <c r="C113" s="2">
        <f t="shared" si="1"/>
        <v>216</v>
      </c>
    </row>
    <row r="114" spans="1:3" x14ac:dyDescent="0.3">
      <c r="A114" s="2" t="s">
        <v>202</v>
      </c>
      <c r="B114" s="2">
        <v>603</v>
      </c>
      <c r="C114" s="2">
        <f t="shared" si="1"/>
        <v>603</v>
      </c>
    </row>
    <row r="115" spans="1:3" x14ac:dyDescent="0.3">
      <c r="A115" s="2" t="s">
        <v>203</v>
      </c>
      <c r="B115" s="2">
        <v>11505</v>
      </c>
      <c r="C115" s="2">
        <f t="shared" si="1"/>
        <v>11505</v>
      </c>
    </row>
    <row r="116" spans="1:3" x14ac:dyDescent="0.3">
      <c r="A116" s="2" t="s">
        <v>204</v>
      </c>
      <c r="B116" s="2">
        <v>2537</v>
      </c>
      <c r="C116" s="2">
        <f t="shared" si="1"/>
        <v>2537</v>
      </c>
    </row>
    <row r="117" spans="1:3" x14ac:dyDescent="0.3">
      <c r="A117" s="2" t="s">
        <v>206</v>
      </c>
      <c r="B117" s="2">
        <v>1108</v>
      </c>
      <c r="C117" s="2">
        <f t="shared" si="1"/>
        <v>1108</v>
      </c>
    </row>
    <row r="118" spans="1:3" x14ac:dyDescent="0.3">
      <c r="A118" s="2" t="s">
        <v>207</v>
      </c>
      <c r="B118" s="2">
        <v>729</v>
      </c>
      <c r="C118" s="2">
        <f t="shared" si="1"/>
        <v>729</v>
      </c>
    </row>
    <row r="119" spans="1:3" x14ac:dyDescent="0.3">
      <c r="A119" s="2" t="s">
        <v>208</v>
      </c>
      <c r="B119" s="2">
        <v>2267</v>
      </c>
      <c r="C119" s="2">
        <f t="shared" si="1"/>
        <v>2267</v>
      </c>
    </row>
    <row r="120" spans="1:3" x14ac:dyDescent="0.3">
      <c r="A120" s="2" t="s">
        <v>210</v>
      </c>
      <c r="B120" s="2">
        <v>877</v>
      </c>
      <c r="C120" s="2">
        <f t="shared" si="1"/>
        <v>877</v>
      </c>
    </row>
    <row r="121" spans="1:3" x14ac:dyDescent="0.3">
      <c r="A121" s="2" t="s">
        <v>211</v>
      </c>
      <c r="B121" s="2">
        <v>689</v>
      </c>
      <c r="C121" s="2">
        <f t="shared" si="1"/>
        <v>689</v>
      </c>
    </row>
    <row r="122" spans="1:3" x14ac:dyDescent="0.3">
      <c r="A122" s="2" t="s">
        <v>212</v>
      </c>
      <c r="B122" s="2">
        <v>483</v>
      </c>
      <c r="C122" s="2">
        <f t="shared" si="1"/>
        <v>483</v>
      </c>
    </row>
    <row r="123" spans="1:3" x14ac:dyDescent="0.3">
      <c r="A123" s="2" t="s">
        <v>213</v>
      </c>
      <c r="B123" s="2">
        <v>548</v>
      </c>
      <c r="C123" s="2">
        <f t="shared" si="1"/>
        <v>548</v>
      </c>
    </row>
    <row r="124" spans="1:3" x14ac:dyDescent="0.3">
      <c r="A124" s="2" t="s">
        <v>214</v>
      </c>
      <c r="B124" s="2">
        <v>748</v>
      </c>
      <c r="C124" s="2">
        <f t="shared" si="1"/>
        <v>748</v>
      </c>
    </row>
    <row r="125" spans="1:3" x14ac:dyDescent="0.3">
      <c r="A125" s="2" t="s">
        <v>215</v>
      </c>
      <c r="B125" s="2">
        <v>631</v>
      </c>
      <c r="C125" s="2">
        <f t="shared" si="1"/>
        <v>631</v>
      </c>
    </row>
    <row r="126" spans="1:3" x14ac:dyDescent="0.3">
      <c r="A126" s="2" t="s">
        <v>216</v>
      </c>
      <c r="B126" s="2">
        <v>582</v>
      </c>
      <c r="C126" s="2">
        <f t="shared" si="1"/>
        <v>582</v>
      </c>
    </row>
    <row r="127" spans="1:3" x14ac:dyDescent="0.3">
      <c r="A127" s="2" t="s">
        <v>217</v>
      </c>
      <c r="B127" s="2">
        <v>494</v>
      </c>
      <c r="C127" s="2">
        <f t="shared" si="1"/>
        <v>494</v>
      </c>
    </row>
    <row r="128" spans="1:3" x14ac:dyDescent="0.3">
      <c r="A128" s="2" t="s">
        <v>218</v>
      </c>
      <c r="B128" s="2">
        <v>420</v>
      </c>
      <c r="C128" s="2">
        <f t="shared" si="1"/>
        <v>420</v>
      </c>
    </row>
    <row r="129" spans="1:3" x14ac:dyDescent="0.3">
      <c r="A129" s="2" t="s">
        <v>219</v>
      </c>
      <c r="B129" s="2">
        <v>410</v>
      </c>
      <c r="C129" s="2">
        <f t="shared" si="1"/>
        <v>410</v>
      </c>
    </row>
    <row r="130" spans="1:3" x14ac:dyDescent="0.3">
      <c r="A130" s="2" t="s">
        <v>220</v>
      </c>
      <c r="B130" s="2">
        <v>412</v>
      </c>
      <c r="C130" s="2">
        <f t="shared" si="1"/>
        <v>412</v>
      </c>
    </row>
    <row r="131" spans="1:3" x14ac:dyDescent="0.3">
      <c r="A131" s="2" t="s">
        <v>221</v>
      </c>
      <c r="B131" s="2">
        <v>569</v>
      </c>
      <c r="C131" s="2">
        <f t="shared" ref="C131:C194" si="2">B131</f>
        <v>569</v>
      </c>
    </row>
    <row r="132" spans="1:3" x14ac:dyDescent="0.3">
      <c r="A132" s="2" t="s">
        <v>222</v>
      </c>
      <c r="B132" s="2">
        <v>549</v>
      </c>
      <c r="C132" s="2">
        <f t="shared" si="2"/>
        <v>549</v>
      </c>
    </row>
    <row r="133" spans="1:3" x14ac:dyDescent="0.3">
      <c r="A133" s="2" t="s">
        <v>223</v>
      </c>
      <c r="B133" s="2">
        <v>503</v>
      </c>
      <c r="C133" s="2">
        <f t="shared" si="2"/>
        <v>503</v>
      </c>
    </row>
    <row r="134" spans="1:3" x14ac:dyDescent="0.3">
      <c r="A134" s="2" t="s">
        <v>224</v>
      </c>
      <c r="B134" s="2">
        <v>409</v>
      </c>
      <c r="C134" s="2">
        <f t="shared" si="2"/>
        <v>409</v>
      </c>
    </row>
    <row r="135" spans="1:3" x14ac:dyDescent="0.3">
      <c r="A135" s="2" t="s">
        <v>225</v>
      </c>
      <c r="B135" s="2">
        <v>348</v>
      </c>
      <c r="C135" s="2">
        <f t="shared" si="2"/>
        <v>348</v>
      </c>
    </row>
    <row r="136" spans="1:3" x14ac:dyDescent="0.3">
      <c r="A136" s="2" t="s">
        <v>226</v>
      </c>
      <c r="B136" s="2">
        <v>166</v>
      </c>
      <c r="C136" s="2">
        <f t="shared" si="2"/>
        <v>166</v>
      </c>
    </row>
    <row r="137" spans="1:3" x14ac:dyDescent="0.3">
      <c r="A137" s="2" t="s">
        <v>227</v>
      </c>
      <c r="B137" s="2">
        <v>370</v>
      </c>
      <c r="C137" s="2">
        <f t="shared" si="2"/>
        <v>370</v>
      </c>
    </row>
    <row r="138" spans="1:3" x14ac:dyDescent="0.3">
      <c r="A138" s="2" t="s">
        <v>228</v>
      </c>
      <c r="B138" s="2">
        <v>304</v>
      </c>
      <c r="C138" s="2">
        <f t="shared" si="2"/>
        <v>304</v>
      </c>
    </row>
    <row r="139" spans="1:3" x14ac:dyDescent="0.3">
      <c r="A139" s="2" t="s">
        <v>229</v>
      </c>
      <c r="B139" s="2">
        <v>310</v>
      </c>
      <c r="C139" s="2">
        <f t="shared" si="2"/>
        <v>310</v>
      </c>
    </row>
    <row r="140" spans="1:3" x14ac:dyDescent="0.3">
      <c r="A140" s="2" t="s">
        <v>230</v>
      </c>
      <c r="B140" s="2">
        <v>304</v>
      </c>
      <c r="C140" s="2">
        <f t="shared" si="2"/>
        <v>304</v>
      </c>
    </row>
    <row r="141" spans="1:3" x14ac:dyDescent="0.3">
      <c r="A141" s="2" t="s">
        <v>231</v>
      </c>
      <c r="B141" s="2">
        <v>272</v>
      </c>
      <c r="C141" s="2">
        <f t="shared" si="2"/>
        <v>272</v>
      </c>
    </row>
    <row r="142" spans="1:3" x14ac:dyDescent="0.3">
      <c r="A142" s="2" t="s">
        <v>232</v>
      </c>
      <c r="B142" s="2">
        <v>211</v>
      </c>
      <c r="C142" s="2">
        <f t="shared" si="2"/>
        <v>211</v>
      </c>
    </row>
    <row r="143" spans="1:3" x14ac:dyDescent="0.3">
      <c r="A143" s="2" t="s">
        <v>233</v>
      </c>
      <c r="B143" s="2">
        <v>135</v>
      </c>
      <c r="C143" s="2">
        <f t="shared" si="2"/>
        <v>135</v>
      </c>
    </row>
    <row r="144" spans="1:3" x14ac:dyDescent="0.3">
      <c r="A144" s="2" t="s">
        <v>234</v>
      </c>
      <c r="B144" s="2">
        <v>155</v>
      </c>
      <c r="C144" s="2">
        <f t="shared" si="2"/>
        <v>155</v>
      </c>
    </row>
    <row r="145" spans="1:3" x14ac:dyDescent="0.3">
      <c r="A145" s="2" t="s">
        <v>235</v>
      </c>
      <c r="B145" s="2">
        <v>179</v>
      </c>
      <c r="C145" s="2">
        <f t="shared" si="2"/>
        <v>179</v>
      </c>
    </row>
    <row r="146" spans="1:3" x14ac:dyDescent="0.3">
      <c r="A146" s="2" t="s">
        <v>236</v>
      </c>
      <c r="B146" s="2">
        <v>182</v>
      </c>
      <c r="C146" s="2">
        <f t="shared" si="2"/>
        <v>182</v>
      </c>
    </row>
    <row r="147" spans="1:3" x14ac:dyDescent="0.3">
      <c r="A147" s="2" t="s">
        <v>237</v>
      </c>
      <c r="B147" s="2">
        <v>196</v>
      </c>
      <c r="C147" s="2">
        <f t="shared" si="2"/>
        <v>196</v>
      </c>
    </row>
    <row r="148" spans="1:3" x14ac:dyDescent="0.3">
      <c r="A148" s="2" t="s">
        <v>238</v>
      </c>
      <c r="B148" s="2">
        <v>186</v>
      </c>
      <c r="C148" s="2">
        <f t="shared" si="2"/>
        <v>186</v>
      </c>
    </row>
    <row r="149" spans="1:3" x14ac:dyDescent="0.3">
      <c r="A149" s="2" t="s">
        <v>239</v>
      </c>
      <c r="B149" s="2">
        <v>134</v>
      </c>
      <c r="C149" s="2">
        <f t="shared" si="2"/>
        <v>134</v>
      </c>
    </row>
    <row r="150" spans="1:3" x14ac:dyDescent="0.3">
      <c r="A150" s="2" t="s">
        <v>240</v>
      </c>
      <c r="B150" s="2">
        <v>103</v>
      </c>
      <c r="C150" s="2">
        <f t="shared" si="2"/>
        <v>103</v>
      </c>
    </row>
    <row r="151" spans="1:3" x14ac:dyDescent="0.3">
      <c r="A151" s="2" t="s">
        <v>241</v>
      </c>
      <c r="B151" s="2">
        <v>119</v>
      </c>
      <c r="C151" s="2">
        <f t="shared" si="2"/>
        <v>119</v>
      </c>
    </row>
    <row r="152" spans="1:3" x14ac:dyDescent="0.3">
      <c r="A152" s="2" t="s">
        <v>242</v>
      </c>
      <c r="B152" s="2">
        <v>113</v>
      </c>
      <c r="C152" s="2">
        <f t="shared" si="2"/>
        <v>113</v>
      </c>
    </row>
    <row r="153" spans="1:3" x14ac:dyDescent="0.3">
      <c r="A153" s="2" t="s">
        <v>243</v>
      </c>
      <c r="B153" s="2">
        <v>101</v>
      </c>
      <c r="C153" s="2">
        <f t="shared" si="2"/>
        <v>101</v>
      </c>
    </row>
    <row r="154" spans="1:3" x14ac:dyDescent="0.3">
      <c r="A154" s="2" t="s">
        <v>244</v>
      </c>
      <c r="B154" s="2">
        <v>128</v>
      </c>
      <c r="C154" s="2">
        <f t="shared" si="2"/>
        <v>128</v>
      </c>
    </row>
    <row r="155" spans="1:3" x14ac:dyDescent="0.3">
      <c r="A155" s="2" t="s">
        <v>245</v>
      </c>
      <c r="B155" s="2">
        <v>125</v>
      </c>
      <c r="C155" s="2">
        <f t="shared" si="2"/>
        <v>125</v>
      </c>
    </row>
    <row r="156" spans="1:3" x14ac:dyDescent="0.3">
      <c r="A156" s="2" t="s">
        <v>246</v>
      </c>
      <c r="B156" s="2">
        <v>108</v>
      </c>
      <c r="C156" s="2">
        <f t="shared" si="2"/>
        <v>108</v>
      </c>
    </row>
    <row r="157" spans="1:3" x14ac:dyDescent="0.3">
      <c r="A157" s="2" t="s">
        <v>247</v>
      </c>
      <c r="B157" s="2">
        <v>78</v>
      </c>
      <c r="C157" s="2">
        <f t="shared" si="2"/>
        <v>78</v>
      </c>
    </row>
    <row r="158" spans="1:3" x14ac:dyDescent="0.3">
      <c r="A158" s="2" t="s">
        <v>248</v>
      </c>
      <c r="B158" s="2">
        <v>60</v>
      </c>
      <c r="C158" s="2">
        <f t="shared" si="2"/>
        <v>60</v>
      </c>
    </row>
    <row r="159" spans="1:3" x14ac:dyDescent="0.3">
      <c r="A159" s="2" t="s">
        <v>249</v>
      </c>
      <c r="B159" s="2">
        <v>78</v>
      </c>
      <c r="C159" s="2">
        <f t="shared" si="2"/>
        <v>78</v>
      </c>
    </row>
    <row r="160" spans="1:3" x14ac:dyDescent="0.3">
      <c r="A160" s="2" t="s">
        <v>250</v>
      </c>
      <c r="B160" s="2">
        <v>99</v>
      </c>
      <c r="C160" s="2">
        <f t="shared" si="2"/>
        <v>99</v>
      </c>
    </row>
    <row r="161" spans="1:3" x14ac:dyDescent="0.3">
      <c r="A161" s="2" t="s">
        <v>251</v>
      </c>
      <c r="B161" s="2">
        <v>64</v>
      </c>
      <c r="C161" s="2">
        <f t="shared" si="2"/>
        <v>64</v>
      </c>
    </row>
    <row r="162" spans="1:3" x14ac:dyDescent="0.3">
      <c r="A162" s="2" t="s">
        <v>252</v>
      </c>
      <c r="B162" s="2">
        <v>94</v>
      </c>
      <c r="C162" s="2">
        <f t="shared" si="2"/>
        <v>94</v>
      </c>
    </row>
    <row r="163" spans="1:3" x14ac:dyDescent="0.3">
      <c r="A163" s="2" t="s">
        <v>253</v>
      </c>
      <c r="B163" s="2">
        <v>110</v>
      </c>
      <c r="C163" s="2">
        <f t="shared" si="2"/>
        <v>110</v>
      </c>
    </row>
    <row r="164" spans="1:3" x14ac:dyDescent="0.3">
      <c r="A164" s="2" t="s">
        <v>254</v>
      </c>
      <c r="B164" s="2">
        <v>55</v>
      </c>
      <c r="C164" s="2">
        <f t="shared" si="2"/>
        <v>55</v>
      </c>
    </row>
    <row r="165" spans="1:3" x14ac:dyDescent="0.3">
      <c r="A165" s="2" t="s">
        <v>255</v>
      </c>
      <c r="B165" s="2">
        <v>29</v>
      </c>
      <c r="C165" s="2">
        <f t="shared" si="2"/>
        <v>29</v>
      </c>
    </row>
    <row r="166" spans="1:3" x14ac:dyDescent="0.3">
      <c r="A166" s="2" t="s">
        <v>256</v>
      </c>
      <c r="B166" s="2">
        <v>126</v>
      </c>
      <c r="C166" s="2">
        <f t="shared" si="2"/>
        <v>126</v>
      </c>
    </row>
    <row r="167" spans="1:3" x14ac:dyDescent="0.3">
      <c r="A167" s="2" t="s">
        <v>257</v>
      </c>
      <c r="B167" s="2">
        <v>71</v>
      </c>
      <c r="C167" s="2">
        <f t="shared" si="2"/>
        <v>71</v>
      </c>
    </row>
    <row r="168" spans="1:3" x14ac:dyDescent="0.3">
      <c r="A168" s="2" t="s">
        <v>258</v>
      </c>
      <c r="B168" s="2">
        <v>77</v>
      </c>
      <c r="C168" s="2">
        <f t="shared" si="2"/>
        <v>77</v>
      </c>
    </row>
    <row r="169" spans="1:3" x14ac:dyDescent="0.3">
      <c r="A169" s="2" t="s">
        <v>259</v>
      </c>
      <c r="B169" s="2">
        <v>67</v>
      </c>
      <c r="C169" s="2">
        <f t="shared" si="2"/>
        <v>67</v>
      </c>
    </row>
    <row r="170" spans="1:3" x14ac:dyDescent="0.3">
      <c r="A170" s="2" t="s">
        <v>260</v>
      </c>
      <c r="B170" s="2">
        <v>53</v>
      </c>
      <c r="C170" s="2">
        <f t="shared" si="2"/>
        <v>53</v>
      </c>
    </row>
    <row r="171" spans="1:3" x14ac:dyDescent="0.3">
      <c r="A171" s="2" t="s">
        <v>261</v>
      </c>
      <c r="B171" s="2">
        <v>47</v>
      </c>
      <c r="C171" s="2">
        <f t="shared" si="2"/>
        <v>47</v>
      </c>
    </row>
    <row r="172" spans="1:3" x14ac:dyDescent="0.3">
      <c r="A172" s="2" t="s">
        <v>262</v>
      </c>
      <c r="B172" s="2">
        <v>71</v>
      </c>
      <c r="C172" s="2">
        <f t="shared" si="2"/>
        <v>71</v>
      </c>
    </row>
    <row r="173" spans="1:3" x14ac:dyDescent="0.3">
      <c r="A173" s="2" t="s">
        <v>263</v>
      </c>
      <c r="B173" s="2">
        <v>73</v>
      </c>
      <c r="C173" s="2">
        <f t="shared" si="2"/>
        <v>73</v>
      </c>
    </row>
    <row r="174" spans="1:3" x14ac:dyDescent="0.3">
      <c r="A174" s="2" t="s">
        <v>264</v>
      </c>
      <c r="B174" s="2">
        <v>81</v>
      </c>
      <c r="C174" s="2">
        <f t="shared" si="2"/>
        <v>81</v>
      </c>
    </row>
    <row r="175" spans="1:3" x14ac:dyDescent="0.3">
      <c r="A175" s="2" t="s">
        <v>265</v>
      </c>
      <c r="B175" s="2">
        <v>91</v>
      </c>
      <c r="C175" s="2">
        <f t="shared" si="2"/>
        <v>91</v>
      </c>
    </row>
    <row r="176" spans="1:3" x14ac:dyDescent="0.3">
      <c r="A176" s="2" t="s">
        <v>266</v>
      </c>
      <c r="B176" s="2">
        <v>91</v>
      </c>
      <c r="C176" s="2">
        <f t="shared" si="2"/>
        <v>91</v>
      </c>
    </row>
    <row r="177" spans="1:3" x14ac:dyDescent="0.3">
      <c r="A177" s="2" t="s">
        <v>268</v>
      </c>
      <c r="B177" s="2">
        <v>136</v>
      </c>
      <c r="C177" s="2">
        <f t="shared" si="2"/>
        <v>136</v>
      </c>
    </row>
    <row r="178" spans="1:3" x14ac:dyDescent="0.3">
      <c r="A178" s="2" t="s">
        <v>269</v>
      </c>
      <c r="B178" s="2">
        <v>71</v>
      </c>
      <c r="C178" s="2">
        <f t="shared" si="2"/>
        <v>71</v>
      </c>
    </row>
    <row r="179" spans="1:3" x14ac:dyDescent="0.3">
      <c r="A179" s="2" t="s">
        <v>270</v>
      </c>
      <c r="B179" s="2">
        <v>88</v>
      </c>
      <c r="C179" s="2">
        <f t="shared" si="2"/>
        <v>88</v>
      </c>
    </row>
    <row r="180" spans="1:3" x14ac:dyDescent="0.3">
      <c r="A180" s="2" t="s">
        <v>271</v>
      </c>
      <c r="B180" s="2">
        <v>127</v>
      </c>
      <c r="C180" s="2">
        <f t="shared" si="2"/>
        <v>127</v>
      </c>
    </row>
    <row r="181" spans="1:3" x14ac:dyDescent="0.3">
      <c r="A181" s="2" t="s">
        <v>272</v>
      </c>
      <c r="B181" s="2">
        <v>175</v>
      </c>
      <c r="C181" s="2">
        <f t="shared" si="2"/>
        <v>175</v>
      </c>
    </row>
    <row r="182" spans="1:3" x14ac:dyDescent="0.3">
      <c r="A182" s="2" t="s">
        <v>273</v>
      </c>
      <c r="B182" s="2">
        <v>158</v>
      </c>
      <c r="C182" s="2">
        <f t="shared" si="2"/>
        <v>158</v>
      </c>
    </row>
    <row r="183" spans="1:3" x14ac:dyDescent="0.3">
      <c r="A183" s="2" t="s">
        <v>274</v>
      </c>
      <c r="B183" s="2">
        <v>161</v>
      </c>
      <c r="C183" s="2">
        <f t="shared" si="2"/>
        <v>161</v>
      </c>
    </row>
    <row r="184" spans="1:3" x14ac:dyDescent="0.3">
      <c r="A184" s="2" t="s">
        <v>275</v>
      </c>
      <c r="B184" s="2">
        <v>104</v>
      </c>
      <c r="C184" s="2">
        <f t="shared" si="2"/>
        <v>104</v>
      </c>
    </row>
    <row r="185" spans="1:3" x14ac:dyDescent="0.3">
      <c r="A185" s="2" t="s">
        <v>276</v>
      </c>
      <c r="B185" s="2">
        <v>167</v>
      </c>
      <c r="C185" s="2">
        <f t="shared" si="2"/>
        <v>167</v>
      </c>
    </row>
    <row r="186" spans="1:3" x14ac:dyDescent="0.3">
      <c r="A186" s="2" t="s">
        <v>277</v>
      </c>
      <c r="B186" s="2">
        <v>147</v>
      </c>
      <c r="C186" s="2">
        <f t="shared" si="2"/>
        <v>147</v>
      </c>
    </row>
    <row r="187" spans="1:3" x14ac:dyDescent="0.3">
      <c r="A187" s="2" t="s">
        <v>278</v>
      </c>
      <c r="B187" s="2">
        <v>172</v>
      </c>
      <c r="C187" s="2">
        <f t="shared" si="2"/>
        <v>172</v>
      </c>
    </row>
    <row r="188" spans="1:3" x14ac:dyDescent="0.3">
      <c r="A188" s="2" t="s">
        <v>279</v>
      </c>
      <c r="B188" s="2">
        <v>215</v>
      </c>
      <c r="C188" s="2">
        <f t="shared" si="2"/>
        <v>215</v>
      </c>
    </row>
    <row r="189" spans="1:3" x14ac:dyDescent="0.3">
      <c r="A189" s="2" t="s">
        <v>280</v>
      </c>
      <c r="B189" s="2">
        <v>128</v>
      </c>
      <c r="C189" s="2">
        <f t="shared" si="2"/>
        <v>128</v>
      </c>
    </row>
    <row r="190" spans="1:3" x14ac:dyDescent="0.3">
      <c r="A190" s="2" t="s">
        <v>281</v>
      </c>
      <c r="B190" s="2">
        <v>244</v>
      </c>
      <c r="C190" s="2">
        <f t="shared" si="2"/>
        <v>244</v>
      </c>
    </row>
    <row r="191" spans="1:3" x14ac:dyDescent="0.3">
      <c r="A191" s="2" t="s">
        <v>282</v>
      </c>
      <c r="B191" s="2">
        <v>207</v>
      </c>
      <c r="C191" s="2">
        <f t="shared" si="2"/>
        <v>207</v>
      </c>
    </row>
    <row r="192" spans="1:3" x14ac:dyDescent="0.3">
      <c r="A192" s="2" t="s">
        <v>283</v>
      </c>
      <c r="B192" s="2">
        <v>164</v>
      </c>
      <c r="C192" s="2">
        <f t="shared" si="2"/>
        <v>164</v>
      </c>
    </row>
    <row r="193" spans="1:3" x14ac:dyDescent="0.3">
      <c r="A193" s="2" t="s">
        <v>284</v>
      </c>
      <c r="B193" s="2">
        <v>298</v>
      </c>
      <c r="C193" s="2">
        <f t="shared" si="2"/>
        <v>298</v>
      </c>
    </row>
    <row r="194" spans="1:3" x14ac:dyDescent="0.3">
      <c r="A194" s="2" t="s">
        <v>285</v>
      </c>
      <c r="B194" s="2">
        <v>245</v>
      </c>
      <c r="C194" s="2">
        <f t="shared" si="2"/>
        <v>245</v>
      </c>
    </row>
    <row r="195" spans="1:3" x14ac:dyDescent="0.3">
      <c r="A195" s="2" t="s">
        <v>286</v>
      </c>
      <c r="B195" s="2">
        <v>275</v>
      </c>
      <c r="C195" s="2">
        <f t="shared" ref="C195:C258" si="3">B195</f>
        <v>275</v>
      </c>
    </row>
    <row r="196" spans="1:3" x14ac:dyDescent="0.3">
      <c r="A196" s="2" t="s">
        <v>287</v>
      </c>
      <c r="B196" s="2">
        <v>307</v>
      </c>
      <c r="C196" s="2">
        <f t="shared" si="3"/>
        <v>307</v>
      </c>
    </row>
    <row r="197" spans="1:3" x14ac:dyDescent="0.3">
      <c r="A197" s="2" t="s">
        <v>288</v>
      </c>
      <c r="B197" s="2">
        <v>306</v>
      </c>
      <c r="C197" s="2">
        <f t="shared" si="3"/>
        <v>306</v>
      </c>
    </row>
    <row r="198" spans="1:3" x14ac:dyDescent="0.3">
      <c r="A198" s="2" t="s">
        <v>289</v>
      </c>
      <c r="B198" s="2">
        <v>298</v>
      </c>
      <c r="C198" s="2">
        <f t="shared" si="3"/>
        <v>298</v>
      </c>
    </row>
    <row r="199" spans="1:3" x14ac:dyDescent="0.3">
      <c r="A199" s="2" t="s">
        <v>290</v>
      </c>
      <c r="B199" s="2">
        <v>343</v>
      </c>
      <c r="C199" s="2">
        <f t="shared" si="3"/>
        <v>343</v>
      </c>
    </row>
    <row r="200" spans="1:3" x14ac:dyDescent="0.3">
      <c r="A200" s="2" t="s">
        <v>291</v>
      </c>
      <c r="B200" s="2">
        <v>330</v>
      </c>
      <c r="C200" s="2">
        <f t="shared" si="3"/>
        <v>330</v>
      </c>
    </row>
    <row r="201" spans="1:3" x14ac:dyDescent="0.3">
      <c r="A201" s="2" t="s">
        <v>292</v>
      </c>
      <c r="B201" s="2">
        <v>388</v>
      </c>
      <c r="C201" s="2">
        <f t="shared" si="3"/>
        <v>388</v>
      </c>
    </row>
    <row r="202" spans="1:3" x14ac:dyDescent="0.3">
      <c r="A202" s="2" t="s">
        <v>293</v>
      </c>
      <c r="B202" s="2">
        <v>431</v>
      </c>
      <c r="C202" s="2">
        <f t="shared" si="3"/>
        <v>431</v>
      </c>
    </row>
    <row r="203" spans="1:3" x14ac:dyDescent="0.3">
      <c r="A203" s="2" t="s">
        <v>294</v>
      </c>
      <c r="B203" s="2">
        <v>470</v>
      </c>
      <c r="C203" s="2">
        <f t="shared" si="3"/>
        <v>470</v>
      </c>
    </row>
    <row r="204" spans="1:3" x14ac:dyDescent="0.3">
      <c r="A204" s="2" t="s">
        <v>295</v>
      </c>
      <c r="B204" s="2">
        <v>554</v>
      </c>
      <c r="C204" s="2">
        <f t="shared" si="3"/>
        <v>554</v>
      </c>
    </row>
    <row r="205" spans="1:3" x14ac:dyDescent="0.3">
      <c r="A205" s="2" t="s">
        <v>296</v>
      </c>
      <c r="B205" s="2">
        <v>482</v>
      </c>
      <c r="C205" s="2">
        <f t="shared" si="3"/>
        <v>482</v>
      </c>
    </row>
    <row r="206" spans="1:3" x14ac:dyDescent="0.3">
      <c r="A206" s="2" t="s">
        <v>297</v>
      </c>
      <c r="B206" s="2">
        <v>384</v>
      </c>
      <c r="C206" s="2">
        <f t="shared" si="3"/>
        <v>384</v>
      </c>
    </row>
    <row r="207" spans="1:3" x14ac:dyDescent="0.3">
      <c r="A207" s="2" t="s">
        <v>298</v>
      </c>
      <c r="B207" s="2">
        <v>549</v>
      </c>
      <c r="C207" s="2">
        <f t="shared" si="3"/>
        <v>549</v>
      </c>
    </row>
    <row r="208" spans="1:3" x14ac:dyDescent="0.3">
      <c r="A208" s="2" t="s">
        <v>299</v>
      </c>
      <c r="B208" s="2">
        <v>547</v>
      </c>
      <c r="C208" s="2">
        <f t="shared" si="3"/>
        <v>547</v>
      </c>
    </row>
    <row r="209" spans="1:3" x14ac:dyDescent="0.3">
      <c r="A209" s="2" t="s">
        <v>300</v>
      </c>
      <c r="B209" s="2">
        <v>582</v>
      </c>
      <c r="C209" s="2">
        <f t="shared" si="3"/>
        <v>582</v>
      </c>
    </row>
    <row r="210" spans="1:3" x14ac:dyDescent="0.3">
      <c r="A210" s="2" t="s">
        <v>301</v>
      </c>
      <c r="B210" s="2">
        <v>556</v>
      </c>
      <c r="C210" s="2">
        <f t="shared" si="3"/>
        <v>556</v>
      </c>
    </row>
    <row r="211" spans="1:3" x14ac:dyDescent="0.3">
      <c r="A211" s="2" t="s">
        <v>302</v>
      </c>
      <c r="B211" s="2">
        <v>606</v>
      </c>
      <c r="C211" s="2">
        <f t="shared" si="3"/>
        <v>606</v>
      </c>
    </row>
    <row r="212" spans="1:3" x14ac:dyDescent="0.3">
      <c r="A212" s="2" t="s">
        <v>303</v>
      </c>
      <c r="B212" s="2">
        <v>420</v>
      </c>
      <c r="C212" s="2">
        <f t="shared" si="3"/>
        <v>420</v>
      </c>
    </row>
    <row r="213" spans="1:3" x14ac:dyDescent="0.3">
      <c r="A213" s="2" t="s">
        <v>304</v>
      </c>
      <c r="B213" s="2">
        <v>568</v>
      </c>
      <c r="C213" s="2">
        <f t="shared" si="3"/>
        <v>568</v>
      </c>
    </row>
    <row r="214" spans="1:3" x14ac:dyDescent="0.3">
      <c r="A214" s="2" t="s">
        <v>305</v>
      </c>
      <c r="B214" s="2">
        <v>538</v>
      </c>
      <c r="C214" s="2">
        <f t="shared" si="3"/>
        <v>538</v>
      </c>
    </row>
    <row r="215" spans="1:3" x14ac:dyDescent="0.3">
      <c r="A215" s="2" t="s">
        <v>306</v>
      </c>
      <c r="B215" s="2">
        <v>522</v>
      </c>
      <c r="C215" s="2">
        <f t="shared" si="3"/>
        <v>522</v>
      </c>
    </row>
    <row r="216" spans="1:3" x14ac:dyDescent="0.3">
      <c r="A216" s="2" t="s">
        <v>307</v>
      </c>
      <c r="B216" s="2">
        <v>596</v>
      </c>
      <c r="C216" s="2">
        <f t="shared" si="3"/>
        <v>596</v>
      </c>
    </row>
    <row r="217" spans="1:3" x14ac:dyDescent="0.3">
      <c r="A217" s="2" t="s">
        <v>308</v>
      </c>
      <c r="B217" s="2">
        <v>484</v>
      </c>
      <c r="C217" s="2">
        <f t="shared" si="3"/>
        <v>484</v>
      </c>
    </row>
    <row r="218" spans="1:3" x14ac:dyDescent="0.3">
      <c r="A218" s="2" t="s">
        <v>310</v>
      </c>
      <c r="B218" s="2">
        <v>1001</v>
      </c>
      <c r="C218" s="2">
        <f t="shared" si="3"/>
        <v>1001</v>
      </c>
    </row>
    <row r="219" spans="1:3" x14ac:dyDescent="0.3">
      <c r="A219" s="2" t="s">
        <v>311</v>
      </c>
      <c r="B219" s="2">
        <v>895</v>
      </c>
      <c r="C219" s="2">
        <f t="shared" si="3"/>
        <v>895</v>
      </c>
    </row>
    <row r="220" spans="1:3" x14ac:dyDescent="0.3">
      <c r="A220" s="2" t="s">
        <v>312</v>
      </c>
      <c r="B220" s="2">
        <v>535</v>
      </c>
      <c r="C220" s="2">
        <f t="shared" si="3"/>
        <v>535</v>
      </c>
    </row>
    <row r="221" spans="1:3" x14ac:dyDescent="0.3">
      <c r="A221" s="2" t="s">
        <v>314</v>
      </c>
      <c r="B221" s="2">
        <v>439</v>
      </c>
      <c r="C221" s="2">
        <f t="shared" si="3"/>
        <v>439</v>
      </c>
    </row>
    <row r="222" spans="1:3" x14ac:dyDescent="0.3">
      <c r="A222" s="2" t="s">
        <v>315</v>
      </c>
      <c r="B222" s="2">
        <v>556</v>
      </c>
      <c r="C222" s="2">
        <f t="shared" si="3"/>
        <v>556</v>
      </c>
    </row>
    <row r="223" spans="1:3" x14ac:dyDescent="0.3">
      <c r="A223" s="2" t="s">
        <v>316</v>
      </c>
      <c r="B223" s="2">
        <v>515</v>
      </c>
      <c r="C223" s="2">
        <f t="shared" si="3"/>
        <v>515</v>
      </c>
    </row>
    <row r="224" spans="1:3" x14ac:dyDescent="0.3">
      <c r="A224" s="2" t="s">
        <v>317</v>
      </c>
      <c r="B224" s="2">
        <v>571</v>
      </c>
      <c r="C224" s="2">
        <f t="shared" si="3"/>
        <v>571</v>
      </c>
    </row>
    <row r="225" spans="1:3" x14ac:dyDescent="0.3">
      <c r="A225" s="2" t="s">
        <v>318</v>
      </c>
      <c r="B225" s="2">
        <v>970</v>
      </c>
      <c r="C225" s="2">
        <f t="shared" si="3"/>
        <v>970</v>
      </c>
    </row>
    <row r="226" spans="1:3" x14ac:dyDescent="0.3">
      <c r="A226" s="2" t="s">
        <v>320</v>
      </c>
      <c r="B226" s="2">
        <v>527</v>
      </c>
      <c r="C226" s="2">
        <f t="shared" si="3"/>
        <v>527</v>
      </c>
    </row>
    <row r="227" spans="1:3" x14ac:dyDescent="0.3">
      <c r="A227" s="2" t="s">
        <v>321</v>
      </c>
      <c r="B227" s="2">
        <v>567</v>
      </c>
      <c r="C227" s="2">
        <f t="shared" si="3"/>
        <v>567</v>
      </c>
    </row>
    <row r="228" spans="1:3" x14ac:dyDescent="0.3">
      <c r="A228" s="2" t="s">
        <v>322</v>
      </c>
      <c r="B228" s="2">
        <v>499</v>
      </c>
      <c r="C228" s="2">
        <f t="shared" si="3"/>
        <v>499</v>
      </c>
    </row>
    <row r="229" spans="1:3" x14ac:dyDescent="0.3">
      <c r="A229" s="2" t="s">
        <v>323</v>
      </c>
      <c r="B229" s="2">
        <v>1030</v>
      </c>
      <c r="C229" s="2">
        <f t="shared" si="3"/>
        <v>1030</v>
      </c>
    </row>
    <row r="230" spans="1:3" x14ac:dyDescent="0.3">
      <c r="A230" s="2" t="s">
        <v>325</v>
      </c>
      <c r="B230" s="2">
        <v>486</v>
      </c>
      <c r="C230" s="2">
        <f t="shared" si="3"/>
        <v>486</v>
      </c>
    </row>
    <row r="231" spans="1:3" x14ac:dyDescent="0.3">
      <c r="A231" s="2" t="s">
        <v>326</v>
      </c>
      <c r="B231" s="2">
        <v>425</v>
      </c>
      <c r="C231" s="2">
        <f t="shared" si="3"/>
        <v>425</v>
      </c>
    </row>
    <row r="232" spans="1:3" x14ac:dyDescent="0.3">
      <c r="A232" s="2" t="s">
        <v>327</v>
      </c>
      <c r="B232" s="2">
        <v>422</v>
      </c>
      <c r="C232" s="2">
        <f t="shared" si="3"/>
        <v>422</v>
      </c>
    </row>
    <row r="233" spans="1:3" x14ac:dyDescent="0.3">
      <c r="A233" s="2" t="s">
        <v>328</v>
      </c>
      <c r="B233" s="2">
        <v>386</v>
      </c>
      <c r="C233" s="2">
        <f t="shared" si="3"/>
        <v>386</v>
      </c>
    </row>
    <row r="234" spans="1:3" x14ac:dyDescent="0.3">
      <c r="A234" s="2" t="s">
        <v>329</v>
      </c>
      <c r="B234" s="2">
        <v>447</v>
      </c>
      <c r="C234" s="2">
        <f t="shared" si="3"/>
        <v>447</v>
      </c>
    </row>
    <row r="235" spans="1:3" x14ac:dyDescent="0.3">
      <c r="A235" s="2" t="s">
        <v>330</v>
      </c>
      <c r="B235" s="2">
        <v>432</v>
      </c>
      <c r="C235" s="2">
        <f t="shared" si="3"/>
        <v>432</v>
      </c>
    </row>
    <row r="236" spans="1:3" x14ac:dyDescent="0.3">
      <c r="A236" s="2" t="s">
        <v>331</v>
      </c>
      <c r="B236" s="2">
        <v>304</v>
      </c>
      <c r="C236" s="2">
        <f t="shared" si="3"/>
        <v>304</v>
      </c>
    </row>
    <row r="237" spans="1:3" x14ac:dyDescent="0.3">
      <c r="A237" s="2" t="s">
        <v>332</v>
      </c>
      <c r="B237" s="2">
        <v>481</v>
      </c>
      <c r="C237" s="2">
        <f t="shared" si="3"/>
        <v>481</v>
      </c>
    </row>
    <row r="238" spans="1:3" x14ac:dyDescent="0.3">
      <c r="A238" s="2" t="s">
        <v>333</v>
      </c>
      <c r="B238" s="2">
        <v>805</v>
      </c>
      <c r="C238" s="2">
        <f t="shared" si="3"/>
        <v>805</v>
      </c>
    </row>
    <row r="239" spans="1:3" x14ac:dyDescent="0.3">
      <c r="A239" s="2" t="s">
        <v>334</v>
      </c>
      <c r="B239" s="2">
        <v>377</v>
      </c>
      <c r="C239" s="2">
        <f t="shared" si="3"/>
        <v>377</v>
      </c>
    </row>
    <row r="240" spans="1:3" x14ac:dyDescent="0.3">
      <c r="A240" s="2" t="s">
        <v>336</v>
      </c>
      <c r="B240" s="2">
        <v>423</v>
      </c>
      <c r="C240" s="2">
        <f t="shared" si="3"/>
        <v>423</v>
      </c>
    </row>
    <row r="241" spans="1:3" x14ac:dyDescent="0.3">
      <c r="A241" s="2" t="s">
        <v>337</v>
      </c>
      <c r="B241" s="2">
        <v>836</v>
      </c>
      <c r="C241" s="2">
        <f t="shared" si="3"/>
        <v>836</v>
      </c>
    </row>
    <row r="242" spans="1:3" x14ac:dyDescent="0.3">
      <c r="A242" s="2" t="s">
        <v>338</v>
      </c>
      <c r="B242" s="2">
        <v>371</v>
      </c>
      <c r="C242" s="2">
        <f t="shared" si="3"/>
        <v>371</v>
      </c>
    </row>
    <row r="243" spans="1:3" x14ac:dyDescent="0.3">
      <c r="A243" s="2" t="s">
        <v>340</v>
      </c>
      <c r="B243" s="2">
        <v>335</v>
      </c>
      <c r="C243" s="2">
        <f t="shared" si="3"/>
        <v>335</v>
      </c>
    </row>
    <row r="244" spans="1:3" x14ac:dyDescent="0.3">
      <c r="A244" s="2" t="s">
        <v>341</v>
      </c>
      <c r="B244" s="2">
        <v>420</v>
      </c>
      <c r="C244" s="2">
        <f t="shared" si="3"/>
        <v>420</v>
      </c>
    </row>
    <row r="245" spans="1:3" x14ac:dyDescent="0.3">
      <c r="A245" s="2" t="s">
        <v>342</v>
      </c>
      <c r="B245" s="2">
        <v>440</v>
      </c>
      <c r="C245" s="2">
        <f t="shared" si="3"/>
        <v>440</v>
      </c>
    </row>
    <row r="246" spans="1:3" x14ac:dyDescent="0.3">
      <c r="A246" s="2" t="s">
        <v>343</v>
      </c>
      <c r="B246" s="2">
        <v>401</v>
      </c>
      <c r="C246" s="2">
        <f t="shared" si="3"/>
        <v>401</v>
      </c>
    </row>
    <row r="247" spans="1:3" x14ac:dyDescent="0.3">
      <c r="A247" s="2" t="s">
        <v>344</v>
      </c>
      <c r="B247" s="2">
        <v>621</v>
      </c>
      <c r="C247" s="2">
        <f t="shared" si="3"/>
        <v>621</v>
      </c>
    </row>
    <row r="248" spans="1:3" x14ac:dyDescent="0.3">
      <c r="A248" s="2" t="s">
        <v>346</v>
      </c>
      <c r="B248" s="2">
        <v>295</v>
      </c>
      <c r="C248" s="2">
        <f t="shared" si="3"/>
        <v>295</v>
      </c>
    </row>
    <row r="249" spans="1:3" x14ac:dyDescent="0.3">
      <c r="A249" s="2" t="s">
        <v>347</v>
      </c>
      <c r="B249" s="2">
        <v>322</v>
      </c>
      <c r="C249" s="2">
        <f t="shared" si="3"/>
        <v>322</v>
      </c>
    </row>
    <row r="250" spans="1:3" x14ac:dyDescent="0.3">
      <c r="A250" s="2" t="s">
        <v>348</v>
      </c>
      <c r="B250" s="2">
        <v>379</v>
      </c>
      <c r="C250" s="2">
        <f t="shared" si="3"/>
        <v>379</v>
      </c>
    </row>
    <row r="251" spans="1:3" x14ac:dyDescent="0.3">
      <c r="A251" s="2" t="s">
        <v>349</v>
      </c>
      <c r="B251" s="2">
        <v>668</v>
      </c>
      <c r="C251" s="2">
        <f t="shared" si="3"/>
        <v>668</v>
      </c>
    </row>
    <row r="252" spans="1:3" x14ac:dyDescent="0.3">
      <c r="A252" s="2" t="s">
        <v>351</v>
      </c>
      <c r="B252" s="2">
        <v>297</v>
      </c>
      <c r="C252" s="2">
        <f t="shared" si="3"/>
        <v>297</v>
      </c>
    </row>
    <row r="253" spans="1:3" x14ac:dyDescent="0.3">
      <c r="A253" s="2" t="s">
        <v>352</v>
      </c>
      <c r="B253" s="2">
        <v>318</v>
      </c>
      <c r="C253" s="2">
        <f t="shared" si="3"/>
        <v>318</v>
      </c>
    </row>
    <row r="254" spans="1:3" x14ac:dyDescent="0.3">
      <c r="A254" s="2" t="s">
        <v>353</v>
      </c>
      <c r="B254" s="2">
        <v>477</v>
      </c>
      <c r="C254" s="2">
        <f t="shared" si="3"/>
        <v>477</v>
      </c>
    </row>
    <row r="255" spans="1:3" x14ac:dyDescent="0.3">
      <c r="A255" s="2" t="s">
        <v>355</v>
      </c>
      <c r="B255" s="2">
        <v>264</v>
      </c>
      <c r="C255" s="2">
        <f t="shared" si="3"/>
        <v>264</v>
      </c>
    </row>
    <row r="256" spans="1:3" x14ac:dyDescent="0.3">
      <c r="A256" s="2" t="s">
        <v>356</v>
      </c>
      <c r="B256" s="2">
        <v>264</v>
      </c>
      <c r="C256" s="2">
        <f t="shared" si="3"/>
        <v>264</v>
      </c>
    </row>
    <row r="257" spans="1:3" x14ac:dyDescent="0.3">
      <c r="A257" s="2" t="s">
        <v>357</v>
      </c>
      <c r="B257" s="2">
        <v>232</v>
      </c>
      <c r="C257" s="2">
        <f t="shared" si="3"/>
        <v>232</v>
      </c>
    </row>
    <row r="258" spans="1:3" x14ac:dyDescent="0.3">
      <c r="A258" s="2" t="s">
        <v>358</v>
      </c>
      <c r="B258" s="2">
        <v>343</v>
      </c>
      <c r="C258" s="2">
        <f t="shared" si="3"/>
        <v>343</v>
      </c>
    </row>
    <row r="259" spans="1:3" x14ac:dyDescent="0.3">
      <c r="A259" s="2" t="s">
        <v>360</v>
      </c>
      <c r="B259" s="2">
        <v>175</v>
      </c>
      <c r="C259" s="2">
        <f t="shared" ref="C259:C322" si="4">B259</f>
        <v>175</v>
      </c>
    </row>
    <row r="260" spans="1:3" x14ac:dyDescent="0.3">
      <c r="A260" s="2" t="s">
        <v>361</v>
      </c>
      <c r="B260" s="2">
        <v>230</v>
      </c>
      <c r="C260" s="2">
        <f t="shared" si="4"/>
        <v>230</v>
      </c>
    </row>
    <row r="261" spans="1:3" x14ac:dyDescent="0.3">
      <c r="A261" s="2" t="s">
        <v>362</v>
      </c>
      <c r="B261" s="2">
        <v>186</v>
      </c>
      <c r="C261" s="2">
        <f t="shared" si="4"/>
        <v>186</v>
      </c>
    </row>
    <row r="262" spans="1:3" x14ac:dyDescent="0.3">
      <c r="A262" s="2" t="s">
        <v>363</v>
      </c>
      <c r="B262" s="2">
        <v>180</v>
      </c>
      <c r="C262" s="2">
        <f t="shared" si="4"/>
        <v>180</v>
      </c>
    </row>
    <row r="263" spans="1:3" x14ac:dyDescent="0.3">
      <c r="A263" s="2" t="s">
        <v>364</v>
      </c>
      <c r="B263" s="2">
        <v>157</v>
      </c>
      <c r="C263" s="2">
        <f t="shared" si="4"/>
        <v>157</v>
      </c>
    </row>
    <row r="264" spans="1:3" x14ac:dyDescent="0.3">
      <c r="A264" s="2" t="s">
        <v>365</v>
      </c>
      <c r="B264" s="2">
        <v>191</v>
      </c>
      <c r="C264" s="2">
        <f t="shared" si="4"/>
        <v>191</v>
      </c>
    </row>
    <row r="265" spans="1:3" x14ac:dyDescent="0.3">
      <c r="A265" s="2" t="s">
        <v>366</v>
      </c>
      <c r="B265" s="2">
        <v>162</v>
      </c>
      <c r="C265" s="2">
        <f t="shared" si="4"/>
        <v>162</v>
      </c>
    </row>
    <row r="266" spans="1:3" x14ac:dyDescent="0.3">
      <c r="A266" s="2" t="s">
        <v>367</v>
      </c>
      <c r="B266" s="2">
        <v>119</v>
      </c>
      <c r="C266" s="2">
        <f t="shared" si="4"/>
        <v>119</v>
      </c>
    </row>
    <row r="267" spans="1:3" x14ac:dyDescent="0.3">
      <c r="A267" s="2" t="s">
        <v>368</v>
      </c>
      <c r="B267" s="2">
        <v>189</v>
      </c>
      <c r="C267" s="2">
        <f t="shared" si="4"/>
        <v>189</v>
      </c>
    </row>
    <row r="268" spans="1:3" x14ac:dyDescent="0.3">
      <c r="A268" s="2" t="s">
        <v>369</v>
      </c>
      <c r="B268" s="2">
        <v>191</v>
      </c>
      <c r="C268" s="2">
        <f t="shared" si="4"/>
        <v>191</v>
      </c>
    </row>
    <row r="269" spans="1:3" x14ac:dyDescent="0.3">
      <c r="A269" s="2" t="s">
        <v>370</v>
      </c>
      <c r="B269" s="2">
        <v>122</v>
      </c>
      <c r="C269" s="2">
        <f t="shared" si="4"/>
        <v>122</v>
      </c>
    </row>
    <row r="270" spans="1:3" x14ac:dyDescent="0.3">
      <c r="A270" s="2" t="s">
        <v>371</v>
      </c>
      <c r="B270" s="2">
        <v>58</v>
      </c>
      <c r="C270" s="2">
        <f t="shared" si="4"/>
        <v>58</v>
      </c>
    </row>
    <row r="271" spans="1:3" x14ac:dyDescent="0.3">
      <c r="A271" s="2" t="s">
        <v>372</v>
      </c>
      <c r="B271" s="2">
        <v>174</v>
      </c>
      <c r="C271" s="2">
        <f t="shared" si="4"/>
        <v>174</v>
      </c>
    </row>
    <row r="272" spans="1:3" x14ac:dyDescent="0.3">
      <c r="A272" s="2" t="s">
        <v>374</v>
      </c>
      <c r="B272" s="2">
        <v>124</v>
      </c>
      <c r="C272" s="2">
        <f t="shared" si="4"/>
        <v>124</v>
      </c>
    </row>
    <row r="273" spans="1:3" x14ac:dyDescent="0.3">
      <c r="A273" s="2" t="s">
        <v>375</v>
      </c>
      <c r="B273" s="2">
        <v>144</v>
      </c>
      <c r="C273" s="2">
        <f t="shared" si="4"/>
        <v>144</v>
      </c>
    </row>
    <row r="274" spans="1:3" x14ac:dyDescent="0.3">
      <c r="A274" s="2" t="s">
        <v>376</v>
      </c>
      <c r="B274" s="2">
        <v>170</v>
      </c>
      <c r="C274" s="2">
        <f t="shared" si="4"/>
        <v>170</v>
      </c>
    </row>
    <row r="275" spans="1:3" x14ac:dyDescent="0.3">
      <c r="A275" s="2" t="s">
        <v>377</v>
      </c>
      <c r="B275" s="2">
        <v>165</v>
      </c>
      <c r="C275" s="2">
        <f t="shared" si="4"/>
        <v>165</v>
      </c>
    </row>
    <row r="276" spans="1:3" x14ac:dyDescent="0.3">
      <c r="A276" s="2" t="s">
        <v>378</v>
      </c>
      <c r="B276" s="2">
        <v>147</v>
      </c>
      <c r="C276" s="2">
        <f t="shared" si="4"/>
        <v>147</v>
      </c>
    </row>
    <row r="277" spans="1:3" x14ac:dyDescent="0.3">
      <c r="A277" s="2" t="s">
        <v>379</v>
      </c>
      <c r="B277" s="2">
        <v>135</v>
      </c>
      <c r="C277" s="2">
        <f t="shared" si="4"/>
        <v>135</v>
      </c>
    </row>
    <row r="278" spans="1:3" x14ac:dyDescent="0.3">
      <c r="A278" s="2" t="s">
        <v>380</v>
      </c>
      <c r="B278" s="2">
        <v>107</v>
      </c>
      <c r="C278" s="2">
        <f t="shared" si="4"/>
        <v>107</v>
      </c>
    </row>
    <row r="279" spans="1:3" x14ac:dyDescent="0.3">
      <c r="A279" s="2" t="s">
        <v>381</v>
      </c>
      <c r="B279" s="2">
        <v>207</v>
      </c>
      <c r="C279" s="2">
        <f t="shared" si="4"/>
        <v>207</v>
      </c>
    </row>
    <row r="280" spans="1:3" x14ac:dyDescent="0.3">
      <c r="A280" s="2" t="s">
        <v>383</v>
      </c>
      <c r="B280" s="2">
        <v>136</v>
      </c>
      <c r="C280" s="2">
        <f t="shared" si="4"/>
        <v>136</v>
      </c>
    </row>
    <row r="281" spans="1:3" x14ac:dyDescent="0.3">
      <c r="A281" s="2" t="s">
        <v>384</v>
      </c>
      <c r="B281" s="2">
        <v>263</v>
      </c>
      <c r="C281" s="2">
        <f t="shared" si="4"/>
        <v>263</v>
      </c>
    </row>
    <row r="282" spans="1:3" x14ac:dyDescent="0.3">
      <c r="A282" s="2" t="s">
        <v>385</v>
      </c>
      <c r="B282" s="2">
        <v>123</v>
      </c>
      <c r="C282" s="2">
        <f t="shared" si="4"/>
        <v>123</v>
      </c>
    </row>
    <row r="283" spans="1:3" x14ac:dyDescent="0.3">
      <c r="A283" s="2" t="s">
        <v>386</v>
      </c>
      <c r="B283" s="2">
        <v>69</v>
      </c>
      <c r="C283" s="2">
        <f t="shared" si="4"/>
        <v>69</v>
      </c>
    </row>
    <row r="284" spans="1:3" x14ac:dyDescent="0.3">
      <c r="A284" s="2" t="s">
        <v>388</v>
      </c>
      <c r="B284" s="2">
        <v>252</v>
      </c>
      <c r="C284" s="2">
        <f t="shared" si="4"/>
        <v>252</v>
      </c>
    </row>
    <row r="285" spans="1:3" x14ac:dyDescent="0.3">
      <c r="A285" s="2" t="s">
        <v>390</v>
      </c>
      <c r="B285" s="2">
        <v>155</v>
      </c>
      <c r="C285" s="2">
        <f t="shared" si="4"/>
        <v>155</v>
      </c>
    </row>
    <row r="286" spans="1:3" x14ac:dyDescent="0.3">
      <c r="A286" s="2" t="s">
        <v>391</v>
      </c>
      <c r="B286" s="2">
        <v>211</v>
      </c>
      <c r="C286" s="2">
        <f t="shared" si="4"/>
        <v>211</v>
      </c>
    </row>
    <row r="287" spans="1:3" x14ac:dyDescent="0.3">
      <c r="A287" s="2" t="s">
        <v>393</v>
      </c>
      <c r="B287" s="2">
        <v>104</v>
      </c>
      <c r="C287" s="2">
        <f t="shared" si="4"/>
        <v>104</v>
      </c>
    </row>
    <row r="288" spans="1:3" x14ac:dyDescent="0.3">
      <c r="A288" s="2" t="s">
        <v>394</v>
      </c>
      <c r="B288" s="2">
        <v>168</v>
      </c>
      <c r="C288" s="2">
        <f t="shared" si="4"/>
        <v>168</v>
      </c>
    </row>
    <row r="289" spans="1:3" x14ac:dyDescent="0.3">
      <c r="A289" s="2" t="s">
        <v>395</v>
      </c>
      <c r="B289" s="2">
        <v>107</v>
      </c>
      <c r="C289" s="2">
        <f t="shared" si="4"/>
        <v>107</v>
      </c>
    </row>
    <row r="290" spans="1:3" x14ac:dyDescent="0.3">
      <c r="A290" s="2" t="s">
        <v>396</v>
      </c>
      <c r="B290" s="2">
        <v>128</v>
      </c>
      <c r="C290" s="2">
        <f t="shared" si="4"/>
        <v>128</v>
      </c>
    </row>
    <row r="291" spans="1:3" x14ac:dyDescent="0.3">
      <c r="A291" s="2" t="s">
        <v>398</v>
      </c>
      <c r="B291" s="2">
        <v>74</v>
      </c>
      <c r="C291" s="2">
        <f t="shared" si="4"/>
        <v>74</v>
      </c>
    </row>
    <row r="292" spans="1:3" x14ac:dyDescent="0.3">
      <c r="A292" s="2" t="s">
        <v>399</v>
      </c>
      <c r="B292" s="2">
        <v>152</v>
      </c>
      <c r="C292" s="2">
        <f t="shared" si="4"/>
        <v>152</v>
      </c>
    </row>
    <row r="293" spans="1:3" x14ac:dyDescent="0.3">
      <c r="A293" s="2" t="s">
        <v>400</v>
      </c>
      <c r="B293" s="2">
        <v>59</v>
      </c>
      <c r="C293" s="2">
        <f t="shared" si="4"/>
        <v>59</v>
      </c>
    </row>
    <row r="294" spans="1:3" x14ac:dyDescent="0.3">
      <c r="A294" s="2" t="s">
        <v>402</v>
      </c>
      <c r="B294" s="2">
        <v>58</v>
      </c>
      <c r="C294" s="2">
        <f t="shared" si="4"/>
        <v>58</v>
      </c>
    </row>
    <row r="295" spans="1:3" x14ac:dyDescent="0.3">
      <c r="A295" s="2" t="s">
        <v>403</v>
      </c>
      <c r="B295" s="2">
        <v>186</v>
      </c>
      <c r="C295" s="2">
        <f t="shared" si="4"/>
        <v>186</v>
      </c>
    </row>
    <row r="296" spans="1:3" x14ac:dyDescent="0.3">
      <c r="A296" s="2" t="s">
        <v>404</v>
      </c>
      <c r="B296" s="2">
        <v>88</v>
      </c>
      <c r="C296" s="2">
        <f t="shared" si="4"/>
        <v>88</v>
      </c>
    </row>
    <row r="297" spans="1:3" x14ac:dyDescent="0.3">
      <c r="A297" s="2" t="s">
        <v>406</v>
      </c>
      <c r="B297" s="2">
        <v>72</v>
      </c>
      <c r="C297" s="2">
        <f t="shared" si="4"/>
        <v>72</v>
      </c>
    </row>
    <row r="298" spans="1:3" x14ac:dyDescent="0.3">
      <c r="A298" s="2" t="s">
        <v>407</v>
      </c>
      <c r="B298" s="2">
        <v>79</v>
      </c>
      <c r="C298" s="2">
        <f t="shared" si="4"/>
        <v>79</v>
      </c>
    </row>
    <row r="299" spans="1:3" x14ac:dyDescent="0.3">
      <c r="A299" s="2" t="s">
        <v>408</v>
      </c>
      <c r="B299" s="2">
        <v>42</v>
      </c>
      <c r="C299" s="2">
        <f t="shared" si="4"/>
        <v>42</v>
      </c>
    </row>
    <row r="300" spans="1:3" x14ac:dyDescent="0.3">
      <c r="A300" s="2" t="s">
        <v>409</v>
      </c>
      <c r="B300" s="2">
        <v>58</v>
      </c>
      <c r="C300" s="2">
        <f t="shared" si="4"/>
        <v>58</v>
      </c>
    </row>
    <row r="301" spans="1:3" x14ac:dyDescent="0.3">
      <c r="A301" s="2" t="s">
        <v>410</v>
      </c>
      <c r="B301" s="2">
        <v>82</v>
      </c>
      <c r="C301" s="2">
        <f t="shared" si="4"/>
        <v>82</v>
      </c>
    </row>
    <row r="302" spans="1:3" x14ac:dyDescent="0.3">
      <c r="A302" s="2" t="s">
        <v>411</v>
      </c>
      <c r="B302" s="2">
        <v>75</v>
      </c>
      <c r="C302" s="2">
        <f t="shared" si="4"/>
        <v>75</v>
      </c>
    </row>
    <row r="303" spans="1:3" x14ac:dyDescent="0.3">
      <c r="A303" s="2" t="s">
        <v>412</v>
      </c>
      <c r="B303" s="2">
        <v>70</v>
      </c>
      <c r="C303" s="2">
        <f t="shared" si="4"/>
        <v>70</v>
      </c>
    </row>
    <row r="304" spans="1:3" x14ac:dyDescent="0.3">
      <c r="A304" s="2" t="s">
        <v>413</v>
      </c>
      <c r="B304" s="2">
        <v>43</v>
      </c>
      <c r="C304" s="2">
        <f t="shared" si="4"/>
        <v>43</v>
      </c>
    </row>
    <row r="305" spans="1:3" x14ac:dyDescent="0.3">
      <c r="A305" s="2" t="s">
        <v>414</v>
      </c>
      <c r="B305" s="2">
        <v>34</v>
      </c>
      <c r="C305" s="2">
        <f t="shared" si="4"/>
        <v>34</v>
      </c>
    </row>
    <row r="306" spans="1:3" x14ac:dyDescent="0.3">
      <c r="A306" s="2" t="s">
        <v>415</v>
      </c>
      <c r="B306" s="2">
        <v>41</v>
      </c>
      <c r="C306" s="2">
        <f t="shared" si="4"/>
        <v>41</v>
      </c>
    </row>
    <row r="307" spans="1:3" x14ac:dyDescent="0.3">
      <c r="A307" s="2" t="s">
        <v>416</v>
      </c>
      <c r="B307" s="2">
        <v>48</v>
      </c>
      <c r="C307" s="2">
        <f t="shared" si="4"/>
        <v>48</v>
      </c>
    </row>
    <row r="308" spans="1:3" x14ac:dyDescent="0.3">
      <c r="A308" s="2" t="s">
        <v>417</v>
      </c>
      <c r="B308" s="2">
        <v>125</v>
      </c>
      <c r="C308" s="2">
        <f t="shared" si="4"/>
        <v>125</v>
      </c>
    </row>
    <row r="309" spans="1:3" x14ac:dyDescent="0.3">
      <c r="A309" s="2" t="s">
        <v>419</v>
      </c>
      <c r="B309" s="2">
        <v>142</v>
      </c>
      <c r="C309" s="2">
        <f t="shared" si="4"/>
        <v>142</v>
      </c>
    </row>
    <row r="310" spans="1:3" x14ac:dyDescent="0.3">
      <c r="A310" s="2" t="s">
        <v>421</v>
      </c>
      <c r="B310" s="2">
        <v>98</v>
      </c>
      <c r="C310" s="2">
        <f t="shared" si="4"/>
        <v>98</v>
      </c>
    </row>
    <row r="311" spans="1:3" x14ac:dyDescent="0.3">
      <c r="A311" s="2" t="s">
        <v>423</v>
      </c>
      <c r="B311" s="2">
        <v>72</v>
      </c>
      <c r="C311" s="2">
        <f t="shared" si="4"/>
        <v>72</v>
      </c>
    </row>
    <row r="312" spans="1:3" x14ac:dyDescent="0.3">
      <c r="A312" s="2" t="s">
        <v>424</v>
      </c>
      <c r="B312" s="2">
        <v>24</v>
      </c>
      <c r="C312" s="2">
        <f t="shared" si="4"/>
        <v>24</v>
      </c>
    </row>
    <row r="313" spans="1:3" x14ac:dyDescent="0.3">
      <c r="A313" s="2" t="s">
        <v>425</v>
      </c>
      <c r="B313" s="2">
        <v>66</v>
      </c>
      <c r="C313" s="2">
        <f t="shared" si="4"/>
        <v>66</v>
      </c>
    </row>
    <row r="314" spans="1:3" x14ac:dyDescent="0.3">
      <c r="A314" s="2" t="s">
        <v>426</v>
      </c>
      <c r="B314" s="2">
        <v>51</v>
      </c>
      <c r="C314" s="2">
        <f t="shared" si="4"/>
        <v>51</v>
      </c>
    </row>
    <row r="315" spans="1:3" x14ac:dyDescent="0.3">
      <c r="A315" s="2" t="s">
        <v>427</v>
      </c>
      <c r="B315" s="2">
        <v>43</v>
      </c>
      <c r="C315" s="2">
        <f t="shared" si="4"/>
        <v>43</v>
      </c>
    </row>
    <row r="316" spans="1:3" x14ac:dyDescent="0.3">
      <c r="A316" s="2" t="s">
        <v>428</v>
      </c>
      <c r="B316" s="2">
        <v>66</v>
      </c>
      <c r="C316" s="2">
        <f t="shared" si="4"/>
        <v>66</v>
      </c>
    </row>
    <row r="317" spans="1:3" x14ac:dyDescent="0.3">
      <c r="A317" s="2" t="s">
        <v>429</v>
      </c>
      <c r="B317" s="2">
        <v>57</v>
      </c>
      <c r="C317" s="2">
        <f t="shared" si="4"/>
        <v>57</v>
      </c>
    </row>
    <row r="318" spans="1:3" x14ac:dyDescent="0.3">
      <c r="A318" s="2" t="s">
        <v>430</v>
      </c>
      <c r="B318" s="2">
        <v>48</v>
      </c>
      <c r="C318" s="2">
        <f t="shared" si="4"/>
        <v>48</v>
      </c>
    </row>
    <row r="319" spans="1:3" x14ac:dyDescent="0.3">
      <c r="A319" s="2" t="s">
        <v>431</v>
      </c>
      <c r="B319" s="2">
        <v>54</v>
      </c>
      <c r="C319" s="2">
        <f t="shared" si="4"/>
        <v>54</v>
      </c>
    </row>
    <row r="320" spans="1:3" x14ac:dyDescent="0.3">
      <c r="A320" s="2" t="s">
        <v>433</v>
      </c>
      <c r="B320" s="2">
        <v>41</v>
      </c>
      <c r="C320" s="2">
        <f t="shared" si="4"/>
        <v>41</v>
      </c>
    </row>
    <row r="321" spans="1:3" x14ac:dyDescent="0.3">
      <c r="A321" s="2" t="s">
        <v>434</v>
      </c>
      <c r="B321" s="2">
        <v>55</v>
      </c>
      <c r="C321" s="2">
        <f t="shared" si="4"/>
        <v>55</v>
      </c>
    </row>
    <row r="322" spans="1:3" x14ac:dyDescent="0.3">
      <c r="A322" s="2" t="s">
        <v>435</v>
      </c>
      <c r="B322" s="2">
        <v>44</v>
      </c>
      <c r="C322" s="2">
        <f t="shared" si="4"/>
        <v>44</v>
      </c>
    </row>
    <row r="323" spans="1:3" x14ac:dyDescent="0.3">
      <c r="A323" s="2" t="s">
        <v>436</v>
      </c>
      <c r="B323" s="2">
        <v>33</v>
      </c>
      <c r="C323" s="2">
        <f t="shared" ref="C323:C386" si="5">B323</f>
        <v>33</v>
      </c>
    </row>
    <row r="324" spans="1:3" x14ac:dyDescent="0.3">
      <c r="A324" s="2" t="s">
        <v>437</v>
      </c>
      <c r="B324" s="2">
        <v>57</v>
      </c>
      <c r="C324" s="2">
        <f t="shared" si="5"/>
        <v>57</v>
      </c>
    </row>
    <row r="325" spans="1:3" x14ac:dyDescent="0.3">
      <c r="A325" s="2" t="s">
        <v>439</v>
      </c>
      <c r="B325" s="2">
        <v>115</v>
      </c>
      <c r="C325" s="2">
        <f t="shared" si="5"/>
        <v>115</v>
      </c>
    </row>
    <row r="326" spans="1:3" x14ac:dyDescent="0.3">
      <c r="A326" s="2" t="s">
        <v>440</v>
      </c>
      <c r="B326" s="2">
        <v>63</v>
      </c>
      <c r="C326" s="2">
        <f t="shared" si="5"/>
        <v>63</v>
      </c>
    </row>
    <row r="327" spans="1:3" x14ac:dyDescent="0.3">
      <c r="A327" s="2" t="s">
        <v>442</v>
      </c>
      <c r="B327" s="2">
        <v>32</v>
      </c>
      <c r="C327" s="2">
        <f t="shared" si="5"/>
        <v>32</v>
      </c>
    </row>
    <row r="328" spans="1:3" x14ac:dyDescent="0.3">
      <c r="A328" s="2" t="s">
        <v>443</v>
      </c>
      <c r="B328" s="2">
        <v>67</v>
      </c>
      <c r="C328" s="2">
        <f t="shared" si="5"/>
        <v>67</v>
      </c>
    </row>
    <row r="329" spans="1:3" x14ac:dyDescent="0.3">
      <c r="A329" s="2" t="s">
        <v>444</v>
      </c>
      <c r="B329" s="2">
        <v>128</v>
      </c>
      <c r="C329" s="2">
        <f t="shared" si="5"/>
        <v>128</v>
      </c>
    </row>
    <row r="330" spans="1:3" x14ac:dyDescent="0.3">
      <c r="A330" s="2" t="s">
        <v>445</v>
      </c>
      <c r="B330" s="2">
        <v>98</v>
      </c>
      <c r="C330" s="2">
        <f t="shared" si="5"/>
        <v>98</v>
      </c>
    </row>
    <row r="331" spans="1:3" x14ac:dyDescent="0.3">
      <c r="A331" s="2" t="s">
        <v>447</v>
      </c>
      <c r="B331" s="2">
        <v>96</v>
      </c>
      <c r="C331" s="2">
        <f t="shared" si="5"/>
        <v>96</v>
      </c>
    </row>
    <row r="332" spans="1:3" x14ac:dyDescent="0.3">
      <c r="A332" s="2" t="s">
        <v>448</v>
      </c>
      <c r="B332" s="2">
        <v>150</v>
      </c>
      <c r="C332" s="2">
        <f t="shared" si="5"/>
        <v>150</v>
      </c>
    </row>
    <row r="333" spans="1:3" x14ac:dyDescent="0.3">
      <c r="A333" s="2" t="s">
        <v>450</v>
      </c>
      <c r="B333" s="2">
        <v>73</v>
      </c>
      <c r="C333" s="2">
        <f t="shared" si="5"/>
        <v>73</v>
      </c>
    </row>
    <row r="334" spans="1:3" x14ac:dyDescent="0.3">
      <c r="A334" s="2" t="s">
        <v>451</v>
      </c>
      <c r="B334" s="2">
        <v>190</v>
      </c>
      <c r="C334" s="2">
        <f t="shared" si="5"/>
        <v>190</v>
      </c>
    </row>
    <row r="335" spans="1:3" x14ac:dyDescent="0.3">
      <c r="A335" s="2" t="s">
        <v>452</v>
      </c>
      <c r="B335" s="2">
        <v>106</v>
      </c>
      <c r="C335" s="2">
        <f t="shared" si="5"/>
        <v>106</v>
      </c>
    </row>
    <row r="336" spans="1:3" x14ac:dyDescent="0.3">
      <c r="A336" s="2" t="s">
        <v>454</v>
      </c>
      <c r="B336" s="2">
        <v>100</v>
      </c>
      <c r="C336" s="2">
        <f t="shared" si="5"/>
        <v>100</v>
      </c>
    </row>
    <row r="337" spans="1:3" x14ac:dyDescent="0.3">
      <c r="A337" s="2" t="s">
        <v>455</v>
      </c>
      <c r="B337" s="2">
        <v>88</v>
      </c>
      <c r="C337" s="2">
        <f t="shared" si="5"/>
        <v>88</v>
      </c>
    </row>
    <row r="338" spans="1:3" x14ac:dyDescent="0.3">
      <c r="A338" s="2" t="s">
        <v>456</v>
      </c>
      <c r="B338" s="2">
        <v>146</v>
      </c>
      <c r="C338" s="2">
        <f t="shared" si="5"/>
        <v>146</v>
      </c>
    </row>
    <row r="339" spans="1:3" x14ac:dyDescent="0.3">
      <c r="A339" s="2" t="s">
        <v>457</v>
      </c>
      <c r="B339" s="2">
        <v>71</v>
      </c>
      <c r="C339" s="2">
        <f t="shared" si="5"/>
        <v>71</v>
      </c>
    </row>
    <row r="340" spans="1:3" x14ac:dyDescent="0.3">
      <c r="A340" s="2" t="s">
        <v>458</v>
      </c>
      <c r="B340" s="2">
        <v>113</v>
      </c>
      <c r="C340" s="2">
        <f t="shared" si="5"/>
        <v>113</v>
      </c>
    </row>
    <row r="341" spans="1:3" x14ac:dyDescent="0.3">
      <c r="A341" s="2" t="s">
        <v>459</v>
      </c>
      <c r="B341" s="2">
        <v>262</v>
      </c>
      <c r="C341" s="2">
        <f t="shared" si="5"/>
        <v>262</v>
      </c>
    </row>
    <row r="342" spans="1:3" x14ac:dyDescent="0.3">
      <c r="A342" s="2" t="s">
        <v>461</v>
      </c>
      <c r="B342" s="2">
        <v>162</v>
      </c>
      <c r="C342" s="2">
        <f t="shared" si="5"/>
        <v>162</v>
      </c>
    </row>
    <row r="343" spans="1:3" x14ac:dyDescent="0.3">
      <c r="A343" s="2" t="s">
        <v>462</v>
      </c>
      <c r="B343" s="2">
        <v>142</v>
      </c>
      <c r="C343" s="2">
        <f t="shared" si="5"/>
        <v>142</v>
      </c>
    </row>
    <row r="344" spans="1:3" x14ac:dyDescent="0.3">
      <c r="A344" s="2" t="s">
        <v>463</v>
      </c>
      <c r="B344" s="2">
        <v>172</v>
      </c>
      <c r="C344" s="2">
        <f t="shared" si="5"/>
        <v>172</v>
      </c>
    </row>
    <row r="345" spans="1:3" x14ac:dyDescent="0.3">
      <c r="A345" s="2" t="s">
        <v>464</v>
      </c>
      <c r="B345" s="2">
        <v>139</v>
      </c>
      <c r="C345" s="2">
        <f t="shared" si="5"/>
        <v>139</v>
      </c>
    </row>
    <row r="346" spans="1:3" x14ac:dyDescent="0.3">
      <c r="A346" s="2" t="s">
        <v>465</v>
      </c>
      <c r="B346" s="2">
        <v>124</v>
      </c>
      <c r="C346" s="2">
        <f t="shared" si="5"/>
        <v>124</v>
      </c>
    </row>
    <row r="347" spans="1:3" x14ac:dyDescent="0.3">
      <c r="A347" s="2" t="s">
        <v>466</v>
      </c>
      <c r="B347" s="2">
        <v>161</v>
      </c>
      <c r="C347" s="2">
        <f t="shared" si="5"/>
        <v>161</v>
      </c>
    </row>
    <row r="348" spans="1:3" x14ac:dyDescent="0.3">
      <c r="A348" s="2" t="s">
        <v>467</v>
      </c>
      <c r="B348" s="2">
        <v>222</v>
      </c>
      <c r="C348" s="2">
        <f t="shared" si="5"/>
        <v>222</v>
      </c>
    </row>
    <row r="349" spans="1:3" x14ac:dyDescent="0.3">
      <c r="A349" s="2" t="s">
        <v>468</v>
      </c>
      <c r="B349" s="2">
        <v>151</v>
      </c>
      <c r="C349" s="2">
        <f t="shared" si="5"/>
        <v>151</v>
      </c>
    </row>
    <row r="350" spans="1:3" x14ac:dyDescent="0.3">
      <c r="A350" s="2" t="s">
        <v>469</v>
      </c>
      <c r="B350" s="2">
        <v>208</v>
      </c>
      <c r="C350" s="2">
        <f t="shared" si="5"/>
        <v>208</v>
      </c>
    </row>
    <row r="351" spans="1:3" x14ac:dyDescent="0.3">
      <c r="A351" s="2" t="s">
        <v>470</v>
      </c>
      <c r="B351" s="2">
        <v>208</v>
      </c>
      <c r="C351" s="2">
        <f t="shared" si="5"/>
        <v>208</v>
      </c>
    </row>
    <row r="352" spans="1:3" x14ac:dyDescent="0.3">
      <c r="A352" s="2" t="s">
        <v>471</v>
      </c>
      <c r="B352" s="2">
        <v>145</v>
      </c>
      <c r="C352" s="2">
        <f t="shared" si="5"/>
        <v>145</v>
      </c>
    </row>
    <row r="353" spans="1:3" x14ac:dyDescent="0.3">
      <c r="A353" s="2" t="s">
        <v>472</v>
      </c>
      <c r="B353" s="2">
        <v>227</v>
      </c>
      <c r="C353" s="2">
        <f t="shared" si="5"/>
        <v>227</v>
      </c>
    </row>
    <row r="354" spans="1:3" x14ac:dyDescent="0.3">
      <c r="A354" s="2" t="s">
        <v>473</v>
      </c>
      <c r="B354" s="2">
        <v>240</v>
      </c>
      <c r="C354" s="2">
        <f t="shared" si="5"/>
        <v>240</v>
      </c>
    </row>
    <row r="355" spans="1:3" x14ac:dyDescent="0.3">
      <c r="A355" s="2" t="s">
        <v>474</v>
      </c>
      <c r="B355" s="2">
        <v>305</v>
      </c>
      <c r="C355" s="2">
        <f t="shared" si="5"/>
        <v>305</v>
      </c>
    </row>
    <row r="356" spans="1:3" x14ac:dyDescent="0.3">
      <c r="A356" s="2" t="s">
        <v>475</v>
      </c>
      <c r="B356" s="2">
        <v>230</v>
      </c>
      <c r="C356" s="2">
        <f t="shared" si="5"/>
        <v>230</v>
      </c>
    </row>
    <row r="357" spans="1:3" x14ac:dyDescent="0.3">
      <c r="A357" s="2" t="s">
        <v>476</v>
      </c>
      <c r="B357" s="2">
        <v>265</v>
      </c>
      <c r="C357" s="2">
        <f t="shared" si="5"/>
        <v>265</v>
      </c>
    </row>
    <row r="358" spans="1:3" x14ac:dyDescent="0.3">
      <c r="A358" s="2" t="s">
        <v>477</v>
      </c>
      <c r="B358" s="2">
        <v>244</v>
      </c>
      <c r="C358" s="2">
        <f t="shared" si="5"/>
        <v>244</v>
      </c>
    </row>
    <row r="359" spans="1:3" x14ac:dyDescent="0.3">
      <c r="A359" s="2" t="s">
        <v>478</v>
      </c>
      <c r="B359" s="2">
        <v>212</v>
      </c>
      <c r="C359" s="2">
        <f t="shared" si="5"/>
        <v>212</v>
      </c>
    </row>
    <row r="360" spans="1:3" x14ac:dyDescent="0.3">
      <c r="A360" s="2" t="s">
        <v>479</v>
      </c>
      <c r="B360" s="2">
        <v>225</v>
      </c>
      <c r="C360" s="2">
        <f t="shared" si="5"/>
        <v>225</v>
      </c>
    </row>
    <row r="361" spans="1:3" x14ac:dyDescent="0.3">
      <c r="A361" s="2" t="s">
        <v>480</v>
      </c>
      <c r="B361" s="2">
        <v>306</v>
      </c>
      <c r="C361" s="2">
        <f t="shared" si="5"/>
        <v>306</v>
      </c>
    </row>
    <row r="362" spans="1:3" x14ac:dyDescent="0.3">
      <c r="A362" s="2" t="s">
        <v>481</v>
      </c>
      <c r="B362" s="2">
        <v>380</v>
      </c>
      <c r="C362" s="2">
        <f t="shared" si="5"/>
        <v>380</v>
      </c>
    </row>
    <row r="363" spans="1:3" x14ac:dyDescent="0.3">
      <c r="A363" s="2" t="s">
        <v>482</v>
      </c>
      <c r="B363" s="2">
        <v>272</v>
      </c>
      <c r="C363" s="2">
        <f t="shared" si="5"/>
        <v>272</v>
      </c>
    </row>
    <row r="364" spans="1:3" x14ac:dyDescent="0.3">
      <c r="A364" s="2" t="s">
        <v>483</v>
      </c>
      <c r="B364" s="2">
        <v>325</v>
      </c>
      <c r="C364" s="2">
        <f t="shared" si="5"/>
        <v>325</v>
      </c>
    </row>
    <row r="365" spans="1:3" x14ac:dyDescent="0.3">
      <c r="A365" s="2" t="s">
        <v>484</v>
      </c>
      <c r="B365" s="2">
        <v>228</v>
      </c>
      <c r="C365" s="2">
        <f t="shared" si="5"/>
        <v>228</v>
      </c>
    </row>
    <row r="366" spans="1:3" x14ac:dyDescent="0.3">
      <c r="A366" s="2" t="s">
        <v>485</v>
      </c>
      <c r="B366" s="2">
        <v>199</v>
      </c>
      <c r="C366" s="2">
        <f t="shared" si="5"/>
        <v>199</v>
      </c>
    </row>
    <row r="367" spans="1:3" x14ac:dyDescent="0.3">
      <c r="A367" s="2" t="s">
        <v>486</v>
      </c>
      <c r="B367" s="2">
        <v>247</v>
      </c>
      <c r="C367" s="2">
        <f t="shared" si="5"/>
        <v>247</v>
      </c>
    </row>
    <row r="368" spans="1:3" x14ac:dyDescent="0.3">
      <c r="A368" s="2" t="s">
        <v>487</v>
      </c>
      <c r="B368" s="2">
        <v>322</v>
      </c>
      <c r="C368" s="2">
        <f t="shared" si="5"/>
        <v>322</v>
      </c>
    </row>
    <row r="369" spans="1:3" x14ac:dyDescent="0.3">
      <c r="A369" s="2" t="s">
        <v>488</v>
      </c>
      <c r="B369" s="2">
        <v>345</v>
      </c>
      <c r="C369" s="2">
        <f t="shared" si="5"/>
        <v>345</v>
      </c>
    </row>
    <row r="370" spans="1:3" x14ac:dyDescent="0.3">
      <c r="A370" s="2" t="s">
        <v>489</v>
      </c>
      <c r="B370" s="2">
        <v>331</v>
      </c>
      <c r="C370" s="2">
        <f t="shared" si="5"/>
        <v>331</v>
      </c>
    </row>
    <row r="371" spans="1:3" x14ac:dyDescent="0.3">
      <c r="A371" s="2" t="s">
        <v>490</v>
      </c>
      <c r="B371" s="2">
        <v>477</v>
      </c>
      <c r="C371" s="2">
        <f t="shared" si="5"/>
        <v>477</v>
      </c>
    </row>
    <row r="372" spans="1:3" x14ac:dyDescent="0.3">
      <c r="A372" s="2" t="s">
        <v>491</v>
      </c>
      <c r="B372" s="2">
        <v>308</v>
      </c>
      <c r="C372" s="2">
        <f t="shared" si="5"/>
        <v>308</v>
      </c>
    </row>
    <row r="373" spans="1:3" x14ac:dyDescent="0.3">
      <c r="A373" s="2" t="s">
        <v>492</v>
      </c>
      <c r="B373" s="2">
        <v>277</v>
      </c>
      <c r="C373" s="2">
        <f t="shared" si="5"/>
        <v>277</v>
      </c>
    </row>
    <row r="374" spans="1:3" x14ac:dyDescent="0.3">
      <c r="A374" s="2" t="s">
        <v>493</v>
      </c>
      <c r="B374" s="2">
        <v>224</v>
      </c>
      <c r="C374" s="2">
        <f t="shared" si="5"/>
        <v>224</v>
      </c>
    </row>
    <row r="375" spans="1:3" x14ac:dyDescent="0.3">
      <c r="A375" s="2" t="s">
        <v>494</v>
      </c>
      <c r="B375" s="2">
        <v>397</v>
      </c>
      <c r="C375" s="2">
        <f t="shared" si="5"/>
        <v>397</v>
      </c>
    </row>
    <row r="376" spans="1:3" x14ac:dyDescent="0.3">
      <c r="A376" s="2" t="s">
        <v>495</v>
      </c>
      <c r="B376" s="2">
        <v>320</v>
      </c>
      <c r="C376" s="2">
        <f t="shared" si="5"/>
        <v>320</v>
      </c>
    </row>
    <row r="377" spans="1:3" x14ac:dyDescent="0.3">
      <c r="A377" s="2" t="s">
        <v>496</v>
      </c>
      <c r="B377" s="2">
        <v>385</v>
      </c>
      <c r="C377" s="2">
        <f t="shared" si="5"/>
        <v>385</v>
      </c>
    </row>
    <row r="378" spans="1:3" x14ac:dyDescent="0.3">
      <c r="A378" s="2" t="s">
        <v>497</v>
      </c>
      <c r="B378" s="2">
        <v>416</v>
      </c>
      <c r="C378" s="2">
        <f t="shared" si="5"/>
        <v>416</v>
      </c>
    </row>
    <row r="379" spans="1:3" x14ac:dyDescent="0.3">
      <c r="A379" s="2" t="s">
        <v>498</v>
      </c>
      <c r="B379" s="2">
        <v>321</v>
      </c>
      <c r="C379" s="2">
        <f t="shared" si="5"/>
        <v>321</v>
      </c>
    </row>
    <row r="380" spans="1:3" x14ac:dyDescent="0.3">
      <c r="A380" s="2" t="s">
        <v>499</v>
      </c>
      <c r="B380" s="2">
        <v>254</v>
      </c>
      <c r="C380" s="2">
        <f t="shared" si="5"/>
        <v>254</v>
      </c>
    </row>
    <row r="381" spans="1:3" x14ac:dyDescent="0.3">
      <c r="A381" s="2" t="s">
        <v>500</v>
      </c>
      <c r="B381" s="2">
        <v>379</v>
      </c>
      <c r="C381" s="2">
        <f t="shared" si="5"/>
        <v>379</v>
      </c>
    </row>
    <row r="382" spans="1:3" x14ac:dyDescent="0.3">
      <c r="A382" s="2" t="s">
        <v>501</v>
      </c>
      <c r="B382" s="2">
        <v>283</v>
      </c>
      <c r="C382" s="2">
        <f t="shared" si="5"/>
        <v>283</v>
      </c>
    </row>
    <row r="383" spans="1:3" x14ac:dyDescent="0.3">
      <c r="A383" s="2" t="s">
        <v>502</v>
      </c>
      <c r="B383" s="2">
        <v>329</v>
      </c>
      <c r="C383" s="2">
        <f t="shared" si="5"/>
        <v>329</v>
      </c>
    </row>
    <row r="384" spans="1:3" x14ac:dyDescent="0.3">
      <c r="A384" s="2" t="s">
        <v>503</v>
      </c>
      <c r="B384" s="2">
        <v>200</v>
      </c>
      <c r="C384" s="2">
        <f t="shared" si="5"/>
        <v>200</v>
      </c>
    </row>
    <row r="385" spans="1:3" x14ac:dyDescent="0.3">
      <c r="A385" s="2" t="s">
        <v>504</v>
      </c>
      <c r="B385" s="2">
        <v>404</v>
      </c>
      <c r="C385" s="2">
        <f t="shared" si="5"/>
        <v>404</v>
      </c>
    </row>
    <row r="386" spans="1:3" x14ac:dyDescent="0.3">
      <c r="A386" s="2" t="s">
        <v>505</v>
      </c>
      <c r="B386" s="2">
        <v>224</v>
      </c>
      <c r="C386" s="2">
        <f t="shared" si="5"/>
        <v>224</v>
      </c>
    </row>
    <row r="387" spans="1:3" x14ac:dyDescent="0.3">
      <c r="A387" s="2" t="s">
        <v>506</v>
      </c>
      <c r="B387" s="2">
        <v>259</v>
      </c>
      <c r="C387" s="2">
        <f t="shared" ref="C387:C450" si="6">B387</f>
        <v>259</v>
      </c>
    </row>
    <row r="388" spans="1:3" x14ac:dyDescent="0.3">
      <c r="A388" s="2" t="s">
        <v>507</v>
      </c>
      <c r="B388" s="2">
        <v>234</v>
      </c>
      <c r="C388" s="2">
        <f t="shared" si="6"/>
        <v>234</v>
      </c>
    </row>
    <row r="389" spans="1:3" x14ac:dyDescent="0.3">
      <c r="A389" s="2" t="s">
        <v>508</v>
      </c>
      <c r="B389" s="2">
        <v>253</v>
      </c>
      <c r="C389" s="2">
        <f t="shared" si="6"/>
        <v>253</v>
      </c>
    </row>
    <row r="390" spans="1:3" x14ac:dyDescent="0.3">
      <c r="A390" s="2" t="s">
        <v>509</v>
      </c>
      <c r="B390" s="2">
        <v>361</v>
      </c>
      <c r="C390" s="2">
        <f t="shared" si="6"/>
        <v>361</v>
      </c>
    </row>
    <row r="391" spans="1:3" x14ac:dyDescent="0.3">
      <c r="A391" s="2" t="s">
        <v>510</v>
      </c>
      <c r="B391" s="2">
        <v>298</v>
      </c>
      <c r="C391" s="2">
        <f t="shared" si="6"/>
        <v>298</v>
      </c>
    </row>
    <row r="392" spans="1:3" x14ac:dyDescent="0.3">
      <c r="A392" s="2" t="s">
        <v>511</v>
      </c>
      <c r="B392" s="2">
        <v>308</v>
      </c>
      <c r="C392" s="2">
        <f t="shared" si="6"/>
        <v>308</v>
      </c>
    </row>
    <row r="393" spans="1:3" x14ac:dyDescent="0.3">
      <c r="A393" s="2" t="s">
        <v>512</v>
      </c>
      <c r="B393" s="2">
        <v>325</v>
      </c>
      <c r="C393" s="2">
        <f t="shared" si="6"/>
        <v>325</v>
      </c>
    </row>
    <row r="394" spans="1:3" x14ac:dyDescent="0.3">
      <c r="A394" s="2" t="s">
        <v>513</v>
      </c>
      <c r="B394" s="2">
        <v>191</v>
      </c>
      <c r="C394" s="2">
        <f t="shared" si="6"/>
        <v>191</v>
      </c>
    </row>
    <row r="395" spans="1:3" x14ac:dyDescent="0.3">
      <c r="A395" s="2" t="s">
        <v>514</v>
      </c>
      <c r="B395" s="2">
        <v>298</v>
      </c>
      <c r="C395" s="2">
        <f t="shared" si="6"/>
        <v>298</v>
      </c>
    </row>
    <row r="396" spans="1:3" x14ac:dyDescent="0.3">
      <c r="A396" s="2" t="s">
        <v>515</v>
      </c>
      <c r="B396" s="2">
        <v>207</v>
      </c>
      <c r="C396" s="2">
        <f t="shared" si="6"/>
        <v>207</v>
      </c>
    </row>
    <row r="397" spans="1:3" x14ac:dyDescent="0.3">
      <c r="A397" s="2" t="s">
        <v>516</v>
      </c>
      <c r="B397" s="2">
        <v>376</v>
      </c>
      <c r="C397" s="2">
        <f t="shared" si="6"/>
        <v>376</v>
      </c>
    </row>
    <row r="398" spans="1:3" x14ac:dyDescent="0.3">
      <c r="A398" s="2" t="s">
        <v>517</v>
      </c>
      <c r="B398" s="2">
        <v>283</v>
      </c>
      <c r="C398" s="2">
        <f t="shared" si="6"/>
        <v>283</v>
      </c>
    </row>
    <row r="399" spans="1:3" x14ac:dyDescent="0.3">
      <c r="A399" s="2" t="s">
        <v>518</v>
      </c>
      <c r="B399" s="2">
        <v>356</v>
      </c>
      <c r="C399" s="2">
        <f t="shared" si="6"/>
        <v>356</v>
      </c>
    </row>
    <row r="400" spans="1:3" x14ac:dyDescent="0.3">
      <c r="A400" s="2" t="s">
        <v>519</v>
      </c>
      <c r="B400" s="2">
        <v>333</v>
      </c>
      <c r="C400" s="2">
        <f t="shared" si="6"/>
        <v>333</v>
      </c>
    </row>
    <row r="401" spans="1:3" x14ac:dyDescent="0.3">
      <c r="A401" s="2" t="s">
        <v>520</v>
      </c>
      <c r="B401" s="2">
        <v>174</v>
      </c>
      <c r="C401" s="2">
        <f t="shared" si="6"/>
        <v>174</v>
      </c>
    </row>
    <row r="402" spans="1:3" x14ac:dyDescent="0.3">
      <c r="A402" s="2" t="s">
        <v>521</v>
      </c>
      <c r="B402" s="2">
        <v>382</v>
      </c>
      <c r="C402" s="2">
        <f t="shared" si="6"/>
        <v>382</v>
      </c>
    </row>
    <row r="403" spans="1:3" x14ac:dyDescent="0.3">
      <c r="A403" s="2" t="s">
        <v>522</v>
      </c>
      <c r="B403" s="2">
        <v>358</v>
      </c>
      <c r="C403" s="2">
        <f t="shared" si="6"/>
        <v>358</v>
      </c>
    </row>
    <row r="404" spans="1:3" x14ac:dyDescent="0.3">
      <c r="A404" s="2" t="s">
        <v>523</v>
      </c>
      <c r="B404" s="2">
        <v>371</v>
      </c>
      <c r="C404" s="2">
        <f t="shared" si="6"/>
        <v>371</v>
      </c>
    </row>
    <row r="405" spans="1:3" x14ac:dyDescent="0.3">
      <c r="A405" s="2" t="s">
        <v>524</v>
      </c>
      <c r="B405" s="2">
        <v>383</v>
      </c>
      <c r="C405" s="2">
        <f t="shared" si="6"/>
        <v>383</v>
      </c>
    </row>
    <row r="406" spans="1:3" x14ac:dyDescent="0.3">
      <c r="A406" s="2" t="s">
        <v>525</v>
      </c>
      <c r="B406" s="2">
        <v>413</v>
      </c>
      <c r="C406" s="2">
        <f t="shared" si="6"/>
        <v>413</v>
      </c>
    </row>
    <row r="407" spans="1:3" x14ac:dyDescent="0.3">
      <c r="A407" s="2" t="s">
        <v>526</v>
      </c>
      <c r="B407" s="2">
        <v>337</v>
      </c>
      <c r="C407" s="2">
        <f t="shared" si="6"/>
        <v>337</v>
      </c>
    </row>
    <row r="408" spans="1:3" x14ac:dyDescent="0.3">
      <c r="A408" s="2" t="s">
        <v>527</v>
      </c>
      <c r="B408" s="2">
        <v>362</v>
      </c>
      <c r="C408" s="2">
        <f t="shared" si="6"/>
        <v>362</v>
      </c>
    </row>
    <row r="409" spans="1:3" x14ac:dyDescent="0.3">
      <c r="A409" s="2" t="s">
        <v>528</v>
      </c>
      <c r="B409" s="2">
        <v>379</v>
      </c>
      <c r="C409" s="2">
        <f t="shared" si="6"/>
        <v>379</v>
      </c>
    </row>
    <row r="410" spans="1:3" x14ac:dyDescent="0.3">
      <c r="A410" s="2" t="s">
        <v>529</v>
      </c>
      <c r="B410" s="2">
        <v>459</v>
      </c>
      <c r="C410" s="2">
        <f t="shared" si="6"/>
        <v>459</v>
      </c>
    </row>
    <row r="411" spans="1:3" x14ac:dyDescent="0.3">
      <c r="A411" s="2" t="s">
        <v>530</v>
      </c>
      <c r="B411" s="2">
        <v>494</v>
      </c>
      <c r="C411" s="2">
        <f t="shared" si="6"/>
        <v>494</v>
      </c>
    </row>
    <row r="412" spans="1:3" x14ac:dyDescent="0.3">
      <c r="A412" s="2" t="s">
        <v>531</v>
      </c>
      <c r="B412" s="2">
        <v>526</v>
      </c>
      <c r="C412" s="2">
        <f t="shared" si="6"/>
        <v>526</v>
      </c>
    </row>
    <row r="413" spans="1:3" x14ac:dyDescent="0.3">
      <c r="A413" s="2" t="s">
        <v>532</v>
      </c>
      <c r="B413" s="2">
        <v>619</v>
      </c>
      <c r="C413" s="2">
        <f t="shared" si="6"/>
        <v>619</v>
      </c>
    </row>
    <row r="414" spans="1:3" x14ac:dyDescent="0.3">
      <c r="A414" s="2" t="s">
        <v>533</v>
      </c>
      <c r="B414" s="2">
        <v>558</v>
      </c>
      <c r="C414" s="2">
        <f t="shared" si="6"/>
        <v>558</v>
      </c>
    </row>
    <row r="415" spans="1:3" x14ac:dyDescent="0.3">
      <c r="A415" s="2" t="s">
        <v>534</v>
      </c>
      <c r="B415" s="2">
        <v>459</v>
      </c>
      <c r="C415" s="2">
        <f t="shared" si="6"/>
        <v>459</v>
      </c>
    </row>
    <row r="416" spans="1:3" x14ac:dyDescent="0.3">
      <c r="A416" s="2" t="s">
        <v>535</v>
      </c>
      <c r="B416" s="2">
        <v>514</v>
      </c>
      <c r="C416" s="2">
        <f t="shared" si="6"/>
        <v>514</v>
      </c>
    </row>
    <row r="417" spans="1:3" x14ac:dyDescent="0.3">
      <c r="A417" s="2" t="s">
        <v>536</v>
      </c>
      <c r="B417" s="2">
        <v>647</v>
      </c>
      <c r="C417" s="2">
        <f t="shared" si="6"/>
        <v>647</v>
      </c>
    </row>
    <row r="418" spans="1:3" x14ac:dyDescent="0.3">
      <c r="A418" s="2" t="s">
        <v>537</v>
      </c>
      <c r="B418" s="2">
        <v>787</v>
      </c>
      <c r="C418" s="2">
        <f t="shared" si="6"/>
        <v>787</v>
      </c>
    </row>
    <row r="419" spans="1:3" x14ac:dyDescent="0.3">
      <c r="A419" s="2" t="s">
        <v>538</v>
      </c>
      <c r="B419" s="2">
        <v>653</v>
      </c>
      <c r="C419" s="2">
        <f t="shared" si="6"/>
        <v>653</v>
      </c>
    </row>
    <row r="420" spans="1:3" x14ac:dyDescent="0.3">
      <c r="A420" s="2" t="s">
        <v>539</v>
      </c>
      <c r="B420" s="2">
        <v>870</v>
      </c>
      <c r="C420" s="2">
        <f t="shared" si="6"/>
        <v>870</v>
      </c>
    </row>
    <row r="421" spans="1:3" x14ac:dyDescent="0.3">
      <c r="A421" s="2" t="s">
        <v>540</v>
      </c>
      <c r="B421" s="2">
        <v>730</v>
      </c>
      <c r="C421" s="2">
        <f t="shared" si="6"/>
        <v>730</v>
      </c>
    </row>
    <row r="422" spans="1:3" x14ac:dyDescent="0.3">
      <c r="A422" s="2" t="s">
        <v>541</v>
      </c>
      <c r="B422" s="2">
        <v>585</v>
      </c>
      <c r="C422" s="2">
        <f t="shared" si="6"/>
        <v>585</v>
      </c>
    </row>
    <row r="423" spans="1:3" x14ac:dyDescent="0.3">
      <c r="A423" s="2" t="s">
        <v>542</v>
      </c>
      <c r="B423" s="2">
        <v>931</v>
      </c>
      <c r="C423" s="2">
        <f t="shared" si="6"/>
        <v>931</v>
      </c>
    </row>
    <row r="424" spans="1:3" x14ac:dyDescent="0.3">
      <c r="A424" s="2" t="s">
        <v>543</v>
      </c>
      <c r="B424" s="2">
        <v>738</v>
      </c>
      <c r="C424" s="2">
        <f t="shared" si="6"/>
        <v>738</v>
      </c>
    </row>
    <row r="425" spans="1:3" x14ac:dyDescent="0.3">
      <c r="A425" s="2" t="s">
        <v>544</v>
      </c>
      <c r="B425" s="2">
        <v>822</v>
      </c>
      <c r="C425" s="2">
        <f t="shared" si="6"/>
        <v>822</v>
      </c>
    </row>
    <row r="426" spans="1:3" x14ac:dyDescent="0.3">
      <c r="A426" s="2" t="s">
        <v>545</v>
      </c>
      <c r="B426" s="2">
        <v>875</v>
      </c>
      <c r="C426" s="2">
        <f t="shared" si="6"/>
        <v>875</v>
      </c>
    </row>
    <row r="427" spans="1:3" x14ac:dyDescent="0.3">
      <c r="A427" s="2" t="s">
        <v>546</v>
      </c>
      <c r="B427" s="2">
        <v>892</v>
      </c>
      <c r="C427" s="2">
        <f t="shared" si="6"/>
        <v>892</v>
      </c>
    </row>
    <row r="428" spans="1:3" x14ac:dyDescent="0.3">
      <c r="A428" s="2" t="s">
        <v>547</v>
      </c>
      <c r="B428" s="2">
        <v>992</v>
      </c>
      <c r="C428" s="2">
        <f t="shared" si="6"/>
        <v>992</v>
      </c>
    </row>
    <row r="429" spans="1:3" x14ac:dyDescent="0.3">
      <c r="A429" s="2" t="s">
        <v>548</v>
      </c>
      <c r="B429" s="2">
        <v>1081</v>
      </c>
      <c r="C429" s="2">
        <f t="shared" si="6"/>
        <v>1081</v>
      </c>
    </row>
    <row r="430" spans="1:3" x14ac:dyDescent="0.3">
      <c r="A430" s="2" t="s">
        <v>549</v>
      </c>
      <c r="B430" s="2">
        <v>1092</v>
      </c>
      <c r="C430" s="2">
        <f t="shared" si="6"/>
        <v>1092</v>
      </c>
    </row>
    <row r="431" spans="1:3" x14ac:dyDescent="0.3">
      <c r="A431" s="2" t="s">
        <v>550</v>
      </c>
      <c r="B431" s="2">
        <v>1965</v>
      </c>
      <c r="C431" s="2">
        <f t="shared" si="6"/>
        <v>1965</v>
      </c>
    </row>
    <row r="432" spans="1:3" x14ac:dyDescent="0.3">
      <c r="A432" s="2" t="s">
        <v>551</v>
      </c>
      <c r="B432" s="2">
        <v>1392</v>
      </c>
      <c r="C432" s="2">
        <f t="shared" si="6"/>
        <v>1392</v>
      </c>
    </row>
    <row r="433" spans="1:3" x14ac:dyDescent="0.3">
      <c r="A433" s="2" t="s">
        <v>552</v>
      </c>
      <c r="B433" s="2">
        <v>1485</v>
      </c>
      <c r="C433" s="2">
        <f t="shared" si="6"/>
        <v>1485</v>
      </c>
    </row>
    <row r="434" spans="1:3" x14ac:dyDescent="0.3">
      <c r="A434" s="2" t="s">
        <v>553</v>
      </c>
      <c r="B434" s="2">
        <v>1352</v>
      </c>
      <c r="C434" s="2">
        <f t="shared" si="6"/>
        <v>1352</v>
      </c>
    </row>
    <row r="435" spans="1:3" x14ac:dyDescent="0.3">
      <c r="A435" s="2" t="s">
        <v>554</v>
      </c>
      <c r="B435" s="2">
        <v>1401</v>
      </c>
      <c r="C435" s="2">
        <f t="shared" si="6"/>
        <v>1401</v>
      </c>
    </row>
    <row r="436" spans="1:3" x14ac:dyDescent="0.3">
      <c r="A436" s="2" t="s">
        <v>555</v>
      </c>
      <c r="B436" s="2">
        <v>1437</v>
      </c>
      <c r="C436" s="2">
        <f t="shared" si="6"/>
        <v>1437</v>
      </c>
    </row>
    <row r="437" spans="1:3" x14ac:dyDescent="0.3">
      <c r="A437" s="2" t="s">
        <v>556</v>
      </c>
      <c r="B437" s="2">
        <v>1233</v>
      </c>
      <c r="C437" s="2">
        <f t="shared" si="6"/>
        <v>1233</v>
      </c>
    </row>
    <row r="438" spans="1:3" x14ac:dyDescent="0.3">
      <c r="A438" s="2" t="s">
        <v>557</v>
      </c>
      <c r="B438" s="2">
        <v>1198</v>
      </c>
      <c r="C438" s="2">
        <f t="shared" si="6"/>
        <v>1198</v>
      </c>
    </row>
    <row r="439" spans="1:3" x14ac:dyDescent="0.3">
      <c r="A439" s="2" t="s">
        <v>558</v>
      </c>
      <c r="B439" s="2">
        <v>1238</v>
      </c>
      <c r="C439" s="2">
        <f t="shared" si="6"/>
        <v>1238</v>
      </c>
    </row>
    <row r="440" spans="1:3" x14ac:dyDescent="0.3">
      <c r="A440" s="2" t="s">
        <v>559</v>
      </c>
      <c r="B440" s="2">
        <v>1319</v>
      </c>
      <c r="C440" s="2">
        <f t="shared" si="6"/>
        <v>1319</v>
      </c>
    </row>
    <row r="441" spans="1:3" x14ac:dyDescent="0.3">
      <c r="A441" s="2" t="s">
        <v>560</v>
      </c>
      <c r="B441" s="2">
        <v>1295</v>
      </c>
      <c r="C441" s="2">
        <f t="shared" si="6"/>
        <v>1295</v>
      </c>
    </row>
    <row r="442" spans="1:3" x14ac:dyDescent="0.3">
      <c r="A442" s="2" t="s">
        <v>561</v>
      </c>
      <c r="B442" s="2">
        <v>1295</v>
      </c>
      <c r="C442" s="2">
        <f t="shared" si="6"/>
        <v>1295</v>
      </c>
    </row>
    <row r="443" spans="1:3" x14ac:dyDescent="0.3">
      <c r="A443" s="2" t="s">
        <v>562</v>
      </c>
      <c r="B443" s="2">
        <v>1330</v>
      </c>
      <c r="C443" s="2">
        <f t="shared" si="6"/>
        <v>1330</v>
      </c>
    </row>
    <row r="444" spans="1:3" x14ac:dyDescent="0.3">
      <c r="A444" s="2" t="s">
        <v>563</v>
      </c>
      <c r="B444" s="2">
        <v>1292</v>
      </c>
      <c r="C444" s="2">
        <f t="shared" si="6"/>
        <v>1292</v>
      </c>
    </row>
    <row r="445" spans="1:3" x14ac:dyDescent="0.3">
      <c r="A445" s="2" t="s">
        <v>564</v>
      </c>
      <c r="B445" s="2">
        <v>1398</v>
      </c>
      <c r="C445" s="2">
        <f t="shared" si="6"/>
        <v>1398</v>
      </c>
    </row>
    <row r="446" spans="1:3" x14ac:dyDescent="0.3">
      <c r="A446" s="2" t="s">
        <v>565</v>
      </c>
      <c r="B446" s="2">
        <v>1290</v>
      </c>
      <c r="C446" s="2">
        <f t="shared" si="6"/>
        <v>1290</v>
      </c>
    </row>
    <row r="447" spans="1:3" x14ac:dyDescent="0.3">
      <c r="A447" s="2" t="s">
        <v>566</v>
      </c>
      <c r="B447" s="2">
        <v>1334</v>
      </c>
      <c r="C447" s="2">
        <f t="shared" si="6"/>
        <v>1334</v>
      </c>
    </row>
    <row r="448" spans="1:3" x14ac:dyDescent="0.3">
      <c r="A448" s="2" t="s">
        <v>567</v>
      </c>
      <c r="B448" s="2">
        <v>1364</v>
      </c>
      <c r="C448" s="2">
        <f t="shared" si="6"/>
        <v>1364</v>
      </c>
    </row>
    <row r="449" spans="1:3" x14ac:dyDescent="0.3">
      <c r="A449" s="2" t="s">
        <v>568</v>
      </c>
      <c r="B449" s="2">
        <v>1373</v>
      </c>
      <c r="C449" s="2">
        <f t="shared" si="6"/>
        <v>1373</v>
      </c>
    </row>
    <row r="450" spans="1:3" x14ac:dyDescent="0.3">
      <c r="A450" s="2" t="s">
        <v>569</v>
      </c>
      <c r="B450" s="2">
        <v>1287</v>
      </c>
      <c r="C450" s="2">
        <f t="shared" si="6"/>
        <v>1287</v>
      </c>
    </row>
    <row r="451" spans="1:3" x14ac:dyDescent="0.3">
      <c r="A451" s="2" t="s">
        <v>570</v>
      </c>
      <c r="B451" s="2">
        <v>1291</v>
      </c>
      <c r="C451" s="2">
        <f t="shared" ref="C451:C514" si="7">B451</f>
        <v>1291</v>
      </c>
    </row>
    <row r="452" spans="1:3" x14ac:dyDescent="0.3">
      <c r="A452" s="2" t="s">
        <v>571</v>
      </c>
      <c r="B452" s="2">
        <v>1102</v>
      </c>
      <c r="C452" s="2">
        <f t="shared" si="7"/>
        <v>1102</v>
      </c>
    </row>
    <row r="453" spans="1:3" x14ac:dyDescent="0.3">
      <c r="A453" s="2" t="s">
        <v>572</v>
      </c>
      <c r="B453" s="2">
        <v>1169</v>
      </c>
      <c r="C453" s="2">
        <f t="shared" si="7"/>
        <v>1169</v>
      </c>
    </row>
    <row r="454" spans="1:3" x14ac:dyDescent="0.3">
      <c r="A454" s="2" t="s">
        <v>573</v>
      </c>
      <c r="B454" s="2">
        <v>1127</v>
      </c>
      <c r="C454" s="2">
        <f t="shared" si="7"/>
        <v>1127</v>
      </c>
    </row>
    <row r="455" spans="1:3" x14ac:dyDescent="0.3">
      <c r="A455" s="2" t="s">
        <v>574</v>
      </c>
      <c r="B455" s="2">
        <v>1147</v>
      </c>
      <c r="C455" s="2">
        <f t="shared" si="7"/>
        <v>1147</v>
      </c>
    </row>
    <row r="456" spans="1:3" x14ac:dyDescent="0.3">
      <c r="A456" s="2" t="s">
        <v>575</v>
      </c>
      <c r="B456" s="2">
        <v>995</v>
      </c>
      <c r="C456" s="2">
        <f t="shared" si="7"/>
        <v>995</v>
      </c>
    </row>
    <row r="457" spans="1:3" x14ac:dyDescent="0.3">
      <c r="A457" s="2" t="s">
        <v>576</v>
      </c>
      <c r="B457" s="2">
        <v>973</v>
      </c>
      <c r="C457" s="2">
        <f t="shared" si="7"/>
        <v>973</v>
      </c>
    </row>
    <row r="458" spans="1:3" x14ac:dyDescent="0.3">
      <c r="A458" s="2" t="s">
        <v>577</v>
      </c>
      <c r="B458" s="2">
        <v>969</v>
      </c>
      <c r="C458" s="2">
        <f t="shared" si="7"/>
        <v>969</v>
      </c>
    </row>
    <row r="459" spans="1:3" x14ac:dyDescent="0.3">
      <c r="A459" s="2" t="s">
        <v>578</v>
      </c>
      <c r="B459" s="2">
        <v>996</v>
      </c>
      <c r="C459" s="2">
        <f t="shared" si="7"/>
        <v>996</v>
      </c>
    </row>
    <row r="460" spans="1:3" x14ac:dyDescent="0.3">
      <c r="A460" s="2" t="s">
        <v>579</v>
      </c>
      <c r="B460" s="2">
        <v>930</v>
      </c>
      <c r="C460" s="2">
        <f t="shared" si="7"/>
        <v>930</v>
      </c>
    </row>
    <row r="461" spans="1:3" x14ac:dyDescent="0.3">
      <c r="A461" s="2" t="s">
        <v>580</v>
      </c>
      <c r="B461" s="2">
        <v>958</v>
      </c>
      <c r="C461" s="2">
        <f t="shared" si="7"/>
        <v>958</v>
      </c>
    </row>
    <row r="462" spans="1:3" x14ac:dyDescent="0.3">
      <c r="A462" s="2" t="s">
        <v>581</v>
      </c>
      <c r="B462" s="2">
        <v>919</v>
      </c>
      <c r="C462" s="2">
        <f t="shared" si="7"/>
        <v>919</v>
      </c>
    </row>
    <row r="463" spans="1:3" x14ac:dyDescent="0.3">
      <c r="A463" s="2" t="s">
        <v>582</v>
      </c>
      <c r="B463" s="2">
        <v>954</v>
      </c>
      <c r="C463" s="2">
        <f t="shared" si="7"/>
        <v>954</v>
      </c>
    </row>
    <row r="464" spans="1:3" x14ac:dyDescent="0.3">
      <c r="A464" s="2" t="s">
        <v>583</v>
      </c>
      <c r="B464" s="2">
        <v>897</v>
      </c>
      <c r="C464" s="2">
        <f t="shared" si="7"/>
        <v>897</v>
      </c>
    </row>
    <row r="465" spans="1:3" x14ac:dyDescent="0.3">
      <c r="A465" s="2" t="s">
        <v>584</v>
      </c>
      <c r="B465" s="2">
        <v>797</v>
      </c>
      <c r="C465" s="2">
        <f t="shared" si="7"/>
        <v>797</v>
      </c>
    </row>
    <row r="466" spans="1:3" x14ac:dyDescent="0.3">
      <c r="A466" s="2" t="s">
        <v>585</v>
      </c>
      <c r="B466" s="2">
        <v>696</v>
      </c>
      <c r="C466" s="2">
        <f t="shared" si="7"/>
        <v>696</v>
      </c>
    </row>
    <row r="467" spans="1:3" x14ac:dyDescent="0.3">
      <c r="A467" s="2" t="s">
        <v>586</v>
      </c>
      <c r="B467" s="2">
        <v>840</v>
      </c>
      <c r="C467" s="2">
        <f t="shared" si="7"/>
        <v>840</v>
      </c>
    </row>
    <row r="468" spans="1:3" x14ac:dyDescent="0.3">
      <c r="A468" s="2" t="s">
        <v>587</v>
      </c>
      <c r="B468" s="2">
        <v>658</v>
      </c>
      <c r="C468" s="2">
        <f t="shared" si="7"/>
        <v>658</v>
      </c>
    </row>
    <row r="469" spans="1:3" x14ac:dyDescent="0.3">
      <c r="A469" s="2" t="s">
        <v>588</v>
      </c>
      <c r="B469" s="2">
        <v>681</v>
      </c>
      <c r="C469" s="2">
        <f t="shared" si="7"/>
        <v>681</v>
      </c>
    </row>
    <row r="470" spans="1:3" x14ac:dyDescent="0.3">
      <c r="A470" s="2" t="s">
        <v>589</v>
      </c>
      <c r="B470" s="2">
        <v>602</v>
      </c>
      <c r="C470" s="2">
        <f t="shared" si="7"/>
        <v>602</v>
      </c>
    </row>
    <row r="471" spans="1:3" x14ac:dyDescent="0.3">
      <c r="A471" s="2" t="s">
        <v>590</v>
      </c>
      <c r="B471" s="2">
        <v>483</v>
      </c>
      <c r="C471" s="2">
        <f t="shared" si="7"/>
        <v>483</v>
      </c>
    </row>
    <row r="472" spans="1:3" x14ac:dyDescent="0.3">
      <c r="A472" s="2" t="s">
        <v>591</v>
      </c>
      <c r="B472" s="2">
        <v>471</v>
      </c>
      <c r="C472" s="2">
        <f t="shared" si="7"/>
        <v>471</v>
      </c>
    </row>
    <row r="473" spans="1:3" x14ac:dyDescent="0.3">
      <c r="A473" s="2" t="s">
        <v>592</v>
      </c>
      <c r="B473" s="2">
        <v>382</v>
      </c>
      <c r="C473" s="2">
        <f t="shared" si="7"/>
        <v>382</v>
      </c>
    </row>
    <row r="474" spans="1:3" x14ac:dyDescent="0.3">
      <c r="A474" s="2" t="s">
        <v>593</v>
      </c>
      <c r="B474" s="2">
        <v>417</v>
      </c>
      <c r="C474" s="2">
        <f t="shared" si="7"/>
        <v>417</v>
      </c>
    </row>
    <row r="475" spans="1:3" x14ac:dyDescent="0.3">
      <c r="A475" s="2" t="s">
        <v>594</v>
      </c>
      <c r="B475" s="2">
        <v>468</v>
      </c>
      <c r="C475" s="2">
        <f t="shared" si="7"/>
        <v>468</v>
      </c>
    </row>
    <row r="476" spans="1:3" x14ac:dyDescent="0.3">
      <c r="A476" s="2" t="s">
        <v>595</v>
      </c>
      <c r="B476" s="2">
        <v>520</v>
      </c>
      <c r="C476" s="2">
        <f t="shared" si="7"/>
        <v>520</v>
      </c>
    </row>
    <row r="477" spans="1:3" x14ac:dyDescent="0.3">
      <c r="A477" s="2" t="s">
        <v>596</v>
      </c>
      <c r="B477" s="2">
        <v>332</v>
      </c>
      <c r="C477" s="2">
        <f t="shared" si="7"/>
        <v>332</v>
      </c>
    </row>
    <row r="478" spans="1:3" x14ac:dyDescent="0.3">
      <c r="A478" s="2" t="s">
        <v>597</v>
      </c>
      <c r="B478" s="2">
        <v>237</v>
      </c>
      <c r="C478" s="2">
        <f t="shared" si="7"/>
        <v>237</v>
      </c>
    </row>
    <row r="479" spans="1:3" x14ac:dyDescent="0.3">
      <c r="A479" s="2" t="s">
        <v>598</v>
      </c>
      <c r="B479" s="2">
        <v>341</v>
      </c>
      <c r="C479" s="2">
        <f t="shared" si="7"/>
        <v>341</v>
      </c>
    </row>
    <row r="480" spans="1:3" x14ac:dyDescent="0.3">
      <c r="A480" s="2" t="s">
        <v>599</v>
      </c>
      <c r="B480" s="2">
        <v>269</v>
      </c>
      <c r="C480" s="2">
        <f t="shared" si="7"/>
        <v>269</v>
      </c>
    </row>
    <row r="481" spans="1:3" x14ac:dyDescent="0.3">
      <c r="A481" s="2" t="s">
        <v>600</v>
      </c>
      <c r="B481" s="2">
        <v>249</v>
      </c>
      <c r="C481" s="2">
        <f t="shared" si="7"/>
        <v>249</v>
      </c>
    </row>
    <row r="482" spans="1:3" x14ac:dyDescent="0.3">
      <c r="A482" s="2" t="s">
        <v>601</v>
      </c>
      <c r="B482" s="2">
        <v>242</v>
      </c>
      <c r="C482" s="2">
        <f t="shared" si="7"/>
        <v>242</v>
      </c>
    </row>
    <row r="483" spans="1:3" x14ac:dyDescent="0.3">
      <c r="A483" s="2" t="s">
        <v>602</v>
      </c>
      <c r="B483" s="2">
        <v>248</v>
      </c>
      <c r="C483" s="2">
        <f t="shared" si="7"/>
        <v>248</v>
      </c>
    </row>
    <row r="484" spans="1:3" x14ac:dyDescent="0.3">
      <c r="A484" s="2" t="s">
        <v>603</v>
      </c>
      <c r="B484" s="2">
        <v>244</v>
      </c>
      <c r="C484" s="2">
        <f t="shared" si="7"/>
        <v>244</v>
      </c>
    </row>
    <row r="485" spans="1:3" x14ac:dyDescent="0.3">
      <c r="A485" s="2" t="s">
        <v>604</v>
      </c>
      <c r="B485" s="2">
        <v>228</v>
      </c>
      <c r="C485" s="2">
        <f t="shared" si="7"/>
        <v>228</v>
      </c>
    </row>
    <row r="486" spans="1:3" x14ac:dyDescent="0.3">
      <c r="A486" s="2" t="s">
        <v>605</v>
      </c>
      <c r="B486" s="2">
        <v>199</v>
      </c>
      <c r="C486" s="2">
        <f t="shared" si="7"/>
        <v>199</v>
      </c>
    </row>
    <row r="487" spans="1:3" x14ac:dyDescent="0.3">
      <c r="A487" s="2" t="s">
        <v>606</v>
      </c>
      <c r="B487" s="2">
        <v>229</v>
      </c>
      <c r="C487" s="2">
        <f t="shared" si="7"/>
        <v>229</v>
      </c>
    </row>
    <row r="488" spans="1:3" x14ac:dyDescent="0.3">
      <c r="A488" s="2" t="s">
        <v>607</v>
      </c>
      <c r="B488" s="2">
        <v>237</v>
      </c>
      <c r="C488" s="2">
        <f t="shared" si="7"/>
        <v>237</v>
      </c>
    </row>
    <row r="489" spans="1:3" x14ac:dyDescent="0.3">
      <c r="A489" s="2" t="s">
        <v>608</v>
      </c>
      <c r="B489" s="2">
        <v>196</v>
      </c>
      <c r="C489" s="2">
        <f t="shared" si="7"/>
        <v>196</v>
      </c>
    </row>
    <row r="490" spans="1:3" x14ac:dyDescent="0.3">
      <c r="A490" s="2" t="s">
        <v>609</v>
      </c>
      <c r="B490" s="2">
        <v>215</v>
      </c>
      <c r="C490" s="2">
        <f t="shared" si="7"/>
        <v>215</v>
      </c>
    </row>
    <row r="491" spans="1:3" x14ac:dyDescent="0.3">
      <c r="A491" s="2" t="s">
        <v>610</v>
      </c>
      <c r="B491" s="2">
        <v>213</v>
      </c>
      <c r="C491" s="2">
        <f t="shared" si="7"/>
        <v>213</v>
      </c>
    </row>
    <row r="492" spans="1:3" x14ac:dyDescent="0.3">
      <c r="A492" s="2" t="s">
        <v>611</v>
      </c>
      <c r="B492" s="2">
        <v>152</v>
      </c>
      <c r="C492" s="2">
        <f t="shared" si="7"/>
        <v>152</v>
      </c>
    </row>
    <row r="493" spans="1:3" x14ac:dyDescent="0.3">
      <c r="A493" s="2" t="s">
        <v>612</v>
      </c>
      <c r="B493" s="2">
        <v>145</v>
      </c>
      <c r="C493" s="2">
        <f t="shared" si="7"/>
        <v>145</v>
      </c>
    </row>
    <row r="494" spans="1:3" x14ac:dyDescent="0.3">
      <c r="A494" s="2" t="s">
        <v>613</v>
      </c>
      <c r="B494" s="2">
        <v>142</v>
      </c>
      <c r="C494" s="2">
        <f t="shared" si="7"/>
        <v>142</v>
      </c>
    </row>
    <row r="495" spans="1:3" x14ac:dyDescent="0.3">
      <c r="A495" s="2" t="s">
        <v>614</v>
      </c>
      <c r="B495" s="2">
        <v>142</v>
      </c>
      <c r="C495" s="2">
        <f t="shared" si="7"/>
        <v>142</v>
      </c>
    </row>
    <row r="496" spans="1:3" x14ac:dyDescent="0.3">
      <c r="A496" s="2" t="s">
        <v>615</v>
      </c>
      <c r="B496" s="2">
        <v>175</v>
      </c>
      <c r="C496" s="2">
        <f t="shared" si="7"/>
        <v>175</v>
      </c>
    </row>
    <row r="497" spans="1:3" x14ac:dyDescent="0.3">
      <c r="A497" s="2" t="s">
        <v>616</v>
      </c>
      <c r="B497" s="2">
        <v>154</v>
      </c>
      <c r="C497" s="2">
        <f t="shared" si="7"/>
        <v>154</v>
      </c>
    </row>
    <row r="498" spans="1:3" x14ac:dyDescent="0.3">
      <c r="A498" s="2" t="s">
        <v>617</v>
      </c>
      <c r="B498" s="2">
        <v>126</v>
      </c>
      <c r="C498" s="2">
        <f t="shared" si="7"/>
        <v>126</v>
      </c>
    </row>
    <row r="499" spans="1:3" x14ac:dyDescent="0.3">
      <c r="A499" s="2" t="s">
        <v>618</v>
      </c>
      <c r="B499" s="2">
        <v>109</v>
      </c>
      <c r="C499" s="2">
        <f t="shared" si="7"/>
        <v>109</v>
      </c>
    </row>
    <row r="500" spans="1:3" x14ac:dyDescent="0.3">
      <c r="A500" s="2" t="s">
        <v>619</v>
      </c>
      <c r="B500" s="2">
        <v>100</v>
      </c>
      <c r="C500" s="2">
        <f t="shared" si="7"/>
        <v>100</v>
      </c>
    </row>
    <row r="501" spans="1:3" x14ac:dyDescent="0.3">
      <c r="A501" s="2" t="s">
        <v>620</v>
      </c>
      <c r="B501" s="2">
        <v>97</v>
      </c>
      <c r="C501" s="2">
        <f t="shared" si="7"/>
        <v>97</v>
      </c>
    </row>
    <row r="502" spans="1:3" x14ac:dyDescent="0.3">
      <c r="A502" s="2" t="s">
        <v>621</v>
      </c>
      <c r="B502" s="2">
        <v>104</v>
      </c>
      <c r="C502" s="2">
        <f t="shared" si="7"/>
        <v>104</v>
      </c>
    </row>
    <row r="503" spans="1:3" x14ac:dyDescent="0.3">
      <c r="A503" s="2" t="s">
        <v>0</v>
      </c>
      <c r="B503" s="2">
        <v>100</v>
      </c>
      <c r="C503" s="2">
        <f t="shared" si="7"/>
        <v>100</v>
      </c>
    </row>
    <row r="504" spans="1:3" x14ac:dyDescent="0.3">
      <c r="A504" s="2" t="s">
        <v>1</v>
      </c>
      <c r="B504" s="2">
        <v>100</v>
      </c>
      <c r="C504" s="2">
        <f t="shared" si="7"/>
        <v>100</v>
      </c>
    </row>
    <row r="505" spans="1:3" x14ac:dyDescent="0.3">
      <c r="A505" s="2" t="s">
        <v>2</v>
      </c>
      <c r="B505" s="2">
        <v>75</v>
      </c>
      <c r="C505" s="2">
        <f t="shared" si="7"/>
        <v>75</v>
      </c>
    </row>
    <row r="506" spans="1:3" x14ac:dyDescent="0.3">
      <c r="A506" s="2" t="s">
        <v>3</v>
      </c>
      <c r="B506" s="2">
        <v>68</v>
      </c>
      <c r="C506" s="2">
        <f t="shared" si="7"/>
        <v>68</v>
      </c>
    </row>
    <row r="507" spans="1:3" x14ac:dyDescent="0.3">
      <c r="A507" s="2" t="s">
        <v>4</v>
      </c>
      <c r="B507" s="2">
        <v>82</v>
      </c>
      <c r="C507" s="2">
        <f t="shared" si="7"/>
        <v>82</v>
      </c>
    </row>
    <row r="508" spans="1:3" x14ac:dyDescent="0.3">
      <c r="A508" s="2" t="s">
        <v>5</v>
      </c>
      <c r="B508" s="2">
        <v>81</v>
      </c>
      <c r="C508" s="2">
        <f t="shared" si="7"/>
        <v>81</v>
      </c>
    </row>
    <row r="509" spans="1:3" x14ac:dyDescent="0.3">
      <c r="A509" s="2" t="s">
        <v>6</v>
      </c>
      <c r="B509" s="2">
        <v>95</v>
      </c>
      <c r="C509" s="2">
        <f t="shared" si="7"/>
        <v>95</v>
      </c>
    </row>
    <row r="510" spans="1:3" x14ac:dyDescent="0.3">
      <c r="A510" s="2" t="s">
        <v>7</v>
      </c>
      <c r="B510" s="2">
        <v>83</v>
      </c>
      <c r="C510" s="2">
        <f t="shared" si="7"/>
        <v>83</v>
      </c>
    </row>
    <row r="511" spans="1:3" x14ac:dyDescent="0.3">
      <c r="A511" s="2" t="s">
        <v>8</v>
      </c>
      <c r="B511" s="2">
        <v>86</v>
      </c>
      <c r="C511" s="2">
        <f t="shared" si="7"/>
        <v>86</v>
      </c>
    </row>
    <row r="512" spans="1:3" x14ac:dyDescent="0.3">
      <c r="A512" s="2" t="s">
        <v>9</v>
      </c>
      <c r="B512" s="2">
        <v>69</v>
      </c>
      <c r="C512" s="2">
        <f t="shared" si="7"/>
        <v>69</v>
      </c>
    </row>
    <row r="513" spans="1:3" x14ac:dyDescent="0.3">
      <c r="A513" s="2" t="s">
        <v>10</v>
      </c>
      <c r="B513" s="2">
        <v>58</v>
      </c>
      <c r="C513" s="2">
        <f t="shared" si="7"/>
        <v>58</v>
      </c>
    </row>
    <row r="514" spans="1:3" x14ac:dyDescent="0.3">
      <c r="A514" s="2" t="s">
        <v>11</v>
      </c>
      <c r="B514" s="2">
        <v>89</v>
      </c>
      <c r="C514" s="2">
        <f t="shared" si="7"/>
        <v>89</v>
      </c>
    </row>
    <row r="515" spans="1:3" x14ac:dyDescent="0.3">
      <c r="A515" s="2" t="s">
        <v>12</v>
      </c>
      <c r="B515" s="2">
        <v>72</v>
      </c>
      <c r="C515" s="2">
        <f t="shared" ref="C515:C568" si="8">B515</f>
        <v>72</v>
      </c>
    </row>
    <row r="516" spans="1:3" x14ac:dyDescent="0.3">
      <c r="A516" s="2" t="s">
        <v>13</v>
      </c>
      <c r="B516" s="2">
        <v>95</v>
      </c>
      <c r="C516" s="2">
        <f t="shared" si="8"/>
        <v>95</v>
      </c>
    </row>
    <row r="517" spans="1:3" x14ac:dyDescent="0.3">
      <c r="A517" s="2" t="s">
        <v>14</v>
      </c>
      <c r="B517" s="2">
        <v>87</v>
      </c>
      <c r="C517" s="2">
        <f t="shared" si="8"/>
        <v>87</v>
      </c>
    </row>
    <row r="518" spans="1:3" x14ac:dyDescent="0.3">
      <c r="A518" s="2" t="s">
        <v>15</v>
      </c>
      <c r="B518" s="2">
        <v>79</v>
      </c>
      <c r="C518" s="2">
        <f t="shared" si="8"/>
        <v>79</v>
      </c>
    </row>
    <row r="519" spans="1:3" x14ac:dyDescent="0.3">
      <c r="A519" s="2" t="s">
        <v>16</v>
      </c>
      <c r="B519" s="2">
        <v>56</v>
      </c>
      <c r="C519" s="2">
        <f t="shared" si="8"/>
        <v>56</v>
      </c>
    </row>
    <row r="520" spans="1:3" x14ac:dyDescent="0.3">
      <c r="A520" s="2" t="s">
        <v>17</v>
      </c>
      <c r="B520" s="2">
        <v>59</v>
      </c>
      <c r="C520" s="2">
        <f t="shared" si="8"/>
        <v>59</v>
      </c>
    </row>
    <row r="521" spans="1:3" x14ac:dyDescent="0.3">
      <c r="A521" s="2" t="s">
        <v>18</v>
      </c>
      <c r="B521" s="2">
        <v>58</v>
      </c>
      <c r="C521" s="2">
        <f t="shared" si="8"/>
        <v>58</v>
      </c>
    </row>
    <row r="522" spans="1:3" x14ac:dyDescent="0.3">
      <c r="A522" s="2" t="s">
        <v>19</v>
      </c>
      <c r="B522" s="2">
        <v>69</v>
      </c>
      <c r="C522" s="2">
        <f t="shared" si="8"/>
        <v>69</v>
      </c>
    </row>
    <row r="523" spans="1:3" x14ac:dyDescent="0.3">
      <c r="A523" s="2" t="s">
        <v>20</v>
      </c>
      <c r="B523" s="2">
        <v>88</v>
      </c>
      <c r="C523" s="2">
        <f t="shared" si="8"/>
        <v>88</v>
      </c>
    </row>
    <row r="524" spans="1:3" x14ac:dyDescent="0.3">
      <c r="A524" s="2" t="s">
        <v>21</v>
      </c>
      <c r="B524" s="2">
        <v>76</v>
      </c>
      <c r="C524" s="2">
        <f t="shared" si="8"/>
        <v>76</v>
      </c>
    </row>
    <row r="525" spans="1:3" x14ac:dyDescent="0.3">
      <c r="A525" s="2" t="s">
        <v>22</v>
      </c>
      <c r="B525" s="2">
        <v>72</v>
      </c>
      <c r="C525" s="2">
        <f t="shared" si="8"/>
        <v>72</v>
      </c>
    </row>
    <row r="526" spans="1:3" x14ac:dyDescent="0.3">
      <c r="A526" s="2" t="s">
        <v>23</v>
      </c>
      <c r="B526" s="2">
        <v>60</v>
      </c>
      <c r="C526" s="2">
        <f t="shared" si="8"/>
        <v>60</v>
      </c>
    </row>
    <row r="527" spans="1:3" x14ac:dyDescent="0.3">
      <c r="A527" s="2" t="s">
        <v>24</v>
      </c>
      <c r="B527" s="2">
        <v>43</v>
      </c>
      <c r="C527" s="2">
        <f t="shared" si="8"/>
        <v>43</v>
      </c>
    </row>
    <row r="528" spans="1:3" x14ac:dyDescent="0.3">
      <c r="A528" s="2" t="s">
        <v>25</v>
      </c>
      <c r="B528" s="2">
        <v>69</v>
      </c>
      <c r="C528" s="2">
        <f t="shared" si="8"/>
        <v>69</v>
      </c>
    </row>
    <row r="529" spans="1:3" x14ac:dyDescent="0.3">
      <c r="A529" s="2" t="s">
        <v>26</v>
      </c>
      <c r="B529" s="2">
        <v>80</v>
      </c>
      <c r="C529" s="2">
        <f t="shared" si="8"/>
        <v>80</v>
      </c>
    </row>
    <row r="530" spans="1:3" x14ac:dyDescent="0.3">
      <c r="A530" s="2" t="s">
        <v>27</v>
      </c>
      <c r="B530" s="2">
        <v>104</v>
      </c>
      <c r="C530" s="2">
        <f t="shared" si="8"/>
        <v>104</v>
      </c>
    </row>
    <row r="531" spans="1:3" x14ac:dyDescent="0.3">
      <c r="A531" s="2" t="s">
        <v>28</v>
      </c>
      <c r="B531" s="2">
        <v>84</v>
      </c>
      <c r="C531" s="2">
        <f t="shared" si="8"/>
        <v>84</v>
      </c>
    </row>
    <row r="532" spans="1:3" x14ac:dyDescent="0.3">
      <c r="A532" s="2" t="s">
        <v>29</v>
      </c>
      <c r="B532" s="2">
        <v>66</v>
      </c>
      <c r="C532" s="2">
        <f t="shared" si="8"/>
        <v>66</v>
      </c>
    </row>
    <row r="533" spans="1:3" x14ac:dyDescent="0.3">
      <c r="A533" s="2" t="s">
        <v>30</v>
      </c>
      <c r="B533" s="2">
        <v>95</v>
      </c>
      <c r="C533" s="2">
        <f t="shared" si="8"/>
        <v>95</v>
      </c>
    </row>
    <row r="534" spans="1:3" x14ac:dyDescent="0.3">
      <c r="A534" s="2" t="s">
        <v>31</v>
      </c>
      <c r="B534" s="2">
        <v>57</v>
      </c>
      <c r="C534" s="2">
        <f t="shared" si="8"/>
        <v>57</v>
      </c>
    </row>
    <row r="535" spans="1:3" x14ac:dyDescent="0.3">
      <c r="A535" s="2" t="s">
        <v>32</v>
      </c>
      <c r="B535" s="2">
        <v>91</v>
      </c>
      <c r="C535" s="2">
        <f t="shared" si="8"/>
        <v>91</v>
      </c>
    </row>
    <row r="536" spans="1:3" x14ac:dyDescent="0.3">
      <c r="A536" s="2" t="s">
        <v>33</v>
      </c>
      <c r="B536" s="2">
        <v>63</v>
      </c>
      <c r="C536" s="2">
        <f t="shared" si="8"/>
        <v>63</v>
      </c>
    </row>
    <row r="537" spans="1:3" x14ac:dyDescent="0.3">
      <c r="A537" s="2" t="s">
        <v>34</v>
      </c>
      <c r="B537" s="2">
        <v>91</v>
      </c>
      <c r="C537" s="2">
        <f t="shared" si="8"/>
        <v>91</v>
      </c>
    </row>
    <row r="538" spans="1:3" x14ac:dyDescent="0.3">
      <c r="A538" s="2" t="s">
        <v>35</v>
      </c>
      <c r="B538" s="2">
        <v>98</v>
      </c>
      <c r="C538" s="2">
        <f t="shared" si="8"/>
        <v>98</v>
      </c>
    </row>
    <row r="539" spans="1:3" x14ac:dyDescent="0.3">
      <c r="A539" s="2" t="s">
        <v>36</v>
      </c>
      <c r="B539" s="2">
        <v>94</v>
      </c>
      <c r="C539" s="2">
        <f t="shared" si="8"/>
        <v>94</v>
      </c>
    </row>
    <row r="540" spans="1:3" x14ac:dyDescent="0.3">
      <c r="A540" s="2" t="s">
        <v>37</v>
      </c>
      <c r="B540" s="2">
        <v>70</v>
      </c>
      <c r="C540" s="2">
        <f t="shared" si="8"/>
        <v>70</v>
      </c>
    </row>
    <row r="541" spans="1:3" x14ac:dyDescent="0.3">
      <c r="A541" s="2" t="s">
        <v>38</v>
      </c>
      <c r="B541" s="2">
        <v>68</v>
      </c>
      <c r="C541" s="2">
        <f t="shared" si="8"/>
        <v>68</v>
      </c>
    </row>
    <row r="542" spans="1:3" x14ac:dyDescent="0.3">
      <c r="A542" s="2" t="s">
        <v>39</v>
      </c>
      <c r="B542" s="2">
        <v>93</v>
      </c>
      <c r="C542" s="2">
        <f t="shared" si="8"/>
        <v>93</v>
      </c>
    </row>
    <row r="543" spans="1:3" x14ac:dyDescent="0.3">
      <c r="A543" s="2" t="s">
        <v>40</v>
      </c>
      <c r="B543" s="2">
        <v>103</v>
      </c>
      <c r="C543" s="2">
        <f t="shared" si="8"/>
        <v>103</v>
      </c>
    </row>
    <row r="544" spans="1:3" x14ac:dyDescent="0.3">
      <c r="A544" s="2" t="s">
        <v>41</v>
      </c>
      <c r="B544" s="2">
        <v>114</v>
      </c>
      <c r="C544" s="2">
        <f t="shared" si="8"/>
        <v>114</v>
      </c>
    </row>
    <row r="545" spans="1:3" x14ac:dyDescent="0.3">
      <c r="A545" s="2" t="s">
        <v>42</v>
      </c>
      <c r="B545" s="2">
        <v>125</v>
      </c>
      <c r="C545" s="2">
        <f t="shared" si="8"/>
        <v>125</v>
      </c>
    </row>
    <row r="546" spans="1:3" x14ac:dyDescent="0.3">
      <c r="A546" s="2" t="s">
        <v>43</v>
      </c>
      <c r="B546" s="2">
        <v>119</v>
      </c>
      <c r="C546" s="2">
        <f t="shared" si="8"/>
        <v>119</v>
      </c>
    </row>
    <row r="547" spans="1:3" x14ac:dyDescent="0.3">
      <c r="A547" s="2" t="s">
        <v>44</v>
      </c>
      <c r="B547" s="2">
        <v>96</v>
      </c>
      <c r="C547" s="2">
        <f t="shared" si="8"/>
        <v>96</v>
      </c>
    </row>
    <row r="548" spans="1:3" x14ac:dyDescent="0.3">
      <c r="A548" s="2" t="s">
        <v>45</v>
      </c>
      <c r="B548" s="2">
        <v>66</v>
      </c>
      <c r="C548" s="2">
        <f t="shared" si="8"/>
        <v>66</v>
      </c>
    </row>
    <row r="549" spans="1:3" x14ac:dyDescent="0.3">
      <c r="A549" s="2" t="s">
        <v>46</v>
      </c>
      <c r="B549" s="2">
        <v>112</v>
      </c>
      <c r="C549" s="2">
        <f t="shared" si="8"/>
        <v>112</v>
      </c>
    </row>
    <row r="550" spans="1:3" x14ac:dyDescent="0.3">
      <c r="A550" s="2" t="s">
        <v>47</v>
      </c>
      <c r="B550" s="2">
        <v>124</v>
      </c>
      <c r="C550" s="2">
        <f t="shared" si="8"/>
        <v>124</v>
      </c>
    </row>
    <row r="551" spans="1:3" x14ac:dyDescent="0.3">
      <c r="A551" s="2" t="s">
        <v>48</v>
      </c>
      <c r="B551" s="2">
        <v>124</v>
      </c>
      <c r="C551" s="2">
        <f t="shared" si="8"/>
        <v>124</v>
      </c>
    </row>
    <row r="552" spans="1:3" x14ac:dyDescent="0.3">
      <c r="A552" s="2" t="s">
        <v>49</v>
      </c>
      <c r="B552" s="2">
        <v>116</v>
      </c>
      <c r="C552" s="2">
        <f t="shared" si="8"/>
        <v>116</v>
      </c>
    </row>
    <row r="553" spans="1:3" x14ac:dyDescent="0.3">
      <c r="A553" s="2" t="s">
        <v>50</v>
      </c>
      <c r="B553" s="2">
        <v>81</v>
      </c>
      <c r="C553" s="2">
        <f t="shared" si="8"/>
        <v>81</v>
      </c>
    </row>
    <row r="554" spans="1:3" x14ac:dyDescent="0.3">
      <c r="A554" s="2" t="s">
        <v>51</v>
      </c>
      <c r="B554" s="2">
        <v>73</v>
      </c>
      <c r="C554" s="2">
        <f t="shared" si="8"/>
        <v>73</v>
      </c>
    </row>
    <row r="555" spans="1:3" x14ac:dyDescent="0.3">
      <c r="A555" s="2" t="s">
        <v>52</v>
      </c>
      <c r="B555" s="2">
        <v>68</v>
      </c>
      <c r="C555" s="2">
        <f t="shared" si="8"/>
        <v>68</v>
      </c>
    </row>
    <row r="556" spans="1:3" x14ac:dyDescent="0.3">
      <c r="A556" s="2" t="s">
        <v>53</v>
      </c>
      <c r="B556" s="2">
        <v>172</v>
      </c>
      <c r="C556" s="2">
        <f t="shared" si="8"/>
        <v>172</v>
      </c>
    </row>
    <row r="557" spans="1:3" x14ac:dyDescent="0.3">
      <c r="A557" s="2" t="s">
        <v>55</v>
      </c>
      <c r="B557" s="2">
        <v>91</v>
      </c>
      <c r="C557" s="2">
        <f t="shared" si="8"/>
        <v>91</v>
      </c>
    </row>
    <row r="558" spans="1:3" x14ac:dyDescent="0.3">
      <c r="A558" s="2" t="s">
        <v>56</v>
      </c>
      <c r="B558" s="2">
        <v>78</v>
      </c>
      <c r="C558" s="2">
        <f t="shared" si="8"/>
        <v>78</v>
      </c>
    </row>
    <row r="559" spans="1:3" x14ac:dyDescent="0.3">
      <c r="A559" s="2" t="s">
        <v>57</v>
      </c>
      <c r="B559" s="2">
        <v>96</v>
      </c>
      <c r="C559" s="2">
        <f t="shared" si="8"/>
        <v>96</v>
      </c>
    </row>
    <row r="560" spans="1:3" x14ac:dyDescent="0.3">
      <c r="A560" s="2" t="s">
        <v>58</v>
      </c>
      <c r="B560" s="2">
        <v>66</v>
      </c>
      <c r="C560" s="2">
        <f t="shared" si="8"/>
        <v>66</v>
      </c>
    </row>
    <row r="561" spans="1:8" x14ac:dyDescent="0.3">
      <c r="A561" s="2" t="s">
        <v>59</v>
      </c>
      <c r="B561" s="2">
        <v>52</v>
      </c>
      <c r="C561" s="2">
        <f t="shared" si="8"/>
        <v>52</v>
      </c>
    </row>
    <row r="562" spans="1:8" x14ac:dyDescent="0.3">
      <c r="A562" s="2" t="s">
        <v>60</v>
      </c>
      <c r="B562" s="2">
        <v>54</v>
      </c>
      <c r="C562" s="2">
        <f t="shared" si="8"/>
        <v>54</v>
      </c>
    </row>
    <row r="563" spans="1:8" x14ac:dyDescent="0.3">
      <c r="A563" s="2" t="s">
        <v>61</v>
      </c>
      <c r="B563" s="2">
        <v>46</v>
      </c>
      <c r="C563" s="2">
        <f t="shared" si="8"/>
        <v>46</v>
      </c>
    </row>
    <row r="564" spans="1:8" x14ac:dyDescent="0.3">
      <c r="A564" s="2" t="s">
        <v>62</v>
      </c>
      <c r="B564" s="2">
        <v>108</v>
      </c>
      <c r="C564" s="2">
        <f t="shared" si="8"/>
        <v>108</v>
      </c>
    </row>
    <row r="565" spans="1:8" x14ac:dyDescent="0.3">
      <c r="A565" s="2" t="s">
        <v>63</v>
      </c>
      <c r="B565" s="2">
        <v>107</v>
      </c>
      <c r="C565" s="2">
        <f t="shared" si="8"/>
        <v>107</v>
      </c>
    </row>
    <row r="566" spans="1:8" x14ac:dyDescent="0.3">
      <c r="A566" s="2" t="s">
        <v>64</v>
      </c>
      <c r="B566" s="2">
        <v>70</v>
      </c>
      <c r="C566" s="2">
        <f t="shared" si="8"/>
        <v>70</v>
      </c>
    </row>
    <row r="567" spans="1:8" x14ac:dyDescent="0.3">
      <c r="A567" s="2" t="s">
        <v>65</v>
      </c>
      <c r="B567" s="2">
        <v>74</v>
      </c>
      <c r="C567" s="2">
        <f t="shared" si="8"/>
        <v>74</v>
      </c>
    </row>
    <row r="568" spans="1:8" x14ac:dyDescent="0.3">
      <c r="A568" s="2" t="s">
        <v>66</v>
      </c>
      <c r="B568" s="2">
        <v>84</v>
      </c>
      <c r="C568" s="2">
        <f t="shared" si="8"/>
        <v>84</v>
      </c>
      <c r="D568" s="32" t="s">
        <v>1354</v>
      </c>
      <c r="E568" s="11" t="s">
        <v>1344</v>
      </c>
      <c r="F568" s="11" t="s">
        <v>1355</v>
      </c>
      <c r="G568" s="11" t="s">
        <v>1345</v>
      </c>
      <c r="H568" s="11" t="s">
        <v>1356</v>
      </c>
    </row>
    <row r="569" spans="1:8" x14ac:dyDescent="0.3">
      <c r="A569" s="2" t="s">
        <v>67</v>
      </c>
      <c r="B569" s="2">
        <v>103</v>
      </c>
      <c r="C569" s="26">
        <v>84</v>
      </c>
      <c r="D569" s="33">
        <f>ABS((B569-C569)/B569)</f>
        <v>0.18446601941747573</v>
      </c>
      <c r="E569" s="2">
        <f>(B569-C569)^2</f>
        <v>361</v>
      </c>
      <c r="F569" s="2">
        <f>ABS(B569-C569)</f>
        <v>19</v>
      </c>
      <c r="G569" s="2">
        <f>POWER(B569-AVERAGE(B$569:B$582), 2)</f>
        <v>1728.1836734693875</v>
      </c>
      <c r="H569" s="2">
        <f>B569+C569</f>
        <v>187</v>
      </c>
    </row>
    <row r="570" spans="1:8" x14ac:dyDescent="0.3">
      <c r="A570" s="2" t="s">
        <v>68</v>
      </c>
      <c r="B570" s="2">
        <v>77</v>
      </c>
      <c r="C570" s="26">
        <v>84</v>
      </c>
      <c r="D570" s="33">
        <f t="shared" ref="D570:D582" si="9">ABS((B570-C570)/B570)</f>
        <v>9.0909090909090912E-2</v>
      </c>
      <c r="E570" s="2">
        <f t="shared" ref="E570:E582" si="10">(B570-C570)^2</f>
        <v>49</v>
      </c>
      <c r="F570" s="2">
        <f t="shared" ref="F570:F582" si="11">ABS(B570-C570)</f>
        <v>7</v>
      </c>
      <c r="G570" s="2">
        <f t="shared" ref="G570:G582" si="12">POWER(B570-AVERAGE(B$569:B$582), 2)</f>
        <v>242.46938775510199</v>
      </c>
      <c r="H570" s="2">
        <f t="shared" ref="H570:H582" si="13">B570+C570</f>
        <v>161</v>
      </c>
    </row>
    <row r="571" spans="1:8" x14ac:dyDescent="0.3">
      <c r="A571" s="2" t="s">
        <v>69</v>
      </c>
      <c r="B571" s="2">
        <v>62</v>
      </c>
      <c r="C571" s="26">
        <v>84</v>
      </c>
      <c r="D571" s="33">
        <f t="shared" si="9"/>
        <v>0.35483870967741937</v>
      </c>
      <c r="E571" s="2">
        <f t="shared" si="10"/>
        <v>484</v>
      </c>
      <c r="F571" s="2">
        <f t="shared" si="11"/>
        <v>22</v>
      </c>
      <c r="G571" s="2">
        <f t="shared" si="12"/>
        <v>0.32653061224489566</v>
      </c>
      <c r="H571" s="2">
        <f t="shared" si="13"/>
        <v>146</v>
      </c>
    </row>
    <row r="572" spans="1:8" x14ac:dyDescent="0.3">
      <c r="A572" s="2" t="s">
        <v>70</v>
      </c>
      <c r="B572" s="2">
        <v>60</v>
      </c>
      <c r="C572" s="26">
        <v>84</v>
      </c>
      <c r="D572" s="33">
        <f t="shared" si="9"/>
        <v>0.4</v>
      </c>
      <c r="E572" s="2">
        <f t="shared" si="10"/>
        <v>576</v>
      </c>
      <c r="F572" s="2">
        <f t="shared" si="11"/>
        <v>24</v>
      </c>
      <c r="G572" s="2">
        <f t="shared" si="12"/>
        <v>2.0408163265306181</v>
      </c>
      <c r="H572" s="2">
        <f t="shared" si="13"/>
        <v>144</v>
      </c>
    </row>
    <row r="573" spans="1:8" x14ac:dyDescent="0.3">
      <c r="A573" s="2" t="s">
        <v>71</v>
      </c>
      <c r="B573" s="2">
        <v>53</v>
      </c>
      <c r="C573" s="26">
        <v>84</v>
      </c>
      <c r="D573" s="33">
        <f t="shared" si="9"/>
        <v>0.58490566037735847</v>
      </c>
      <c r="E573" s="2">
        <f t="shared" si="10"/>
        <v>961</v>
      </c>
      <c r="F573" s="2">
        <f t="shared" si="11"/>
        <v>31</v>
      </c>
      <c r="G573" s="2">
        <f t="shared" si="12"/>
        <v>71.040816326530646</v>
      </c>
      <c r="H573" s="2">
        <f t="shared" si="13"/>
        <v>137</v>
      </c>
    </row>
    <row r="574" spans="1:8" x14ac:dyDescent="0.3">
      <c r="A574" s="2" t="s">
        <v>72</v>
      </c>
      <c r="B574" s="2">
        <v>53</v>
      </c>
      <c r="C574" s="26">
        <v>84</v>
      </c>
      <c r="D574" s="33">
        <f t="shared" si="9"/>
        <v>0.58490566037735847</v>
      </c>
      <c r="E574" s="2">
        <f t="shared" si="10"/>
        <v>961</v>
      </c>
      <c r="F574" s="2">
        <f t="shared" si="11"/>
        <v>31</v>
      </c>
      <c r="G574" s="2">
        <f t="shared" si="12"/>
        <v>71.040816326530646</v>
      </c>
      <c r="H574" s="2">
        <f t="shared" si="13"/>
        <v>137</v>
      </c>
    </row>
    <row r="575" spans="1:8" x14ac:dyDescent="0.3">
      <c r="A575" s="2" t="s">
        <v>73</v>
      </c>
      <c r="B575" s="2">
        <v>51</v>
      </c>
      <c r="C575" s="26">
        <v>84</v>
      </c>
      <c r="D575" s="33">
        <f t="shared" si="9"/>
        <v>0.6470588235294118</v>
      </c>
      <c r="E575" s="2">
        <f t="shared" si="10"/>
        <v>1089</v>
      </c>
      <c r="F575" s="2">
        <f t="shared" si="11"/>
        <v>33</v>
      </c>
      <c r="G575" s="2">
        <f t="shared" si="12"/>
        <v>108.75510204081637</v>
      </c>
      <c r="H575" s="2">
        <f t="shared" si="13"/>
        <v>135</v>
      </c>
    </row>
    <row r="576" spans="1:8" x14ac:dyDescent="0.3">
      <c r="A576" s="2" t="s">
        <v>74</v>
      </c>
      <c r="B576" s="2">
        <v>69</v>
      </c>
      <c r="C576" s="26">
        <v>84</v>
      </c>
      <c r="D576" s="33">
        <f t="shared" si="9"/>
        <v>0.21739130434782608</v>
      </c>
      <c r="E576" s="2">
        <f t="shared" si="10"/>
        <v>225</v>
      </c>
      <c r="F576" s="2">
        <f t="shared" si="11"/>
        <v>15</v>
      </c>
      <c r="G576" s="2">
        <f t="shared" si="12"/>
        <v>57.326530612244866</v>
      </c>
      <c r="H576" s="2">
        <f t="shared" si="13"/>
        <v>153</v>
      </c>
    </row>
    <row r="577" spans="1:8" x14ac:dyDescent="0.3">
      <c r="A577" s="2" t="s">
        <v>75</v>
      </c>
      <c r="B577" s="2">
        <v>43</v>
      </c>
      <c r="C577" s="26">
        <v>84</v>
      </c>
      <c r="D577" s="33">
        <f t="shared" si="9"/>
        <v>0.95348837209302328</v>
      </c>
      <c r="E577" s="2">
        <f t="shared" si="10"/>
        <v>1681</v>
      </c>
      <c r="F577" s="2">
        <f t="shared" si="11"/>
        <v>41</v>
      </c>
      <c r="G577" s="2">
        <f t="shared" si="12"/>
        <v>339.61224489795927</v>
      </c>
      <c r="H577" s="2">
        <f t="shared" si="13"/>
        <v>127</v>
      </c>
    </row>
    <row r="578" spans="1:8" x14ac:dyDescent="0.3">
      <c r="A578" s="2" t="s">
        <v>76</v>
      </c>
      <c r="B578" s="2">
        <v>70</v>
      </c>
      <c r="C578" s="26">
        <v>84</v>
      </c>
      <c r="D578" s="33">
        <f t="shared" si="9"/>
        <v>0.2</v>
      </c>
      <c r="E578" s="2">
        <f t="shared" si="10"/>
        <v>196</v>
      </c>
      <c r="F578" s="2">
        <f t="shared" si="11"/>
        <v>14</v>
      </c>
      <c r="G578" s="2">
        <f t="shared" si="12"/>
        <v>73.469387755102005</v>
      </c>
      <c r="H578" s="2">
        <f t="shared" si="13"/>
        <v>154</v>
      </c>
    </row>
    <row r="579" spans="1:8" x14ac:dyDescent="0.3">
      <c r="A579" s="2" t="s">
        <v>77</v>
      </c>
      <c r="B579" s="2">
        <v>74</v>
      </c>
      <c r="C579" s="26">
        <v>84</v>
      </c>
      <c r="D579" s="33">
        <f t="shared" si="9"/>
        <v>0.13513513513513514</v>
      </c>
      <c r="E579" s="2">
        <f t="shared" si="10"/>
        <v>100</v>
      </c>
      <c r="F579" s="2">
        <f t="shared" si="11"/>
        <v>10</v>
      </c>
      <c r="G579" s="2">
        <f t="shared" si="12"/>
        <v>158.04081632653057</v>
      </c>
      <c r="H579" s="2">
        <f t="shared" si="13"/>
        <v>158</v>
      </c>
    </row>
    <row r="580" spans="1:8" x14ac:dyDescent="0.3">
      <c r="A580" s="2" t="s">
        <v>78</v>
      </c>
      <c r="B580" s="2">
        <v>67</v>
      </c>
      <c r="C580" s="26">
        <v>84</v>
      </c>
      <c r="D580" s="33">
        <f t="shared" si="9"/>
        <v>0.2537313432835821</v>
      </c>
      <c r="E580" s="2">
        <f t="shared" si="10"/>
        <v>289</v>
      </c>
      <c r="F580" s="2">
        <f t="shared" si="11"/>
        <v>17</v>
      </c>
      <c r="G580" s="2">
        <f t="shared" si="12"/>
        <v>31.040816326530589</v>
      </c>
      <c r="H580" s="2">
        <f t="shared" si="13"/>
        <v>151</v>
      </c>
    </row>
    <row r="581" spans="1:8" x14ac:dyDescent="0.3">
      <c r="A581" s="2" t="s">
        <v>79</v>
      </c>
      <c r="B581" s="2">
        <v>41</v>
      </c>
      <c r="C581" s="26">
        <v>84</v>
      </c>
      <c r="D581" s="33">
        <f t="shared" si="9"/>
        <v>1.0487804878048781</v>
      </c>
      <c r="E581" s="2">
        <f t="shared" si="10"/>
        <v>1849</v>
      </c>
      <c r="F581" s="2">
        <f t="shared" si="11"/>
        <v>43</v>
      </c>
      <c r="G581" s="2">
        <f t="shared" si="12"/>
        <v>417.32653061224499</v>
      </c>
      <c r="H581" s="2">
        <f t="shared" si="13"/>
        <v>125</v>
      </c>
    </row>
    <row r="582" spans="1:8" x14ac:dyDescent="0.3">
      <c r="A582" s="43" t="s">
        <v>80</v>
      </c>
      <c r="B582" s="43">
        <v>37</v>
      </c>
      <c r="C582" s="46">
        <v>84</v>
      </c>
      <c r="D582" s="44">
        <f t="shared" si="9"/>
        <v>1.2702702702702702</v>
      </c>
      <c r="E582" s="43">
        <f t="shared" si="10"/>
        <v>2209</v>
      </c>
      <c r="F582" s="43">
        <f t="shared" si="11"/>
        <v>47</v>
      </c>
      <c r="G582" s="2">
        <f t="shared" si="12"/>
        <v>596.75510204081638</v>
      </c>
      <c r="H582" s="43">
        <f t="shared" si="13"/>
        <v>121</v>
      </c>
    </row>
    <row r="583" spans="1:8" x14ac:dyDescent="0.3">
      <c r="A583" s="56">
        <v>44530</v>
      </c>
      <c r="B583" s="26">
        <v>37</v>
      </c>
      <c r="C583" s="55"/>
      <c r="D583" s="18"/>
      <c r="E583" s="18"/>
      <c r="F583" s="18"/>
      <c r="G583" s="18"/>
      <c r="H583" s="18"/>
    </row>
    <row r="584" spans="1:8" x14ac:dyDescent="0.3">
      <c r="A584" s="56">
        <v>44531</v>
      </c>
      <c r="B584" s="26">
        <v>37</v>
      </c>
      <c r="C584" s="47"/>
    </row>
    <row r="585" spans="1:8" x14ac:dyDescent="0.3">
      <c r="A585" s="56">
        <v>44532</v>
      </c>
      <c r="B585" s="26">
        <v>37</v>
      </c>
      <c r="C585" s="47"/>
    </row>
    <row r="586" spans="1:8" x14ac:dyDescent="0.3">
      <c r="A586" s="57" t="s">
        <v>1395</v>
      </c>
      <c r="B586" s="26">
        <v>37</v>
      </c>
      <c r="C586" s="47"/>
    </row>
    <row r="587" spans="1:8" x14ac:dyDescent="0.3">
      <c r="A587" s="56">
        <v>44534</v>
      </c>
      <c r="B587" s="26">
        <v>37</v>
      </c>
      <c r="C587" s="47"/>
    </row>
    <row r="588" spans="1:8" x14ac:dyDescent="0.3">
      <c r="A588" s="56">
        <v>44535</v>
      </c>
      <c r="B588" s="26">
        <v>37</v>
      </c>
      <c r="C588" s="47"/>
    </row>
    <row r="589" spans="1:8" x14ac:dyDescent="0.3">
      <c r="A589" s="56">
        <v>44536</v>
      </c>
      <c r="B589" s="26">
        <v>37</v>
      </c>
      <c r="C589" s="47"/>
    </row>
    <row r="590" spans="1:8" x14ac:dyDescent="0.3">
      <c r="A590" s="56">
        <v>44537</v>
      </c>
      <c r="B590" s="26">
        <v>37</v>
      </c>
      <c r="C590" s="47"/>
    </row>
    <row r="591" spans="1:8" x14ac:dyDescent="0.3">
      <c r="A591" s="56">
        <v>44538</v>
      </c>
      <c r="B591" s="26">
        <v>37</v>
      </c>
      <c r="C591" s="47"/>
    </row>
    <row r="592" spans="1:8" x14ac:dyDescent="0.3">
      <c r="A592" s="56">
        <v>44539</v>
      </c>
      <c r="B592" s="26">
        <v>37</v>
      </c>
      <c r="C592" s="47"/>
    </row>
    <row r="593" spans="1:3" x14ac:dyDescent="0.3">
      <c r="A593" s="56">
        <v>44540</v>
      </c>
      <c r="B593" s="26">
        <v>37</v>
      </c>
      <c r="C593" s="47"/>
    </row>
    <row r="594" spans="1:3" x14ac:dyDescent="0.3">
      <c r="A594" s="56">
        <v>44541</v>
      </c>
      <c r="B594" s="26">
        <v>37</v>
      </c>
      <c r="C594" s="47"/>
    </row>
    <row r="595" spans="1:3" x14ac:dyDescent="0.3">
      <c r="A595" s="56">
        <v>44542</v>
      </c>
      <c r="B595" s="26">
        <v>37</v>
      </c>
      <c r="C595" s="47"/>
    </row>
    <row r="596" spans="1:3" x14ac:dyDescent="0.3">
      <c r="A596" s="56">
        <v>44543</v>
      </c>
      <c r="B596" s="26">
        <v>37</v>
      </c>
      <c r="C596" s="47"/>
    </row>
    <row r="597" spans="1:3" x14ac:dyDescent="0.3">
      <c r="A597"/>
      <c r="B597"/>
    </row>
    <row r="598" spans="1:3" x14ac:dyDescent="0.3">
      <c r="A598"/>
      <c r="B598"/>
    </row>
    <row r="599" spans="1:3" x14ac:dyDescent="0.3">
      <c r="A599"/>
      <c r="B599"/>
    </row>
    <row r="600" spans="1:3" x14ac:dyDescent="0.3">
      <c r="A600"/>
      <c r="B600"/>
    </row>
    <row r="601" spans="1:3" x14ac:dyDescent="0.3">
      <c r="A601"/>
      <c r="B601"/>
    </row>
    <row r="602" spans="1:3" x14ac:dyDescent="0.3">
      <c r="A602"/>
      <c r="B602"/>
    </row>
    <row r="603" spans="1:3" x14ac:dyDescent="0.3">
      <c r="A603"/>
      <c r="B603"/>
    </row>
    <row r="604" spans="1:3" x14ac:dyDescent="0.3">
      <c r="A604"/>
      <c r="B604"/>
    </row>
    <row r="605" spans="1:3" x14ac:dyDescent="0.3">
      <c r="A605"/>
      <c r="B605"/>
    </row>
    <row r="606" spans="1:3" x14ac:dyDescent="0.3">
      <c r="A606"/>
      <c r="B606"/>
    </row>
    <row r="607" spans="1:3" x14ac:dyDescent="0.3">
      <c r="A607"/>
      <c r="B607"/>
    </row>
    <row r="608" spans="1:3" x14ac:dyDescent="0.3">
      <c r="A608"/>
      <c r="B608"/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 s="34"/>
      <c r="B1157" s="34"/>
    </row>
  </sheetData>
  <mergeCells count="1">
    <mergeCell ref="I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9EB8B-45C3-4F88-A97C-EE9C2E77B79A}">
  <dimension ref="A1:J1174"/>
  <sheetViews>
    <sheetView zoomScale="96" workbookViewId="0">
      <selection activeCell="B1137" sqref="B1137:C1164"/>
    </sheetView>
  </sheetViews>
  <sheetFormatPr defaultRowHeight="14.4" x14ac:dyDescent="0.3"/>
  <cols>
    <col min="1" max="1" width="12.77734375" style="2" customWidth="1"/>
    <col min="2" max="2" width="18.77734375" style="2" customWidth="1"/>
    <col min="3" max="3" width="17.5546875" customWidth="1"/>
    <col min="4" max="4" width="9.88671875" bestFit="1" customWidth="1"/>
    <col min="5" max="5" width="8" bestFit="1" customWidth="1"/>
    <col min="6" max="6" width="6.6640625" bestFit="1" customWidth="1"/>
    <col min="7" max="7" width="9" bestFit="1" customWidth="1"/>
    <col min="8" max="8" width="7" bestFit="1" customWidth="1"/>
    <col min="9" max="9" width="40.109375" bestFit="1" customWidth="1"/>
    <col min="10" max="10" width="17.44140625" customWidth="1"/>
  </cols>
  <sheetData>
    <row r="1" spans="1:10" ht="27" customHeight="1" x14ac:dyDescent="0.3">
      <c r="A1" s="8" t="s">
        <v>622</v>
      </c>
      <c r="B1" s="50" t="s">
        <v>1393</v>
      </c>
      <c r="C1" s="50" t="s">
        <v>1394</v>
      </c>
      <c r="I1" s="73" t="s">
        <v>1348</v>
      </c>
      <c r="J1" s="73"/>
    </row>
    <row r="2" spans="1:10" x14ac:dyDescent="0.3">
      <c r="A2" s="5">
        <v>44168</v>
      </c>
      <c r="B2" s="6">
        <v>0</v>
      </c>
      <c r="C2" s="2">
        <f>B2</f>
        <v>0</v>
      </c>
      <c r="E2" s="2" t="s">
        <v>1346</v>
      </c>
      <c r="F2" s="2">
        <v>1149</v>
      </c>
      <c r="I2" s="2" t="s">
        <v>1349</v>
      </c>
      <c r="J2" s="2">
        <f>1-SUM(E1137:E1150)/SUM(G1137:G1150)</f>
        <v>0.17607486515293125</v>
      </c>
    </row>
    <row r="3" spans="1:10" x14ac:dyDescent="0.3">
      <c r="A3" s="6" t="s">
        <v>625</v>
      </c>
      <c r="B3" s="6">
        <v>0</v>
      </c>
      <c r="C3" s="2">
        <f t="shared" ref="C3:C66" si="0">B3</f>
        <v>0</v>
      </c>
      <c r="E3" s="2" t="s">
        <v>1347</v>
      </c>
      <c r="F3" s="2">
        <v>1136</v>
      </c>
      <c r="I3" s="2" t="s">
        <v>1353</v>
      </c>
      <c r="J3" s="2">
        <f>(SUM(D1137:D1150)/F2)*100</f>
        <v>6.7592570800684708</v>
      </c>
    </row>
    <row r="4" spans="1:10" x14ac:dyDescent="0.3">
      <c r="A4" s="6" t="s">
        <v>626</v>
      </c>
      <c r="B4" s="6">
        <v>0</v>
      </c>
      <c r="C4" s="2">
        <f t="shared" si="0"/>
        <v>0</v>
      </c>
      <c r="I4" s="2" t="s">
        <v>1350</v>
      </c>
      <c r="J4" s="2">
        <f>POWER(SUM(E1137:E1150)/SUMSQ(B1137:B1150), 0.5)</f>
        <v>5.2746124841267878</v>
      </c>
    </row>
    <row r="5" spans="1:10" x14ac:dyDescent="0.3">
      <c r="A5" s="6" t="s">
        <v>627</v>
      </c>
      <c r="B5" s="6">
        <v>0</v>
      </c>
      <c r="C5" s="2">
        <f t="shared" si="0"/>
        <v>0</v>
      </c>
      <c r="I5" s="2" t="s">
        <v>1351</v>
      </c>
      <c r="J5" s="2">
        <f>POWER(SUM(E1136:E1150)/(F2-F3+1), 0.5)</f>
        <v>100.96834160129904</v>
      </c>
    </row>
    <row r="6" spans="1:10" x14ac:dyDescent="0.3">
      <c r="A6" s="6" t="s">
        <v>628</v>
      </c>
      <c r="B6" s="6">
        <v>0</v>
      </c>
      <c r="C6" s="2">
        <f t="shared" si="0"/>
        <v>0</v>
      </c>
      <c r="I6" s="2" t="s">
        <v>1352</v>
      </c>
      <c r="J6" s="2">
        <f>SUM(F1137:F1150)/(F2-F3+1)</f>
        <v>100.91466331025802</v>
      </c>
    </row>
    <row r="7" spans="1:10" x14ac:dyDescent="0.3">
      <c r="A7" s="6" t="s">
        <v>629</v>
      </c>
      <c r="B7" s="6">
        <v>0</v>
      </c>
      <c r="C7" s="2">
        <f t="shared" si="0"/>
        <v>0</v>
      </c>
      <c r="I7" s="2" t="s">
        <v>1357</v>
      </c>
      <c r="J7" s="2">
        <f>(SUM(F1137:F1150)/SUM(B1137:B1150))*100/(F2-F3+1)</f>
        <v>38.225251253885617</v>
      </c>
    </row>
    <row r="8" spans="1:10" ht="28.8" x14ac:dyDescent="0.3">
      <c r="A8" s="6" t="s">
        <v>630</v>
      </c>
      <c r="B8" s="6">
        <v>0</v>
      </c>
      <c r="C8" s="2">
        <f t="shared" si="0"/>
        <v>0</v>
      </c>
      <c r="I8" s="31" t="s">
        <v>1358</v>
      </c>
      <c r="J8" s="2">
        <f>(SUM(F1137:F1150)/SUM(H1137:H1150))*100/(F2-F3+1)</f>
        <v>5.1996284233322854</v>
      </c>
    </row>
    <row r="9" spans="1:10" x14ac:dyDescent="0.3">
      <c r="A9" s="6" t="s">
        <v>631</v>
      </c>
      <c r="B9" s="6">
        <v>0</v>
      </c>
      <c r="C9" s="2">
        <f t="shared" si="0"/>
        <v>0</v>
      </c>
    </row>
    <row r="10" spans="1:10" x14ac:dyDescent="0.3">
      <c r="A10" s="6" t="s">
        <v>632</v>
      </c>
      <c r="B10" s="6">
        <v>0</v>
      </c>
      <c r="C10" s="2">
        <f t="shared" si="0"/>
        <v>0</v>
      </c>
    </row>
    <row r="11" spans="1:10" x14ac:dyDescent="0.3">
      <c r="A11" s="6" t="s">
        <v>633</v>
      </c>
      <c r="B11" s="6">
        <v>0</v>
      </c>
      <c r="C11" s="2">
        <f t="shared" si="0"/>
        <v>0</v>
      </c>
    </row>
    <row r="12" spans="1:10" x14ac:dyDescent="0.3">
      <c r="A12" s="6" t="s">
        <v>634</v>
      </c>
      <c r="B12" s="6">
        <v>0</v>
      </c>
      <c r="C12" s="2">
        <f t="shared" si="0"/>
        <v>0</v>
      </c>
    </row>
    <row r="13" spans="1:10" x14ac:dyDescent="0.3">
      <c r="A13" s="6" t="s">
        <v>635</v>
      </c>
      <c r="B13" s="6">
        <v>0</v>
      </c>
      <c r="C13" s="2">
        <f t="shared" si="0"/>
        <v>0</v>
      </c>
    </row>
    <row r="14" spans="1:10" x14ac:dyDescent="0.3">
      <c r="A14" s="6" t="s">
        <v>636</v>
      </c>
      <c r="B14" s="6">
        <v>0</v>
      </c>
      <c r="C14" s="2">
        <f t="shared" si="0"/>
        <v>0</v>
      </c>
    </row>
    <row r="15" spans="1:10" x14ac:dyDescent="0.3">
      <c r="A15" s="6" t="s">
        <v>637</v>
      </c>
      <c r="B15" s="6">
        <v>0</v>
      </c>
      <c r="C15" s="2">
        <f t="shared" si="0"/>
        <v>0</v>
      </c>
    </row>
    <row r="16" spans="1:10" x14ac:dyDescent="0.3">
      <c r="A16" s="6" t="s">
        <v>638</v>
      </c>
      <c r="B16" s="6">
        <v>0</v>
      </c>
      <c r="C16" s="2">
        <f t="shared" si="0"/>
        <v>0</v>
      </c>
    </row>
    <row r="17" spans="1:3" x14ac:dyDescent="0.3">
      <c r="A17" s="6" t="s">
        <v>639</v>
      </c>
      <c r="B17" s="6">
        <v>0</v>
      </c>
      <c r="C17" s="2">
        <f t="shared" si="0"/>
        <v>0</v>
      </c>
    </row>
    <row r="18" spans="1:3" x14ac:dyDescent="0.3">
      <c r="A18" s="6" t="s">
        <v>640</v>
      </c>
      <c r="B18" s="6">
        <v>0</v>
      </c>
      <c r="C18" s="2">
        <f t="shared" si="0"/>
        <v>0</v>
      </c>
    </row>
    <row r="19" spans="1:3" x14ac:dyDescent="0.3">
      <c r="A19" s="6" t="s">
        <v>641</v>
      </c>
      <c r="B19" s="6">
        <v>0</v>
      </c>
      <c r="C19" s="2">
        <f t="shared" si="0"/>
        <v>0</v>
      </c>
    </row>
    <row r="20" spans="1:3" x14ac:dyDescent="0.3">
      <c r="A20" s="6" t="s">
        <v>642</v>
      </c>
      <c r="B20" s="6">
        <v>0</v>
      </c>
      <c r="C20" s="2">
        <f t="shared" si="0"/>
        <v>0</v>
      </c>
    </row>
    <row r="21" spans="1:3" x14ac:dyDescent="0.3">
      <c r="A21" s="6" t="s">
        <v>643</v>
      </c>
      <c r="B21" s="6">
        <v>2</v>
      </c>
      <c r="C21" s="2">
        <f t="shared" si="0"/>
        <v>2</v>
      </c>
    </row>
    <row r="22" spans="1:3" x14ac:dyDescent="0.3">
      <c r="A22" s="5">
        <v>43834</v>
      </c>
      <c r="B22" s="6">
        <v>0</v>
      </c>
      <c r="C22" s="2">
        <f t="shared" si="0"/>
        <v>0</v>
      </c>
    </row>
    <row r="23" spans="1:3" x14ac:dyDescent="0.3">
      <c r="A23" s="5">
        <v>43865</v>
      </c>
      <c r="B23" s="6">
        <v>0</v>
      </c>
      <c r="C23" s="2">
        <f t="shared" si="0"/>
        <v>0</v>
      </c>
    </row>
    <row r="24" spans="1:3" x14ac:dyDescent="0.3">
      <c r="A24" s="5">
        <v>43894</v>
      </c>
      <c r="B24" s="6">
        <v>3</v>
      </c>
      <c r="C24" s="2">
        <f t="shared" si="0"/>
        <v>3</v>
      </c>
    </row>
    <row r="25" spans="1:3" x14ac:dyDescent="0.3">
      <c r="A25" s="5">
        <v>43925</v>
      </c>
      <c r="B25" s="6">
        <v>0</v>
      </c>
      <c r="C25" s="2">
        <f t="shared" si="0"/>
        <v>0</v>
      </c>
    </row>
    <row r="26" spans="1:3" x14ac:dyDescent="0.3">
      <c r="A26" s="5">
        <v>43955</v>
      </c>
      <c r="B26" s="6">
        <v>0</v>
      </c>
      <c r="C26" s="2">
        <f t="shared" si="0"/>
        <v>0</v>
      </c>
    </row>
    <row r="27" spans="1:3" x14ac:dyDescent="0.3">
      <c r="A27" s="5">
        <v>43986</v>
      </c>
      <c r="B27" s="6">
        <v>0</v>
      </c>
      <c r="C27" s="2">
        <f t="shared" si="0"/>
        <v>0</v>
      </c>
    </row>
    <row r="28" spans="1:3" x14ac:dyDescent="0.3">
      <c r="A28" s="5">
        <v>44016</v>
      </c>
      <c r="B28" s="6">
        <v>0</v>
      </c>
      <c r="C28" s="2">
        <f t="shared" si="0"/>
        <v>0</v>
      </c>
    </row>
    <row r="29" spans="1:3" x14ac:dyDescent="0.3">
      <c r="A29" s="5">
        <v>44047</v>
      </c>
      <c r="B29" s="6">
        <v>0</v>
      </c>
      <c r="C29" s="2">
        <f t="shared" si="0"/>
        <v>0</v>
      </c>
    </row>
    <row r="30" spans="1:3" x14ac:dyDescent="0.3">
      <c r="A30" s="5">
        <v>44078</v>
      </c>
      <c r="B30" s="6">
        <v>16</v>
      </c>
      <c r="C30" s="2">
        <f t="shared" si="0"/>
        <v>16</v>
      </c>
    </row>
    <row r="31" spans="1:3" x14ac:dyDescent="0.3">
      <c r="A31" s="5">
        <v>44108</v>
      </c>
      <c r="B31" s="6">
        <v>0</v>
      </c>
      <c r="C31" s="2">
        <f t="shared" si="0"/>
        <v>0</v>
      </c>
    </row>
    <row r="32" spans="1:3" x14ac:dyDescent="0.3">
      <c r="A32" s="5">
        <v>44139</v>
      </c>
      <c r="B32" s="6">
        <v>0</v>
      </c>
      <c r="C32" s="2">
        <f t="shared" si="0"/>
        <v>0</v>
      </c>
    </row>
    <row r="33" spans="1:3" x14ac:dyDescent="0.3">
      <c r="A33" s="5">
        <v>44169</v>
      </c>
      <c r="B33" s="6">
        <v>8</v>
      </c>
      <c r="C33" s="2">
        <f t="shared" si="0"/>
        <v>8</v>
      </c>
    </row>
    <row r="34" spans="1:3" x14ac:dyDescent="0.3">
      <c r="A34" s="6" t="s">
        <v>644</v>
      </c>
      <c r="B34" s="6">
        <v>1</v>
      </c>
      <c r="C34" s="2">
        <f t="shared" si="0"/>
        <v>1</v>
      </c>
    </row>
    <row r="35" spans="1:3" x14ac:dyDescent="0.3">
      <c r="A35" s="6" t="s">
        <v>645</v>
      </c>
      <c r="B35" s="6">
        <v>0</v>
      </c>
      <c r="C35" s="2">
        <f t="shared" si="0"/>
        <v>0</v>
      </c>
    </row>
    <row r="36" spans="1:3" x14ac:dyDescent="0.3">
      <c r="A36" s="6" t="s">
        <v>646</v>
      </c>
      <c r="B36" s="6">
        <v>17</v>
      </c>
      <c r="C36" s="2">
        <f t="shared" si="0"/>
        <v>17</v>
      </c>
    </row>
    <row r="37" spans="1:3" x14ac:dyDescent="0.3">
      <c r="A37" s="6" t="s">
        <v>647</v>
      </c>
      <c r="B37" s="6">
        <v>13</v>
      </c>
      <c r="C37" s="2">
        <f t="shared" si="0"/>
        <v>13</v>
      </c>
    </row>
    <row r="38" spans="1:3" x14ac:dyDescent="0.3">
      <c r="A38" s="6" t="s">
        <v>648</v>
      </c>
      <c r="B38" s="6">
        <v>4</v>
      </c>
      <c r="C38" s="2">
        <f t="shared" si="0"/>
        <v>4</v>
      </c>
    </row>
    <row r="39" spans="1:3" x14ac:dyDescent="0.3">
      <c r="A39" s="6" t="s">
        <v>649</v>
      </c>
      <c r="B39" s="6">
        <v>35</v>
      </c>
      <c r="C39" s="2">
        <f t="shared" si="0"/>
        <v>35</v>
      </c>
    </row>
    <row r="40" spans="1:3" x14ac:dyDescent="0.3">
      <c r="A40" s="6" t="s">
        <v>650</v>
      </c>
      <c r="B40" s="6">
        <v>24</v>
      </c>
      <c r="C40" s="2">
        <f t="shared" si="0"/>
        <v>24</v>
      </c>
    </row>
    <row r="41" spans="1:3" x14ac:dyDescent="0.3">
      <c r="A41" s="6" t="s">
        <v>651</v>
      </c>
      <c r="B41" s="6">
        <v>13</v>
      </c>
      <c r="C41" s="2">
        <f t="shared" si="0"/>
        <v>13</v>
      </c>
    </row>
    <row r="42" spans="1:3" x14ac:dyDescent="0.3">
      <c r="A42" s="6" t="s">
        <v>652</v>
      </c>
      <c r="B42" s="6">
        <v>1</v>
      </c>
      <c r="C42" s="2">
        <f t="shared" si="0"/>
        <v>1</v>
      </c>
    </row>
    <row r="43" spans="1:3" x14ac:dyDescent="0.3">
      <c r="A43" s="6" t="s">
        <v>653</v>
      </c>
      <c r="B43" s="6">
        <v>11</v>
      </c>
      <c r="C43" s="2">
        <f t="shared" si="0"/>
        <v>11</v>
      </c>
    </row>
    <row r="44" spans="1:3" x14ac:dyDescent="0.3">
      <c r="A44" s="6" t="s">
        <v>654</v>
      </c>
      <c r="B44" s="6">
        <v>17</v>
      </c>
      <c r="C44" s="2">
        <f t="shared" si="0"/>
        <v>17</v>
      </c>
    </row>
    <row r="45" spans="1:3" x14ac:dyDescent="0.3">
      <c r="A45" s="6" t="s">
        <v>655</v>
      </c>
      <c r="B45" s="6">
        <v>21</v>
      </c>
      <c r="C45" s="2">
        <f t="shared" si="0"/>
        <v>21</v>
      </c>
    </row>
    <row r="46" spans="1:3" x14ac:dyDescent="0.3">
      <c r="A46" s="6" t="s">
        <v>656</v>
      </c>
      <c r="B46" s="6">
        <v>25</v>
      </c>
      <c r="C46" s="2">
        <f t="shared" si="0"/>
        <v>25</v>
      </c>
    </row>
    <row r="47" spans="1:3" x14ac:dyDescent="0.3">
      <c r="A47" s="6" t="s">
        <v>657</v>
      </c>
      <c r="B47" s="6">
        <v>66</v>
      </c>
      <c r="C47" s="2">
        <f t="shared" si="0"/>
        <v>66</v>
      </c>
    </row>
    <row r="48" spans="1:3" x14ac:dyDescent="0.3">
      <c r="A48" s="6" t="s">
        <v>658</v>
      </c>
      <c r="B48" s="6">
        <v>21</v>
      </c>
      <c r="C48" s="2">
        <f t="shared" si="0"/>
        <v>21</v>
      </c>
    </row>
    <row r="49" spans="1:3" x14ac:dyDescent="0.3">
      <c r="A49" s="6" t="s">
        <v>659</v>
      </c>
      <c r="B49" s="6">
        <v>8</v>
      </c>
      <c r="C49" s="2">
        <f t="shared" si="0"/>
        <v>8</v>
      </c>
    </row>
    <row r="50" spans="1:3" x14ac:dyDescent="0.3">
      <c r="A50" s="6" t="s">
        <v>660</v>
      </c>
      <c r="B50" s="6">
        <v>44</v>
      </c>
      <c r="C50" s="2">
        <f t="shared" si="0"/>
        <v>44</v>
      </c>
    </row>
    <row r="51" spans="1:3" x14ac:dyDescent="0.3">
      <c r="A51" s="6" t="s">
        <v>661</v>
      </c>
      <c r="B51" s="6">
        <v>15</v>
      </c>
      <c r="C51" s="2">
        <f t="shared" si="0"/>
        <v>15</v>
      </c>
    </row>
    <row r="52" spans="1:3" x14ac:dyDescent="0.3">
      <c r="A52" s="5">
        <v>43835</v>
      </c>
      <c r="B52" s="6">
        <v>19</v>
      </c>
      <c r="C52" s="2">
        <f t="shared" si="0"/>
        <v>19</v>
      </c>
    </row>
    <row r="53" spans="1:3" x14ac:dyDescent="0.3">
      <c r="A53" s="5">
        <v>43866</v>
      </c>
      <c r="B53" s="6">
        <v>27</v>
      </c>
      <c r="C53" s="2">
        <f t="shared" si="0"/>
        <v>27</v>
      </c>
    </row>
    <row r="54" spans="1:3" x14ac:dyDescent="0.3">
      <c r="A54" s="5">
        <v>43895</v>
      </c>
      <c r="B54" s="6">
        <v>76</v>
      </c>
      <c r="C54" s="2">
        <f t="shared" si="0"/>
        <v>76</v>
      </c>
    </row>
    <row r="55" spans="1:3" x14ac:dyDescent="0.3">
      <c r="A55" s="5">
        <v>43926</v>
      </c>
      <c r="B55" s="6">
        <v>17</v>
      </c>
      <c r="C55" s="2">
        <f t="shared" si="0"/>
        <v>17</v>
      </c>
    </row>
    <row r="56" spans="1:3" x14ac:dyDescent="0.3">
      <c r="A56" s="5">
        <v>43956</v>
      </c>
      <c r="B56" s="6">
        <v>31</v>
      </c>
      <c r="C56" s="2">
        <f t="shared" si="0"/>
        <v>31</v>
      </c>
    </row>
    <row r="57" spans="1:3" x14ac:dyDescent="0.3">
      <c r="A57" s="5">
        <v>43987</v>
      </c>
      <c r="B57" s="6">
        <v>29</v>
      </c>
      <c r="C57" s="2">
        <f t="shared" si="0"/>
        <v>29</v>
      </c>
    </row>
    <row r="58" spans="1:3" x14ac:dyDescent="0.3">
      <c r="A58" s="5">
        <v>44017</v>
      </c>
      <c r="B58" s="6">
        <v>25</v>
      </c>
      <c r="C58" s="2">
        <f t="shared" si="0"/>
        <v>25</v>
      </c>
    </row>
    <row r="59" spans="1:3" x14ac:dyDescent="0.3">
      <c r="A59" s="5">
        <v>44048</v>
      </c>
      <c r="B59" s="6">
        <v>40</v>
      </c>
      <c r="C59" s="2">
        <f t="shared" si="0"/>
        <v>40</v>
      </c>
    </row>
    <row r="60" spans="1:3" x14ac:dyDescent="0.3">
      <c r="A60" s="5">
        <v>44079</v>
      </c>
      <c r="B60" s="6">
        <v>44</v>
      </c>
      <c r="C60" s="2">
        <f t="shared" si="0"/>
        <v>44</v>
      </c>
    </row>
    <row r="61" spans="1:3" x14ac:dyDescent="0.3">
      <c r="A61" s="5">
        <v>44109</v>
      </c>
      <c r="B61" s="6">
        <v>58</v>
      </c>
      <c r="C61" s="2">
        <f t="shared" si="0"/>
        <v>58</v>
      </c>
    </row>
    <row r="62" spans="1:3" x14ac:dyDescent="0.3">
      <c r="A62" s="5">
        <v>44140</v>
      </c>
      <c r="B62" s="6">
        <v>33</v>
      </c>
      <c r="C62" s="2">
        <f t="shared" si="0"/>
        <v>33</v>
      </c>
    </row>
    <row r="63" spans="1:3" x14ac:dyDescent="0.3">
      <c r="A63" s="5">
        <v>44170</v>
      </c>
      <c r="B63" s="6">
        <v>42</v>
      </c>
      <c r="C63" s="2">
        <f t="shared" si="0"/>
        <v>42</v>
      </c>
    </row>
    <row r="64" spans="1:3" x14ac:dyDescent="0.3">
      <c r="A64" s="6" t="s">
        <v>662</v>
      </c>
      <c r="B64" s="6">
        <v>44</v>
      </c>
      <c r="C64" s="2">
        <f t="shared" si="0"/>
        <v>44</v>
      </c>
    </row>
    <row r="65" spans="1:3" x14ac:dyDescent="0.3">
      <c r="A65" s="6" t="s">
        <v>663</v>
      </c>
      <c r="B65" s="6">
        <v>45</v>
      </c>
      <c r="C65" s="2">
        <f t="shared" si="0"/>
        <v>45</v>
      </c>
    </row>
    <row r="66" spans="1:3" x14ac:dyDescent="0.3">
      <c r="A66" s="6" t="s">
        <v>664</v>
      </c>
      <c r="B66" s="6">
        <v>50</v>
      </c>
      <c r="C66" s="2">
        <f t="shared" si="0"/>
        <v>50</v>
      </c>
    </row>
    <row r="67" spans="1:3" x14ac:dyDescent="0.3">
      <c r="A67" s="6" t="s">
        <v>665</v>
      </c>
      <c r="B67" s="6">
        <v>39</v>
      </c>
      <c r="C67" s="2">
        <f t="shared" ref="C67:C130" si="1">B67</f>
        <v>39</v>
      </c>
    </row>
    <row r="68" spans="1:3" x14ac:dyDescent="0.3">
      <c r="A68" s="6" t="s">
        <v>666</v>
      </c>
      <c r="B68" s="6">
        <v>45</v>
      </c>
      <c r="C68" s="2">
        <f t="shared" si="1"/>
        <v>45</v>
      </c>
    </row>
    <row r="69" spans="1:3" x14ac:dyDescent="0.3">
      <c r="A69" s="6" t="s">
        <v>667</v>
      </c>
      <c r="B69" s="6">
        <v>36</v>
      </c>
      <c r="C69" s="2">
        <f t="shared" si="1"/>
        <v>36</v>
      </c>
    </row>
    <row r="70" spans="1:3" x14ac:dyDescent="0.3">
      <c r="A70" s="6" t="s">
        <v>668</v>
      </c>
      <c r="B70" s="6">
        <v>34</v>
      </c>
      <c r="C70" s="2">
        <f t="shared" si="1"/>
        <v>34</v>
      </c>
    </row>
    <row r="71" spans="1:3" x14ac:dyDescent="0.3">
      <c r="A71" s="6" t="s">
        <v>669</v>
      </c>
      <c r="B71" s="6">
        <v>55</v>
      </c>
      <c r="C71" s="2">
        <f t="shared" si="1"/>
        <v>55</v>
      </c>
    </row>
    <row r="72" spans="1:3" x14ac:dyDescent="0.3">
      <c r="A72" s="6" t="s">
        <v>670</v>
      </c>
      <c r="B72" s="6">
        <v>48</v>
      </c>
      <c r="C72" s="2">
        <f t="shared" si="1"/>
        <v>48</v>
      </c>
    </row>
    <row r="73" spans="1:3" x14ac:dyDescent="0.3">
      <c r="A73" s="6" t="s">
        <v>671</v>
      </c>
      <c r="B73" s="6">
        <v>45</v>
      </c>
      <c r="C73" s="2">
        <f t="shared" si="1"/>
        <v>45</v>
      </c>
    </row>
    <row r="74" spans="1:3" x14ac:dyDescent="0.3">
      <c r="A74" s="6" t="s">
        <v>672</v>
      </c>
      <c r="B74" s="6">
        <v>51</v>
      </c>
      <c r="C74" s="2">
        <f t="shared" si="1"/>
        <v>51</v>
      </c>
    </row>
    <row r="75" spans="1:3" x14ac:dyDescent="0.3">
      <c r="A75" s="6" t="s">
        <v>673</v>
      </c>
      <c r="B75" s="6">
        <v>50</v>
      </c>
      <c r="C75" s="2">
        <f t="shared" si="1"/>
        <v>50</v>
      </c>
    </row>
    <row r="76" spans="1:3" x14ac:dyDescent="0.3">
      <c r="A76" s="6" t="s">
        <v>674</v>
      </c>
      <c r="B76" s="6">
        <v>153</v>
      </c>
      <c r="C76" s="2">
        <f t="shared" si="1"/>
        <v>153</v>
      </c>
    </row>
    <row r="77" spans="1:3" x14ac:dyDescent="0.3">
      <c r="A77" s="6" t="s">
        <v>675</v>
      </c>
      <c r="B77" s="6">
        <v>57</v>
      </c>
      <c r="C77" s="2">
        <f t="shared" si="1"/>
        <v>57</v>
      </c>
    </row>
    <row r="78" spans="1:3" x14ac:dyDescent="0.3">
      <c r="A78" s="6" t="s">
        <v>676</v>
      </c>
      <c r="B78" s="6">
        <v>38</v>
      </c>
      <c r="C78" s="2">
        <f t="shared" si="1"/>
        <v>38</v>
      </c>
    </row>
    <row r="79" spans="1:3" x14ac:dyDescent="0.3">
      <c r="A79" s="6" t="s">
        <v>677</v>
      </c>
      <c r="B79" s="6">
        <v>18</v>
      </c>
      <c r="C79" s="2">
        <f t="shared" si="1"/>
        <v>18</v>
      </c>
    </row>
    <row r="80" spans="1:3" x14ac:dyDescent="0.3">
      <c r="A80" s="6" t="s">
        <v>678</v>
      </c>
      <c r="B80" s="6">
        <v>40</v>
      </c>
      <c r="C80" s="2">
        <f t="shared" si="1"/>
        <v>40</v>
      </c>
    </row>
    <row r="81" spans="1:3" x14ac:dyDescent="0.3">
      <c r="A81" s="6" t="s">
        <v>679</v>
      </c>
      <c r="B81" s="6">
        <v>39</v>
      </c>
      <c r="C81" s="2">
        <f t="shared" si="1"/>
        <v>39</v>
      </c>
    </row>
    <row r="82" spans="1:3" x14ac:dyDescent="0.3">
      <c r="A82" s="6" t="s">
        <v>680</v>
      </c>
      <c r="B82" s="6">
        <v>59</v>
      </c>
      <c r="C82" s="2">
        <f t="shared" si="1"/>
        <v>59</v>
      </c>
    </row>
    <row r="83" spans="1:3" x14ac:dyDescent="0.3">
      <c r="A83" s="5">
        <v>43836</v>
      </c>
      <c r="B83" s="6">
        <v>131</v>
      </c>
      <c r="C83" s="2">
        <f t="shared" si="1"/>
        <v>131</v>
      </c>
    </row>
    <row r="84" spans="1:3" x14ac:dyDescent="0.3">
      <c r="A84" s="5">
        <v>43867</v>
      </c>
      <c r="B84" s="6">
        <v>54</v>
      </c>
      <c r="C84" s="2">
        <f t="shared" si="1"/>
        <v>54</v>
      </c>
    </row>
    <row r="85" spans="1:3" x14ac:dyDescent="0.3">
      <c r="A85" s="5">
        <v>43896</v>
      </c>
      <c r="B85" s="6">
        <v>67</v>
      </c>
      <c r="C85" s="2">
        <f t="shared" si="1"/>
        <v>67</v>
      </c>
    </row>
    <row r="86" spans="1:3" x14ac:dyDescent="0.3">
      <c r="A86" s="5">
        <v>43927</v>
      </c>
      <c r="B86" s="6">
        <v>93</v>
      </c>
      <c r="C86" s="2">
        <f t="shared" si="1"/>
        <v>93</v>
      </c>
    </row>
    <row r="87" spans="1:3" x14ac:dyDescent="0.3">
      <c r="A87" s="5">
        <v>43957</v>
      </c>
      <c r="B87" s="6">
        <v>75</v>
      </c>
      <c r="C87" s="2">
        <f t="shared" si="1"/>
        <v>75</v>
      </c>
    </row>
    <row r="88" spans="1:3" x14ac:dyDescent="0.3">
      <c r="A88" s="5">
        <v>43988</v>
      </c>
      <c r="B88" s="6">
        <v>61</v>
      </c>
      <c r="C88" s="2">
        <f t="shared" si="1"/>
        <v>61</v>
      </c>
    </row>
    <row r="89" spans="1:3" x14ac:dyDescent="0.3">
      <c r="A89" s="5">
        <v>44018</v>
      </c>
      <c r="B89" s="6">
        <v>60</v>
      </c>
      <c r="C89" s="2">
        <f t="shared" si="1"/>
        <v>60</v>
      </c>
    </row>
    <row r="90" spans="1:3" x14ac:dyDescent="0.3">
      <c r="A90" s="5">
        <v>44049</v>
      </c>
      <c r="B90" s="6">
        <v>44</v>
      </c>
      <c r="C90" s="2">
        <f t="shared" si="1"/>
        <v>44</v>
      </c>
    </row>
    <row r="91" spans="1:3" x14ac:dyDescent="0.3">
      <c r="A91" s="5">
        <v>44080</v>
      </c>
      <c r="B91" s="6">
        <v>83</v>
      </c>
      <c r="C91" s="2">
        <f t="shared" si="1"/>
        <v>83</v>
      </c>
    </row>
    <row r="92" spans="1:3" x14ac:dyDescent="0.3">
      <c r="A92" s="5">
        <v>44110</v>
      </c>
      <c r="B92" s="6">
        <v>81</v>
      </c>
      <c r="C92" s="2">
        <f t="shared" si="1"/>
        <v>81</v>
      </c>
    </row>
    <row r="93" spans="1:3" x14ac:dyDescent="0.3">
      <c r="A93" s="5">
        <v>44141</v>
      </c>
      <c r="B93" s="6">
        <v>85</v>
      </c>
      <c r="C93" s="2">
        <f t="shared" si="1"/>
        <v>85</v>
      </c>
    </row>
    <row r="94" spans="1:3" x14ac:dyDescent="0.3">
      <c r="A94" s="5">
        <v>44171</v>
      </c>
      <c r="B94" s="6">
        <v>44</v>
      </c>
      <c r="C94" s="2">
        <f t="shared" si="1"/>
        <v>44</v>
      </c>
    </row>
    <row r="95" spans="1:3" x14ac:dyDescent="0.3">
      <c r="A95" s="6" t="s">
        <v>681</v>
      </c>
      <c r="B95" s="6">
        <v>44</v>
      </c>
      <c r="C95" s="2">
        <f t="shared" si="1"/>
        <v>44</v>
      </c>
    </row>
    <row r="96" spans="1:3" x14ac:dyDescent="0.3">
      <c r="A96" s="6" t="s">
        <v>682</v>
      </c>
      <c r="B96" s="6">
        <v>59</v>
      </c>
      <c r="C96" s="2">
        <f t="shared" si="1"/>
        <v>59</v>
      </c>
    </row>
    <row r="97" spans="1:3" x14ac:dyDescent="0.3">
      <c r="A97" s="6" t="s">
        <v>683</v>
      </c>
      <c r="B97" s="6">
        <v>61</v>
      </c>
      <c r="C97" s="2">
        <f t="shared" si="1"/>
        <v>61</v>
      </c>
    </row>
    <row r="98" spans="1:3" x14ac:dyDescent="0.3">
      <c r="A98" s="6" t="s">
        <v>684</v>
      </c>
      <c r="B98" s="6">
        <v>68</v>
      </c>
      <c r="C98" s="2">
        <f t="shared" si="1"/>
        <v>68</v>
      </c>
    </row>
    <row r="99" spans="1:3" x14ac:dyDescent="0.3">
      <c r="A99" s="6" t="s">
        <v>685</v>
      </c>
      <c r="B99" s="6">
        <v>65</v>
      </c>
      <c r="C99" s="2">
        <f t="shared" si="1"/>
        <v>65</v>
      </c>
    </row>
    <row r="100" spans="1:3" x14ac:dyDescent="0.3">
      <c r="A100" s="6" t="s">
        <v>686</v>
      </c>
      <c r="B100" s="6">
        <v>60</v>
      </c>
      <c r="C100" s="2">
        <f t="shared" si="1"/>
        <v>60</v>
      </c>
    </row>
    <row r="101" spans="1:3" x14ac:dyDescent="0.3">
      <c r="A101" s="6" t="s">
        <v>687</v>
      </c>
      <c r="B101" s="6">
        <v>59</v>
      </c>
      <c r="C101" s="2">
        <f t="shared" si="1"/>
        <v>59</v>
      </c>
    </row>
    <row r="102" spans="1:3" x14ac:dyDescent="0.3">
      <c r="A102" s="6" t="s">
        <v>688</v>
      </c>
      <c r="B102" s="6">
        <v>57</v>
      </c>
      <c r="C102" s="2">
        <f t="shared" si="1"/>
        <v>57</v>
      </c>
    </row>
    <row r="103" spans="1:3" x14ac:dyDescent="0.3">
      <c r="A103" s="6" t="s">
        <v>689</v>
      </c>
      <c r="B103" s="6">
        <v>55</v>
      </c>
      <c r="C103" s="2">
        <f t="shared" si="1"/>
        <v>55</v>
      </c>
    </row>
    <row r="104" spans="1:3" x14ac:dyDescent="0.3">
      <c r="A104" s="6" t="s">
        <v>690</v>
      </c>
      <c r="B104" s="6">
        <v>48</v>
      </c>
      <c r="C104" s="2">
        <f t="shared" si="1"/>
        <v>48</v>
      </c>
    </row>
    <row r="105" spans="1:3" x14ac:dyDescent="0.3">
      <c r="A105" s="6" t="s">
        <v>691</v>
      </c>
      <c r="B105" s="6">
        <v>36</v>
      </c>
      <c r="C105" s="2">
        <f t="shared" si="1"/>
        <v>36</v>
      </c>
    </row>
    <row r="106" spans="1:3" x14ac:dyDescent="0.3">
      <c r="A106" s="6" t="s">
        <v>692</v>
      </c>
      <c r="B106" s="6">
        <v>33</v>
      </c>
      <c r="C106" s="2">
        <f t="shared" si="1"/>
        <v>33</v>
      </c>
    </row>
    <row r="107" spans="1:3" x14ac:dyDescent="0.3">
      <c r="A107" s="6" t="s">
        <v>693</v>
      </c>
      <c r="B107" s="6">
        <v>32</v>
      </c>
      <c r="C107" s="2">
        <f t="shared" si="1"/>
        <v>32</v>
      </c>
    </row>
    <row r="108" spans="1:3" x14ac:dyDescent="0.3">
      <c r="A108" s="6" t="s">
        <v>694</v>
      </c>
      <c r="B108" s="6">
        <v>40</v>
      </c>
      <c r="C108" s="2">
        <f t="shared" si="1"/>
        <v>40</v>
      </c>
    </row>
    <row r="109" spans="1:3" x14ac:dyDescent="0.3">
      <c r="A109" s="6" t="s">
        <v>695</v>
      </c>
      <c r="B109" s="6">
        <v>35</v>
      </c>
      <c r="C109" s="2">
        <f t="shared" si="1"/>
        <v>35</v>
      </c>
    </row>
    <row r="110" spans="1:3" x14ac:dyDescent="0.3">
      <c r="A110" s="6" t="s">
        <v>696</v>
      </c>
      <c r="B110" s="6">
        <v>37</v>
      </c>
      <c r="C110" s="2">
        <f t="shared" si="1"/>
        <v>37</v>
      </c>
    </row>
    <row r="111" spans="1:3" x14ac:dyDescent="0.3">
      <c r="A111" s="6" t="s">
        <v>697</v>
      </c>
      <c r="B111" s="6">
        <v>29</v>
      </c>
      <c r="C111" s="2">
        <f t="shared" si="1"/>
        <v>29</v>
      </c>
    </row>
    <row r="112" spans="1:3" x14ac:dyDescent="0.3">
      <c r="A112" s="6" t="s">
        <v>698</v>
      </c>
      <c r="B112" s="6">
        <v>31</v>
      </c>
      <c r="C112" s="2">
        <f t="shared" si="1"/>
        <v>31</v>
      </c>
    </row>
    <row r="113" spans="1:3" x14ac:dyDescent="0.3">
      <c r="A113" s="5">
        <v>43837</v>
      </c>
      <c r="B113" s="6">
        <v>34</v>
      </c>
      <c r="C113" s="2">
        <f t="shared" si="1"/>
        <v>34</v>
      </c>
    </row>
    <row r="114" spans="1:3" x14ac:dyDescent="0.3">
      <c r="A114" s="5">
        <v>43868</v>
      </c>
      <c r="B114" s="6">
        <v>35</v>
      </c>
      <c r="C114" s="2">
        <f t="shared" si="1"/>
        <v>35</v>
      </c>
    </row>
    <row r="115" spans="1:3" x14ac:dyDescent="0.3">
      <c r="A115" s="5">
        <v>43897</v>
      </c>
      <c r="B115" s="6">
        <v>29</v>
      </c>
      <c r="C115" s="2">
        <f t="shared" si="1"/>
        <v>29</v>
      </c>
    </row>
    <row r="116" spans="1:3" x14ac:dyDescent="0.3">
      <c r="A116" s="5">
        <v>43928</v>
      </c>
      <c r="B116" s="6">
        <v>40</v>
      </c>
      <c r="C116" s="2">
        <f t="shared" si="1"/>
        <v>40</v>
      </c>
    </row>
    <row r="117" spans="1:3" x14ac:dyDescent="0.3">
      <c r="A117" s="5">
        <v>43958</v>
      </c>
      <c r="B117" s="6">
        <v>39</v>
      </c>
      <c r="C117" s="2">
        <f t="shared" si="1"/>
        <v>39</v>
      </c>
    </row>
    <row r="118" spans="1:3" x14ac:dyDescent="0.3">
      <c r="A118" s="5">
        <v>43989</v>
      </c>
      <c r="B118" s="6">
        <v>42</v>
      </c>
      <c r="C118" s="2">
        <f t="shared" si="1"/>
        <v>42</v>
      </c>
    </row>
    <row r="119" spans="1:3" x14ac:dyDescent="0.3">
      <c r="A119" s="5">
        <v>44019</v>
      </c>
      <c r="B119" s="6">
        <v>40</v>
      </c>
      <c r="C119" s="2">
        <f t="shared" si="1"/>
        <v>40</v>
      </c>
    </row>
    <row r="120" spans="1:3" x14ac:dyDescent="0.3">
      <c r="A120" s="5">
        <v>44050</v>
      </c>
      <c r="B120" s="6">
        <v>35</v>
      </c>
      <c r="C120" s="2">
        <f t="shared" si="1"/>
        <v>35</v>
      </c>
    </row>
    <row r="121" spans="1:3" x14ac:dyDescent="0.3">
      <c r="A121" s="5">
        <v>44081</v>
      </c>
      <c r="B121" s="6">
        <v>33</v>
      </c>
      <c r="C121" s="2">
        <f t="shared" si="1"/>
        <v>33</v>
      </c>
    </row>
    <row r="122" spans="1:3" x14ac:dyDescent="0.3">
      <c r="A122" s="5">
        <v>44111</v>
      </c>
      <c r="B122" s="6">
        <v>36</v>
      </c>
      <c r="C122" s="2">
        <f t="shared" si="1"/>
        <v>36</v>
      </c>
    </row>
    <row r="123" spans="1:3" x14ac:dyDescent="0.3">
      <c r="A123" s="5">
        <v>44142</v>
      </c>
      <c r="B123" s="6">
        <v>31</v>
      </c>
      <c r="C123" s="2">
        <f t="shared" si="1"/>
        <v>31</v>
      </c>
    </row>
    <row r="124" spans="1:3" x14ac:dyDescent="0.3">
      <c r="A124" s="5">
        <v>44172</v>
      </c>
      <c r="B124" s="6">
        <v>37</v>
      </c>
      <c r="C124" s="2">
        <f t="shared" si="1"/>
        <v>37</v>
      </c>
    </row>
    <row r="125" spans="1:3" x14ac:dyDescent="0.3">
      <c r="A125" s="6" t="s">
        <v>699</v>
      </c>
      <c r="B125" s="6">
        <v>33</v>
      </c>
      <c r="C125" s="2">
        <f t="shared" si="1"/>
        <v>33</v>
      </c>
    </row>
    <row r="126" spans="1:3" x14ac:dyDescent="0.3">
      <c r="A126" s="6" t="s">
        <v>700</v>
      </c>
      <c r="B126" s="6">
        <v>34</v>
      </c>
      <c r="C126" s="2">
        <f t="shared" si="1"/>
        <v>34</v>
      </c>
    </row>
    <row r="127" spans="1:3" x14ac:dyDescent="0.3">
      <c r="A127" s="6" t="s">
        <v>701</v>
      </c>
      <c r="B127" s="6">
        <v>36</v>
      </c>
      <c r="C127" s="2">
        <f t="shared" si="1"/>
        <v>36</v>
      </c>
    </row>
    <row r="128" spans="1:3" x14ac:dyDescent="0.3">
      <c r="A128" s="6" t="s">
        <v>702</v>
      </c>
      <c r="B128" s="6">
        <v>32</v>
      </c>
      <c r="C128" s="2">
        <f t="shared" si="1"/>
        <v>32</v>
      </c>
    </row>
    <row r="129" spans="1:3" x14ac:dyDescent="0.3">
      <c r="A129" s="6" t="s">
        <v>703</v>
      </c>
      <c r="B129" s="6">
        <v>41</v>
      </c>
      <c r="C129" s="2">
        <f t="shared" si="1"/>
        <v>41</v>
      </c>
    </row>
    <row r="130" spans="1:3" x14ac:dyDescent="0.3">
      <c r="A130" s="6" t="s">
        <v>704</v>
      </c>
      <c r="B130" s="6">
        <v>58</v>
      </c>
      <c r="C130" s="2">
        <f t="shared" si="1"/>
        <v>58</v>
      </c>
    </row>
    <row r="131" spans="1:3" x14ac:dyDescent="0.3">
      <c r="A131" s="6" t="s">
        <v>705</v>
      </c>
      <c r="B131" s="6">
        <v>32</v>
      </c>
      <c r="C131" s="2">
        <f t="shared" ref="C131:C194" si="2">B131</f>
        <v>32</v>
      </c>
    </row>
    <row r="132" spans="1:3" x14ac:dyDescent="0.3">
      <c r="A132" s="6" t="s">
        <v>706</v>
      </c>
      <c r="B132" s="6">
        <v>37</v>
      </c>
      <c r="C132" s="2">
        <f t="shared" si="2"/>
        <v>37</v>
      </c>
    </row>
    <row r="133" spans="1:3" x14ac:dyDescent="0.3">
      <c r="A133" s="6" t="s">
        <v>707</v>
      </c>
      <c r="B133" s="6">
        <v>32</v>
      </c>
      <c r="C133" s="2">
        <f t="shared" si="2"/>
        <v>32</v>
      </c>
    </row>
    <row r="134" spans="1:3" x14ac:dyDescent="0.3">
      <c r="A134" s="6" t="s">
        <v>708</v>
      </c>
      <c r="B134" s="6">
        <v>35</v>
      </c>
      <c r="C134" s="2">
        <f t="shared" si="2"/>
        <v>35</v>
      </c>
    </row>
    <row r="135" spans="1:3" x14ac:dyDescent="0.3">
      <c r="A135" s="6" t="s">
        <v>709</v>
      </c>
      <c r="B135" s="6">
        <v>31</v>
      </c>
      <c r="C135" s="2">
        <f t="shared" si="2"/>
        <v>31</v>
      </c>
    </row>
    <row r="136" spans="1:3" x14ac:dyDescent="0.3">
      <c r="A136" s="6" t="s">
        <v>710</v>
      </c>
      <c r="B136" s="6">
        <v>30</v>
      </c>
      <c r="C136" s="2">
        <f t="shared" si="2"/>
        <v>30</v>
      </c>
    </row>
    <row r="137" spans="1:3" x14ac:dyDescent="0.3">
      <c r="A137" s="6" t="s">
        <v>711</v>
      </c>
      <c r="B137" s="6">
        <v>30</v>
      </c>
      <c r="C137" s="2">
        <f t="shared" si="2"/>
        <v>30</v>
      </c>
    </row>
    <row r="138" spans="1:3" x14ac:dyDescent="0.3">
      <c r="A138" s="6" t="s">
        <v>712</v>
      </c>
      <c r="B138" s="6">
        <v>34</v>
      </c>
      <c r="C138" s="2">
        <f t="shared" si="2"/>
        <v>34</v>
      </c>
    </row>
    <row r="139" spans="1:3" x14ac:dyDescent="0.3">
      <c r="A139" s="6" t="s">
        <v>713</v>
      </c>
      <c r="B139" s="6">
        <v>32</v>
      </c>
      <c r="C139" s="2">
        <f t="shared" si="2"/>
        <v>32</v>
      </c>
    </row>
    <row r="140" spans="1:3" x14ac:dyDescent="0.3">
      <c r="A140" s="6" t="s">
        <v>714</v>
      </c>
      <c r="B140" s="6">
        <v>36</v>
      </c>
      <c r="C140" s="2">
        <f t="shared" si="2"/>
        <v>36</v>
      </c>
    </row>
    <row r="141" spans="1:3" x14ac:dyDescent="0.3">
      <c r="A141" s="6" t="s">
        <v>715</v>
      </c>
      <c r="B141" s="6">
        <v>30</v>
      </c>
      <c r="C141" s="2">
        <f t="shared" si="2"/>
        <v>30</v>
      </c>
    </row>
    <row r="142" spans="1:3" x14ac:dyDescent="0.3">
      <c r="A142" s="6" t="s">
        <v>716</v>
      </c>
      <c r="B142" s="6">
        <v>35</v>
      </c>
      <c r="C142" s="2">
        <f t="shared" si="2"/>
        <v>35</v>
      </c>
    </row>
    <row r="143" spans="1:3" x14ac:dyDescent="0.3">
      <c r="A143" s="6" t="s">
        <v>717</v>
      </c>
      <c r="B143" s="6">
        <v>31</v>
      </c>
      <c r="C143" s="2">
        <f t="shared" si="2"/>
        <v>31</v>
      </c>
    </row>
    <row r="144" spans="1:3" x14ac:dyDescent="0.3">
      <c r="A144" s="5">
        <v>43838</v>
      </c>
      <c r="B144" s="6">
        <v>51</v>
      </c>
      <c r="C144" s="2">
        <f t="shared" si="2"/>
        <v>51</v>
      </c>
    </row>
    <row r="145" spans="1:3" x14ac:dyDescent="0.3">
      <c r="A145" s="5">
        <v>43869</v>
      </c>
      <c r="B145" s="6">
        <v>37</v>
      </c>
      <c r="C145" s="2">
        <f t="shared" si="2"/>
        <v>37</v>
      </c>
    </row>
    <row r="146" spans="1:3" x14ac:dyDescent="0.3">
      <c r="A146" s="5">
        <v>43898</v>
      </c>
      <c r="B146" s="6">
        <v>31</v>
      </c>
      <c r="C146" s="2">
        <f t="shared" si="2"/>
        <v>31</v>
      </c>
    </row>
    <row r="147" spans="1:3" x14ac:dyDescent="0.3">
      <c r="A147" s="5">
        <v>43929</v>
      </c>
      <c r="B147" s="6">
        <v>29</v>
      </c>
      <c r="C147" s="2">
        <f t="shared" si="2"/>
        <v>29</v>
      </c>
    </row>
    <row r="148" spans="1:3" x14ac:dyDescent="0.3">
      <c r="A148" s="5">
        <v>43959</v>
      </c>
      <c r="B148" s="6">
        <v>34</v>
      </c>
      <c r="C148" s="2">
        <f t="shared" si="2"/>
        <v>34</v>
      </c>
    </row>
    <row r="149" spans="1:3" x14ac:dyDescent="0.3">
      <c r="A149" s="5">
        <v>43990</v>
      </c>
      <c r="B149" s="6">
        <v>41</v>
      </c>
      <c r="C149" s="2">
        <f t="shared" si="2"/>
        <v>41</v>
      </c>
    </row>
    <row r="150" spans="1:3" x14ac:dyDescent="0.3">
      <c r="A150" s="5">
        <v>44020</v>
      </c>
      <c r="B150" s="6">
        <v>39</v>
      </c>
      <c r="C150" s="2">
        <f t="shared" si="2"/>
        <v>39</v>
      </c>
    </row>
    <row r="151" spans="1:3" x14ac:dyDescent="0.3">
      <c r="A151" s="5">
        <v>44051</v>
      </c>
      <c r="B151" s="6">
        <v>34</v>
      </c>
      <c r="C151" s="2">
        <f t="shared" si="2"/>
        <v>34</v>
      </c>
    </row>
    <row r="152" spans="1:3" x14ac:dyDescent="0.3">
      <c r="A152" s="5">
        <v>44082</v>
      </c>
      <c r="B152" s="6">
        <v>31</v>
      </c>
      <c r="C152" s="2">
        <f t="shared" si="2"/>
        <v>31</v>
      </c>
    </row>
    <row r="153" spans="1:3" x14ac:dyDescent="0.3">
      <c r="A153" s="5">
        <v>44112</v>
      </c>
      <c r="B153" s="6">
        <v>32</v>
      </c>
      <c r="C153" s="2">
        <f t="shared" si="2"/>
        <v>32</v>
      </c>
    </row>
    <row r="154" spans="1:3" x14ac:dyDescent="0.3">
      <c r="A154" s="5">
        <v>44143</v>
      </c>
      <c r="B154" s="6">
        <v>37</v>
      </c>
      <c r="C154" s="2">
        <f t="shared" si="2"/>
        <v>37</v>
      </c>
    </row>
    <row r="155" spans="1:3" x14ac:dyDescent="0.3">
      <c r="A155" s="5">
        <v>44173</v>
      </c>
      <c r="B155" s="6">
        <v>41</v>
      </c>
      <c r="C155" s="2">
        <f t="shared" si="2"/>
        <v>41</v>
      </c>
    </row>
    <row r="156" spans="1:3" x14ac:dyDescent="0.3">
      <c r="A156" s="6" t="s">
        <v>718</v>
      </c>
      <c r="B156" s="6">
        <v>35</v>
      </c>
      <c r="C156" s="2">
        <f t="shared" si="2"/>
        <v>35</v>
      </c>
    </row>
    <row r="157" spans="1:3" x14ac:dyDescent="0.3">
      <c r="A157" s="6" t="s">
        <v>719</v>
      </c>
      <c r="B157" s="6">
        <v>38</v>
      </c>
      <c r="C157" s="2">
        <f t="shared" si="2"/>
        <v>38</v>
      </c>
    </row>
    <row r="158" spans="1:3" x14ac:dyDescent="0.3">
      <c r="A158" s="6" t="s">
        <v>720</v>
      </c>
      <c r="B158" s="6">
        <v>36</v>
      </c>
      <c r="C158" s="2">
        <f t="shared" si="2"/>
        <v>36</v>
      </c>
    </row>
    <row r="159" spans="1:3" x14ac:dyDescent="0.3">
      <c r="A159" s="6" t="s">
        <v>721</v>
      </c>
      <c r="B159" s="6">
        <v>33</v>
      </c>
      <c r="C159" s="2">
        <f t="shared" si="2"/>
        <v>33</v>
      </c>
    </row>
    <row r="160" spans="1:3" x14ac:dyDescent="0.3">
      <c r="A160" s="6" t="s">
        <v>722</v>
      </c>
      <c r="B160" s="6">
        <v>37</v>
      </c>
      <c r="C160" s="2">
        <f t="shared" si="2"/>
        <v>37</v>
      </c>
    </row>
    <row r="161" spans="1:3" x14ac:dyDescent="0.3">
      <c r="A161" s="6" t="s">
        <v>723</v>
      </c>
      <c r="B161" s="6">
        <v>44</v>
      </c>
      <c r="C161" s="2">
        <f t="shared" si="2"/>
        <v>44</v>
      </c>
    </row>
    <row r="162" spans="1:3" x14ac:dyDescent="0.3">
      <c r="A162" s="6" t="s">
        <v>724</v>
      </c>
      <c r="B162" s="6">
        <v>35</v>
      </c>
      <c r="C162" s="2">
        <f t="shared" si="2"/>
        <v>35</v>
      </c>
    </row>
    <row r="163" spans="1:3" x14ac:dyDescent="0.3">
      <c r="A163" s="6" t="s">
        <v>725</v>
      </c>
      <c r="B163" s="6">
        <v>30</v>
      </c>
      <c r="C163" s="2">
        <f t="shared" si="2"/>
        <v>30</v>
      </c>
    </row>
    <row r="164" spans="1:3" x14ac:dyDescent="0.3">
      <c r="A164" s="6" t="s">
        <v>726</v>
      </c>
      <c r="B164" s="6">
        <v>37</v>
      </c>
      <c r="C164" s="2">
        <f t="shared" si="2"/>
        <v>37</v>
      </c>
    </row>
    <row r="165" spans="1:3" x14ac:dyDescent="0.3">
      <c r="A165" s="6" t="s">
        <v>727</v>
      </c>
      <c r="B165" s="6">
        <v>38</v>
      </c>
      <c r="C165" s="2">
        <f t="shared" si="2"/>
        <v>38</v>
      </c>
    </row>
    <row r="166" spans="1:3" x14ac:dyDescent="0.3">
      <c r="A166" s="6" t="s">
        <v>728</v>
      </c>
      <c r="B166" s="6">
        <v>41</v>
      </c>
      <c r="C166" s="2">
        <f t="shared" si="2"/>
        <v>41</v>
      </c>
    </row>
    <row r="167" spans="1:3" x14ac:dyDescent="0.3">
      <c r="A167" s="6" t="s">
        <v>729</v>
      </c>
      <c r="B167" s="6">
        <v>35</v>
      </c>
      <c r="C167" s="2">
        <f t="shared" si="2"/>
        <v>35</v>
      </c>
    </row>
    <row r="168" spans="1:3" x14ac:dyDescent="0.3">
      <c r="A168" s="6" t="s">
        <v>730</v>
      </c>
      <c r="B168" s="6">
        <v>33</v>
      </c>
      <c r="C168" s="2">
        <f t="shared" si="2"/>
        <v>33</v>
      </c>
    </row>
    <row r="169" spans="1:3" x14ac:dyDescent="0.3">
      <c r="A169" s="6" t="s">
        <v>731</v>
      </c>
      <c r="B169" s="6">
        <v>30</v>
      </c>
      <c r="C169" s="2">
        <f t="shared" si="2"/>
        <v>30</v>
      </c>
    </row>
    <row r="170" spans="1:3" x14ac:dyDescent="0.3">
      <c r="A170" s="6" t="s">
        <v>732</v>
      </c>
      <c r="B170" s="6">
        <v>43</v>
      </c>
      <c r="C170" s="2">
        <f t="shared" si="2"/>
        <v>43</v>
      </c>
    </row>
    <row r="171" spans="1:3" x14ac:dyDescent="0.3">
      <c r="A171" s="6" t="s">
        <v>733</v>
      </c>
      <c r="B171" s="6">
        <v>40</v>
      </c>
      <c r="C171" s="2">
        <f t="shared" si="2"/>
        <v>40</v>
      </c>
    </row>
    <row r="172" spans="1:3" x14ac:dyDescent="0.3">
      <c r="A172" s="6" t="s">
        <v>734</v>
      </c>
      <c r="B172" s="6">
        <v>37</v>
      </c>
      <c r="C172" s="2">
        <f t="shared" si="2"/>
        <v>37</v>
      </c>
    </row>
    <row r="173" spans="1:3" x14ac:dyDescent="0.3">
      <c r="A173" s="6" t="s">
        <v>735</v>
      </c>
      <c r="B173" s="6">
        <v>30</v>
      </c>
      <c r="C173" s="2">
        <f t="shared" si="2"/>
        <v>30</v>
      </c>
    </row>
    <row r="174" spans="1:3" x14ac:dyDescent="0.3">
      <c r="A174" s="6" t="s">
        <v>736</v>
      </c>
      <c r="B174" s="6">
        <v>35</v>
      </c>
      <c r="C174" s="2">
        <f t="shared" si="2"/>
        <v>35</v>
      </c>
    </row>
    <row r="175" spans="1:3" x14ac:dyDescent="0.3">
      <c r="A175" s="5">
        <v>43839</v>
      </c>
      <c r="B175" s="6">
        <v>37</v>
      </c>
      <c r="C175" s="2">
        <f t="shared" si="2"/>
        <v>37</v>
      </c>
    </row>
    <row r="176" spans="1:3" x14ac:dyDescent="0.3">
      <c r="A176" s="5">
        <v>43870</v>
      </c>
      <c r="B176" s="6">
        <v>41</v>
      </c>
      <c r="C176" s="2">
        <f t="shared" si="2"/>
        <v>41</v>
      </c>
    </row>
    <row r="177" spans="1:3" x14ac:dyDescent="0.3">
      <c r="A177" s="5">
        <v>43899</v>
      </c>
      <c r="B177" s="6">
        <v>38</v>
      </c>
      <c r="C177" s="2">
        <f t="shared" si="2"/>
        <v>38</v>
      </c>
    </row>
    <row r="178" spans="1:3" x14ac:dyDescent="0.3">
      <c r="A178" s="5">
        <v>43930</v>
      </c>
      <c r="B178" s="6">
        <v>35</v>
      </c>
      <c r="C178" s="2">
        <f t="shared" si="2"/>
        <v>35</v>
      </c>
    </row>
    <row r="179" spans="1:3" x14ac:dyDescent="0.3">
      <c r="A179" s="5">
        <v>43960</v>
      </c>
      <c r="B179" s="6">
        <v>50</v>
      </c>
      <c r="C179" s="2">
        <f t="shared" si="2"/>
        <v>50</v>
      </c>
    </row>
    <row r="180" spans="1:3" x14ac:dyDescent="0.3">
      <c r="A180" s="5">
        <v>43991</v>
      </c>
      <c r="B180" s="6">
        <v>41</v>
      </c>
      <c r="C180" s="2">
        <f t="shared" si="2"/>
        <v>41</v>
      </c>
    </row>
    <row r="181" spans="1:3" x14ac:dyDescent="0.3">
      <c r="A181" s="5">
        <v>44021</v>
      </c>
      <c r="B181" s="6">
        <v>43</v>
      </c>
      <c r="C181" s="2">
        <f t="shared" si="2"/>
        <v>43</v>
      </c>
    </row>
    <row r="182" spans="1:3" x14ac:dyDescent="0.3">
      <c r="A182" s="5">
        <v>44052</v>
      </c>
      <c r="B182" s="6">
        <v>48</v>
      </c>
      <c r="C182" s="2">
        <f t="shared" si="2"/>
        <v>48</v>
      </c>
    </row>
    <row r="183" spans="1:3" x14ac:dyDescent="0.3">
      <c r="A183" s="5">
        <v>44083</v>
      </c>
      <c r="B183" s="6">
        <v>50</v>
      </c>
      <c r="C183" s="2">
        <f t="shared" si="2"/>
        <v>50</v>
      </c>
    </row>
    <row r="184" spans="1:3" x14ac:dyDescent="0.3">
      <c r="A184" s="5">
        <v>44113</v>
      </c>
      <c r="B184" s="6">
        <v>39</v>
      </c>
      <c r="C184" s="2">
        <f t="shared" si="2"/>
        <v>39</v>
      </c>
    </row>
    <row r="185" spans="1:3" x14ac:dyDescent="0.3">
      <c r="A185" s="5">
        <v>44144</v>
      </c>
      <c r="B185" s="6">
        <v>53</v>
      </c>
      <c r="C185" s="2">
        <f t="shared" si="2"/>
        <v>53</v>
      </c>
    </row>
    <row r="186" spans="1:3" x14ac:dyDescent="0.3">
      <c r="A186" s="5">
        <v>44174</v>
      </c>
      <c r="B186" s="6">
        <v>50</v>
      </c>
      <c r="C186" s="2">
        <f t="shared" si="2"/>
        <v>50</v>
      </c>
    </row>
    <row r="187" spans="1:3" x14ac:dyDescent="0.3">
      <c r="A187" s="6" t="s">
        <v>737</v>
      </c>
      <c r="B187" s="6">
        <v>45</v>
      </c>
      <c r="C187" s="2">
        <f t="shared" si="2"/>
        <v>45</v>
      </c>
    </row>
    <row r="188" spans="1:3" x14ac:dyDescent="0.3">
      <c r="A188" s="6" t="s">
        <v>738</v>
      </c>
      <c r="B188" s="6">
        <v>42</v>
      </c>
      <c r="C188" s="2">
        <f t="shared" si="2"/>
        <v>42</v>
      </c>
    </row>
    <row r="189" spans="1:3" x14ac:dyDescent="0.3">
      <c r="A189" s="6" t="s">
        <v>739</v>
      </c>
      <c r="B189" s="6">
        <v>51</v>
      </c>
      <c r="C189" s="2">
        <f t="shared" si="2"/>
        <v>51</v>
      </c>
    </row>
    <row r="190" spans="1:3" x14ac:dyDescent="0.3">
      <c r="A190" s="6" t="s">
        <v>740</v>
      </c>
      <c r="B190" s="6">
        <v>53</v>
      </c>
      <c r="C190" s="2">
        <f t="shared" si="2"/>
        <v>53</v>
      </c>
    </row>
    <row r="191" spans="1:3" x14ac:dyDescent="0.3">
      <c r="A191" s="6" t="s">
        <v>741</v>
      </c>
      <c r="B191" s="6">
        <v>48</v>
      </c>
      <c r="C191" s="2">
        <f t="shared" si="2"/>
        <v>48</v>
      </c>
    </row>
    <row r="192" spans="1:3" x14ac:dyDescent="0.3">
      <c r="A192" s="6" t="s">
        <v>742</v>
      </c>
      <c r="B192" s="6">
        <v>47</v>
      </c>
      <c r="C192" s="2">
        <f t="shared" si="2"/>
        <v>47</v>
      </c>
    </row>
    <row r="193" spans="1:3" x14ac:dyDescent="0.3">
      <c r="A193" s="6" t="s">
        <v>743</v>
      </c>
      <c r="B193" s="6">
        <v>46</v>
      </c>
      <c r="C193" s="2">
        <f t="shared" si="2"/>
        <v>46</v>
      </c>
    </row>
    <row r="194" spans="1:3" x14ac:dyDescent="0.3">
      <c r="A194" s="6" t="s">
        <v>744</v>
      </c>
      <c r="B194" s="6">
        <v>54</v>
      </c>
      <c r="C194" s="2">
        <f t="shared" si="2"/>
        <v>54</v>
      </c>
    </row>
    <row r="195" spans="1:3" x14ac:dyDescent="0.3">
      <c r="A195" s="6" t="s">
        <v>745</v>
      </c>
      <c r="B195" s="6">
        <v>49</v>
      </c>
      <c r="C195" s="2">
        <f t="shared" ref="C195:C258" si="3">B195</f>
        <v>49</v>
      </c>
    </row>
    <row r="196" spans="1:3" x14ac:dyDescent="0.3">
      <c r="A196" s="6" t="s">
        <v>746</v>
      </c>
      <c r="B196" s="6">
        <v>45</v>
      </c>
      <c r="C196" s="2">
        <f t="shared" si="3"/>
        <v>45</v>
      </c>
    </row>
    <row r="197" spans="1:3" x14ac:dyDescent="0.3">
      <c r="A197" s="6" t="s">
        <v>747</v>
      </c>
      <c r="B197" s="6">
        <v>51</v>
      </c>
      <c r="C197" s="2">
        <f t="shared" si="3"/>
        <v>51</v>
      </c>
    </row>
    <row r="198" spans="1:3" x14ac:dyDescent="0.3">
      <c r="A198" s="6" t="s">
        <v>748</v>
      </c>
      <c r="B198" s="6">
        <v>55</v>
      </c>
      <c r="C198" s="2">
        <f t="shared" si="3"/>
        <v>55</v>
      </c>
    </row>
    <row r="199" spans="1:3" x14ac:dyDescent="0.3">
      <c r="A199" s="6" t="s">
        <v>749</v>
      </c>
      <c r="B199" s="6">
        <v>52</v>
      </c>
      <c r="C199" s="2">
        <f t="shared" si="3"/>
        <v>52</v>
      </c>
    </row>
    <row r="200" spans="1:3" x14ac:dyDescent="0.3">
      <c r="A200" s="6" t="s">
        <v>750</v>
      </c>
      <c r="B200" s="6">
        <v>43</v>
      </c>
      <c r="C200" s="2">
        <f t="shared" si="3"/>
        <v>43</v>
      </c>
    </row>
    <row r="201" spans="1:3" x14ac:dyDescent="0.3">
      <c r="A201" s="6" t="s">
        <v>751</v>
      </c>
      <c r="B201" s="6">
        <v>56</v>
      </c>
      <c r="C201" s="2">
        <f t="shared" si="3"/>
        <v>56</v>
      </c>
    </row>
    <row r="202" spans="1:3" x14ac:dyDescent="0.3">
      <c r="A202" s="6" t="s">
        <v>752</v>
      </c>
      <c r="B202" s="6">
        <v>57</v>
      </c>
      <c r="C202" s="2">
        <f t="shared" si="3"/>
        <v>57</v>
      </c>
    </row>
    <row r="203" spans="1:3" x14ac:dyDescent="0.3">
      <c r="A203" s="6" t="s">
        <v>753</v>
      </c>
      <c r="B203" s="6">
        <v>56</v>
      </c>
      <c r="C203" s="2">
        <f t="shared" si="3"/>
        <v>56</v>
      </c>
    </row>
    <row r="204" spans="1:3" x14ac:dyDescent="0.3">
      <c r="A204" s="6" t="s">
        <v>754</v>
      </c>
      <c r="B204" s="6">
        <v>41</v>
      </c>
      <c r="C204" s="2">
        <f t="shared" si="3"/>
        <v>41</v>
      </c>
    </row>
    <row r="205" spans="1:3" x14ac:dyDescent="0.3">
      <c r="A205" s="5">
        <v>43840</v>
      </c>
      <c r="B205" s="6">
        <v>45</v>
      </c>
      <c r="C205" s="2">
        <f t="shared" si="3"/>
        <v>45</v>
      </c>
    </row>
    <row r="206" spans="1:3" x14ac:dyDescent="0.3">
      <c r="A206" s="5">
        <v>43871</v>
      </c>
      <c r="B206" s="6">
        <v>48</v>
      </c>
      <c r="C206" s="2">
        <f t="shared" si="3"/>
        <v>48</v>
      </c>
    </row>
    <row r="207" spans="1:3" x14ac:dyDescent="0.3">
      <c r="A207" s="5">
        <v>43900</v>
      </c>
      <c r="B207" s="6">
        <v>49</v>
      </c>
      <c r="C207" s="2">
        <f t="shared" si="3"/>
        <v>49</v>
      </c>
    </row>
    <row r="208" spans="1:3" x14ac:dyDescent="0.3">
      <c r="A208" s="5">
        <v>43931</v>
      </c>
      <c r="B208" s="6">
        <v>50</v>
      </c>
      <c r="C208" s="2">
        <f t="shared" si="3"/>
        <v>50</v>
      </c>
    </row>
    <row r="209" spans="1:3" x14ac:dyDescent="0.3">
      <c r="A209" s="5">
        <v>43961</v>
      </c>
      <c r="B209" s="6">
        <v>51</v>
      </c>
      <c r="C209" s="2">
        <f t="shared" si="3"/>
        <v>51</v>
      </c>
    </row>
    <row r="210" spans="1:3" x14ac:dyDescent="0.3">
      <c r="A210" s="5">
        <v>43992</v>
      </c>
      <c r="B210" s="6">
        <v>49</v>
      </c>
      <c r="C210" s="2">
        <f t="shared" si="3"/>
        <v>49</v>
      </c>
    </row>
    <row r="211" spans="1:3" x14ac:dyDescent="0.3">
      <c r="A211" s="5">
        <v>44022</v>
      </c>
      <c r="B211" s="6">
        <v>53</v>
      </c>
      <c r="C211" s="2">
        <f t="shared" si="3"/>
        <v>53</v>
      </c>
    </row>
    <row r="212" spans="1:3" x14ac:dyDescent="0.3">
      <c r="A212" s="5">
        <v>44053</v>
      </c>
      <c r="B212" s="6">
        <v>55</v>
      </c>
      <c r="C212" s="2">
        <f t="shared" si="3"/>
        <v>55</v>
      </c>
    </row>
    <row r="213" spans="1:3" x14ac:dyDescent="0.3">
      <c r="A213" s="5">
        <v>44084</v>
      </c>
      <c r="B213" s="6">
        <v>57</v>
      </c>
      <c r="C213" s="2">
        <f t="shared" si="3"/>
        <v>57</v>
      </c>
    </row>
    <row r="214" spans="1:3" x14ac:dyDescent="0.3">
      <c r="A214" s="5">
        <v>44114</v>
      </c>
      <c r="B214" s="6">
        <v>58</v>
      </c>
      <c r="C214" s="2">
        <f t="shared" si="3"/>
        <v>58</v>
      </c>
    </row>
    <row r="215" spans="1:3" x14ac:dyDescent="0.3">
      <c r="A215" s="5">
        <v>44145</v>
      </c>
      <c r="B215" s="6">
        <v>60</v>
      </c>
      <c r="C215" s="2">
        <f t="shared" si="3"/>
        <v>60</v>
      </c>
    </row>
    <row r="216" spans="1:3" x14ac:dyDescent="0.3">
      <c r="A216" s="5">
        <v>44175</v>
      </c>
      <c r="B216" s="6">
        <v>62</v>
      </c>
      <c r="C216" s="2">
        <f t="shared" si="3"/>
        <v>62</v>
      </c>
    </row>
    <row r="217" spans="1:3" x14ac:dyDescent="0.3">
      <c r="A217" s="6" t="s">
        <v>755</v>
      </c>
      <c r="B217" s="6">
        <v>65</v>
      </c>
      <c r="C217" s="2">
        <f t="shared" si="3"/>
        <v>65</v>
      </c>
    </row>
    <row r="218" spans="1:3" x14ac:dyDescent="0.3">
      <c r="A218" s="6" t="s">
        <v>756</v>
      </c>
      <c r="B218" s="6">
        <v>68</v>
      </c>
      <c r="C218" s="2">
        <f t="shared" si="3"/>
        <v>68</v>
      </c>
    </row>
    <row r="219" spans="1:3" x14ac:dyDescent="0.3">
      <c r="A219" s="6" t="s">
        <v>757</v>
      </c>
      <c r="B219" s="6">
        <v>70</v>
      </c>
      <c r="C219" s="2">
        <f t="shared" si="3"/>
        <v>70</v>
      </c>
    </row>
    <row r="220" spans="1:3" x14ac:dyDescent="0.3">
      <c r="A220" s="6" t="s">
        <v>758</v>
      </c>
      <c r="B220" s="6">
        <v>71</v>
      </c>
      <c r="C220" s="2">
        <f t="shared" si="3"/>
        <v>71</v>
      </c>
    </row>
    <row r="221" spans="1:3" x14ac:dyDescent="0.3">
      <c r="A221" s="6" t="s">
        <v>759</v>
      </c>
      <c r="B221" s="6">
        <v>73</v>
      </c>
      <c r="C221" s="2">
        <f t="shared" si="3"/>
        <v>73</v>
      </c>
    </row>
    <row r="222" spans="1:3" x14ac:dyDescent="0.3">
      <c r="A222" s="6" t="s">
        <v>760</v>
      </c>
      <c r="B222" s="6">
        <v>75</v>
      </c>
      <c r="C222" s="2">
        <f t="shared" si="3"/>
        <v>75</v>
      </c>
    </row>
    <row r="223" spans="1:3" x14ac:dyDescent="0.3">
      <c r="A223" s="6" t="s">
        <v>761</v>
      </c>
      <c r="B223" s="6">
        <v>77</v>
      </c>
      <c r="C223" s="2">
        <f t="shared" si="3"/>
        <v>77</v>
      </c>
    </row>
    <row r="224" spans="1:3" x14ac:dyDescent="0.3">
      <c r="A224" s="6" t="s">
        <v>762</v>
      </c>
      <c r="B224" s="6">
        <v>93</v>
      </c>
      <c r="C224" s="2">
        <f t="shared" si="3"/>
        <v>93</v>
      </c>
    </row>
    <row r="225" spans="1:3" x14ac:dyDescent="0.3">
      <c r="A225" s="6" t="s">
        <v>763</v>
      </c>
      <c r="B225" s="6">
        <v>87</v>
      </c>
      <c r="C225" s="2">
        <f t="shared" si="3"/>
        <v>87</v>
      </c>
    </row>
    <row r="226" spans="1:3" x14ac:dyDescent="0.3">
      <c r="A226" s="6" t="s">
        <v>764</v>
      </c>
      <c r="B226" s="6">
        <v>99</v>
      </c>
      <c r="C226" s="2">
        <f t="shared" si="3"/>
        <v>99</v>
      </c>
    </row>
    <row r="227" spans="1:3" x14ac:dyDescent="0.3">
      <c r="A227" s="6" t="s">
        <v>765</v>
      </c>
      <c r="B227" s="6">
        <v>102</v>
      </c>
      <c r="C227" s="2">
        <f t="shared" si="3"/>
        <v>102</v>
      </c>
    </row>
    <row r="228" spans="1:3" x14ac:dyDescent="0.3">
      <c r="A228" s="6" t="s">
        <v>766</v>
      </c>
      <c r="B228" s="6">
        <v>105</v>
      </c>
      <c r="C228" s="2">
        <f t="shared" si="3"/>
        <v>105</v>
      </c>
    </row>
    <row r="229" spans="1:3" x14ac:dyDescent="0.3">
      <c r="A229" s="6" t="s">
        <v>767</v>
      </c>
      <c r="B229" s="6">
        <v>115</v>
      </c>
      <c r="C229" s="2">
        <f t="shared" si="3"/>
        <v>115</v>
      </c>
    </row>
    <row r="230" spans="1:3" x14ac:dyDescent="0.3">
      <c r="A230" s="6" t="s">
        <v>768</v>
      </c>
      <c r="B230" s="6">
        <v>118</v>
      </c>
      <c r="C230" s="2">
        <f t="shared" si="3"/>
        <v>118</v>
      </c>
    </row>
    <row r="231" spans="1:3" x14ac:dyDescent="0.3">
      <c r="A231" s="6" t="s">
        <v>769</v>
      </c>
      <c r="B231" s="6">
        <v>119</v>
      </c>
      <c r="C231" s="2">
        <f t="shared" si="3"/>
        <v>119</v>
      </c>
    </row>
    <row r="232" spans="1:3" x14ac:dyDescent="0.3">
      <c r="A232" s="6" t="s">
        <v>770</v>
      </c>
      <c r="B232" s="6">
        <v>121</v>
      </c>
      <c r="C232" s="2">
        <f t="shared" si="3"/>
        <v>121</v>
      </c>
    </row>
    <row r="233" spans="1:3" x14ac:dyDescent="0.3">
      <c r="A233" s="6" t="s">
        <v>771</v>
      </c>
      <c r="B233" s="6">
        <v>120</v>
      </c>
      <c r="C233" s="2">
        <f t="shared" si="3"/>
        <v>120</v>
      </c>
    </row>
    <row r="234" spans="1:3" x14ac:dyDescent="0.3">
      <c r="A234" s="6" t="s">
        <v>772</v>
      </c>
      <c r="B234" s="6">
        <v>122</v>
      </c>
      <c r="C234" s="2">
        <f t="shared" si="3"/>
        <v>122</v>
      </c>
    </row>
    <row r="235" spans="1:3" x14ac:dyDescent="0.3">
      <c r="A235" s="6" t="s">
        <v>773</v>
      </c>
      <c r="B235" s="6">
        <v>124</v>
      </c>
      <c r="C235" s="2">
        <f t="shared" si="3"/>
        <v>124</v>
      </c>
    </row>
    <row r="236" spans="1:3" x14ac:dyDescent="0.3">
      <c r="A236" s="5">
        <v>43841</v>
      </c>
      <c r="B236" s="6">
        <v>125</v>
      </c>
      <c r="C236" s="2">
        <f t="shared" si="3"/>
        <v>125</v>
      </c>
    </row>
    <row r="237" spans="1:3" x14ac:dyDescent="0.3">
      <c r="A237" s="5">
        <v>43872</v>
      </c>
      <c r="B237" s="6">
        <v>125</v>
      </c>
      <c r="C237" s="2">
        <f t="shared" si="3"/>
        <v>125</v>
      </c>
    </row>
    <row r="238" spans="1:3" x14ac:dyDescent="0.3">
      <c r="A238" s="5">
        <v>43901</v>
      </c>
      <c r="B238" s="6">
        <v>126</v>
      </c>
      <c r="C238" s="2">
        <f t="shared" si="3"/>
        <v>126</v>
      </c>
    </row>
    <row r="239" spans="1:3" x14ac:dyDescent="0.3">
      <c r="A239" s="5">
        <v>43932</v>
      </c>
      <c r="B239" s="6">
        <v>128</v>
      </c>
      <c r="C239" s="2">
        <f t="shared" si="3"/>
        <v>128</v>
      </c>
    </row>
    <row r="240" spans="1:3" x14ac:dyDescent="0.3">
      <c r="A240" s="5">
        <v>43962</v>
      </c>
      <c r="B240" s="6">
        <v>125</v>
      </c>
      <c r="C240" s="2">
        <f t="shared" si="3"/>
        <v>125</v>
      </c>
    </row>
    <row r="241" spans="1:3" x14ac:dyDescent="0.3">
      <c r="A241" s="5">
        <v>43993</v>
      </c>
      <c r="B241" s="6">
        <v>127</v>
      </c>
      <c r="C241" s="2">
        <f t="shared" si="3"/>
        <v>127</v>
      </c>
    </row>
    <row r="242" spans="1:3" x14ac:dyDescent="0.3">
      <c r="A242" s="5">
        <v>44023</v>
      </c>
      <c r="B242" s="6">
        <v>129</v>
      </c>
      <c r="C242" s="2">
        <f t="shared" si="3"/>
        <v>129</v>
      </c>
    </row>
    <row r="243" spans="1:3" x14ac:dyDescent="0.3">
      <c r="A243" s="5">
        <v>44054</v>
      </c>
      <c r="B243" s="6">
        <v>131</v>
      </c>
      <c r="C243" s="2">
        <f t="shared" si="3"/>
        <v>131</v>
      </c>
    </row>
    <row r="244" spans="1:3" x14ac:dyDescent="0.3">
      <c r="A244" s="5">
        <v>44085</v>
      </c>
      <c r="B244" s="6">
        <v>130</v>
      </c>
      <c r="C244" s="2">
        <f t="shared" si="3"/>
        <v>130</v>
      </c>
    </row>
    <row r="245" spans="1:3" x14ac:dyDescent="0.3">
      <c r="A245" s="5">
        <v>44115</v>
      </c>
      <c r="B245" s="6">
        <v>132</v>
      </c>
      <c r="C245" s="2">
        <f t="shared" si="3"/>
        <v>132</v>
      </c>
    </row>
    <row r="246" spans="1:3" x14ac:dyDescent="0.3">
      <c r="A246" s="5">
        <v>44146</v>
      </c>
      <c r="B246" s="6">
        <v>132</v>
      </c>
      <c r="C246" s="2">
        <f t="shared" si="3"/>
        <v>132</v>
      </c>
    </row>
    <row r="247" spans="1:3" x14ac:dyDescent="0.3">
      <c r="A247" s="5">
        <v>44176</v>
      </c>
      <c r="B247" s="6">
        <v>135</v>
      </c>
      <c r="C247" s="2">
        <f t="shared" si="3"/>
        <v>135</v>
      </c>
    </row>
    <row r="248" spans="1:3" x14ac:dyDescent="0.3">
      <c r="A248" s="6" t="s">
        <v>774</v>
      </c>
      <c r="B248" s="6">
        <v>136</v>
      </c>
      <c r="C248" s="2">
        <f t="shared" si="3"/>
        <v>136</v>
      </c>
    </row>
    <row r="249" spans="1:3" x14ac:dyDescent="0.3">
      <c r="A249" s="6" t="s">
        <v>775</v>
      </c>
      <c r="B249" s="6">
        <v>134</v>
      </c>
      <c r="C249" s="2">
        <f t="shared" si="3"/>
        <v>134</v>
      </c>
    </row>
    <row r="250" spans="1:3" x14ac:dyDescent="0.3">
      <c r="A250" s="6" t="s">
        <v>776</v>
      </c>
      <c r="B250" s="6">
        <v>138</v>
      </c>
      <c r="C250" s="2">
        <f t="shared" si="3"/>
        <v>138</v>
      </c>
    </row>
    <row r="251" spans="1:3" x14ac:dyDescent="0.3">
      <c r="A251" s="6" t="s">
        <v>777</v>
      </c>
      <c r="B251" s="6">
        <v>135</v>
      </c>
      <c r="C251" s="2">
        <f t="shared" si="3"/>
        <v>135</v>
      </c>
    </row>
    <row r="252" spans="1:3" x14ac:dyDescent="0.3">
      <c r="A252" s="6" t="s">
        <v>778</v>
      </c>
      <c r="B252" s="6">
        <v>139</v>
      </c>
      <c r="C252" s="2">
        <f t="shared" si="3"/>
        <v>139</v>
      </c>
    </row>
    <row r="253" spans="1:3" x14ac:dyDescent="0.3">
      <c r="A253" s="6" t="s">
        <v>779</v>
      </c>
      <c r="B253" s="6">
        <v>141</v>
      </c>
      <c r="C253" s="2">
        <f t="shared" si="3"/>
        <v>141</v>
      </c>
    </row>
    <row r="254" spans="1:3" x14ac:dyDescent="0.3">
      <c r="A254" s="6" t="s">
        <v>780</v>
      </c>
      <c r="B254" s="6">
        <v>144</v>
      </c>
      <c r="C254" s="2">
        <f t="shared" si="3"/>
        <v>144</v>
      </c>
    </row>
    <row r="255" spans="1:3" x14ac:dyDescent="0.3">
      <c r="A255" s="6" t="s">
        <v>781</v>
      </c>
      <c r="B255" s="6">
        <v>140</v>
      </c>
      <c r="C255" s="2">
        <f t="shared" si="3"/>
        <v>140</v>
      </c>
    </row>
    <row r="256" spans="1:3" x14ac:dyDescent="0.3">
      <c r="A256" s="6" t="s">
        <v>782</v>
      </c>
      <c r="B256" s="6">
        <v>142</v>
      </c>
      <c r="C256" s="2">
        <f t="shared" si="3"/>
        <v>142</v>
      </c>
    </row>
    <row r="257" spans="1:3" x14ac:dyDescent="0.3">
      <c r="A257" s="6" t="s">
        <v>783</v>
      </c>
      <c r="B257" s="6">
        <v>145</v>
      </c>
      <c r="C257" s="2">
        <f t="shared" si="3"/>
        <v>145</v>
      </c>
    </row>
    <row r="258" spans="1:3" x14ac:dyDescent="0.3">
      <c r="A258" s="6" t="s">
        <v>784</v>
      </c>
      <c r="B258" s="6">
        <v>147</v>
      </c>
      <c r="C258" s="2">
        <f t="shared" si="3"/>
        <v>147</v>
      </c>
    </row>
    <row r="259" spans="1:3" x14ac:dyDescent="0.3">
      <c r="A259" s="6" t="s">
        <v>785</v>
      </c>
      <c r="B259" s="6">
        <v>146</v>
      </c>
      <c r="C259" s="2">
        <f t="shared" ref="C259:C322" si="4">B259</f>
        <v>146</v>
      </c>
    </row>
    <row r="260" spans="1:3" x14ac:dyDescent="0.3">
      <c r="A260" s="6" t="s">
        <v>786</v>
      </c>
      <c r="B260" s="6">
        <v>150</v>
      </c>
      <c r="C260" s="2">
        <f t="shared" si="4"/>
        <v>150</v>
      </c>
    </row>
    <row r="261" spans="1:3" x14ac:dyDescent="0.3">
      <c r="A261" s="6" t="s">
        <v>787</v>
      </c>
      <c r="B261" s="6">
        <v>150</v>
      </c>
      <c r="C261" s="2">
        <f t="shared" si="4"/>
        <v>150</v>
      </c>
    </row>
    <row r="262" spans="1:3" x14ac:dyDescent="0.3">
      <c r="A262" s="6" t="s">
        <v>788</v>
      </c>
      <c r="B262" s="6">
        <v>151</v>
      </c>
      <c r="C262" s="2">
        <f t="shared" si="4"/>
        <v>151</v>
      </c>
    </row>
    <row r="263" spans="1:3" x14ac:dyDescent="0.3">
      <c r="A263" s="6" t="s">
        <v>789</v>
      </c>
      <c r="B263" s="6">
        <v>153</v>
      </c>
      <c r="C263" s="2">
        <f t="shared" si="4"/>
        <v>153</v>
      </c>
    </row>
    <row r="264" spans="1:3" x14ac:dyDescent="0.3">
      <c r="A264" s="6" t="s">
        <v>790</v>
      </c>
      <c r="B264" s="6">
        <v>155</v>
      </c>
      <c r="C264" s="2">
        <f t="shared" si="4"/>
        <v>155</v>
      </c>
    </row>
    <row r="265" spans="1:3" x14ac:dyDescent="0.3">
      <c r="A265" s="6" t="s">
        <v>791</v>
      </c>
      <c r="B265" s="6">
        <v>154</v>
      </c>
      <c r="C265" s="2">
        <f t="shared" si="4"/>
        <v>154</v>
      </c>
    </row>
    <row r="266" spans="1:3" x14ac:dyDescent="0.3">
      <c r="A266" s="5">
        <v>43842</v>
      </c>
      <c r="B266" s="6">
        <v>154</v>
      </c>
      <c r="C266" s="2">
        <f t="shared" si="4"/>
        <v>154</v>
      </c>
    </row>
    <row r="267" spans="1:3" x14ac:dyDescent="0.3">
      <c r="A267" s="5">
        <v>43873</v>
      </c>
      <c r="B267" s="6">
        <v>155</v>
      </c>
      <c r="C267" s="2">
        <f t="shared" si="4"/>
        <v>155</v>
      </c>
    </row>
    <row r="268" spans="1:3" x14ac:dyDescent="0.3">
      <c r="A268" s="5">
        <v>43902</v>
      </c>
      <c r="B268" s="6">
        <v>153</v>
      </c>
      <c r="C268" s="2">
        <f t="shared" si="4"/>
        <v>153</v>
      </c>
    </row>
    <row r="269" spans="1:3" x14ac:dyDescent="0.3">
      <c r="A269" s="5">
        <v>43933</v>
      </c>
      <c r="B269" s="6">
        <v>152</v>
      </c>
      <c r="C269" s="2">
        <f t="shared" si="4"/>
        <v>152</v>
      </c>
    </row>
    <row r="270" spans="1:3" x14ac:dyDescent="0.3">
      <c r="A270" s="5">
        <v>43963</v>
      </c>
      <c r="B270" s="6">
        <v>154</v>
      </c>
      <c r="C270" s="2">
        <f t="shared" si="4"/>
        <v>154</v>
      </c>
    </row>
    <row r="271" spans="1:3" x14ac:dyDescent="0.3">
      <c r="A271" s="5">
        <v>43994</v>
      </c>
      <c r="B271" s="6">
        <v>156</v>
      </c>
      <c r="C271" s="2">
        <f t="shared" si="4"/>
        <v>156</v>
      </c>
    </row>
    <row r="272" spans="1:3" x14ac:dyDescent="0.3">
      <c r="A272" s="5">
        <v>44024</v>
      </c>
      <c r="B272" s="6">
        <v>153</v>
      </c>
      <c r="C272" s="2">
        <f t="shared" si="4"/>
        <v>153</v>
      </c>
    </row>
    <row r="273" spans="1:3" x14ac:dyDescent="0.3">
      <c r="A273" s="5">
        <v>44055</v>
      </c>
      <c r="B273" s="6">
        <v>157</v>
      </c>
      <c r="C273" s="2">
        <f t="shared" si="4"/>
        <v>157</v>
      </c>
    </row>
    <row r="274" spans="1:3" x14ac:dyDescent="0.3">
      <c r="A274" s="5">
        <v>44086</v>
      </c>
      <c r="B274" s="6">
        <v>160</v>
      </c>
      <c r="C274" s="2">
        <f t="shared" si="4"/>
        <v>160</v>
      </c>
    </row>
    <row r="275" spans="1:3" x14ac:dyDescent="0.3">
      <c r="A275" s="5">
        <v>44116</v>
      </c>
      <c r="B275" s="6">
        <v>164</v>
      </c>
      <c r="C275" s="2">
        <f t="shared" si="4"/>
        <v>164</v>
      </c>
    </row>
    <row r="276" spans="1:3" x14ac:dyDescent="0.3">
      <c r="A276" s="5">
        <v>44147</v>
      </c>
      <c r="B276" s="6">
        <v>167</v>
      </c>
      <c r="C276" s="2">
        <f t="shared" si="4"/>
        <v>167</v>
      </c>
    </row>
    <row r="277" spans="1:3" x14ac:dyDescent="0.3">
      <c r="A277" s="5">
        <v>44177</v>
      </c>
      <c r="B277" s="6">
        <v>170</v>
      </c>
      <c r="C277" s="2">
        <f t="shared" si="4"/>
        <v>170</v>
      </c>
    </row>
    <row r="278" spans="1:3" x14ac:dyDescent="0.3">
      <c r="A278" s="6" t="s">
        <v>792</v>
      </c>
      <c r="B278" s="6">
        <v>174</v>
      </c>
      <c r="C278" s="2">
        <f t="shared" si="4"/>
        <v>174</v>
      </c>
    </row>
    <row r="279" spans="1:3" x14ac:dyDescent="0.3">
      <c r="A279" s="6" t="s">
        <v>793</v>
      </c>
      <c r="B279" s="6">
        <v>177</v>
      </c>
      <c r="C279" s="2">
        <f t="shared" si="4"/>
        <v>177</v>
      </c>
    </row>
    <row r="280" spans="1:3" x14ac:dyDescent="0.3">
      <c r="A280" s="6" t="s">
        <v>794</v>
      </c>
      <c r="B280" s="6">
        <v>179</v>
      </c>
      <c r="C280" s="2">
        <f t="shared" si="4"/>
        <v>179</v>
      </c>
    </row>
    <row r="281" spans="1:3" x14ac:dyDescent="0.3">
      <c r="A281" s="6" t="s">
        <v>795</v>
      </c>
      <c r="B281" s="6">
        <v>181</v>
      </c>
      <c r="C281" s="2">
        <f t="shared" si="4"/>
        <v>181</v>
      </c>
    </row>
    <row r="282" spans="1:3" x14ac:dyDescent="0.3">
      <c r="A282" s="6" t="s">
        <v>796</v>
      </c>
      <c r="B282" s="6">
        <v>178</v>
      </c>
      <c r="C282" s="2">
        <f t="shared" si="4"/>
        <v>178</v>
      </c>
    </row>
    <row r="283" spans="1:3" x14ac:dyDescent="0.3">
      <c r="A283" s="6" t="s">
        <v>797</v>
      </c>
      <c r="B283" s="6">
        <v>179</v>
      </c>
      <c r="C283" s="2">
        <f t="shared" si="4"/>
        <v>179</v>
      </c>
    </row>
    <row r="284" spans="1:3" x14ac:dyDescent="0.3">
      <c r="A284" s="6" t="s">
        <v>798</v>
      </c>
      <c r="B284" s="6">
        <v>182</v>
      </c>
      <c r="C284" s="2">
        <f t="shared" si="4"/>
        <v>182</v>
      </c>
    </row>
    <row r="285" spans="1:3" x14ac:dyDescent="0.3">
      <c r="A285" s="6" t="s">
        <v>799</v>
      </c>
      <c r="B285" s="6">
        <v>181</v>
      </c>
      <c r="C285" s="2">
        <f t="shared" si="4"/>
        <v>181</v>
      </c>
    </row>
    <row r="286" spans="1:3" x14ac:dyDescent="0.3">
      <c r="A286" s="6" t="s">
        <v>800</v>
      </c>
      <c r="B286" s="6">
        <v>180</v>
      </c>
      <c r="C286" s="2">
        <f t="shared" si="4"/>
        <v>180</v>
      </c>
    </row>
    <row r="287" spans="1:3" x14ac:dyDescent="0.3">
      <c r="A287" s="6" t="s">
        <v>801</v>
      </c>
      <c r="B287" s="6">
        <v>180</v>
      </c>
      <c r="C287" s="2">
        <f t="shared" si="4"/>
        <v>180</v>
      </c>
    </row>
    <row r="288" spans="1:3" x14ac:dyDescent="0.3">
      <c r="A288" s="6" t="s">
        <v>802</v>
      </c>
      <c r="B288" s="6">
        <v>183</v>
      </c>
      <c r="C288" s="2">
        <f t="shared" si="4"/>
        <v>183</v>
      </c>
    </row>
    <row r="289" spans="1:3" x14ac:dyDescent="0.3">
      <c r="A289" s="6" t="s">
        <v>803</v>
      </c>
      <c r="B289" s="6">
        <v>184</v>
      </c>
      <c r="C289" s="2">
        <f t="shared" si="4"/>
        <v>184</v>
      </c>
    </row>
    <row r="290" spans="1:3" x14ac:dyDescent="0.3">
      <c r="A290" s="6" t="s">
        <v>804</v>
      </c>
      <c r="B290" s="6">
        <v>178</v>
      </c>
      <c r="C290" s="2">
        <f t="shared" si="4"/>
        <v>178</v>
      </c>
    </row>
    <row r="291" spans="1:3" x14ac:dyDescent="0.3">
      <c r="A291" s="6" t="s">
        <v>805</v>
      </c>
      <c r="B291" s="6">
        <v>179</v>
      </c>
      <c r="C291" s="2">
        <f t="shared" si="4"/>
        <v>179</v>
      </c>
    </row>
    <row r="292" spans="1:3" x14ac:dyDescent="0.3">
      <c r="A292" s="6" t="s">
        <v>806</v>
      </c>
      <c r="B292" s="6">
        <v>179</v>
      </c>
      <c r="C292" s="2">
        <f t="shared" si="4"/>
        <v>179</v>
      </c>
    </row>
    <row r="293" spans="1:3" x14ac:dyDescent="0.3">
      <c r="A293" s="6" t="s">
        <v>807</v>
      </c>
      <c r="B293" s="6">
        <v>177</v>
      </c>
      <c r="C293" s="2">
        <f t="shared" si="4"/>
        <v>177</v>
      </c>
    </row>
    <row r="294" spans="1:3" x14ac:dyDescent="0.3">
      <c r="A294" s="6" t="s">
        <v>808</v>
      </c>
      <c r="B294" s="6">
        <v>178</v>
      </c>
      <c r="C294" s="2">
        <f t="shared" si="4"/>
        <v>178</v>
      </c>
    </row>
    <row r="295" spans="1:3" x14ac:dyDescent="0.3">
      <c r="A295" s="6" t="s">
        <v>809</v>
      </c>
      <c r="B295" s="6">
        <v>176</v>
      </c>
      <c r="C295" s="2">
        <f t="shared" si="4"/>
        <v>176</v>
      </c>
    </row>
    <row r="296" spans="1:3" x14ac:dyDescent="0.3">
      <c r="A296" s="6" t="s">
        <v>810</v>
      </c>
      <c r="B296" s="6">
        <v>175</v>
      </c>
      <c r="C296" s="2">
        <f t="shared" si="4"/>
        <v>175</v>
      </c>
    </row>
    <row r="297" spans="1:3" x14ac:dyDescent="0.3">
      <c r="A297" s="5">
        <v>44197</v>
      </c>
      <c r="B297" s="6">
        <v>177</v>
      </c>
      <c r="C297" s="2">
        <f t="shared" si="4"/>
        <v>177</v>
      </c>
    </row>
    <row r="298" spans="1:3" x14ac:dyDescent="0.3">
      <c r="A298" s="5">
        <v>44228</v>
      </c>
      <c r="B298" s="6">
        <v>174</v>
      </c>
      <c r="C298" s="2">
        <f t="shared" si="4"/>
        <v>174</v>
      </c>
    </row>
    <row r="299" spans="1:3" x14ac:dyDescent="0.3">
      <c r="A299" s="5">
        <v>44256</v>
      </c>
      <c r="B299" s="6">
        <v>176</v>
      </c>
      <c r="C299" s="2">
        <f t="shared" si="4"/>
        <v>176</v>
      </c>
    </row>
    <row r="300" spans="1:3" x14ac:dyDescent="0.3">
      <c r="A300" s="5">
        <v>44287</v>
      </c>
      <c r="B300" s="6">
        <v>171</v>
      </c>
      <c r="C300" s="2">
        <f t="shared" si="4"/>
        <v>171</v>
      </c>
    </row>
    <row r="301" spans="1:3" x14ac:dyDescent="0.3">
      <c r="A301" s="5">
        <v>44317</v>
      </c>
      <c r="B301" s="6">
        <v>169</v>
      </c>
      <c r="C301" s="2">
        <f t="shared" si="4"/>
        <v>169</v>
      </c>
    </row>
    <row r="302" spans="1:3" x14ac:dyDescent="0.3">
      <c r="A302" s="5">
        <v>44348</v>
      </c>
      <c r="B302" s="6">
        <v>168</v>
      </c>
      <c r="C302" s="2">
        <f t="shared" si="4"/>
        <v>168</v>
      </c>
    </row>
    <row r="303" spans="1:3" x14ac:dyDescent="0.3">
      <c r="A303" s="5">
        <v>44378</v>
      </c>
      <c r="B303" s="6">
        <v>171</v>
      </c>
      <c r="C303" s="2">
        <f t="shared" si="4"/>
        <v>171</v>
      </c>
    </row>
    <row r="304" spans="1:3" x14ac:dyDescent="0.3">
      <c r="A304" s="5">
        <v>44409</v>
      </c>
      <c r="B304" s="6">
        <v>167</v>
      </c>
      <c r="C304" s="2">
        <f t="shared" si="4"/>
        <v>167</v>
      </c>
    </row>
    <row r="305" spans="1:3" x14ac:dyDescent="0.3">
      <c r="A305" s="5">
        <v>44440</v>
      </c>
      <c r="B305" s="6">
        <v>169</v>
      </c>
      <c r="C305" s="2">
        <f t="shared" si="4"/>
        <v>169</v>
      </c>
    </row>
    <row r="306" spans="1:3" x14ac:dyDescent="0.3">
      <c r="A306" s="5">
        <v>44470</v>
      </c>
      <c r="B306" s="6">
        <v>172</v>
      </c>
      <c r="C306" s="2">
        <f t="shared" si="4"/>
        <v>172</v>
      </c>
    </row>
    <row r="307" spans="1:3" x14ac:dyDescent="0.3">
      <c r="A307" s="5">
        <v>44501</v>
      </c>
      <c r="B307" s="6">
        <v>170</v>
      </c>
      <c r="C307" s="2">
        <f t="shared" si="4"/>
        <v>170</v>
      </c>
    </row>
    <row r="308" spans="1:3" x14ac:dyDescent="0.3">
      <c r="A308" s="5">
        <v>44531</v>
      </c>
      <c r="B308" s="6">
        <v>171</v>
      </c>
      <c r="C308" s="2">
        <f t="shared" si="4"/>
        <v>171</v>
      </c>
    </row>
    <row r="309" spans="1:3" x14ac:dyDescent="0.3">
      <c r="A309" s="6" t="s">
        <v>811</v>
      </c>
      <c r="B309" s="6">
        <v>168</v>
      </c>
      <c r="C309" s="2">
        <f t="shared" si="4"/>
        <v>168</v>
      </c>
    </row>
    <row r="310" spans="1:3" x14ac:dyDescent="0.3">
      <c r="A310" s="6" t="s">
        <v>812</v>
      </c>
      <c r="B310" s="6">
        <v>175</v>
      </c>
      <c r="C310" s="2">
        <f t="shared" si="4"/>
        <v>175</v>
      </c>
    </row>
    <row r="311" spans="1:3" x14ac:dyDescent="0.3">
      <c r="A311" s="6" t="s">
        <v>813</v>
      </c>
      <c r="B311" s="6">
        <v>180</v>
      </c>
      <c r="C311" s="2">
        <f t="shared" si="4"/>
        <v>180</v>
      </c>
    </row>
    <row r="312" spans="1:3" x14ac:dyDescent="0.3">
      <c r="A312" s="6" t="s">
        <v>814</v>
      </c>
      <c r="B312" s="6">
        <v>182</v>
      </c>
      <c r="C312" s="2">
        <f t="shared" si="4"/>
        <v>182</v>
      </c>
    </row>
    <row r="313" spans="1:3" x14ac:dyDescent="0.3">
      <c r="A313" s="6" t="s">
        <v>815</v>
      </c>
      <c r="B313" s="6">
        <v>185</v>
      </c>
      <c r="C313" s="2">
        <f t="shared" si="4"/>
        <v>185</v>
      </c>
    </row>
    <row r="314" spans="1:3" x14ac:dyDescent="0.3">
      <c r="A314" s="6" t="s">
        <v>816</v>
      </c>
      <c r="B314" s="6">
        <v>185</v>
      </c>
      <c r="C314" s="2">
        <f t="shared" si="4"/>
        <v>185</v>
      </c>
    </row>
    <row r="315" spans="1:3" x14ac:dyDescent="0.3">
      <c r="A315" s="6" t="s">
        <v>817</v>
      </c>
      <c r="B315" s="6">
        <v>188</v>
      </c>
      <c r="C315" s="2">
        <f t="shared" si="4"/>
        <v>188</v>
      </c>
    </row>
    <row r="316" spans="1:3" x14ac:dyDescent="0.3">
      <c r="A316" s="6" t="s">
        <v>818</v>
      </c>
      <c r="B316" s="6">
        <v>186</v>
      </c>
      <c r="C316" s="2">
        <f t="shared" si="4"/>
        <v>186</v>
      </c>
    </row>
    <row r="317" spans="1:3" x14ac:dyDescent="0.3">
      <c r="A317" s="6" t="s">
        <v>819</v>
      </c>
      <c r="B317" s="6">
        <v>186</v>
      </c>
      <c r="C317" s="2">
        <f t="shared" si="4"/>
        <v>186</v>
      </c>
    </row>
    <row r="318" spans="1:3" x14ac:dyDescent="0.3">
      <c r="A318" s="6" t="s">
        <v>820</v>
      </c>
      <c r="B318" s="6">
        <v>187</v>
      </c>
      <c r="C318" s="2">
        <f t="shared" si="4"/>
        <v>187</v>
      </c>
    </row>
    <row r="319" spans="1:3" x14ac:dyDescent="0.3">
      <c r="A319" s="6" t="s">
        <v>821</v>
      </c>
      <c r="B319" s="6">
        <v>185</v>
      </c>
      <c r="C319" s="2">
        <f t="shared" si="4"/>
        <v>185</v>
      </c>
    </row>
    <row r="320" spans="1:3" x14ac:dyDescent="0.3">
      <c r="A320" s="6" t="s">
        <v>822</v>
      </c>
      <c r="B320" s="6">
        <v>180</v>
      </c>
      <c r="C320" s="2">
        <f t="shared" si="4"/>
        <v>180</v>
      </c>
    </row>
    <row r="321" spans="1:3" x14ac:dyDescent="0.3">
      <c r="A321" s="6" t="s">
        <v>823</v>
      </c>
      <c r="B321" s="6">
        <v>179</v>
      </c>
      <c r="C321" s="2">
        <f t="shared" si="4"/>
        <v>179</v>
      </c>
    </row>
    <row r="322" spans="1:3" x14ac:dyDescent="0.3">
      <c r="A322" s="6" t="s">
        <v>824</v>
      </c>
      <c r="B322" s="6">
        <v>175</v>
      </c>
      <c r="C322" s="2">
        <f t="shared" si="4"/>
        <v>175</v>
      </c>
    </row>
    <row r="323" spans="1:3" x14ac:dyDescent="0.3">
      <c r="A323" s="6" t="s">
        <v>825</v>
      </c>
      <c r="B323" s="6">
        <v>174</v>
      </c>
      <c r="C323" s="2">
        <f t="shared" ref="C323:C386" si="5">B323</f>
        <v>174</v>
      </c>
    </row>
    <row r="324" spans="1:3" x14ac:dyDescent="0.3">
      <c r="A324" s="6" t="s">
        <v>826</v>
      </c>
      <c r="B324" s="6">
        <v>171</v>
      </c>
      <c r="C324" s="2">
        <f t="shared" si="5"/>
        <v>171</v>
      </c>
    </row>
    <row r="325" spans="1:3" x14ac:dyDescent="0.3">
      <c r="A325" s="6" t="s">
        <v>827</v>
      </c>
      <c r="B325" s="6">
        <v>172</v>
      </c>
      <c r="C325" s="2">
        <f t="shared" si="5"/>
        <v>172</v>
      </c>
    </row>
    <row r="326" spans="1:3" x14ac:dyDescent="0.3">
      <c r="A326" s="6" t="s">
        <v>828</v>
      </c>
      <c r="B326" s="6">
        <v>170</v>
      </c>
      <c r="C326" s="2">
        <f t="shared" si="5"/>
        <v>170</v>
      </c>
    </row>
    <row r="327" spans="1:3" x14ac:dyDescent="0.3">
      <c r="A327" s="6" t="s">
        <v>829</v>
      </c>
      <c r="B327" s="6">
        <v>168</v>
      </c>
      <c r="C327" s="2">
        <f t="shared" si="5"/>
        <v>168</v>
      </c>
    </row>
    <row r="328" spans="1:3" x14ac:dyDescent="0.3">
      <c r="A328" s="5">
        <v>44198</v>
      </c>
      <c r="B328" s="6">
        <v>169</v>
      </c>
      <c r="C328" s="2">
        <f t="shared" si="5"/>
        <v>169</v>
      </c>
    </row>
    <row r="329" spans="1:3" x14ac:dyDescent="0.3">
      <c r="A329" s="5">
        <v>44229</v>
      </c>
      <c r="B329" s="6">
        <v>164</v>
      </c>
      <c r="C329" s="2">
        <f t="shared" si="5"/>
        <v>164</v>
      </c>
    </row>
    <row r="330" spans="1:3" x14ac:dyDescent="0.3">
      <c r="A330" s="5">
        <v>44257</v>
      </c>
      <c r="B330" s="6">
        <v>162</v>
      </c>
      <c r="C330" s="2">
        <f t="shared" si="5"/>
        <v>162</v>
      </c>
    </row>
    <row r="331" spans="1:3" x14ac:dyDescent="0.3">
      <c r="A331" s="5">
        <v>44288</v>
      </c>
      <c r="B331" s="6">
        <v>156</v>
      </c>
      <c r="C331" s="2">
        <f t="shared" si="5"/>
        <v>156</v>
      </c>
    </row>
    <row r="332" spans="1:3" x14ac:dyDescent="0.3">
      <c r="A332" s="5">
        <v>44318</v>
      </c>
      <c r="B332" s="6">
        <v>157</v>
      </c>
      <c r="C332" s="2">
        <f t="shared" si="5"/>
        <v>157</v>
      </c>
    </row>
    <row r="333" spans="1:3" x14ac:dyDescent="0.3">
      <c r="A333" s="5">
        <v>44349</v>
      </c>
      <c r="B333" s="6">
        <v>155</v>
      </c>
      <c r="C333" s="2">
        <f t="shared" si="5"/>
        <v>155</v>
      </c>
    </row>
    <row r="334" spans="1:3" x14ac:dyDescent="0.3">
      <c r="A334" s="5">
        <v>44379</v>
      </c>
      <c r="B334" s="6">
        <v>153</v>
      </c>
      <c r="C334" s="2">
        <f t="shared" si="5"/>
        <v>153</v>
      </c>
    </row>
    <row r="335" spans="1:3" x14ac:dyDescent="0.3">
      <c r="A335" s="5">
        <v>44410</v>
      </c>
      <c r="B335" s="6">
        <v>152</v>
      </c>
      <c r="C335" s="2">
        <f t="shared" si="5"/>
        <v>152</v>
      </c>
    </row>
    <row r="336" spans="1:3" x14ac:dyDescent="0.3">
      <c r="A336" s="5">
        <v>44441</v>
      </c>
      <c r="B336" s="6">
        <v>155</v>
      </c>
      <c r="C336" s="2">
        <f t="shared" si="5"/>
        <v>155</v>
      </c>
    </row>
    <row r="337" spans="1:3" x14ac:dyDescent="0.3">
      <c r="A337" s="5">
        <v>44471</v>
      </c>
      <c r="B337" s="6">
        <v>147</v>
      </c>
      <c r="C337" s="2">
        <f t="shared" si="5"/>
        <v>147</v>
      </c>
    </row>
    <row r="338" spans="1:3" x14ac:dyDescent="0.3">
      <c r="A338" s="5">
        <v>44502</v>
      </c>
      <c r="B338" s="6">
        <v>145</v>
      </c>
      <c r="C338" s="2">
        <f t="shared" si="5"/>
        <v>145</v>
      </c>
    </row>
    <row r="339" spans="1:3" x14ac:dyDescent="0.3">
      <c r="A339" s="5">
        <v>44532</v>
      </c>
      <c r="B339" s="6">
        <v>144</v>
      </c>
      <c r="C339" s="2">
        <f t="shared" si="5"/>
        <v>144</v>
      </c>
    </row>
    <row r="340" spans="1:3" x14ac:dyDescent="0.3">
      <c r="A340" s="6" t="s">
        <v>830</v>
      </c>
      <c r="B340" s="6">
        <v>146</v>
      </c>
      <c r="C340" s="2">
        <f t="shared" si="5"/>
        <v>146</v>
      </c>
    </row>
    <row r="341" spans="1:3" x14ac:dyDescent="0.3">
      <c r="A341" s="6" t="s">
        <v>831</v>
      </c>
      <c r="B341" s="6">
        <v>141</v>
      </c>
      <c r="C341" s="2">
        <f t="shared" si="5"/>
        <v>141</v>
      </c>
    </row>
    <row r="342" spans="1:3" x14ac:dyDescent="0.3">
      <c r="A342" s="6" t="s">
        <v>832</v>
      </c>
      <c r="B342" s="6">
        <v>138</v>
      </c>
      <c r="C342" s="2">
        <f t="shared" si="5"/>
        <v>138</v>
      </c>
    </row>
    <row r="343" spans="1:3" x14ac:dyDescent="0.3">
      <c r="A343" s="6" t="s">
        <v>833</v>
      </c>
      <c r="B343" s="6">
        <v>131</v>
      </c>
      <c r="C343" s="2">
        <f t="shared" si="5"/>
        <v>131</v>
      </c>
    </row>
    <row r="344" spans="1:3" x14ac:dyDescent="0.3">
      <c r="A344" s="6" t="s">
        <v>834</v>
      </c>
      <c r="B344" s="6">
        <v>132</v>
      </c>
      <c r="C344" s="2">
        <f t="shared" si="5"/>
        <v>132</v>
      </c>
    </row>
    <row r="345" spans="1:3" x14ac:dyDescent="0.3">
      <c r="A345" s="6" t="s">
        <v>835</v>
      </c>
      <c r="B345" s="6">
        <v>130</v>
      </c>
      <c r="C345" s="2">
        <f t="shared" si="5"/>
        <v>130</v>
      </c>
    </row>
    <row r="346" spans="1:3" x14ac:dyDescent="0.3">
      <c r="A346" s="6" t="s">
        <v>836</v>
      </c>
      <c r="B346" s="6">
        <v>129</v>
      </c>
      <c r="C346" s="2">
        <f t="shared" si="5"/>
        <v>129</v>
      </c>
    </row>
    <row r="347" spans="1:3" x14ac:dyDescent="0.3">
      <c r="A347" s="6" t="s">
        <v>837</v>
      </c>
      <c r="B347" s="6">
        <v>126</v>
      </c>
      <c r="C347" s="2">
        <f t="shared" si="5"/>
        <v>126</v>
      </c>
    </row>
    <row r="348" spans="1:3" x14ac:dyDescent="0.3">
      <c r="A348" s="6" t="s">
        <v>838</v>
      </c>
      <c r="B348" s="6">
        <v>125</v>
      </c>
      <c r="C348" s="2">
        <f t="shared" si="5"/>
        <v>125</v>
      </c>
    </row>
    <row r="349" spans="1:3" x14ac:dyDescent="0.3">
      <c r="A349" s="6" t="s">
        <v>839</v>
      </c>
      <c r="B349" s="6">
        <v>114</v>
      </c>
      <c r="C349" s="2">
        <f t="shared" si="5"/>
        <v>114</v>
      </c>
    </row>
    <row r="350" spans="1:3" x14ac:dyDescent="0.3">
      <c r="A350" s="6" t="s">
        <v>840</v>
      </c>
      <c r="B350" s="6">
        <v>108</v>
      </c>
      <c r="C350" s="2">
        <f t="shared" si="5"/>
        <v>108</v>
      </c>
    </row>
    <row r="351" spans="1:3" x14ac:dyDescent="0.3">
      <c r="A351" s="6" t="s">
        <v>841</v>
      </c>
      <c r="B351" s="6">
        <v>110</v>
      </c>
      <c r="C351" s="2">
        <f t="shared" si="5"/>
        <v>110</v>
      </c>
    </row>
    <row r="352" spans="1:3" x14ac:dyDescent="0.3">
      <c r="A352" s="6" t="s">
        <v>842</v>
      </c>
      <c r="B352" s="6">
        <v>112</v>
      </c>
      <c r="C352" s="2">
        <f t="shared" si="5"/>
        <v>112</v>
      </c>
    </row>
    <row r="353" spans="1:3" x14ac:dyDescent="0.3">
      <c r="A353" s="6" t="s">
        <v>843</v>
      </c>
      <c r="B353" s="6">
        <v>110</v>
      </c>
      <c r="C353" s="2">
        <f t="shared" si="5"/>
        <v>110</v>
      </c>
    </row>
    <row r="354" spans="1:3" x14ac:dyDescent="0.3">
      <c r="A354" s="6" t="s">
        <v>844</v>
      </c>
      <c r="B354" s="6">
        <v>109</v>
      </c>
      <c r="C354" s="2">
        <f t="shared" si="5"/>
        <v>109</v>
      </c>
    </row>
    <row r="355" spans="1:3" x14ac:dyDescent="0.3">
      <c r="A355" s="6" t="s">
        <v>845</v>
      </c>
      <c r="B355" s="6">
        <v>109</v>
      </c>
      <c r="C355" s="2">
        <f t="shared" si="5"/>
        <v>109</v>
      </c>
    </row>
    <row r="356" spans="1:3" x14ac:dyDescent="0.3">
      <c r="A356" s="5">
        <v>44199</v>
      </c>
      <c r="B356" s="6">
        <v>100</v>
      </c>
      <c r="C356" s="2">
        <f t="shared" si="5"/>
        <v>100</v>
      </c>
    </row>
    <row r="357" spans="1:3" x14ac:dyDescent="0.3">
      <c r="A357" s="5">
        <v>44230</v>
      </c>
      <c r="B357" s="6">
        <v>97</v>
      </c>
      <c r="C357" s="2">
        <f t="shared" si="5"/>
        <v>97</v>
      </c>
    </row>
    <row r="358" spans="1:3" x14ac:dyDescent="0.3">
      <c r="A358" s="5">
        <v>44258</v>
      </c>
      <c r="B358" s="6">
        <v>95</v>
      </c>
      <c r="C358" s="2">
        <f t="shared" si="5"/>
        <v>95</v>
      </c>
    </row>
    <row r="359" spans="1:3" x14ac:dyDescent="0.3">
      <c r="A359" s="5">
        <v>44289</v>
      </c>
      <c r="B359" s="6">
        <v>91</v>
      </c>
      <c r="C359" s="2">
        <f t="shared" si="5"/>
        <v>91</v>
      </c>
    </row>
    <row r="360" spans="1:3" x14ac:dyDescent="0.3">
      <c r="A360" s="5">
        <v>44319</v>
      </c>
      <c r="B360" s="6">
        <v>92</v>
      </c>
      <c r="C360" s="2">
        <f t="shared" si="5"/>
        <v>92</v>
      </c>
    </row>
    <row r="361" spans="1:3" x14ac:dyDescent="0.3">
      <c r="A361" s="5">
        <v>44350</v>
      </c>
      <c r="B361" s="6">
        <v>90</v>
      </c>
      <c r="C361" s="2">
        <f t="shared" si="5"/>
        <v>90</v>
      </c>
    </row>
    <row r="362" spans="1:3" x14ac:dyDescent="0.3">
      <c r="A362" s="5">
        <v>44380</v>
      </c>
      <c r="B362" s="6">
        <v>89</v>
      </c>
      <c r="C362" s="2">
        <f t="shared" si="5"/>
        <v>89</v>
      </c>
    </row>
    <row r="363" spans="1:3" x14ac:dyDescent="0.3">
      <c r="A363" s="5">
        <v>44411</v>
      </c>
      <c r="B363" s="6">
        <v>85</v>
      </c>
      <c r="C363" s="2">
        <f t="shared" si="5"/>
        <v>85</v>
      </c>
    </row>
    <row r="364" spans="1:3" x14ac:dyDescent="0.3">
      <c r="A364" s="5">
        <v>44442</v>
      </c>
      <c r="B364" s="6">
        <v>83</v>
      </c>
      <c r="C364" s="2">
        <f t="shared" si="5"/>
        <v>83</v>
      </c>
    </row>
    <row r="365" spans="1:3" x14ac:dyDescent="0.3">
      <c r="A365" s="5">
        <v>44472</v>
      </c>
      <c r="B365" s="6">
        <v>80</v>
      </c>
      <c r="C365" s="2">
        <f t="shared" si="5"/>
        <v>80</v>
      </c>
    </row>
    <row r="366" spans="1:3" x14ac:dyDescent="0.3">
      <c r="A366" s="5">
        <v>44503</v>
      </c>
      <c r="B366" s="6">
        <v>75</v>
      </c>
      <c r="C366" s="2">
        <f t="shared" si="5"/>
        <v>75</v>
      </c>
    </row>
    <row r="367" spans="1:3" x14ac:dyDescent="0.3">
      <c r="A367" s="5">
        <v>44533</v>
      </c>
      <c r="B367" s="6">
        <v>73</v>
      </c>
      <c r="C367" s="2">
        <f t="shared" si="5"/>
        <v>73</v>
      </c>
    </row>
    <row r="368" spans="1:3" x14ac:dyDescent="0.3">
      <c r="A368" s="6" t="s">
        <v>846</v>
      </c>
      <c r="B368" s="6">
        <v>78</v>
      </c>
      <c r="C368" s="2">
        <f t="shared" si="5"/>
        <v>78</v>
      </c>
    </row>
    <row r="369" spans="1:3" x14ac:dyDescent="0.3">
      <c r="A369" s="6" t="s">
        <v>847</v>
      </c>
      <c r="B369" s="6">
        <v>76</v>
      </c>
      <c r="C369" s="2">
        <f t="shared" si="5"/>
        <v>76</v>
      </c>
    </row>
    <row r="370" spans="1:3" x14ac:dyDescent="0.3">
      <c r="A370" s="6" t="s">
        <v>848</v>
      </c>
      <c r="B370" s="6">
        <v>73</v>
      </c>
      <c r="C370" s="2">
        <f t="shared" si="5"/>
        <v>73</v>
      </c>
    </row>
    <row r="371" spans="1:3" x14ac:dyDescent="0.3">
      <c r="A371" s="6" t="s">
        <v>849</v>
      </c>
      <c r="B371" s="6">
        <v>77</v>
      </c>
      <c r="C371" s="2">
        <f t="shared" si="5"/>
        <v>77</v>
      </c>
    </row>
    <row r="372" spans="1:3" x14ac:dyDescent="0.3">
      <c r="A372" s="6" t="s">
        <v>850</v>
      </c>
      <c r="B372" s="6">
        <v>72</v>
      </c>
      <c r="C372" s="2">
        <f t="shared" si="5"/>
        <v>72</v>
      </c>
    </row>
    <row r="373" spans="1:3" x14ac:dyDescent="0.3">
      <c r="A373" s="6" t="s">
        <v>851</v>
      </c>
      <c r="B373" s="6">
        <v>74</v>
      </c>
      <c r="C373" s="2">
        <f t="shared" si="5"/>
        <v>74</v>
      </c>
    </row>
    <row r="374" spans="1:3" x14ac:dyDescent="0.3">
      <c r="A374" s="6" t="s">
        <v>852</v>
      </c>
      <c r="B374" s="6">
        <v>75</v>
      </c>
      <c r="C374" s="2">
        <f t="shared" si="5"/>
        <v>75</v>
      </c>
    </row>
    <row r="375" spans="1:3" x14ac:dyDescent="0.3">
      <c r="A375" s="6" t="s">
        <v>853</v>
      </c>
      <c r="B375" s="6">
        <v>73</v>
      </c>
      <c r="C375" s="2">
        <f t="shared" si="5"/>
        <v>73</v>
      </c>
    </row>
    <row r="376" spans="1:3" x14ac:dyDescent="0.3">
      <c r="A376" s="6" t="s">
        <v>854</v>
      </c>
      <c r="B376" s="6">
        <v>70</v>
      </c>
      <c r="C376" s="2">
        <f t="shared" si="5"/>
        <v>70</v>
      </c>
    </row>
    <row r="377" spans="1:3" x14ac:dyDescent="0.3">
      <c r="A377" s="6" t="s">
        <v>855</v>
      </c>
      <c r="B377" s="6">
        <v>72</v>
      </c>
      <c r="C377" s="2">
        <f t="shared" si="5"/>
        <v>72</v>
      </c>
    </row>
    <row r="378" spans="1:3" x14ac:dyDescent="0.3">
      <c r="A378" s="6" t="s">
        <v>856</v>
      </c>
      <c r="B378" s="6">
        <v>74</v>
      </c>
      <c r="C378" s="2">
        <f t="shared" si="5"/>
        <v>74</v>
      </c>
    </row>
    <row r="379" spans="1:3" x14ac:dyDescent="0.3">
      <c r="A379" s="6" t="s">
        <v>857</v>
      </c>
      <c r="B379" s="6">
        <v>71</v>
      </c>
      <c r="C379" s="2">
        <f t="shared" si="5"/>
        <v>71</v>
      </c>
    </row>
    <row r="380" spans="1:3" x14ac:dyDescent="0.3">
      <c r="A380" s="6" t="s">
        <v>858</v>
      </c>
      <c r="B380" s="6">
        <v>70</v>
      </c>
      <c r="C380" s="2">
        <f t="shared" si="5"/>
        <v>70</v>
      </c>
    </row>
    <row r="381" spans="1:3" x14ac:dyDescent="0.3">
      <c r="A381" s="6" t="s">
        <v>859</v>
      </c>
      <c r="B381" s="6">
        <v>68</v>
      </c>
      <c r="C381" s="2">
        <f t="shared" si="5"/>
        <v>68</v>
      </c>
    </row>
    <row r="382" spans="1:3" x14ac:dyDescent="0.3">
      <c r="A382" s="6" t="s">
        <v>860</v>
      </c>
      <c r="B382" s="6">
        <v>69</v>
      </c>
      <c r="C382" s="2">
        <f t="shared" si="5"/>
        <v>69</v>
      </c>
    </row>
    <row r="383" spans="1:3" x14ac:dyDescent="0.3">
      <c r="A383" s="6" t="s">
        <v>861</v>
      </c>
      <c r="B383" s="6">
        <v>67</v>
      </c>
      <c r="C383" s="2">
        <f t="shared" si="5"/>
        <v>67</v>
      </c>
    </row>
    <row r="384" spans="1:3" x14ac:dyDescent="0.3">
      <c r="A384" s="6" t="s">
        <v>862</v>
      </c>
      <c r="B384" s="6">
        <v>70</v>
      </c>
      <c r="C384" s="2">
        <f t="shared" si="5"/>
        <v>70</v>
      </c>
    </row>
    <row r="385" spans="1:3" x14ac:dyDescent="0.3">
      <c r="A385" s="6" t="s">
        <v>863</v>
      </c>
      <c r="B385" s="6">
        <v>72</v>
      </c>
      <c r="C385" s="2">
        <f t="shared" si="5"/>
        <v>72</v>
      </c>
    </row>
    <row r="386" spans="1:3" x14ac:dyDescent="0.3">
      <c r="A386" s="6" t="s">
        <v>864</v>
      </c>
      <c r="B386" s="6">
        <v>71</v>
      </c>
      <c r="C386" s="2">
        <f t="shared" si="5"/>
        <v>71</v>
      </c>
    </row>
    <row r="387" spans="1:3" x14ac:dyDescent="0.3">
      <c r="A387" s="5">
        <v>44200</v>
      </c>
      <c r="B387" s="6">
        <v>69</v>
      </c>
      <c r="C387" s="2">
        <f t="shared" ref="C387:C450" si="6">B387</f>
        <v>69</v>
      </c>
    </row>
    <row r="388" spans="1:3" x14ac:dyDescent="0.3">
      <c r="A388" s="5">
        <v>44231</v>
      </c>
      <c r="B388" s="6">
        <v>65</v>
      </c>
      <c r="C388" s="2">
        <f t="shared" si="6"/>
        <v>65</v>
      </c>
    </row>
    <row r="389" spans="1:3" x14ac:dyDescent="0.3">
      <c r="A389" s="5">
        <v>44259</v>
      </c>
      <c r="B389" s="6">
        <v>67</v>
      </c>
      <c r="C389" s="2">
        <f t="shared" si="6"/>
        <v>67</v>
      </c>
    </row>
    <row r="390" spans="1:3" x14ac:dyDescent="0.3">
      <c r="A390" s="5">
        <v>44290</v>
      </c>
      <c r="B390" s="6">
        <v>68</v>
      </c>
      <c r="C390" s="2">
        <f t="shared" si="6"/>
        <v>68</v>
      </c>
    </row>
    <row r="391" spans="1:3" x14ac:dyDescent="0.3">
      <c r="A391" s="5">
        <v>44320</v>
      </c>
      <c r="B391" s="6">
        <v>63</v>
      </c>
      <c r="C391" s="2">
        <f t="shared" si="6"/>
        <v>63</v>
      </c>
    </row>
    <row r="392" spans="1:3" x14ac:dyDescent="0.3">
      <c r="A392" s="5">
        <v>44351</v>
      </c>
      <c r="B392" s="6">
        <v>66</v>
      </c>
      <c r="C392" s="2">
        <f t="shared" si="6"/>
        <v>66</v>
      </c>
    </row>
    <row r="393" spans="1:3" x14ac:dyDescent="0.3">
      <c r="A393" s="5">
        <v>44381</v>
      </c>
      <c r="B393" s="6">
        <v>72</v>
      </c>
      <c r="C393" s="2">
        <f t="shared" si="6"/>
        <v>72</v>
      </c>
    </row>
    <row r="394" spans="1:3" x14ac:dyDescent="0.3">
      <c r="A394" s="5">
        <v>44412</v>
      </c>
      <c r="B394" s="6">
        <v>76</v>
      </c>
      <c r="C394" s="2">
        <f t="shared" si="6"/>
        <v>76</v>
      </c>
    </row>
    <row r="395" spans="1:3" x14ac:dyDescent="0.3">
      <c r="A395" s="5">
        <v>44443</v>
      </c>
      <c r="B395" s="6">
        <v>78</v>
      </c>
      <c r="C395" s="2">
        <f t="shared" si="6"/>
        <v>78</v>
      </c>
    </row>
    <row r="396" spans="1:3" x14ac:dyDescent="0.3">
      <c r="A396" s="5">
        <v>44473</v>
      </c>
      <c r="B396" s="6">
        <v>77</v>
      </c>
      <c r="C396" s="2">
        <f t="shared" si="6"/>
        <v>77</v>
      </c>
    </row>
    <row r="397" spans="1:3" x14ac:dyDescent="0.3">
      <c r="A397" s="5">
        <v>44504</v>
      </c>
      <c r="B397" s="6">
        <v>78</v>
      </c>
      <c r="C397" s="2">
        <f t="shared" si="6"/>
        <v>78</v>
      </c>
    </row>
    <row r="398" spans="1:3" x14ac:dyDescent="0.3">
      <c r="A398" s="5">
        <v>44534</v>
      </c>
      <c r="B398" s="6">
        <v>74</v>
      </c>
      <c r="C398" s="2">
        <f t="shared" si="6"/>
        <v>74</v>
      </c>
    </row>
    <row r="399" spans="1:3" x14ac:dyDescent="0.3">
      <c r="A399" s="6" t="s">
        <v>865</v>
      </c>
      <c r="B399" s="6">
        <v>76</v>
      </c>
      <c r="C399" s="2">
        <f t="shared" si="6"/>
        <v>76</v>
      </c>
    </row>
    <row r="400" spans="1:3" x14ac:dyDescent="0.3">
      <c r="A400" s="6" t="s">
        <v>866</v>
      </c>
      <c r="B400" s="6">
        <v>78</v>
      </c>
      <c r="C400" s="2">
        <f t="shared" si="6"/>
        <v>78</v>
      </c>
    </row>
    <row r="401" spans="1:3" x14ac:dyDescent="0.3">
      <c r="A401" s="6" t="s">
        <v>867</v>
      </c>
      <c r="B401" s="6">
        <v>79</v>
      </c>
      <c r="C401" s="2">
        <f t="shared" si="6"/>
        <v>79</v>
      </c>
    </row>
    <row r="402" spans="1:3" x14ac:dyDescent="0.3">
      <c r="A402" s="6" t="s">
        <v>868</v>
      </c>
      <c r="B402" s="6">
        <v>71</v>
      </c>
      <c r="C402" s="2">
        <f t="shared" si="6"/>
        <v>71</v>
      </c>
    </row>
    <row r="403" spans="1:3" x14ac:dyDescent="0.3">
      <c r="A403" s="6" t="s">
        <v>869</v>
      </c>
      <c r="B403" s="6">
        <v>72</v>
      </c>
      <c r="C403" s="2">
        <f t="shared" si="6"/>
        <v>72</v>
      </c>
    </row>
    <row r="404" spans="1:3" x14ac:dyDescent="0.3">
      <c r="A404" s="6" t="s">
        <v>870</v>
      </c>
      <c r="B404" s="6">
        <v>70</v>
      </c>
      <c r="C404" s="2">
        <f t="shared" si="6"/>
        <v>70</v>
      </c>
    </row>
    <row r="405" spans="1:3" x14ac:dyDescent="0.3">
      <c r="A405" s="6" t="s">
        <v>871</v>
      </c>
      <c r="B405" s="6">
        <v>76</v>
      </c>
      <c r="C405" s="2">
        <f t="shared" si="6"/>
        <v>76</v>
      </c>
    </row>
    <row r="406" spans="1:3" x14ac:dyDescent="0.3">
      <c r="A406" s="6" t="s">
        <v>872</v>
      </c>
      <c r="B406" s="6">
        <v>74</v>
      </c>
      <c r="C406" s="2">
        <f t="shared" si="6"/>
        <v>74</v>
      </c>
    </row>
    <row r="407" spans="1:3" x14ac:dyDescent="0.3">
      <c r="A407" s="6" t="s">
        <v>873</v>
      </c>
      <c r="B407" s="6">
        <v>73</v>
      </c>
      <c r="C407" s="2">
        <f t="shared" si="6"/>
        <v>73</v>
      </c>
    </row>
    <row r="408" spans="1:3" x14ac:dyDescent="0.3">
      <c r="A408" s="6" t="s">
        <v>874</v>
      </c>
      <c r="B408" s="6">
        <v>65</v>
      </c>
      <c r="C408" s="2">
        <f t="shared" si="6"/>
        <v>65</v>
      </c>
    </row>
    <row r="409" spans="1:3" x14ac:dyDescent="0.3">
      <c r="A409" s="6" t="s">
        <v>875</v>
      </c>
      <c r="B409" s="6">
        <v>63</v>
      </c>
      <c r="C409" s="2">
        <f t="shared" si="6"/>
        <v>63</v>
      </c>
    </row>
    <row r="410" spans="1:3" x14ac:dyDescent="0.3">
      <c r="A410" s="6" t="s">
        <v>876</v>
      </c>
      <c r="B410" s="6">
        <v>62</v>
      </c>
      <c r="C410" s="2">
        <f t="shared" si="6"/>
        <v>62</v>
      </c>
    </row>
    <row r="411" spans="1:3" x14ac:dyDescent="0.3">
      <c r="A411" s="6" t="s">
        <v>877</v>
      </c>
      <c r="B411" s="6">
        <v>66</v>
      </c>
      <c r="C411" s="2">
        <f t="shared" si="6"/>
        <v>66</v>
      </c>
    </row>
    <row r="412" spans="1:3" x14ac:dyDescent="0.3">
      <c r="A412" s="6" t="s">
        <v>878</v>
      </c>
      <c r="B412" s="6">
        <v>64</v>
      </c>
      <c r="C412" s="2">
        <f t="shared" si="6"/>
        <v>64</v>
      </c>
    </row>
    <row r="413" spans="1:3" x14ac:dyDescent="0.3">
      <c r="A413" s="6" t="s">
        <v>879</v>
      </c>
      <c r="B413" s="6">
        <v>62</v>
      </c>
      <c r="C413" s="2">
        <f t="shared" si="6"/>
        <v>62</v>
      </c>
    </row>
    <row r="414" spans="1:3" x14ac:dyDescent="0.3">
      <c r="A414" s="6" t="s">
        <v>880</v>
      </c>
      <c r="B414" s="6">
        <v>63</v>
      </c>
      <c r="C414" s="2">
        <f t="shared" si="6"/>
        <v>63</v>
      </c>
    </row>
    <row r="415" spans="1:3" x14ac:dyDescent="0.3">
      <c r="A415" s="6" t="s">
        <v>881</v>
      </c>
      <c r="B415" s="6">
        <v>64</v>
      </c>
      <c r="C415" s="2">
        <f t="shared" si="6"/>
        <v>64</v>
      </c>
    </row>
    <row r="416" spans="1:3" x14ac:dyDescent="0.3">
      <c r="A416" s="6" t="s">
        <v>882</v>
      </c>
      <c r="B416" s="6">
        <v>60</v>
      </c>
      <c r="C416" s="2">
        <f t="shared" si="6"/>
        <v>60</v>
      </c>
    </row>
    <row r="417" spans="1:3" x14ac:dyDescent="0.3">
      <c r="A417" s="5">
        <v>44201</v>
      </c>
      <c r="B417" s="6">
        <v>62</v>
      </c>
      <c r="C417" s="2">
        <f t="shared" si="6"/>
        <v>62</v>
      </c>
    </row>
    <row r="418" spans="1:3" x14ac:dyDescent="0.3">
      <c r="A418" s="5">
        <v>44232</v>
      </c>
      <c r="B418" s="6">
        <v>64</v>
      </c>
      <c r="C418" s="2">
        <f t="shared" si="6"/>
        <v>64</v>
      </c>
    </row>
    <row r="419" spans="1:3" x14ac:dyDescent="0.3">
      <c r="A419" s="5">
        <v>44260</v>
      </c>
      <c r="B419" s="6">
        <v>61</v>
      </c>
      <c r="C419" s="2">
        <f t="shared" si="6"/>
        <v>61</v>
      </c>
    </row>
    <row r="420" spans="1:3" x14ac:dyDescent="0.3">
      <c r="A420" s="5">
        <v>44291</v>
      </c>
      <c r="B420" s="6">
        <v>58</v>
      </c>
      <c r="C420" s="2">
        <f t="shared" si="6"/>
        <v>58</v>
      </c>
    </row>
    <row r="421" spans="1:3" x14ac:dyDescent="0.3">
      <c r="A421" s="5">
        <v>44321</v>
      </c>
      <c r="B421" s="6">
        <v>37</v>
      </c>
      <c r="C421" s="2">
        <f t="shared" si="6"/>
        <v>37</v>
      </c>
    </row>
    <row r="422" spans="1:3" x14ac:dyDescent="0.3">
      <c r="A422" s="5">
        <v>44352</v>
      </c>
      <c r="B422" s="6">
        <v>42</v>
      </c>
      <c r="C422" s="2">
        <f t="shared" si="6"/>
        <v>42</v>
      </c>
    </row>
    <row r="423" spans="1:3" x14ac:dyDescent="0.3">
      <c r="A423" s="5">
        <v>44382</v>
      </c>
      <c r="B423" s="6">
        <v>44</v>
      </c>
      <c r="C423" s="2">
        <f t="shared" si="6"/>
        <v>44</v>
      </c>
    </row>
    <row r="424" spans="1:3" x14ac:dyDescent="0.3">
      <c r="A424" s="5">
        <v>44413</v>
      </c>
      <c r="B424" s="6">
        <v>47</v>
      </c>
      <c r="C424" s="2">
        <f t="shared" si="6"/>
        <v>47</v>
      </c>
    </row>
    <row r="425" spans="1:3" x14ac:dyDescent="0.3">
      <c r="A425" s="5">
        <v>44444</v>
      </c>
      <c r="B425" s="6">
        <v>45</v>
      </c>
      <c r="C425" s="2">
        <f t="shared" si="6"/>
        <v>45</v>
      </c>
    </row>
    <row r="426" spans="1:3" x14ac:dyDescent="0.3">
      <c r="A426" s="5">
        <v>44474</v>
      </c>
      <c r="B426" s="6">
        <v>41</v>
      </c>
      <c r="C426" s="2">
        <f t="shared" si="6"/>
        <v>41</v>
      </c>
    </row>
    <row r="427" spans="1:3" x14ac:dyDescent="0.3">
      <c r="A427" s="5">
        <v>44505</v>
      </c>
      <c r="B427" s="6">
        <v>43</v>
      </c>
      <c r="C427" s="2">
        <f t="shared" si="6"/>
        <v>43</v>
      </c>
    </row>
    <row r="428" spans="1:3" x14ac:dyDescent="0.3">
      <c r="A428" s="5">
        <v>44535</v>
      </c>
      <c r="B428" s="6">
        <v>46</v>
      </c>
      <c r="C428" s="2">
        <f t="shared" si="6"/>
        <v>46</v>
      </c>
    </row>
    <row r="429" spans="1:3" x14ac:dyDescent="0.3">
      <c r="A429" s="6" t="s">
        <v>883</v>
      </c>
      <c r="B429" s="6">
        <v>49</v>
      </c>
      <c r="C429" s="2">
        <f t="shared" si="6"/>
        <v>49</v>
      </c>
    </row>
    <row r="430" spans="1:3" x14ac:dyDescent="0.3">
      <c r="A430" s="6" t="s">
        <v>884</v>
      </c>
      <c r="B430" s="6">
        <v>50</v>
      </c>
      <c r="C430" s="2">
        <f t="shared" si="6"/>
        <v>50</v>
      </c>
    </row>
    <row r="431" spans="1:3" x14ac:dyDescent="0.3">
      <c r="A431" s="6" t="s">
        <v>885</v>
      </c>
      <c r="B431" s="6">
        <v>48</v>
      </c>
      <c r="C431" s="2">
        <f t="shared" si="6"/>
        <v>48</v>
      </c>
    </row>
    <row r="432" spans="1:3" x14ac:dyDescent="0.3">
      <c r="A432" s="6" t="s">
        <v>886</v>
      </c>
      <c r="B432" s="6">
        <v>46</v>
      </c>
      <c r="C432" s="2">
        <f t="shared" si="6"/>
        <v>46</v>
      </c>
    </row>
    <row r="433" spans="1:3" x14ac:dyDescent="0.3">
      <c r="A433" s="6" t="s">
        <v>887</v>
      </c>
      <c r="B433" s="6">
        <v>45</v>
      </c>
      <c r="C433" s="2">
        <f t="shared" si="6"/>
        <v>45</v>
      </c>
    </row>
    <row r="434" spans="1:3" x14ac:dyDescent="0.3">
      <c r="A434" s="6" t="s">
        <v>888</v>
      </c>
      <c r="B434" s="6">
        <v>43</v>
      </c>
      <c r="C434" s="2">
        <f t="shared" si="6"/>
        <v>43</v>
      </c>
    </row>
    <row r="435" spans="1:3" x14ac:dyDescent="0.3">
      <c r="A435" s="6" t="s">
        <v>889</v>
      </c>
      <c r="B435" s="6">
        <v>46</v>
      </c>
      <c r="C435" s="2">
        <f t="shared" si="6"/>
        <v>46</v>
      </c>
    </row>
    <row r="436" spans="1:3" x14ac:dyDescent="0.3">
      <c r="A436" s="6" t="s">
        <v>890</v>
      </c>
      <c r="B436" s="6">
        <v>48</v>
      </c>
      <c r="C436" s="2">
        <f t="shared" si="6"/>
        <v>48</v>
      </c>
    </row>
    <row r="437" spans="1:3" x14ac:dyDescent="0.3">
      <c r="A437" s="6" t="s">
        <v>891</v>
      </c>
      <c r="B437" s="6">
        <v>42</v>
      </c>
      <c r="C437" s="2">
        <f t="shared" si="6"/>
        <v>42</v>
      </c>
    </row>
    <row r="438" spans="1:3" x14ac:dyDescent="0.3">
      <c r="A438" s="6" t="s">
        <v>892</v>
      </c>
      <c r="B438" s="6">
        <v>47</v>
      </c>
      <c r="C438" s="2">
        <f t="shared" si="6"/>
        <v>47</v>
      </c>
    </row>
    <row r="439" spans="1:3" x14ac:dyDescent="0.3">
      <c r="A439" s="6" t="s">
        <v>893</v>
      </c>
      <c r="B439" s="6">
        <v>48</v>
      </c>
      <c r="C439" s="2">
        <f t="shared" si="6"/>
        <v>48</v>
      </c>
    </row>
    <row r="440" spans="1:3" x14ac:dyDescent="0.3">
      <c r="A440" s="6" t="s">
        <v>894</v>
      </c>
      <c r="B440" s="6">
        <v>47</v>
      </c>
      <c r="C440" s="2">
        <f t="shared" si="6"/>
        <v>47</v>
      </c>
    </row>
    <row r="441" spans="1:3" x14ac:dyDescent="0.3">
      <c r="A441" s="6" t="s">
        <v>895</v>
      </c>
      <c r="B441" s="6">
        <v>44</v>
      </c>
      <c r="C441" s="2">
        <f t="shared" si="6"/>
        <v>44</v>
      </c>
    </row>
    <row r="442" spans="1:3" x14ac:dyDescent="0.3">
      <c r="A442" s="6" t="s">
        <v>896</v>
      </c>
      <c r="B442" s="6">
        <v>49</v>
      </c>
      <c r="C442" s="2">
        <f t="shared" si="6"/>
        <v>49</v>
      </c>
    </row>
    <row r="443" spans="1:3" x14ac:dyDescent="0.3">
      <c r="A443" s="6" t="s">
        <v>897</v>
      </c>
      <c r="B443" s="6">
        <v>44</v>
      </c>
      <c r="C443" s="2">
        <f t="shared" si="6"/>
        <v>44</v>
      </c>
    </row>
    <row r="444" spans="1:3" x14ac:dyDescent="0.3">
      <c r="A444" s="6" t="s">
        <v>898</v>
      </c>
      <c r="B444" s="6">
        <v>41</v>
      </c>
      <c r="C444" s="2">
        <f t="shared" si="6"/>
        <v>41</v>
      </c>
    </row>
    <row r="445" spans="1:3" x14ac:dyDescent="0.3">
      <c r="A445" s="6" t="s">
        <v>899</v>
      </c>
      <c r="B445" s="6">
        <v>43</v>
      </c>
      <c r="C445" s="2">
        <f t="shared" si="6"/>
        <v>43</v>
      </c>
    </row>
    <row r="446" spans="1:3" x14ac:dyDescent="0.3">
      <c r="A446" s="6" t="s">
        <v>900</v>
      </c>
      <c r="B446" s="6">
        <v>47</v>
      </c>
      <c r="C446" s="2">
        <f t="shared" si="6"/>
        <v>47</v>
      </c>
    </row>
    <row r="447" spans="1:3" x14ac:dyDescent="0.3">
      <c r="A447" s="6" t="s">
        <v>901</v>
      </c>
      <c r="B447" s="6">
        <v>49</v>
      </c>
      <c r="C447" s="2">
        <f t="shared" si="6"/>
        <v>49</v>
      </c>
    </row>
    <row r="448" spans="1:3" x14ac:dyDescent="0.3">
      <c r="A448" s="5">
        <v>44202</v>
      </c>
      <c r="B448" s="6">
        <v>46</v>
      </c>
      <c r="C448" s="2">
        <f t="shared" si="6"/>
        <v>46</v>
      </c>
    </row>
    <row r="449" spans="1:3" x14ac:dyDescent="0.3">
      <c r="A449" s="5">
        <v>44233</v>
      </c>
      <c r="B449" s="6">
        <v>43</v>
      </c>
      <c r="C449" s="2">
        <f t="shared" si="6"/>
        <v>43</v>
      </c>
    </row>
    <row r="450" spans="1:3" x14ac:dyDescent="0.3">
      <c r="A450" s="5">
        <v>44261</v>
      </c>
      <c r="B450" s="6">
        <v>40</v>
      </c>
      <c r="C450" s="2">
        <f t="shared" si="6"/>
        <v>40</v>
      </c>
    </row>
    <row r="451" spans="1:3" x14ac:dyDescent="0.3">
      <c r="A451" s="5">
        <v>44292</v>
      </c>
      <c r="B451" s="6">
        <v>40</v>
      </c>
      <c r="C451" s="2">
        <f t="shared" ref="C451:C514" si="7">B451</f>
        <v>40</v>
      </c>
    </row>
    <row r="452" spans="1:3" x14ac:dyDescent="0.3">
      <c r="A452" s="5">
        <v>44322</v>
      </c>
      <c r="B452" s="6">
        <v>41</v>
      </c>
      <c r="C452" s="2">
        <f t="shared" si="7"/>
        <v>41</v>
      </c>
    </row>
    <row r="453" spans="1:3" x14ac:dyDescent="0.3">
      <c r="A453" s="5">
        <v>44353</v>
      </c>
      <c r="B453" s="6">
        <v>39</v>
      </c>
      <c r="C453" s="2">
        <f t="shared" si="7"/>
        <v>39</v>
      </c>
    </row>
    <row r="454" spans="1:3" x14ac:dyDescent="0.3">
      <c r="A454" s="5">
        <v>44383</v>
      </c>
      <c r="B454" s="6">
        <v>37</v>
      </c>
      <c r="C454" s="2">
        <f t="shared" si="7"/>
        <v>37</v>
      </c>
    </row>
    <row r="455" spans="1:3" x14ac:dyDescent="0.3">
      <c r="A455" s="5">
        <v>44414</v>
      </c>
      <c r="B455" s="6">
        <v>38</v>
      </c>
      <c r="C455" s="2">
        <f t="shared" si="7"/>
        <v>38</v>
      </c>
    </row>
    <row r="456" spans="1:3" x14ac:dyDescent="0.3">
      <c r="A456" s="5">
        <v>44445</v>
      </c>
      <c r="B456" s="6">
        <v>39</v>
      </c>
      <c r="C456" s="2">
        <f t="shared" si="7"/>
        <v>39</v>
      </c>
    </row>
    <row r="457" spans="1:3" x14ac:dyDescent="0.3">
      <c r="A457" s="5">
        <v>44475</v>
      </c>
      <c r="B457" s="6">
        <v>39</v>
      </c>
      <c r="C457" s="2">
        <f t="shared" si="7"/>
        <v>39</v>
      </c>
    </row>
    <row r="458" spans="1:3" x14ac:dyDescent="0.3">
      <c r="A458" s="5">
        <v>44506</v>
      </c>
      <c r="B458" s="6">
        <v>55</v>
      </c>
      <c r="C458" s="2">
        <f t="shared" si="7"/>
        <v>55</v>
      </c>
    </row>
    <row r="459" spans="1:3" x14ac:dyDescent="0.3">
      <c r="A459" s="5">
        <v>44536</v>
      </c>
      <c r="B459" s="6">
        <v>38</v>
      </c>
      <c r="C459" s="2">
        <f t="shared" si="7"/>
        <v>38</v>
      </c>
    </row>
    <row r="460" spans="1:3" x14ac:dyDescent="0.3">
      <c r="A460" s="6" t="s">
        <v>902</v>
      </c>
      <c r="B460" s="6">
        <v>40</v>
      </c>
      <c r="C460" s="2">
        <f t="shared" si="7"/>
        <v>40</v>
      </c>
    </row>
    <row r="461" spans="1:3" x14ac:dyDescent="0.3">
      <c r="A461" s="6" t="s">
        <v>903</v>
      </c>
      <c r="B461" s="6">
        <v>39</v>
      </c>
      <c r="C461" s="2">
        <f t="shared" si="7"/>
        <v>39</v>
      </c>
    </row>
    <row r="462" spans="1:3" x14ac:dyDescent="0.3">
      <c r="A462" s="6" t="s">
        <v>904</v>
      </c>
      <c r="B462" s="6">
        <v>40</v>
      </c>
      <c r="C462" s="2">
        <f t="shared" si="7"/>
        <v>40</v>
      </c>
    </row>
    <row r="463" spans="1:3" x14ac:dyDescent="0.3">
      <c r="A463" s="6" t="s">
        <v>905</v>
      </c>
      <c r="B463" s="6">
        <v>38</v>
      </c>
      <c r="C463" s="2">
        <f t="shared" si="7"/>
        <v>38</v>
      </c>
    </row>
    <row r="464" spans="1:3" x14ac:dyDescent="0.3">
      <c r="A464" s="6" t="s">
        <v>906</v>
      </c>
      <c r="B464" s="6">
        <v>41</v>
      </c>
      <c r="C464" s="2">
        <f t="shared" si="7"/>
        <v>41</v>
      </c>
    </row>
    <row r="465" spans="1:3" x14ac:dyDescent="0.3">
      <c r="A465" s="6" t="s">
        <v>907</v>
      </c>
      <c r="B465" s="6">
        <v>44</v>
      </c>
      <c r="C465" s="2">
        <f t="shared" si="7"/>
        <v>44</v>
      </c>
    </row>
    <row r="466" spans="1:3" x14ac:dyDescent="0.3">
      <c r="A466" s="6" t="s">
        <v>908</v>
      </c>
      <c r="B466" s="6">
        <v>49</v>
      </c>
      <c r="C466" s="2">
        <f t="shared" si="7"/>
        <v>49</v>
      </c>
    </row>
    <row r="467" spans="1:3" x14ac:dyDescent="0.3">
      <c r="A467" s="6" t="s">
        <v>909</v>
      </c>
      <c r="B467" s="6">
        <v>51</v>
      </c>
      <c r="C467" s="2">
        <f t="shared" si="7"/>
        <v>51</v>
      </c>
    </row>
    <row r="468" spans="1:3" x14ac:dyDescent="0.3">
      <c r="A468" s="6" t="s">
        <v>910</v>
      </c>
      <c r="B468" s="6">
        <v>56</v>
      </c>
      <c r="C468" s="2">
        <f t="shared" si="7"/>
        <v>56</v>
      </c>
    </row>
    <row r="469" spans="1:3" x14ac:dyDescent="0.3">
      <c r="A469" s="6" t="s">
        <v>911</v>
      </c>
      <c r="B469" s="6">
        <v>60</v>
      </c>
      <c r="C469" s="2">
        <f t="shared" si="7"/>
        <v>60</v>
      </c>
    </row>
    <row r="470" spans="1:3" x14ac:dyDescent="0.3">
      <c r="A470" s="6" t="s">
        <v>912</v>
      </c>
      <c r="B470" s="6">
        <v>70</v>
      </c>
      <c r="C470" s="2">
        <f t="shared" si="7"/>
        <v>70</v>
      </c>
    </row>
    <row r="471" spans="1:3" x14ac:dyDescent="0.3">
      <c r="A471" s="6" t="s">
        <v>913</v>
      </c>
      <c r="B471" s="6">
        <v>75</v>
      </c>
      <c r="C471" s="2">
        <f t="shared" si="7"/>
        <v>75</v>
      </c>
    </row>
    <row r="472" spans="1:3" x14ac:dyDescent="0.3">
      <c r="A472" s="6" t="s">
        <v>914</v>
      </c>
      <c r="B472" s="6">
        <v>105</v>
      </c>
      <c r="C472" s="2">
        <f t="shared" si="7"/>
        <v>105</v>
      </c>
    </row>
    <row r="473" spans="1:3" x14ac:dyDescent="0.3">
      <c r="A473" s="6" t="s">
        <v>915</v>
      </c>
      <c r="B473" s="6">
        <v>116</v>
      </c>
      <c r="C473" s="2">
        <f t="shared" si="7"/>
        <v>116</v>
      </c>
    </row>
    <row r="474" spans="1:3" x14ac:dyDescent="0.3">
      <c r="A474" s="6" t="s">
        <v>916</v>
      </c>
      <c r="B474" s="6">
        <v>124</v>
      </c>
      <c r="C474" s="2">
        <f t="shared" si="7"/>
        <v>124</v>
      </c>
    </row>
    <row r="475" spans="1:3" x14ac:dyDescent="0.3">
      <c r="A475" s="6" t="s">
        <v>917</v>
      </c>
      <c r="B475" s="6">
        <v>134</v>
      </c>
      <c r="C475" s="2">
        <f t="shared" si="7"/>
        <v>134</v>
      </c>
    </row>
    <row r="476" spans="1:3" x14ac:dyDescent="0.3">
      <c r="A476" s="6" t="s">
        <v>918</v>
      </c>
      <c r="B476" s="6">
        <v>151</v>
      </c>
      <c r="C476" s="2">
        <f t="shared" si="7"/>
        <v>151</v>
      </c>
    </row>
    <row r="477" spans="1:3" x14ac:dyDescent="0.3">
      <c r="A477" s="6" t="s">
        <v>919</v>
      </c>
      <c r="B477" s="6">
        <v>148</v>
      </c>
      <c r="C477" s="2">
        <f t="shared" si="7"/>
        <v>148</v>
      </c>
    </row>
    <row r="478" spans="1:3" x14ac:dyDescent="0.3">
      <c r="A478" s="5">
        <v>44203</v>
      </c>
      <c r="B478" s="6">
        <v>178</v>
      </c>
      <c r="C478" s="2">
        <f t="shared" si="7"/>
        <v>178</v>
      </c>
    </row>
    <row r="479" spans="1:3" x14ac:dyDescent="0.3">
      <c r="A479" s="5">
        <v>44234</v>
      </c>
      <c r="B479" s="6">
        <v>156</v>
      </c>
      <c r="C479" s="2">
        <f t="shared" si="7"/>
        <v>156</v>
      </c>
    </row>
    <row r="480" spans="1:3" x14ac:dyDescent="0.3">
      <c r="A480" s="5">
        <v>44262</v>
      </c>
      <c r="B480" s="6">
        <v>158</v>
      </c>
      <c r="C480" s="2">
        <f t="shared" si="7"/>
        <v>158</v>
      </c>
    </row>
    <row r="481" spans="1:3" x14ac:dyDescent="0.3">
      <c r="A481" s="5">
        <v>44293</v>
      </c>
      <c r="B481" s="6">
        <v>159</v>
      </c>
      <c r="C481" s="2">
        <f t="shared" si="7"/>
        <v>159</v>
      </c>
    </row>
    <row r="482" spans="1:3" x14ac:dyDescent="0.3">
      <c r="A482" s="5">
        <v>44323</v>
      </c>
      <c r="B482" s="6">
        <v>160</v>
      </c>
      <c r="C482" s="2">
        <f t="shared" si="7"/>
        <v>160</v>
      </c>
    </row>
    <row r="483" spans="1:3" x14ac:dyDescent="0.3">
      <c r="A483" s="5">
        <v>44354</v>
      </c>
      <c r="B483" s="6">
        <v>161</v>
      </c>
      <c r="C483" s="2">
        <f t="shared" si="7"/>
        <v>161</v>
      </c>
    </row>
    <row r="484" spans="1:3" x14ac:dyDescent="0.3">
      <c r="A484" s="5">
        <v>44384</v>
      </c>
      <c r="B484" s="6">
        <v>170</v>
      </c>
      <c r="C484" s="2">
        <f t="shared" si="7"/>
        <v>170</v>
      </c>
    </row>
    <row r="485" spans="1:3" x14ac:dyDescent="0.3">
      <c r="A485" s="5">
        <v>44415</v>
      </c>
      <c r="B485" s="6">
        <v>193</v>
      </c>
      <c r="C485" s="2">
        <f t="shared" si="7"/>
        <v>193</v>
      </c>
    </row>
    <row r="486" spans="1:3" x14ac:dyDescent="0.3">
      <c r="A486" s="5">
        <v>44446</v>
      </c>
      <c r="B486" s="6">
        <v>201</v>
      </c>
      <c r="C486" s="2">
        <f t="shared" si="7"/>
        <v>201</v>
      </c>
    </row>
    <row r="487" spans="1:3" x14ac:dyDescent="0.3">
      <c r="A487" s="5">
        <v>44476</v>
      </c>
      <c r="B487" s="6">
        <v>208</v>
      </c>
      <c r="C487" s="2">
        <f t="shared" si="7"/>
        <v>208</v>
      </c>
    </row>
    <row r="488" spans="1:3" x14ac:dyDescent="0.3">
      <c r="A488" s="5">
        <v>44507</v>
      </c>
      <c r="B488" s="6">
        <v>215</v>
      </c>
      <c r="C488" s="2">
        <f t="shared" si="7"/>
        <v>215</v>
      </c>
    </row>
    <row r="489" spans="1:3" x14ac:dyDescent="0.3">
      <c r="A489" s="5">
        <v>44537</v>
      </c>
      <c r="B489" s="6">
        <v>200</v>
      </c>
      <c r="C489" s="2">
        <f t="shared" si="7"/>
        <v>200</v>
      </c>
    </row>
    <row r="490" spans="1:3" x14ac:dyDescent="0.3">
      <c r="A490" s="6" t="s">
        <v>920</v>
      </c>
      <c r="B490" s="6">
        <v>210</v>
      </c>
      <c r="C490" s="2">
        <f t="shared" si="7"/>
        <v>210</v>
      </c>
    </row>
    <row r="491" spans="1:3" x14ac:dyDescent="0.3">
      <c r="A491" s="6" t="s">
        <v>921</v>
      </c>
      <c r="B491" s="6">
        <v>218</v>
      </c>
      <c r="C491" s="2">
        <f t="shared" si="7"/>
        <v>218</v>
      </c>
    </row>
    <row r="492" spans="1:3" x14ac:dyDescent="0.3">
      <c r="A492" s="6" t="s">
        <v>922</v>
      </c>
      <c r="B492" s="6">
        <v>228</v>
      </c>
      <c r="C492" s="2">
        <f t="shared" si="7"/>
        <v>228</v>
      </c>
    </row>
    <row r="493" spans="1:3" x14ac:dyDescent="0.3">
      <c r="A493" s="6" t="s">
        <v>923</v>
      </c>
      <c r="B493" s="6">
        <v>241</v>
      </c>
      <c r="C493" s="2">
        <f t="shared" si="7"/>
        <v>241</v>
      </c>
    </row>
    <row r="494" spans="1:3" x14ac:dyDescent="0.3">
      <c r="A494" s="6" t="s">
        <v>924</v>
      </c>
      <c r="B494" s="6">
        <v>256</v>
      </c>
      <c r="C494" s="2">
        <f t="shared" si="7"/>
        <v>256</v>
      </c>
    </row>
    <row r="495" spans="1:3" x14ac:dyDescent="0.3">
      <c r="A495" s="6" t="s">
        <v>925</v>
      </c>
      <c r="B495" s="6">
        <v>253</v>
      </c>
      <c r="C495" s="2">
        <f t="shared" si="7"/>
        <v>253</v>
      </c>
    </row>
    <row r="496" spans="1:3" x14ac:dyDescent="0.3">
      <c r="A496" s="6" t="s">
        <v>926</v>
      </c>
      <c r="B496" s="6">
        <v>257</v>
      </c>
      <c r="C496" s="2">
        <f t="shared" si="7"/>
        <v>257</v>
      </c>
    </row>
    <row r="497" spans="1:3" x14ac:dyDescent="0.3">
      <c r="A497" s="6" t="s">
        <v>927</v>
      </c>
      <c r="B497" s="6">
        <v>266</v>
      </c>
      <c r="C497" s="2">
        <f t="shared" si="7"/>
        <v>266</v>
      </c>
    </row>
    <row r="498" spans="1:3" x14ac:dyDescent="0.3">
      <c r="A498" s="6" t="s">
        <v>928</v>
      </c>
      <c r="B498" s="6">
        <v>269</v>
      </c>
      <c r="C498" s="2">
        <f t="shared" si="7"/>
        <v>269</v>
      </c>
    </row>
    <row r="499" spans="1:3" x14ac:dyDescent="0.3">
      <c r="A499" s="6" t="s">
        <v>929</v>
      </c>
      <c r="B499" s="6">
        <v>283</v>
      </c>
      <c r="C499" s="2">
        <f t="shared" si="7"/>
        <v>283</v>
      </c>
    </row>
    <row r="500" spans="1:3" x14ac:dyDescent="0.3">
      <c r="A500" s="6" t="s">
        <v>930</v>
      </c>
      <c r="B500" s="6">
        <v>280</v>
      </c>
      <c r="C500" s="2">
        <f t="shared" si="7"/>
        <v>280</v>
      </c>
    </row>
    <row r="501" spans="1:3" x14ac:dyDescent="0.3">
      <c r="A501" s="6" t="s">
        <v>931</v>
      </c>
      <c r="B501" s="6">
        <v>290</v>
      </c>
      <c r="C501" s="2">
        <f t="shared" si="7"/>
        <v>290</v>
      </c>
    </row>
    <row r="502" spans="1:3" x14ac:dyDescent="0.3">
      <c r="A502" s="6" t="s">
        <v>932</v>
      </c>
      <c r="B502" s="6">
        <v>291</v>
      </c>
      <c r="C502" s="2">
        <f t="shared" si="7"/>
        <v>291</v>
      </c>
    </row>
    <row r="503" spans="1:3" x14ac:dyDescent="0.3">
      <c r="A503" s="6" t="s">
        <v>933</v>
      </c>
      <c r="B503" s="6">
        <v>290</v>
      </c>
      <c r="C503" s="2">
        <f t="shared" si="7"/>
        <v>290</v>
      </c>
    </row>
    <row r="504" spans="1:3" x14ac:dyDescent="0.3">
      <c r="A504" s="6" t="s">
        <v>934</v>
      </c>
      <c r="B504" s="6">
        <v>293</v>
      </c>
      <c r="C504" s="2">
        <f t="shared" si="7"/>
        <v>293</v>
      </c>
    </row>
    <row r="505" spans="1:3" x14ac:dyDescent="0.3">
      <c r="A505" s="6" t="s">
        <v>935</v>
      </c>
      <c r="B505" s="6">
        <v>289</v>
      </c>
      <c r="C505" s="2">
        <f t="shared" si="7"/>
        <v>289</v>
      </c>
    </row>
    <row r="506" spans="1:3" x14ac:dyDescent="0.3">
      <c r="A506" s="6" t="s">
        <v>936</v>
      </c>
      <c r="B506" s="6">
        <v>289</v>
      </c>
      <c r="C506" s="2">
        <f t="shared" si="7"/>
        <v>289</v>
      </c>
    </row>
    <row r="507" spans="1:3" x14ac:dyDescent="0.3">
      <c r="A507" s="6" t="s">
        <v>937</v>
      </c>
      <c r="B507" s="6">
        <v>290</v>
      </c>
      <c r="C507" s="2">
        <f t="shared" si="7"/>
        <v>290</v>
      </c>
    </row>
    <row r="508" spans="1:3" x14ac:dyDescent="0.3">
      <c r="A508" s="6" t="s">
        <v>938</v>
      </c>
      <c r="B508" s="6">
        <v>291</v>
      </c>
      <c r="C508" s="2">
        <f t="shared" si="7"/>
        <v>291</v>
      </c>
    </row>
    <row r="509" spans="1:3" x14ac:dyDescent="0.3">
      <c r="A509" s="5">
        <v>44204</v>
      </c>
      <c r="B509" s="6">
        <v>288</v>
      </c>
      <c r="C509" s="2">
        <f t="shared" si="7"/>
        <v>288</v>
      </c>
    </row>
    <row r="510" spans="1:3" x14ac:dyDescent="0.3">
      <c r="A510" s="5">
        <v>44235</v>
      </c>
      <c r="B510" s="6">
        <v>286</v>
      </c>
      <c r="C510" s="2">
        <f t="shared" si="7"/>
        <v>286</v>
      </c>
    </row>
    <row r="511" spans="1:3" x14ac:dyDescent="0.3">
      <c r="A511" s="5">
        <v>44263</v>
      </c>
      <c r="B511" s="6">
        <v>287</v>
      </c>
      <c r="C511" s="2">
        <f t="shared" si="7"/>
        <v>287</v>
      </c>
    </row>
    <row r="512" spans="1:3" x14ac:dyDescent="0.3">
      <c r="A512" s="5">
        <v>44294</v>
      </c>
      <c r="B512" s="6">
        <v>289</v>
      </c>
      <c r="C512" s="2">
        <f t="shared" si="7"/>
        <v>289</v>
      </c>
    </row>
    <row r="513" spans="1:3" x14ac:dyDescent="0.3">
      <c r="A513" s="5">
        <v>44324</v>
      </c>
      <c r="B513" s="6">
        <v>288</v>
      </c>
      <c r="C513" s="2">
        <f t="shared" si="7"/>
        <v>288</v>
      </c>
    </row>
    <row r="514" spans="1:3" x14ac:dyDescent="0.3">
      <c r="A514" s="5">
        <v>44355</v>
      </c>
      <c r="B514" s="6">
        <v>281</v>
      </c>
      <c r="C514" s="2">
        <f t="shared" si="7"/>
        <v>281</v>
      </c>
    </row>
    <row r="515" spans="1:3" x14ac:dyDescent="0.3">
      <c r="A515" s="5">
        <v>44385</v>
      </c>
      <c r="B515" s="6">
        <v>279</v>
      </c>
      <c r="C515" s="2">
        <f t="shared" ref="C515:C578" si="8">B515</f>
        <v>279</v>
      </c>
    </row>
    <row r="516" spans="1:3" x14ac:dyDescent="0.3">
      <c r="A516" s="5">
        <v>44416</v>
      </c>
      <c r="B516" s="6">
        <v>285</v>
      </c>
      <c r="C516" s="2">
        <f t="shared" si="8"/>
        <v>285</v>
      </c>
    </row>
    <row r="517" spans="1:3" x14ac:dyDescent="0.3">
      <c r="A517" s="5">
        <v>44447</v>
      </c>
      <c r="B517" s="6">
        <v>290</v>
      </c>
      <c r="C517" s="2">
        <f t="shared" si="8"/>
        <v>290</v>
      </c>
    </row>
    <row r="518" spans="1:3" x14ac:dyDescent="0.3">
      <c r="A518" s="5">
        <v>44477</v>
      </c>
      <c r="B518" s="6">
        <v>287</v>
      </c>
      <c r="C518" s="2">
        <f t="shared" si="8"/>
        <v>287</v>
      </c>
    </row>
    <row r="519" spans="1:3" x14ac:dyDescent="0.3">
      <c r="A519" s="5">
        <v>44508</v>
      </c>
      <c r="B519" s="6">
        <v>282</v>
      </c>
      <c r="C519" s="2">
        <f t="shared" si="8"/>
        <v>282</v>
      </c>
    </row>
    <row r="520" spans="1:3" x14ac:dyDescent="0.3">
      <c r="A520" s="5">
        <v>44538</v>
      </c>
      <c r="B520" s="6">
        <v>285</v>
      </c>
      <c r="C520" s="2">
        <f t="shared" si="8"/>
        <v>285</v>
      </c>
    </row>
    <row r="521" spans="1:3" x14ac:dyDescent="0.3">
      <c r="A521" s="6" t="s">
        <v>939</v>
      </c>
      <c r="B521" s="6">
        <v>288</v>
      </c>
      <c r="C521" s="2">
        <f t="shared" si="8"/>
        <v>288</v>
      </c>
    </row>
    <row r="522" spans="1:3" x14ac:dyDescent="0.3">
      <c r="A522" s="6" t="s">
        <v>940</v>
      </c>
      <c r="B522" s="6">
        <v>292</v>
      </c>
      <c r="C522" s="2">
        <f t="shared" si="8"/>
        <v>292</v>
      </c>
    </row>
    <row r="523" spans="1:3" x14ac:dyDescent="0.3">
      <c r="A523" s="6" t="s">
        <v>941</v>
      </c>
      <c r="B523" s="6">
        <v>290</v>
      </c>
      <c r="C523" s="2">
        <f t="shared" si="8"/>
        <v>290</v>
      </c>
    </row>
    <row r="524" spans="1:3" x14ac:dyDescent="0.3">
      <c r="A524" s="6" t="s">
        <v>942</v>
      </c>
      <c r="B524" s="6">
        <v>288</v>
      </c>
      <c r="C524" s="2">
        <f t="shared" si="8"/>
        <v>288</v>
      </c>
    </row>
    <row r="525" spans="1:3" x14ac:dyDescent="0.3">
      <c r="A525" s="6" t="s">
        <v>943</v>
      </c>
      <c r="B525" s="6">
        <v>287</v>
      </c>
      <c r="C525" s="2">
        <f t="shared" si="8"/>
        <v>287</v>
      </c>
    </row>
    <row r="526" spans="1:3" x14ac:dyDescent="0.3">
      <c r="A526" s="6" t="s">
        <v>944</v>
      </c>
      <c r="B526" s="6">
        <v>292</v>
      </c>
      <c r="C526" s="2">
        <f t="shared" si="8"/>
        <v>292</v>
      </c>
    </row>
    <row r="527" spans="1:3" x14ac:dyDescent="0.3">
      <c r="A527" s="6" t="s">
        <v>945</v>
      </c>
      <c r="B527" s="6">
        <v>286</v>
      </c>
      <c r="C527" s="2">
        <f t="shared" si="8"/>
        <v>286</v>
      </c>
    </row>
    <row r="528" spans="1:3" x14ac:dyDescent="0.3">
      <c r="A528" s="6" t="s">
        <v>946</v>
      </c>
      <c r="B528" s="6">
        <v>290</v>
      </c>
      <c r="C528" s="2">
        <f t="shared" si="8"/>
        <v>290</v>
      </c>
    </row>
    <row r="529" spans="1:3" x14ac:dyDescent="0.3">
      <c r="A529" s="6" t="s">
        <v>947</v>
      </c>
      <c r="B529" s="6">
        <v>289</v>
      </c>
      <c r="C529" s="2">
        <f t="shared" si="8"/>
        <v>289</v>
      </c>
    </row>
    <row r="530" spans="1:3" x14ac:dyDescent="0.3">
      <c r="A530" s="6" t="s">
        <v>948</v>
      </c>
      <c r="B530" s="6">
        <v>289</v>
      </c>
      <c r="C530" s="2">
        <f t="shared" si="8"/>
        <v>289</v>
      </c>
    </row>
    <row r="531" spans="1:3" x14ac:dyDescent="0.3">
      <c r="A531" s="6" t="s">
        <v>949</v>
      </c>
      <c r="B531" s="6">
        <v>286</v>
      </c>
      <c r="C531" s="2">
        <f t="shared" si="8"/>
        <v>286</v>
      </c>
    </row>
    <row r="532" spans="1:3" x14ac:dyDescent="0.3">
      <c r="A532" s="6" t="s">
        <v>950</v>
      </c>
      <c r="B532" s="6">
        <v>286</v>
      </c>
      <c r="C532" s="2">
        <f t="shared" si="8"/>
        <v>286</v>
      </c>
    </row>
    <row r="533" spans="1:3" x14ac:dyDescent="0.3">
      <c r="A533" s="6" t="s">
        <v>951</v>
      </c>
      <c r="B533" s="6">
        <v>283</v>
      </c>
      <c r="C533" s="2">
        <f t="shared" si="8"/>
        <v>283</v>
      </c>
    </row>
    <row r="534" spans="1:3" x14ac:dyDescent="0.3">
      <c r="A534" s="6" t="s">
        <v>952</v>
      </c>
      <c r="B534" s="6">
        <v>288</v>
      </c>
      <c r="C534" s="2">
        <f t="shared" si="8"/>
        <v>288</v>
      </c>
    </row>
    <row r="535" spans="1:3" x14ac:dyDescent="0.3">
      <c r="A535" s="6" t="s">
        <v>953</v>
      </c>
      <c r="B535" s="6">
        <v>290</v>
      </c>
      <c r="C535" s="2">
        <f t="shared" si="8"/>
        <v>290</v>
      </c>
    </row>
    <row r="536" spans="1:3" x14ac:dyDescent="0.3">
      <c r="A536" s="6" t="s">
        <v>954</v>
      </c>
      <c r="B536" s="6">
        <v>291</v>
      </c>
      <c r="C536" s="2">
        <f t="shared" si="8"/>
        <v>291</v>
      </c>
    </row>
    <row r="537" spans="1:3" x14ac:dyDescent="0.3">
      <c r="A537" s="6" t="s">
        <v>955</v>
      </c>
      <c r="B537" s="6">
        <v>288</v>
      </c>
      <c r="C537" s="2">
        <f t="shared" si="8"/>
        <v>288</v>
      </c>
    </row>
    <row r="538" spans="1:3" x14ac:dyDescent="0.3">
      <c r="A538" s="6" t="s">
        <v>956</v>
      </c>
      <c r="B538" s="6">
        <v>286</v>
      </c>
      <c r="C538" s="2">
        <f t="shared" si="8"/>
        <v>286</v>
      </c>
    </row>
    <row r="539" spans="1:3" x14ac:dyDescent="0.3">
      <c r="A539" s="6" t="s">
        <v>957</v>
      </c>
      <c r="B539" s="6">
        <v>287</v>
      </c>
      <c r="C539" s="2">
        <f t="shared" si="8"/>
        <v>287</v>
      </c>
    </row>
    <row r="540" spans="1:3" x14ac:dyDescent="0.3">
      <c r="A540" s="5">
        <v>44205</v>
      </c>
      <c r="B540" s="6">
        <v>289</v>
      </c>
      <c r="C540" s="2">
        <f t="shared" si="8"/>
        <v>289</v>
      </c>
    </row>
    <row r="541" spans="1:3" x14ac:dyDescent="0.3">
      <c r="A541" s="5">
        <v>44236</v>
      </c>
      <c r="B541" s="6">
        <v>290</v>
      </c>
      <c r="C541" s="2">
        <f t="shared" si="8"/>
        <v>290</v>
      </c>
    </row>
    <row r="542" spans="1:3" x14ac:dyDescent="0.3">
      <c r="A542" s="5">
        <v>44264</v>
      </c>
      <c r="B542" s="6">
        <v>287</v>
      </c>
      <c r="C542" s="2">
        <f t="shared" si="8"/>
        <v>287</v>
      </c>
    </row>
    <row r="543" spans="1:3" x14ac:dyDescent="0.3">
      <c r="A543" s="5">
        <v>44295</v>
      </c>
      <c r="B543" s="6">
        <v>289</v>
      </c>
      <c r="C543" s="2">
        <f t="shared" si="8"/>
        <v>289</v>
      </c>
    </row>
    <row r="544" spans="1:3" x14ac:dyDescent="0.3">
      <c r="A544" s="5">
        <v>44325</v>
      </c>
      <c r="B544" s="6">
        <v>285</v>
      </c>
      <c r="C544" s="2">
        <f t="shared" si="8"/>
        <v>285</v>
      </c>
    </row>
    <row r="545" spans="1:3" x14ac:dyDescent="0.3">
      <c r="A545" s="5">
        <v>44356</v>
      </c>
      <c r="B545" s="6">
        <v>288</v>
      </c>
      <c r="C545" s="2">
        <f t="shared" si="8"/>
        <v>288</v>
      </c>
    </row>
    <row r="546" spans="1:3" x14ac:dyDescent="0.3">
      <c r="A546" s="5">
        <v>44386</v>
      </c>
      <c r="B546" s="6">
        <v>290</v>
      </c>
      <c r="C546" s="2">
        <f t="shared" si="8"/>
        <v>290</v>
      </c>
    </row>
    <row r="547" spans="1:3" x14ac:dyDescent="0.3">
      <c r="A547" s="5">
        <v>44417</v>
      </c>
      <c r="B547" s="6">
        <v>286</v>
      </c>
      <c r="C547" s="2">
        <f t="shared" si="8"/>
        <v>286</v>
      </c>
    </row>
    <row r="548" spans="1:3" x14ac:dyDescent="0.3">
      <c r="A548" s="5">
        <v>44448</v>
      </c>
      <c r="B548" s="6">
        <v>287</v>
      </c>
      <c r="C548" s="2">
        <f t="shared" si="8"/>
        <v>287</v>
      </c>
    </row>
    <row r="549" spans="1:3" x14ac:dyDescent="0.3">
      <c r="A549" s="5">
        <v>44478</v>
      </c>
      <c r="B549" s="6">
        <v>284</v>
      </c>
      <c r="C549" s="2">
        <f t="shared" si="8"/>
        <v>284</v>
      </c>
    </row>
    <row r="550" spans="1:3" x14ac:dyDescent="0.3">
      <c r="A550" s="5">
        <v>44509</v>
      </c>
      <c r="B550" s="6">
        <v>279</v>
      </c>
      <c r="C550" s="2">
        <f t="shared" si="8"/>
        <v>279</v>
      </c>
    </row>
    <row r="551" spans="1:3" x14ac:dyDescent="0.3">
      <c r="A551" s="5">
        <v>44539</v>
      </c>
      <c r="B551" s="6">
        <v>277</v>
      </c>
      <c r="C551" s="2">
        <f t="shared" si="8"/>
        <v>277</v>
      </c>
    </row>
    <row r="552" spans="1:3" x14ac:dyDescent="0.3">
      <c r="A552" s="6" t="s">
        <v>958</v>
      </c>
      <c r="B552" s="6">
        <v>270</v>
      </c>
      <c r="C552" s="2">
        <f t="shared" si="8"/>
        <v>270</v>
      </c>
    </row>
    <row r="553" spans="1:3" x14ac:dyDescent="0.3">
      <c r="A553" s="6" t="s">
        <v>959</v>
      </c>
      <c r="B553" s="6">
        <v>265</v>
      </c>
      <c r="C553" s="2">
        <f t="shared" si="8"/>
        <v>265</v>
      </c>
    </row>
    <row r="554" spans="1:3" x14ac:dyDescent="0.3">
      <c r="A554" s="6" t="s">
        <v>960</v>
      </c>
      <c r="B554" s="6">
        <v>255</v>
      </c>
      <c r="C554" s="2">
        <f t="shared" si="8"/>
        <v>255</v>
      </c>
    </row>
    <row r="555" spans="1:3" x14ac:dyDescent="0.3">
      <c r="A555" s="6" t="s">
        <v>961</v>
      </c>
      <c r="B555" s="6">
        <v>251</v>
      </c>
      <c r="C555" s="2">
        <f t="shared" si="8"/>
        <v>251</v>
      </c>
    </row>
    <row r="556" spans="1:3" x14ac:dyDescent="0.3">
      <c r="A556" s="6" t="s">
        <v>962</v>
      </c>
      <c r="B556" s="6">
        <v>248</v>
      </c>
      <c r="C556" s="2">
        <f t="shared" si="8"/>
        <v>248</v>
      </c>
    </row>
    <row r="557" spans="1:3" x14ac:dyDescent="0.3">
      <c r="A557" s="6" t="s">
        <v>963</v>
      </c>
      <c r="B557" s="6">
        <v>230</v>
      </c>
      <c r="C557" s="2">
        <f t="shared" si="8"/>
        <v>230</v>
      </c>
    </row>
    <row r="558" spans="1:3" x14ac:dyDescent="0.3">
      <c r="A558" s="6" t="s">
        <v>964</v>
      </c>
      <c r="B558" s="6">
        <v>225</v>
      </c>
      <c r="C558" s="2">
        <f t="shared" si="8"/>
        <v>225</v>
      </c>
    </row>
    <row r="559" spans="1:3" x14ac:dyDescent="0.3">
      <c r="A559" s="6" t="s">
        <v>965</v>
      </c>
      <c r="B559" s="6">
        <v>229</v>
      </c>
      <c r="C559" s="2">
        <f t="shared" si="8"/>
        <v>229</v>
      </c>
    </row>
    <row r="560" spans="1:3" x14ac:dyDescent="0.3">
      <c r="A560" s="6" t="s">
        <v>966</v>
      </c>
      <c r="B560" s="6">
        <v>210</v>
      </c>
      <c r="C560" s="2">
        <f t="shared" si="8"/>
        <v>210</v>
      </c>
    </row>
    <row r="561" spans="1:3" x14ac:dyDescent="0.3">
      <c r="A561" s="6" t="s">
        <v>967</v>
      </c>
      <c r="B561" s="6">
        <v>173</v>
      </c>
      <c r="C561" s="2">
        <f t="shared" si="8"/>
        <v>173</v>
      </c>
    </row>
    <row r="562" spans="1:3" x14ac:dyDescent="0.3">
      <c r="A562" s="6" t="s">
        <v>968</v>
      </c>
      <c r="B562" s="6">
        <v>170</v>
      </c>
      <c r="C562" s="2">
        <f t="shared" si="8"/>
        <v>170</v>
      </c>
    </row>
    <row r="563" spans="1:3" x14ac:dyDescent="0.3">
      <c r="A563" s="6" t="s">
        <v>969</v>
      </c>
      <c r="B563" s="6">
        <v>171</v>
      </c>
      <c r="C563" s="2">
        <f t="shared" si="8"/>
        <v>171</v>
      </c>
    </row>
    <row r="564" spans="1:3" x14ac:dyDescent="0.3">
      <c r="A564" s="6" t="s">
        <v>970</v>
      </c>
      <c r="B564" s="6">
        <v>169</v>
      </c>
      <c r="C564" s="2">
        <f t="shared" si="8"/>
        <v>169</v>
      </c>
    </row>
    <row r="565" spans="1:3" x14ac:dyDescent="0.3">
      <c r="A565" s="6" t="s">
        <v>971</v>
      </c>
      <c r="B565" s="6">
        <v>163</v>
      </c>
      <c r="C565" s="2">
        <f t="shared" si="8"/>
        <v>163</v>
      </c>
    </row>
    <row r="566" spans="1:3" x14ac:dyDescent="0.3">
      <c r="A566" s="6" t="s">
        <v>972</v>
      </c>
      <c r="B566" s="6">
        <v>166</v>
      </c>
      <c r="C566" s="2">
        <f t="shared" si="8"/>
        <v>166</v>
      </c>
    </row>
    <row r="567" spans="1:3" x14ac:dyDescent="0.3">
      <c r="A567" s="6" t="s">
        <v>973</v>
      </c>
      <c r="B567" s="6">
        <v>161</v>
      </c>
      <c r="C567" s="2">
        <f t="shared" si="8"/>
        <v>161</v>
      </c>
    </row>
    <row r="568" spans="1:3" x14ac:dyDescent="0.3">
      <c r="A568" s="6" t="s">
        <v>974</v>
      </c>
      <c r="B568" s="6">
        <v>168</v>
      </c>
      <c r="C568" s="2">
        <f t="shared" si="8"/>
        <v>168</v>
      </c>
    </row>
    <row r="569" spans="1:3" x14ac:dyDescent="0.3">
      <c r="A569" s="6" t="s">
        <v>975</v>
      </c>
      <c r="B569" s="6">
        <v>169</v>
      </c>
      <c r="C569" s="2">
        <f t="shared" si="8"/>
        <v>169</v>
      </c>
    </row>
    <row r="570" spans="1:3" x14ac:dyDescent="0.3">
      <c r="A570" s="5">
        <v>44206</v>
      </c>
      <c r="B570" s="6">
        <v>165</v>
      </c>
      <c r="C570" s="2">
        <f t="shared" si="8"/>
        <v>165</v>
      </c>
    </row>
    <row r="571" spans="1:3" x14ac:dyDescent="0.3">
      <c r="A571" s="5">
        <v>44237</v>
      </c>
      <c r="B571" s="6">
        <v>170</v>
      </c>
      <c r="C571" s="2">
        <f t="shared" si="8"/>
        <v>170</v>
      </c>
    </row>
    <row r="572" spans="1:3" x14ac:dyDescent="0.3">
      <c r="A572" s="5">
        <v>44265</v>
      </c>
      <c r="B572" s="6">
        <v>173</v>
      </c>
      <c r="C572" s="2">
        <f t="shared" si="8"/>
        <v>173</v>
      </c>
    </row>
    <row r="573" spans="1:3" x14ac:dyDescent="0.3">
      <c r="A573" s="5">
        <v>44296</v>
      </c>
      <c r="B573" s="6">
        <v>178</v>
      </c>
      <c r="C573" s="2">
        <f t="shared" si="8"/>
        <v>178</v>
      </c>
    </row>
    <row r="574" spans="1:3" x14ac:dyDescent="0.3">
      <c r="A574" s="5">
        <v>44326</v>
      </c>
      <c r="B574" s="6">
        <v>175</v>
      </c>
      <c r="C574" s="2">
        <f t="shared" si="8"/>
        <v>175</v>
      </c>
    </row>
    <row r="575" spans="1:3" x14ac:dyDescent="0.3">
      <c r="A575" s="5">
        <v>44357</v>
      </c>
      <c r="B575" s="6">
        <v>183</v>
      </c>
      <c r="C575" s="2">
        <f t="shared" si="8"/>
        <v>183</v>
      </c>
    </row>
    <row r="576" spans="1:3" x14ac:dyDescent="0.3">
      <c r="A576" s="5">
        <v>44387</v>
      </c>
      <c r="B576" s="6">
        <v>184</v>
      </c>
      <c r="C576" s="2">
        <f t="shared" si="8"/>
        <v>184</v>
      </c>
    </row>
    <row r="577" spans="1:3" x14ac:dyDescent="0.3">
      <c r="A577" s="5">
        <v>44418</v>
      </c>
      <c r="B577" s="6">
        <v>194</v>
      </c>
      <c r="C577" s="2">
        <f t="shared" si="8"/>
        <v>194</v>
      </c>
    </row>
    <row r="578" spans="1:3" x14ac:dyDescent="0.3">
      <c r="A578" s="5">
        <v>44449</v>
      </c>
      <c r="B578" s="6">
        <v>198</v>
      </c>
      <c r="C578" s="2">
        <f t="shared" si="8"/>
        <v>198</v>
      </c>
    </row>
    <row r="579" spans="1:3" x14ac:dyDescent="0.3">
      <c r="A579" s="5">
        <v>44479</v>
      </c>
      <c r="B579" s="6">
        <v>207</v>
      </c>
      <c r="C579" s="2">
        <f t="shared" ref="C579:C642" si="9">B579</f>
        <v>207</v>
      </c>
    </row>
    <row r="580" spans="1:3" x14ac:dyDescent="0.3">
      <c r="A580" s="5">
        <v>44510</v>
      </c>
      <c r="B580" s="6">
        <v>207</v>
      </c>
      <c r="C580" s="2">
        <f t="shared" si="9"/>
        <v>207</v>
      </c>
    </row>
    <row r="581" spans="1:3" x14ac:dyDescent="0.3">
      <c r="A581" s="5">
        <v>44540</v>
      </c>
      <c r="B581" s="6">
        <v>219</v>
      </c>
      <c r="C581" s="2">
        <f t="shared" si="9"/>
        <v>219</v>
      </c>
    </row>
    <row r="582" spans="1:3" x14ac:dyDescent="0.3">
      <c r="A582" s="6" t="s">
        <v>976</v>
      </c>
      <c r="B582" s="6">
        <v>220</v>
      </c>
      <c r="C582" s="2">
        <f t="shared" si="9"/>
        <v>220</v>
      </c>
    </row>
    <row r="583" spans="1:3" x14ac:dyDescent="0.3">
      <c r="A583" s="6" t="s">
        <v>977</v>
      </c>
      <c r="B583" s="6">
        <v>227</v>
      </c>
      <c r="C583" s="2">
        <f t="shared" si="9"/>
        <v>227</v>
      </c>
    </row>
    <row r="584" spans="1:3" x14ac:dyDescent="0.3">
      <c r="A584" s="6" t="s">
        <v>978</v>
      </c>
      <c r="B584" s="6">
        <v>231</v>
      </c>
      <c r="C584" s="2">
        <f t="shared" si="9"/>
        <v>231</v>
      </c>
    </row>
    <row r="585" spans="1:3" x14ac:dyDescent="0.3">
      <c r="A585" s="6" t="s">
        <v>979</v>
      </c>
      <c r="B585" s="6">
        <v>237</v>
      </c>
      <c r="C585" s="2">
        <f t="shared" si="9"/>
        <v>237</v>
      </c>
    </row>
    <row r="586" spans="1:3" x14ac:dyDescent="0.3">
      <c r="A586" s="6" t="s">
        <v>980</v>
      </c>
      <c r="B586" s="6">
        <v>242</v>
      </c>
      <c r="C586" s="2">
        <f t="shared" si="9"/>
        <v>242</v>
      </c>
    </row>
    <row r="587" spans="1:3" x14ac:dyDescent="0.3">
      <c r="A587" s="6" t="s">
        <v>981</v>
      </c>
      <c r="B587" s="6">
        <v>234</v>
      </c>
      <c r="C587" s="2">
        <f t="shared" si="9"/>
        <v>234</v>
      </c>
    </row>
    <row r="588" spans="1:3" x14ac:dyDescent="0.3">
      <c r="A588" s="6" t="s">
        <v>982</v>
      </c>
      <c r="B588" s="6">
        <v>236</v>
      </c>
      <c r="C588" s="2">
        <f t="shared" si="9"/>
        <v>236</v>
      </c>
    </row>
    <row r="589" spans="1:3" x14ac:dyDescent="0.3">
      <c r="A589" s="6" t="s">
        <v>983</v>
      </c>
      <c r="B589" s="6">
        <v>244</v>
      </c>
      <c r="C589" s="2">
        <f t="shared" si="9"/>
        <v>244</v>
      </c>
    </row>
    <row r="590" spans="1:3" x14ac:dyDescent="0.3">
      <c r="A590" s="6" t="s">
        <v>984</v>
      </c>
      <c r="B590" s="6">
        <v>248</v>
      </c>
      <c r="C590" s="2">
        <f t="shared" si="9"/>
        <v>248</v>
      </c>
    </row>
    <row r="591" spans="1:3" x14ac:dyDescent="0.3">
      <c r="A591" s="6" t="s">
        <v>985</v>
      </c>
      <c r="B591" s="6">
        <v>245</v>
      </c>
      <c r="C591" s="2">
        <f t="shared" si="9"/>
        <v>245</v>
      </c>
    </row>
    <row r="592" spans="1:3" x14ac:dyDescent="0.3">
      <c r="A592" s="6" t="s">
        <v>986</v>
      </c>
      <c r="B592" s="6">
        <v>250</v>
      </c>
      <c r="C592" s="2">
        <f t="shared" si="9"/>
        <v>250</v>
      </c>
    </row>
    <row r="593" spans="1:3" x14ac:dyDescent="0.3">
      <c r="A593" s="6" t="s">
        <v>987</v>
      </c>
      <c r="B593" s="6">
        <v>244</v>
      </c>
      <c r="C593" s="2">
        <f t="shared" si="9"/>
        <v>244</v>
      </c>
    </row>
    <row r="594" spans="1:3" x14ac:dyDescent="0.3">
      <c r="A594" s="6" t="s">
        <v>988</v>
      </c>
      <c r="B594" s="6">
        <v>251</v>
      </c>
      <c r="C594" s="2">
        <f t="shared" si="9"/>
        <v>251</v>
      </c>
    </row>
    <row r="595" spans="1:3" x14ac:dyDescent="0.3">
      <c r="A595" s="6" t="s">
        <v>989</v>
      </c>
      <c r="B595" s="6">
        <v>244</v>
      </c>
      <c r="C595" s="2">
        <f t="shared" si="9"/>
        <v>244</v>
      </c>
    </row>
    <row r="596" spans="1:3" x14ac:dyDescent="0.3">
      <c r="A596" s="6" t="s">
        <v>990</v>
      </c>
      <c r="B596" s="6">
        <v>248</v>
      </c>
      <c r="C596" s="2">
        <f t="shared" si="9"/>
        <v>248</v>
      </c>
    </row>
    <row r="597" spans="1:3" x14ac:dyDescent="0.3">
      <c r="A597" s="6" t="s">
        <v>991</v>
      </c>
      <c r="B597" s="6">
        <v>253</v>
      </c>
      <c r="C597" s="2">
        <f t="shared" si="9"/>
        <v>253</v>
      </c>
    </row>
    <row r="598" spans="1:3" x14ac:dyDescent="0.3">
      <c r="A598" s="6" t="s">
        <v>992</v>
      </c>
      <c r="B598" s="6">
        <v>250</v>
      </c>
      <c r="C598" s="2">
        <f t="shared" si="9"/>
        <v>250</v>
      </c>
    </row>
    <row r="599" spans="1:3" x14ac:dyDescent="0.3">
      <c r="A599" s="6" t="s">
        <v>993</v>
      </c>
      <c r="B599" s="6">
        <v>255</v>
      </c>
      <c r="C599" s="2">
        <f t="shared" si="9"/>
        <v>255</v>
      </c>
    </row>
    <row r="600" spans="1:3" x14ac:dyDescent="0.3">
      <c r="A600" s="6" t="s">
        <v>994</v>
      </c>
      <c r="B600" s="6">
        <v>249</v>
      </c>
      <c r="C600" s="2">
        <f t="shared" si="9"/>
        <v>249</v>
      </c>
    </row>
    <row r="601" spans="1:3" x14ac:dyDescent="0.3">
      <c r="A601" s="5">
        <v>44207</v>
      </c>
      <c r="B601" s="6">
        <v>251</v>
      </c>
      <c r="C601" s="2">
        <f t="shared" si="9"/>
        <v>251</v>
      </c>
    </row>
    <row r="602" spans="1:3" x14ac:dyDescent="0.3">
      <c r="A602" s="5">
        <v>44238</v>
      </c>
      <c r="B602" s="6">
        <v>246</v>
      </c>
      <c r="C602" s="2">
        <f t="shared" si="9"/>
        <v>246</v>
      </c>
    </row>
    <row r="603" spans="1:3" x14ac:dyDescent="0.3">
      <c r="A603" s="5">
        <v>44266</v>
      </c>
      <c r="B603" s="6">
        <v>252</v>
      </c>
      <c r="C603" s="2">
        <f t="shared" si="9"/>
        <v>252</v>
      </c>
    </row>
    <row r="604" spans="1:3" x14ac:dyDescent="0.3">
      <c r="A604" s="5">
        <v>44297</v>
      </c>
      <c r="B604" s="6">
        <v>255</v>
      </c>
      <c r="C604" s="2">
        <f t="shared" si="9"/>
        <v>255</v>
      </c>
    </row>
    <row r="605" spans="1:3" x14ac:dyDescent="0.3">
      <c r="A605" s="5">
        <v>44327</v>
      </c>
      <c r="B605" s="6">
        <v>266</v>
      </c>
      <c r="C605" s="2">
        <f t="shared" si="9"/>
        <v>266</v>
      </c>
    </row>
    <row r="606" spans="1:3" x14ac:dyDescent="0.3">
      <c r="A606" s="5">
        <v>44358</v>
      </c>
      <c r="B606" s="6">
        <v>264</v>
      </c>
      <c r="C606" s="2">
        <f t="shared" si="9"/>
        <v>264</v>
      </c>
    </row>
    <row r="607" spans="1:3" x14ac:dyDescent="0.3">
      <c r="A607" s="5">
        <v>44388</v>
      </c>
      <c r="B607" s="6">
        <v>260</v>
      </c>
      <c r="C607" s="2">
        <f t="shared" si="9"/>
        <v>260</v>
      </c>
    </row>
    <row r="608" spans="1:3" x14ac:dyDescent="0.3">
      <c r="A608" s="5">
        <v>44419</v>
      </c>
      <c r="B608" s="6">
        <v>260</v>
      </c>
      <c r="C608" s="2">
        <f t="shared" si="9"/>
        <v>260</v>
      </c>
    </row>
    <row r="609" spans="1:3" x14ac:dyDescent="0.3">
      <c r="A609" s="5">
        <v>44450</v>
      </c>
      <c r="B609" s="6">
        <v>256</v>
      </c>
      <c r="C609" s="2">
        <f t="shared" si="9"/>
        <v>256</v>
      </c>
    </row>
    <row r="610" spans="1:3" x14ac:dyDescent="0.3">
      <c r="A610" s="5">
        <v>44480</v>
      </c>
      <c r="B610" s="6">
        <v>250</v>
      </c>
      <c r="C610" s="2">
        <f t="shared" si="9"/>
        <v>250</v>
      </c>
    </row>
    <row r="611" spans="1:3" x14ac:dyDescent="0.3">
      <c r="A611" s="5">
        <v>44511</v>
      </c>
      <c r="B611" s="6">
        <v>257</v>
      </c>
      <c r="C611" s="2">
        <f t="shared" si="9"/>
        <v>257</v>
      </c>
    </row>
    <row r="612" spans="1:3" x14ac:dyDescent="0.3">
      <c r="A612" s="5">
        <v>44541</v>
      </c>
      <c r="B612" s="6">
        <v>261</v>
      </c>
      <c r="C612" s="2">
        <f t="shared" si="9"/>
        <v>261</v>
      </c>
    </row>
    <row r="613" spans="1:3" x14ac:dyDescent="0.3">
      <c r="A613" s="6" t="s">
        <v>995</v>
      </c>
      <c r="B613" s="6">
        <v>259</v>
      </c>
      <c r="C613" s="2">
        <f t="shared" si="9"/>
        <v>259</v>
      </c>
    </row>
    <row r="614" spans="1:3" x14ac:dyDescent="0.3">
      <c r="A614" s="6" t="s">
        <v>996</v>
      </c>
      <c r="B614" s="6">
        <v>258</v>
      </c>
      <c r="C614" s="2">
        <f t="shared" si="9"/>
        <v>258</v>
      </c>
    </row>
    <row r="615" spans="1:3" x14ac:dyDescent="0.3">
      <c r="A615" s="6" t="s">
        <v>997</v>
      </c>
      <c r="B615" s="6">
        <v>261</v>
      </c>
      <c r="C615" s="2">
        <f t="shared" si="9"/>
        <v>261</v>
      </c>
    </row>
    <row r="616" spans="1:3" x14ac:dyDescent="0.3">
      <c r="A616" s="6" t="s">
        <v>998</v>
      </c>
      <c r="B616" s="6">
        <v>256</v>
      </c>
      <c r="C616" s="2">
        <f t="shared" si="9"/>
        <v>256</v>
      </c>
    </row>
    <row r="617" spans="1:3" x14ac:dyDescent="0.3">
      <c r="A617" s="6" t="s">
        <v>999</v>
      </c>
      <c r="B617" s="6">
        <v>265</v>
      </c>
      <c r="C617" s="2">
        <f t="shared" si="9"/>
        <v>265</v>
      </c>
    </row>
    <row r="618" spans="1:3" x14ac:dyDescent="0.3">
      <c r="A618" s="6" t="s">
        <v>1000</v>
      </c>
      <c r="B618" s="6">
        <v>260</v>
      </c>
      <c r="C618" s="2">
        <f t="shared" si="9"/>
        <v>260</v>
      </c>
    </row>
    <row r="619" spans="1:3" x14ac:dyDescent="0.3">
      <c r="A619" s="6" t="s">
        <v>1001</v>
      </c>
      <c r="B619" s="6">
        <v>259</v>
      </c>
      <c r="C619" s="2">
        <f t="shared" si="9"/>
        <v>259</v>
      </c>
    </row>
    <row r="620" spans="1:3" x14ac:dyDescent="0.3">
      <c r="A620" s="6" t="s">
        <v>1002</v>
      </c>
      <c r="B620" s="6">
        <v>264</v>
      </c>
      <c r="C620" s="2">
        <f t="shared" si="9"/>
        <v>264</v>
      </c>
    </row>
    <row r="621" spans="1:3" x14ac:dyDescent="0.3">
      <c r="A621" s="6" t="s">
        <v>1003</v>
      </c>
      <c r="B621" s="6">
        <v>258</v>
      </c>
      <c r="C621" s="2">
        <f t="shared" si="9"/>
        <v>258</v>
      </c>
    </row>
    <row r="622" spans="1:3" x14ac:dyDescent="0.3">
      <c r="A622" s="6" t="s">
        <v>1004</v>
      </c>
      <c r="B622" s="6">
        <v>254</v>
      </c>
      <c r="C622" s="2">
        <f t="shared" si="9"/>
        <v>254</v>
      </c>
    </row>
    <row r="623" spans="1:3" x14ac:dyDescent="0.3">
      <c r="A623" s="6" t="s">
        <v>1005</v>
      </c>
      <c r="B623" s="6">
        <v>258</v>
      </c>
      <c r="C623" s="2">
        <f t="shared" si="9"/>
        <v>258</v>
      </c>
    </row>
    <row r="624" spans="1:3" x14ac:dyDescent="0.3">
      <c r="A624" s="6" t="s">
        <v>1006</v>
      </c>
      <c r="B624" s="6">
        <v>266</v>
      </c>
      <c r="C624" s="2">
        <f t="shared" si="9"/>
        <v>266</v>
      </c>
    </row>
    <row r="625" spans="1:3" x14ac:dyDescent="0.3">
      <c r="A625" s="6" t="s">
        <v>1007</v>
      </c>
      <c r="B625" s="6">
        <v>261</v>
      </c>
      <c r="C625" s="2">
        <f t="shared" si="9"/>
        <v>261</v>
      </c>
    </row>
    <row r="626" spans="1:3" x14ac:dyDescent="0.3">
      <c r="A626" s="6" t="s">
        <v>1008</v>
      </c>
      <c r="B626" s="6">
        <v>255</v>
      </c>
      <c r="C626" s="2">
        <f t="shared" si="9"/>
        <v>255</v>
      </c>
    </row>
    <row r="627" spans="1:3" x14ac:dyDescent="0.3">
      <c r="A627" s="6" t="s">
        <v>1009</v>
      </c>
      <c r="B627" s="6">
        <v>257</v>
      </c>
      <c r="C627" s="2">
        <f t="shared" si="9"/>
        <v>257</v>
      </c>
    </row>
    <row r="628" spans="1:3" x14ac:dyDescent="0.3">
      <c r="A628" s="6" t="s">
        <v>1010</v>
      </c>
      <c r="B628" s="6">
        <v>255</v>
      </c>
      <c r="C628" s="2">
        <f t="shared" si="9"/>
        <v>255</v>
      </c>
    </row>
    <row r="629" spans="1:3" x14ac:dyDescent="0.3">
      <c r="A629" s="6" t="s">
        <v>1011</v>
      </c>
      <c r="B629" s="6">
        <v>249</v>
      </c>
      <c r="C629" s="2">
        <f t="shared" si="9"/>
        <v>249</v>
      </c>
    </row>
    <row r="630" spans="1:3" x14ac:dyDescent="0.3">
      <c r="A630" s="6" t="s">
        <v>1012</v>
      </c>
      <c r="B630" s="6">
        <v>244</v>
      </c>
      <c r="C630" s="2">
        <f t="shared" si="9"/>
        <v>244</v>
      </c>
    </row>
    <row r="631" spans="1:3" x14ac:dyDescent="0.3">
      <c r="A631" s="5">
        <v>44208</v>
      </c>
      <c r="B631" s="6">
        <v>240</v>
      </c>
      <c r="C631" s="2">
        <f t="shared" si="9"/>
        <v>240</v>
      </c>
    </row>
    <row r="632" spans="1:3" x14ac:dyDescent="0.3">
      <c r="A632" s="5">
        <v>44239</v>
      </c>
      <c r="B632" s="6">
        <v>241</v>
      </c>
      <c r="C632" s="2">
        <f t="shared" si="9"/>
        <v>241</v>
      </c>
    </row>
    <row r="633" spans="1:3" x14ac:dyDescent="0.3">
      <c r="A633" s="5">
        <v>44267</v>
      </c>
      <c r="B633" s="6">
        <v>249</v>
      </c>
      <c r="C633" s="2">
        <f t="shared" si="9"/>
        <v>249</v>
      </c>
    </row>
    <row r="634" spans="1:3" x14ac:dyDescent="0.3">
      <c r="A634" s="5">
        <v>44298</v>
      </c>
      <c r="B634" s="6">
        <v>245</v>
      </c>
      <c r="C634" s="2">
        <f t="shared" si="9"/>
        <v>245</v>
      </c>
    </row>
    <row r="635" spans="1:3" x14ac:dyDescent="0.3">
      <c r="A635" s="5">
        <v>44328</v>
      </c>
      <c r="B635" s="6">
        <v>241</v>
      </c>
      <c r="C635" s="2">
        <f t="shared" si="9"/>
        <v>241</v>
      </c>
    </row>
    <row r="636" spans="1:3" x14ac:dyDescent="0.3">
      <c r="A636" s="5">
        <v>44359</v>
      </c>
      <c r="B636" s="6">
        <v>252</v>
      </c>
      <c r="C636" s="2">
        <f t="shared" si="9"/>
        <v>252</v>
      </c>
    </row>
    <row r="637" spans="1:3" x14ac:dyDescent="0.3">
      <c r="A637" s="5">
        <v>44389</v>
      </c>
      <c r="B637" s="6">
        <v>246</v>
      </c>
      <c r="C637" s="2">
        <f t="shared" si="9"/>
        <v>246</v>
      </c>
    </row>
    <row r="638" spans="1:3" x14ac:dyDescent="0.3">
      <c r="A638" s="5">
        <v>44420</v>
      </c>
      <c r="B638" s="6">
        <v>242</v>
      </c>
      <c r="C638" s="2">
        <f t="shared" si="9"/>
        <v>242</v>
      </c>
    </row>
    <row r="639" spans="1:3" x14ac:dyDescent="0.3">
      <c r="A639" s="5">
        <v>44451</v>
      </c>
      <c r="B639" s="6">
        <v>241</v>
      </c>
      <c r="C639" s="2">
        <f t="shared" si="9"/>
        <v>241</v>
      </c>
    </row>
    <row r="640" spans="1:3" x14ac:dyDescent="0.3">
      <c r="A640" s="5">
        <v>44481</v>
      </c>
      <c r="B640" s="6">
        <v>247</v>
      </c>
      <c r="C640" s="2">
        <f t="shared" si="9"/>
        <v>247</v>
      </c>
    </row>
    <row r="641" spans="1:3" x14ac:dyDescent="0.3">
      <c r="A641" s="5">
        <v>44512</v>
      </c>
      <c r="B641" s="6">
        <v>239</v>
      </c>
      <c r="C641" s="2">
        <f t="shared" si="9"/>
        <v>239</v>
      </c>
    </row>
    <row r="642" spans="1:3" x14ac:dyDescent="0.3">
      <c r="A642" s="5">
        <v>44542</v>
      </c>
      <c r="B642" s="6">
        <v>240</v>
      </c>
      <c r="C642" s="2">
        <f t="shared" si="9"/>
        <v>240</v>
      </c>
    </row>
    <row r="643" spans="1:3" x14ac:dyDescent="0.3">
      <c r="A643" s="6" t="s">
        <v>1013</v>
      </c>
      <c r="B643" s="6">
        <v>245</v>
      </c>
      <c r="C643" s="2">
        <f t="shared" ref="C643:C706" si="10">B643</f>
        <v>245</v>
      </c>
    </row>
    <row r="644" spans="1:3" x14ac:dyDescent="0.3">
      <c r="A644" s="6" t="s">
        <v>1014</v>
      </c>
      <c r="B644" s="6">
        <v>241</v>
      </c>
      <c r="C644" s="2">
        <f t="shared" si="10"/>
        <v>241</v>
      </c>
    </row>
    <row r="645" spans="1:3" x14ac:dyDescent="0.3">
      <c r="A645" s="6" t="s">
        <v>1015</v>
      </c>
      <c r="B645" s="6">
        <v>244</v>
      </c>
      <c r="C645" s="2">
        <f t="shared" si="10"/>
        <v>244</v>
      </c>
    </row>
    <row r="646" spans="1:3" x14ac:dyDescent="0.3">
      <c r="A646" s="6" t="s">
        <v>1016</v>
      </c>
      <c r="B646" s="6">
        <v>240</v>
      </c>
      <c r="C646" s="2">
        <f t="shared" si="10"/>
        <v>240</v>
      </c>
    </row>
    <row r="647" spans="1:3" x14ac:dyDescent="0.3">
      <c r="A647" s="6" t="s">
        <v>1017</v>
      </c>
      <c r="B647" s="6">
        <v>235</v>
      </c>
      <c r="C647" s="2">
        <f t="shared" si="10"/>
        <v>235</v>
      </c>
    </row>
    <row r="648" spans="1:3" x14ac:dyDescent="0.3">
      <c r="A648" s="6" t="s">
        <v>1018</v>
      </c>
      <c r="B648" s="6">
        <v>236</v>
      </c>
      <c r="C648" s="2">
        <f t="shared" si="10"/>
        <v>236</v>
      </c>
    </row>
    <row r="649" spans="1:3" x14ac:dyDescent="0.3">
      <c r="A649" s="6" t="s">
        <v>1019</v>
      </c>
      <c r="B649" s="6">
        <v>242</v>
      </c>
      <c r="C649" s="2">
        <f t="shared" si="10"/>
        <v>242</v>
      </c>
    </row>
    <row r="650" spans="1:3" x14ac:dyDescent="0.3">
      <c r="A650" s="6" t="s">
        <v>1020</v>
      </c>
      <c r="B650" s="6">
        <v>240</v>
      </c>
      <c r="C650" s="2">
        <f t="shared" si="10"/>
        <v>240</v>
      </c>
    </row>
    <row r="651" spans="1:3" x14ac:dyDescent="0.3">
      <c r="A651" s="6" t="s">
        <v>1021</v>
      </c>
      <c r="B651" s="6">
        <v>231</v>
      </c>
      <c r="C651" s="2">
        <f t="shared" si="10"/>
        <v>231</v>
      </c>
    </row>
    <row r="652" spans="1:3" x14ac:dyDescent="0.3">
      <c r="A652" s="6" t="s">
        <v>1022</v>
      </c>
      <c r="B652" s="6">
        <v>239</v>
      </c>
      <c r="C652" s="2">
        <f t="shared" si="10"/>
        <v>239</v>
      </c>
    </row>
    <row r="653" spans="1:3" x14ac:dyDescent="0.3">
      <c r="A653" s="6" t="s">
        <v>1023</v>
      </c>
      <c r="B653" s="6">
        <v>233</v>
      </c>
      <c r="C653" s="2">
        <f t="shared" si="10"/>
        <v>233</v>
      </c>
    </row>
    <row r="654" spans="1:3" x14ac:dyDescent="0.3">
      <c r="A654" s="6" t="s">
        <v>1024</v>
      </c>
      <c r="B654" s="6">
        <v>230</v>
      </c>
      <c r="C654" s="2">
        <f t="shared" si="10"/>
        <v>230</v>
      </c>
    </row>
    <row r="655" spans="1:3" x14ac:dyDescent="0.3">
      <c r="A655" s="6" t="s">
        <v>1025</v>
      </c>
      <c r="B655" s="6">
        <v>228</v>
      </c>
      <c r="C655" s="2">
        <f t="shared" si="10"/>
        <v>228</v>
      </c>
    </row>
    <row r="656" spans="1:3" x14ac:dyDescent="0.3">
      <c r="A656" s="6" t="s">
        <v>1026</v>
      </c>
      <c r="B656" s="6">
        <v>222</v>
      </c>
      <c r="C656" s="2">
        <f t="shared" si="10"/>
        <v>222</v>
      </c>
    </row>
    <row r="657" spans="1:3" x14ac:dyDescent="0.3">
      <c r="A657" s="6" t="s">
        <v>1027</v>
      </c>
      <c r="B657" s="6">
        <v>187</v>
      </c>
      <c r="C657" s="2">
        <f t="shared" si="10"/>
        <v>187</v>
      </c>
    </row>
    <row r="658" spans="1:3" x14ac:dyDescent="0.3">
      <c r="A658" s="6" t="s">
        <v>1028</v>
      </c>
      <c r="B658" s="6">
        <v>185</v>
      </c>
      <c r="C658" s="2">
        <f t="shared" si="10"/>
        <v>185</v>
      </c>
    </row>
    <row r="659" spans="1:3" x14ac:dyDescent="0.3">
      <c r="A659" s="6" t="s">
        <v>1029</v>
      </c>
      <c r="B659" s="6">
        <v>179</v>
      </c>
      <c r="C659" s="2">
        <f t="shared" si="10"/>
        <v>179</v>
      </c>
    </row>
    <row r="660" spans="1:3" x14ac:dyDescent="0.3">
      <c r="A660" s="6" t="s">
        <v>1030</v>
      </c>
      <c r="B660" s="6">
        <v>180</v>
      </c>
      <c r="C660" s="2">
        <f t="shared" si="10"/>
        <v>180</v>
      </c>
    </row>
    <row r="661" spans="1:3" x14ac:dyDescent="0.3">
      <c r="A661" s="6" t="s">
        <v>1031</v>
      </c>
      <c r="B661" s="6">
        <v>177</v>
      </c>
      <c r="C661" s="2">
        <f t="shared" si="10"/>
        <v>177</v>
      </c>
    </row>
    <row r="662" spans="1:3" x14ac:dyDescent="0.3">
      <c r="A662" s="5">
        <v>44562</v>
      </c>
      <c r="B662" s="6">
        <v>184</v>
      </c>
      <c r="C662" s="2">
        <f t="shared" si="10"/>
        <v>184</v>
      </c>
    </row>
    <row r="663" spans="1:3" x14ac:dyDescent="0.3">
      <c r="A663" s="5">
        <v>44593</v>
      </c>
      <c r="B663" s="6">
        <v>176</v>
      </c>
      <c r="C663" s="2">
        <f t="shared" si="10"/>
        <v>176</v>
      </c>
    </row>
    <row r="664" spans="1:3" x14ac:dyDescent="0.3">
      <c r="A664" s="5">
        <v>44621</v>
      </c>
      <c r="B664" s="6">
        <v>169</v>
      </c>
      <c r="C664" s="2">
        <f t="shared" si="10"/>
        <v>169</v>
      </c>
    </row>
    <row r="665" spans="1:3" x14ac:dyDescent="0.3">
      <c r="A665" s="5">
        <v>44652</v>
      </c>
      <c r="B665" s="6">
        <v>162</v>
      </c>
      <c r="C665" s="2">
        <f t="shared" si="10"/>
        <v>162</v>
      </c>
    </row>
    <row r="666" spans="1:3" x14ac:dyDescent="0.3">
      <c r="A666" s="5">
        <v>44682</v>
      </c>
      <c r="B666" s="6">
        <v>151</v>
      </c>
      <c r="C666" s="2">
        <f t="shared" si="10"/>
        <v>151</v>
      </c>
    </row>
    <row r="667" spans="1:3" x14ac:dyDescent="0.3">
      <c r="A667" s="5">
        <v>44713</v>
      </c>
      <c r="B667" s="6">
        <v>133</v>
      </c>
      <c r="C667" s="2">
        <f t="shared" si="10"/>
        <v>133</v>
      </c>
    </row>
    <row r="668" spans="1:3" x14ac:dyDescent="0.3">
      <c r="A668" s="5">
        <v>44743</v>
      </c>
      <c r="B668" s="6">
        <v>110</v>
      </c>
      <c r="C668" s="2">
        <f t="shared" si="10"/>
        <v>110</v>
      </c>
    </row>
    <row r="669" spans="1:3" x14ac:dyDescent="0.3">
      <c r="A669" s="5">
        <v>44774</v>
      </c>
      <c r="B669" s="6">
        <v>98</v>
      </c>
      <c r="C669" s="2">
        <f t="shared" si="10"/>
        <v>98</v>
      </c>
    </row>
    <row r="670" spans="1:3" x14ac:dyDescent="0.3">
      <c r="A670" s="5">
        <v>44805</v>
      </c>
      <c r="B670" s="6">
        <v>104</v>
      </c>
      <c r="C670" s="2">
        <f t="shared" si="10"/>
        <v>104</v>
      </c>
    </row>
    <row r="671" spans="1:3" x14ac:dyDescent="0.3">
      <c r="A671" s="5">
        <v>44835</v>
      </c>
      <c r="B671" s="6">
        <v>100</v>
      </c>
      <c r="C671" s="2">
        <f t="shared" si="10"/>
        <v>100</v>
      </c>
    </row>
    <row r="672" spans="1:3" x14ac:dyDescent="0.3">
      <c r="A672" s="5">
        <v>44866</v>
      </c>
      <c r="B672" s="6">
        <v>111</v>
      </c>
      <c r="C672" s="2">
        <f t="shared" si="10"/>
        <v>111</v>
      </c>
    </row>
    <row r="673" spans="1:3" x14ac:dyDescent="0.3">
      <c r="A673" s="5">
        <v>44896</v>
      </c>
      <c r="B673" s="6">
        <v>126</v>
      </c>
      <c r="C673" s="2">
        <f t="shared" si="10"/>
        <v>126</v>
      </c>
    </row>
    <row r="674" spans="1:3" x14ac:dyDescent="0.3">
      <c r="A674" s="6" t="s">
        <v>1032</v>
      </c>
      <c r="B674" s="6">
        <v>136</v>
      </c>
      <c r="C674" s="2">
        <f t="shared" si="10"/>
        <v>136</v>
      </c>
    </row>
    <row r="675" spans="1:3" x14ac:dyDescent="0.3">
      <c r="A675" s="6" t="s">
        <v>1033</v>
      </c>
      <c r="B675" s="6">
        <v>146</v>
      </c>
      <c r="C675" s="2">
        <f t="shared" si="10"/>
        <v>146</v>
      </c>
    </row>
    <row r="676" spans="1:3" x14ac:dyDescent="0.3">
      <c r="A676" s="6" t="s">
        <v>1034</v>
      </c>
      <c r="B676" s="6">
        <v>151</v>
      </c>
      <c r="C676" s="2">
        <f t="shared" si="10"/>
        <v>151</v>
      </c>
    </row>
    <row r="677" spans="1:3" x14ac:dyDescent="0.3">
      <c r="A677" s="6" t="s">
        <v>1035</v>
      </c>
      <c r="B677" s="6">
        <v>154</v>
      </c>
      <c r="C677" s="2">
        <f t="shared" si="10"/>
        <v>154</v>
      </c>
    </row>
    <row r="678" spans="1:3" x14ac:dyDescent="0.3">
      <c r="A678" s="6" t="s">
        <v>1036</v>
      </c>
      <c r="B678" s="6">
        <v>163</v>
      </c>
      <c r="C678" s="2">
        <f t="shared" si="10"/>
        <v>163</v>
      </c>
    </row>
    <row r="679" spans="1:3" x14ac:dyDescent="0.3">
      <c r="A679" s="6" t="s">
        <v>1037</v>
      </c>
      <c r="B679" s="6">
        <v>201</v>
      </c>
      <c r="C679" s="2">
        <f t="shared" si="10"/>
        <v>201</v>
      </c>
    </row>
    <row r="680" spans="1:3" x14ac:dyDescent="0.3">
      <c r="A680" s="6" t="s">
        <v>1038</v>
      </c>
      <c r="B680" s="6">
        <v>215</v>
      </c>
      <c r="C680" s="2">
        <f t="shared" si="10"/>
        <v>215</v>
      </c>
    </row>
    <row r="681" spans="1:3" x14ac:dyDescent="0.3">
      <c r="A681" s="6" t="s">
        <v>1039</v>
      </c>
      <c r="B681" s="6">
        <v>238</v>
      </c>
      <c r="C681" s="2">
        <f t="shared" si="10"/>
        <v>238</v>
      </c>
    </row>
    <row r="682" spans="1:3" x14ac:dyDescent="0.3">
      <c r="A682" s="6" t="s">
        <v>1040</v>
      </c>
      <c r="B682" s="6">
        <v>405</v>
      </c>
      <c r="C682" s="2">
        <f t="shared" si="10"/>
        <v>405</v>
      </c>
    </row>
    <row r="683" spans="1:3" x14ac:dyDescent="0.3">
      <c r="A683" s="6" t="s">
        <v>1041</v>
      </c>
      <c r="B683" s="6">
        <v>400</v>
      </c>
      <c r="C683" s="2">
        <f t="shared" si="10"/>
        <v>400</v>
      </c>
    </row>
    <row r="684" spans="1:3" x14ac:dyDescent="0.3">
      <c r="A684" s="6" t="s">
        <v>1042</v>
      </c>
      <c r="B684" s="6">
        <v>390</v>
      </c>
      <c r="C684" s="2">
        <f t="shared" si="10"/>
        <v>390</v>
      </c>
    </row>
    <row r="685" spans="1:3" x14ac:dyDescent="0.3">
      <c r="A685" s="6" t="s">
        <v>1043</v>
      </c>
      <c r="B685" s="6">
        <v>393</v>
      </c>
      <c r="C685" s="2">
        <f t="shared" si="10"/>
        <v>393</v>
      </c>
    </row>
    <row r="686" spans="1:3" x14ac:dyDescent="0.3">
      <c r="A686" s="6" t="s">
        <v>1044</v>
      </c>
      <c r="B686" s="6">
        <v>398</v>
      </c>
      <c r="C686" s="2">
        <f t="shared" si="10"/>
        <v>398</v>
      </c>
    </row>
    <row r="687" spans="1:3" x14ac:dyDescent="0.3">
      <c r="A687" s="6" t="s">
        <v>1045</v>
      </c>
      <c r="B687" s="6">
        <v>408</v>
      </c>
      <c r="C687" s="2">
        <f t="shared" si="10"/>
        <v>408</v>
      </c>
    </row>
    <row r="688" spans="1:3" x14ac:dyDescent="0.3">
      <c r="A688" s="6" t="s">
        <v>1046</v>
      </c>
      <c r="B688" s="6">
        <v>518</v>
      </c>
      <c r="C688" s="2">
        <f t="shared" si="10"/>
        <v>518</v>
      </c>
    </row>
    <row r="689" spans="1:3" x14ac:dyDescent="0.3">
      <c r="A689" s="6" t="s">
        <v>1047</v>
      </c>
      <c r="B689" s="6">
        <v>466</v>
      </c>
      <c r="C689" s="2">
        <f t="shared" si="10"/>
        <v>466</v>
      </c>
    </row>
    <row r="690" spans="1:3" x14ac:dyDescent="0.3">
      <c r="A690" s="6" t="s">
        <v>1048</v>
      </c>
      <c r="B690" s="6">
        <v>459</v>
      </c>
      <c r="C690" s="2">
        <f t="shared" si="10"/>
        <v>459</v>
      </c>
    </row>
    <row r="691" spans="1:3" x14ac:dyDescent="0.3">
      <c r="A691" s="6" t="s">
        <v>1049</v>
      </c>
      <c r="B691" s="6">
        <v>475</v>
      </c>
      <c r="C691" s="2">
        <f t="shared" si="10"/>
        <v>475</v>
      </c>
    </row>
    <row r="692" spans="1:3" x14ac:dyDescent="0.3">
      <c r="A692" s="6" t="s">
        <v>1050</v>
      </c>
      <c r="B692" s="6">
        <v>478</v>
      </c>
      <c r="C692" s="2">
        <f t="shared" si="10"/>
        <v>478</v>
      </c>
    </row>
    <row r="693" spans="1:3" x14ac:dyDescent="0.3">
      <c r="A693" s="5">
        <v>44563</v>
      </c>
      <c r="B693" s="6">
        <v>522</v>
      </c>
      <c r="C693" s="2">
        <f t="shared" si="10"/>
        <v>522</v>
      </c>
    </row>
    <row r="694" spans="1:3" x14ac:dyDescent="0.3">
      <c r="A694" s="5">
        <v>44594</v>
      </c>
      <c r="B694" s="6">
        <v>614</v>
      </c>
      <c r="C694" s="2">
        <f t="shared" si="10"/>
        <v>614</v>
      </c>
    </row>
    <row r="695" spans="1:3" x14ac:dyDescent="0.3">
      <c r="A695" s="5">
        <v>44622</v>
      </c>
      <c r="B695" s="6">
        <v>691</v>
      </c>
      <c r="C695" s="2">
        <f t="shared" si="10"/>
        <v>691</v>
      </c>
    </row>
    <row r="696" spans="1:3" x14ac:dyDescent="0.3">
      <c r="A696" s="5">
        <v>44653</v>
      </c>
      <c r="B696" s="6">
        <v>735</v>
      </c>
      <c r="C696" s="2">
        <f t="shared" si="10"/>
        <v>735</v>
      </c>
    </row>
    <row r="697" spans="1:3" x14ac:dyDescent="0.3">
      <c r="A697" s="5">
        <v>44683</v>
      </c>
      <c r="B697" s="6">
        <v>704</v>
      </c>
      <c r="C697" s="2">
        <f t="shared" si="10"/>
        <v>704</v>
      </c>
    </row>
    <row r="698" spans="1:3" x14ac:dyDescent="0.3">
      <c r="A698" s="5">
        <v>44714</v>
      </c>
      <c r="B698" s="6">
        <v>773</v>
      </c>
      <c r="C698" s="2">
        <f t="shared" si="10"/>
        <v>773</v>
      </c>
    </row>
    <row r="699" spans="1:3" x14ac:dyDescent="0.3">
      <c r="A699" s="5">
        <v>44744</v>
      </c>
      <c r="B699" s="6">
        <v>809</v>
      </c>
      <c r="C699" s="2">
        <f t="shared" si="10"/>
        <v>809</v>
      </c>
    </row>
    <row r="700" spans="1:3" x14ac:dyDescent="0.3">
      <c r="A700" s="5">
        <v>44775</v>
      </c>
      <c r="B700" s="6">
        <v>851</v>
      </c>
      <c r="C700" s="2">
        <f t="shared" si="10"/>
        <v>851</v>
      </c>
    </row>
    <row r="701" spans="1:3" x14ac:dyDescent="0.3">
      <c r="A701" s="5">
        <v>44806</v>
      </c>
      <c r="B701" s="6">
        <v>855</v>
      </c>
      <c r="C701" s="2">
        <f t="shared" si="10"/>
        <v>855</v>
      </c>
    </row>
    <row r="702" spans="1:3" x14ac:dyDescent="0.3">
      <c r="A702" s="5">
        <v>44836</v>
      </c>
      <c r="B702" s="6">
        <v>842</v>
      </c>
      <c r="C702" s="2">
        <f t="shared" si="10"/>
        <v>842</v>
      </c>
    </row>
    <row r="703" spans="1:3" x14ac:dyDescent="0.3">
      <c r="A703" s="5">
        <v>44867</v>
      </c>
      <c r="B703" s="6">
        <v>900</v>
      </c>
      <c r="C703" s="2">
        <f t="shared" si="10"/>
        <v>900</v>
      </c>
    </row>
    <row r="704" spans="1:3" x14ac:dyDescent="0.3">
      <c r="A704" s="5">
        <v>44897</v>
      </c>
      <c r="B704" s="6">
        <v>890</v>
      </c>
      <c r="C704" s="2">
        <f t="shared" si="10"/>
        <v>890</v>
      </c>
    </row>
    <row r="705" spans="1:3" x14ac:dyDescent="0.3">
      <c r="A705" s="6" t="s">
        <v>1051</v>
      </c>
      <c r="B705" s="6">
        <v>887</v>
      </c>
      <c r="C705" s="2">
        <f t="shared" si="10"/>
        <v>887</v>
      </c>
    </row>
    <row r="706" spans="1:3" x14ac:dyDescent="0.3">
      <c r="A706" s="6" t="s">
        <v>1052</v>
      </c>
      <c r="B706" s="6">
        <v>860</v>
      </c>
      <c r="C706" s="2">
        <f t="shared" si="10"/>
        <v>860</v>
      </c>
    </row>
    <row r="707" spans="1:3" x14ac:dyDescent="0.3">
      <c r="A707" s="6" t="s">
        <v>1053</v>
      </c>
      <c r="B707" s="6">
        <v>851</v>
      </c>
      <c r="C707" s="2">
        <f t="shared" ref="C707:C770" si="11">B707</f>
        <v>851</v>
      </c>
    </row>
    <row r="708" spans="1:3" x14ac:dyDescent="0.3">
      <c r="A708" s="6" t="s">
        <v>1054</v>
      </c>
      <c r="B708" s="6">
        <v>849</v>
      </c>
      <c r="C708" s="2">
        <f t="shared" si="11"/>
        <v>849</v>
      </c>
    </row>
    <row r="709" spans="1:3" x14ac:dyDescent="0.3">
      <c r="A709" s="6" t="s">
        <v>1055</v>
      </c>
      <c r="B709" s="6">
        <v>801</v>
      </c>
      <c r="C709" s="2">
        <f t="shared" si="11"/>
        <v>801</v>
      </c>
    </row>
    <row r="710" spans="1:3" x14ac:dyDescent="0.3">
      <c r="A710" s="6" t="s">
        <v>1056</v>
      </c>
      <c r="B710" s="6">
        <v>799</v>
      </c>
      <c r="C710" s="2">
        <f t="shared" si="11"/>
        <v>799</v>
      </c>
    </row>
    <row r="711" spans="1:3" x14ac:dyDescent="0.3">
      <c r="A711" s="6" t="s">
        <v>1057</v>
      </c>
      <c r="B711" s="6">
        <v>764</v>
      </c>
      <c r="C711" s="2">
        <f t="shared" si="11"/>
        <v>764</v>
      </c>
    </row>
    <row r="712" spans="1:3" x14ac:dyDescent="0.3">
      <c r="A712" s="6" t="s">
        <v>1058</v>
      </c>
      <c r="B712" s="6">
        <v>745</v>
      </c>
      <c r="C712" s="2">
        <f t="shared" si="11"/>
        <v>745</v>
      </c>
    </row>
    <row r="713" spans="1:3" x14ac:dyDescent="0.3">
      <c r="A713" s="6" t="s">
        <v>1059</v>
      </c>
      <c r="B713" s="6">
        <v>741</v>
      </c>
      <c r="C713" s="2">
        <f t="shared" si="11"/>
        <v>741</v>
      </c>
    </row>
    <row r="714" spans="1:3" x14ac:dyDescent="0.3">
      <c r="A714" s="6" t="s">
        <v>1060</v>
      </c>
      <c r="B714" s="6">
        <v>700</v>
      </c>
      <c r="C714" s="2">
        <f t="shared" si="11"/>
        <v>700</v>
      </c>
    </row>
    <row r="715" spans="1:3" x14ac:dyDescent="0.3">
      <c r="A715" s="6" t="s">
        <v>1061</v>
      </c>
      <c r="B715" s="6">
        <v>659</v>
      </c>
      <c r="C715" s="2">
        <f t="shared" si="11"/>
        <v>659</v>
      </c>
    </row>
    <row r="716" spans="1:3" x14ac:dyDescent="0.3">
      <c r="A716" s="6" t="s">
        <v>1062</v>
      </c>
      <c r="B716" s="6">
        <v>588</v>
      </c>
      <c r="C716" s="2">
        <f t="shared" si="11"/>
        <v>588</v>
      </c>
    </row>
    <row r="717" spans="1:3" x14ac:dyDescent="0.3">
      <c r="A717" s="6" t="s">
        <v>1063</v>
      </c>
      <c r="B717" s="6">
        <v>593</v>
      </c>
      <c r="C717" s="2">
        <f t="shared" si="11"/>
        <v>593</v>
      </c>
    </row>
    <row r="718" spans="1:3" x14ac:dyDescent="0.3">
      <c r="A718" s="6" t="s">
        <v>1064</v>
      </c>
      <c r="B718" s="6">
        <v>554</v>
      </c>
      <c r="C718" s="2">
        <f t="shared" si="11"/>
        <v>554</v>
      </c>
    </row>
    <row r="719" spans="1:3" x14ac:dyDescent="0.3">
      <c r="A719" s="6" t="s">
        <v>1065</v>
      </c>
      <c r="B719" s="6">
        <v>562</v>
      </c>
      <c r="C719" s="2">
        <f t="shared" si="11"/>
        <v>562</v>
      </c>
    </row>
    <row r="720" spans="1:3" x14ac:dyDescent="0.3">
      <c r="A720" s="6" t="s">
        <v>1066</v>
      </c>
      <c r="B720" s="6">
        <v>445</v>
      </c>
      <c r="C720" s="2">
        <f t="shared" si="11"/>
        <v>445</v>
      </c>
    </row>
    <row r="721" spans="1:3" x14ac:dyDescent="0.3">
      <c r="A721" s="5">
        <v>44564</v>
      </c>
      <c r="B721" s="6">
        <v>430</v>
      </c>
      <c r="C721" s="2">
        <f t="shared" si="11"/>
        <v>430</v>
      </c>
    </row>
    <row r="722" spans="1:3" x14ac:dyDescent="0.3">
      <c r="A722" s="5">
        <v>44595</v>
      </c>
      <c r="B722" s="6">
        <v>341</v>
      </c>
      <c r="C722" s="2">
        <f t="shared" si="11"/>
        <v>341</v>
      </c>
    </row>
    <row r="723" spans="1:3" x14ac:dyDescent="0.3">
      <c r="A723" s="5">
        <v>44623</v>
      </c>
      <c r="B723" s="6">
        <v>355</v>
      </c>
      <c r="C723" s="2">
        <f t="shared" si="11"/>
        <v>355</v>
      </c>
    </row>
    <row r="724" spans="1:3" x14ac:dyDescent="0.3">
      <c r="A724" s="5">
        <v>44654</v>
      </c>
      <c r="B724" s="6">
        <v>308</v>
      </c>
      <c r="C724" s="2">
        <f t="shared" si="11"/>
        <v>308</v>
      </c>
    </row>
    <row r="725" spans="1:3" x14ac:dyDescent="0.3">
      <c r="A725" s="5">
        <v>44684</v>
      </c>
      <c r="B725" s="6">
        <v>315</v>
      </c>
      <c r="C725" s="2">
        <f t="shared" si="11"/>
        <v>315</v>
      </c>
    </row>
    <row r="726" spans="1:3" x14ac:dyDescent="0.3">
      <c r="A726" s="5">
        <v>44715</v>
      </c>
      <c r="B726" s="6">
        <v>319</v>
      </c>
      <c r="C726" s="2">
        <f t="shared" si="11"/>
        <v>319</v>
      </c>
    </row>
    <row r="727" spans="1:3" x14ac:dyDescent="0.3">
      <c r="A727" s="5">
        <v>44745</v>
      </c>
      <c r="B727" s="6">
        <v>245</v>
      </c>
      <c r="C727" s="2">
        <f t="shared" si="11"/>
        <v>245</v>
      </c>
    </row>
    <row r="728" spans="1:3" x14ac:dyDescent="0.3">
      <c r="A728" s="5">
        <v>44776</v>
      </c>
      <c r="B728" s="6">
        <v>247</v>
      </c>
      <c r="C728" s="2">
        <f t="shared" si="11"/>
        <v>247</v>
      </c>
    </row>
    <row r="729" spans="1:3" x14ac:dyDescent="0.3">
      <c r="A729" s="5">
        <v>44807</v>
      </c>
      <c r="B729" s="6">
        <v>198</v>
      </c>
      <c r="C729" s="2">
        <f t="shared" si="11"/>
        <v>198</v>
      </c>
    </row>
    <row r="730" spans="1:3" x14ac:dyDescent="0.3">
      <c r="A730" s="5">
        <v>44837</v>
      </c>
      <c r="B730" s="6">
        <v>176</v>
      </c>
      <c r="C730" s="2">
        <f t="shared" si="11"/>
        <v>176</v>
      </c>
    </row>
    <row r="731" spans="1:3" x14ac:dyDescent="0.3">
      <c r="A731" s="5">
        <v>44868</v>
      </c>
      <c r="B731" s="6">
        <v>140</v>
      </c>
      <c r="C731" s="2">
        <f t="shared" si="11"/>
        <v>140</v>
      </c>
    </row>
    <row r="732" spans="1:3" x14ac:dyDescent="0.3">
      <c r="A732" s="5">
        <v>44898</v>
      </c>
      <c r="B732" s="6">
        <v>117</v>
      </c>
      <c r="C732" s="2">
        <f t="shared" si="11"/>
        <v>117</v>
      </c>
    </row>
    <row r="733" spans="1:3" x14ac:dyDescent="0.3">
      <c r="A733" s="6" t="s">
        <v>1067</v>
      </c>
      <c r="B733" s="6">
        <v>121</v>
      </c>
      <c r="C733" s="2">
        <f t="shared" si="11"/>
        <v>121</v>
      </c>
    </row>
    <row r="734" spans="1:3" x14ac:dyDescent="0.3">
      <c r="A734" s="6" t="s">
        <v>1068</v>
      </c>
      <c r="B734" s="6">
        <v>131</v>
      </c>
      <c r="C734" s="2">
        <f t="shared" si="11"/>
        <v>131</v>
      </c>
    </row>
    <row r="735" spans="1:3" x14ac:dyDescent="0.3">
      <c r="A735" s="6" t="s">
        <v>1069</v>
      </c>
      <c r="B735" s="6">
        <v>144</v>
      </c>
      <c r="C735" s="2">
        <f t="shared" si="11"/>
        <v>144</v>
      </c>
    </row>
    <row r="736" spans="1:3" x14ac:dyDescent="0.3">
      <c r="A736" s="6" t="s">
        <v>1070</v>
      </c>
      <c r="B736" s="6">
        <v>133</v>
      </c>
      <c r="C736" s="2">
        <f t="shared" si="11"/>
        <v>133</v>
      </c>
    </row>
    <row r="737" spans="1:3" x14ac:dyDescent="0.3">
      <c r="A737" s="6" t="s">
        <v>1071</v>
      </c>
      <c r="B737" s="6">
        <v>124</v>
      </c>
      <c r="C737" s="2">
        <f t="shared" si="11"/>
        <v>124</v>
      </c>
    </row>
    <row r="738" spans="1:3" x14ac:dyDescent="0.3">
      <c r="A738" s="6" t="s">
        <v>1072</v>
      </c>
      <c r="B738" s="6">
        <v>103</v>
      </c>
      <c r="C738" s="2">
        <f t="shared" si="11"/>
        <v>103</v>
      </c>
    </row>
    <row r="739" spans="1:3" x14ac:dyDescent="0.3">
      <c r="A739" s="6" t="s">
        <v>1073</v>
      </c>
      <c r="B739" s="6">
        <v>100</v>
      </c>
      <c r="C739" s="2">
        <f t="shared" si="11"/>
        <v>100</v>
      </c>
    </row>
    <row r="740" spans="1:3" x14ac:dyDescent="0.3">
      <c r="A740" s="6" t="s">
        <v>1074</v>
      </c>
      <c r="B740" s="6">
        <v>96</v>
      </c>
      <c r="C740" s="2">
        <f t="shared" si="11"/>
        <v>96</v>
      </c>
    </row>
    <row r="741" spans="1:3" x14ac:dyDescent="0.3">
      <c r="A741" s="6" t="s">
        <v>1075</v>
      </c>
      <c r="B741" s="6">
        <v>101</v>
      </c>
      <c r="C741" s="2">
        <f t="shared" si="11"/>
        <v>101</v>
      </c>
    </row>
    <row r="742" spans="1:3" x14ac:dyDescent="0.3">
      <c r="A742" s="6" t="s">
        <v>1076</v>
      </c>
      <c r="B742" s="6">
        <v>96</v>
      </c>
      <c r="C742" s="2">
        <f t="shared" si="11"/>
        <v>96</v>
      </c>
    </row>
    <row r="743" spans="1:3" x14ac:dyDescent="0.3">
      <c r="A743" s="6" t="s">
        <v>1077</v>
      </c>
      <c r="B743" s="6">
        <v>100</v>
      </c>
      <c r="C743" s="2">
        <f t="shared" si="11"/>
        <v>100</v>
      </c>
    </row>
    <row r="744" spans="1:3" x14ac:dyDescent="0.3">
      <c r="A744" s="6" t="s">
        <v>1078</v>
      </c>
      <c r="B744" s="6">
        <v>91</v>
      </c>
      <c r="C744" s="2">
        <f t="shared" si="11"/>
        <v>91</v>
      </c>
    </row>
    <row r="745" spans="1:3" x14ac:dyDescent="0.3">
      <c r="A745" s="6" t="s">
        <v>1079</v>
      </c>
      <c r="B745" s="6">
        <v>99</v>
      </c>
      <c r="C745" s="2">
        <f t="shared" si="11"/>
        <v>99</v>
      </c>
    </row>
    <row r="746" spans="1:3" x14ac:dyDescent="0.3">
      <c r="A746" s="6" t="s">
        <v>1080</v>
      </c>
      <c r="B746" s="6">
        <v>88</v>
      </c>
      <c r="C746" s="2">
        <f t="shared" si="11"/>
        <v>88</v>
      </c>
    </row>
    <row r="747" spans="1:3" x14ac:dyDescent="0.3">
      <c r="A747" s="6" t="s">
        <v>1081</v>
      </c>
      <c r="B747" s="6">
        <v>80</v>
      </c>
      <c r="C747" s="2">
        <f t="shared" si="11"/>
        <v>80</v>
      </c>
    </row>
    <row r="748" spans="1:3" x14ac:dyDescent="0.3">
      <c r="A748" s="6" t="s">
        <v>1082</v>
      </c>
      <c r="B748" s="6">
        <v>85</v>
      </c>
      <c r="C748" s="2">
        <f t="shared" si="11"/>
        <v>85</v>
      </c>
    </row>
    <row r="749" spans="1:3" x14ac:dyDescent="0.3">
      <c r="A749" s="6" t="s">
        <v>1083</v>
      </c>
      <c r="B749" s="6">
        <v>82</v>
      </c>
      <c r="C749" s="2">
        <f t="shared" si="11"/>
        <v>82</v>
      </c>
    </row>
    <row r="750" spans="1:3" x14ac:dyDescent="0.3">
      <c r="A750" s="6" t="s">
        <v>1084</v>
      </c>
      <c r="B750" s="6">
        <v>90</v>
      </c>
      <c r="C750" s="2">
        <f t="shared" si="11"/>
        <v>90</v>
      </c>
    </row>
    <row r="751" spans="1:3" x14ac:dyDescent="0.3">
      <c r="A751" s="6" t="s">
        <v>1085</v>
      </c>
      <c r="B751" s="6">
        <v>84</v>
      </c>
      <c r="C751" s="2">
        <f t="shared" si="11"/>
        <v>84</v>
      </c>
    </row>
    <row r="752" spans="1:3" x14ac:dyDescent="0.3">
      <c r="A752" s="5">
        <v>44565</v>
      </c>
      <c r="B752" s="6">
        <v>79</v>
      </c>
      <c r="C752" s="2">
        <f t="shared" si="11"/>
        <v>79</v>
      </c>
    </row>
    <row r="753" spans="1:3" x14ac:dyDescent="0.3">
      <c r="A753" s="5">
        <v>44596</v>
      </c>
      <c r="B753" s="6">
        <v>76</v>
      </c>
      <c r="C753" s="2">
        <f t="shared" si="11"/>
        <v>76</v>
      </c>
    </row>
    <row r="754" spans="1:3" x14ac:dyDescent="0.3">
      <c r="A754" s="5">
        <v>44624</v>
      </c>
      <c r="B754" s="6">
        <v>51</v>
      </c>
      <c r="C754" s="2">
        <f t="shared" si="11"/>
        <v>51</v>
      </c>
    </row>
    <row r="755" spans="1:3" x14ac:dyDescent="0.3">
      <c r="A755" s="5">
        <v>44655</v>
      </c>
      <c r="B755" s="6">
        <v>50</v>
      </c>
      <c r="C755" s="2">
        <f t="shared" si="11"/>
        <v>50</v>
      </c>
    </row>
    <row r="756" spans="1:3" x14ac:dyDescent="0.3">
      <c r="A756" s="5">
        <v>44685</v>
      </c>
      <c r="B756" s="6">
        <v>65</v>
      </c>
      <c r="C756" s="2">
        <f t="shared" si="11"/>
        <v>65</v>
      </c>
    </row>
    <row r="757" spans="1:3" x14ac:dyDescent="0.3">
      <c r="A757" s="5">
        <v>44716</v>
      </c>
      <c r="B757" s="6">
        <v>68</v>
      </c>
      <c r="C757" s="2">
        <f t="shared" si="11"/>
        <v>68</v>
      </c>
    </row>
    <row r="758" spans="1:3" x14ac:dyDescent="0.3">
      <c r="A758" s="5">
        <v>44746</v>
      </c>
      <c r="B758" s="6">
        <v>58</v>
      </c>
      <c r="C758" s="2">
        <f t="shared" si="11"/>
        <v>58</v>
      </c>
    </row>
    <row r="759" spans="1:3" x14ac:dyDescent="0.3">
      <c r="A759" s="5">
        <v>44777</v>
      </c>
      <c r="B759" s="6">
        <v>63</v>
      </c>
      <c r="C759" s="2">
        <f t="shared" si="11"/>
        <v>63</v>
      </c>
    </row>
    <row r="760" spans="1:3" x14ac:dyDescent="0.3">
      <c r="A760" s="5">
        <v>44808</v>
      </c>
      <c r="B760" s="6">
        <v>66</v>
      </c>
      <c r="C760" s="2">
        <f t="shared" si="11"/>
        <v>66</v>
      </c>
    </row>
    <row r="761" spans="1:3" x14ac:dyDescent="0.3">
      <c r="A761" s="5">
        <v>44838</v>
      </c>
      <c r="B761" s="6">
        <v>63</v>
      </c>
      <c r="C761" s="2">
        <f t="shared" si="11"/>
        <v>63</v>
      </c>
    </row>
    <row r="762" spans="1:3" x14ac:dyDescent="0.3">
      <c r="A762" s="5">
        <v>44869</v>
      </c>
      <c r="B762" s="6">
        <v>54</v>
      </c>
      <c r="C762" s="2">
        <f t="shared" si="11"/>
        <v>54</v>
      </c>
    </row>
    <row r="763" spans="1:3" x14ac:dyDescent="0.3">
      <c r="A763" s="5">
        <v>44899</v>
      </c>
      <c r="B763" s="6">
        <v>50</v>
      </c>
      <c r="C763" s="2">
        <f t="shared" si="11"/>
        <v>50</v>
      </c>
    </row>
    <row r="764" spans="1:3" x14ac:dyDescent="0.3">
      <c r="A764" s="6" t="s">
        <v>1086</v>
      </c>
      <c r="B764" s="6">
        <v>44</v>
      </c>
      <c r="C764" s="2">
        <f t="shared" si="11"/>
        <v>44</v>
      </c>
    </row>
    <row r="765" spans="1:3" x14ac:dyDescent="0.3">
      <c r="A765" s="6" t="s">
        <v>1087</v>
      </c>
      <c r="B765" s="6">
        <v>41</v>
      </c>
      <c r="C765" s="2">
        <f t="shared" si="11"/>
        <v>41</v>
      </c>
    </row>
    <row r="766" spans="1:3" x14ac:dyDescent="0.3">
      <c r="A766" s="6" t="s">
        <v>1088</v>
      </c>
      <c r="B766" s="6">
        <v>37</v>
      </c>
      <c r="C766" s="2">
        <f t="shared" si="11"/>
        <v>37</v>
      </c>
    </row>
    <row r="767" spans="1:3" x14ac:dyDescent="0.3">
      <c r="A767" s="6" t="s">
        <v>1089</v>
      </c>
      <c r="B767" s="6">
        <v>30</v>
      </c>
      <c r="C767" s="2">
        <f t="shared" si="11"/>
        <v>30</v>
      </c>
    </row>
    <row r="768" spans="1:3" x14ac:dyDescent="0.3">
      <c r="A768" s="6" t="s">
        <v>1090</v>
      </c>
      <c r="B768" s="6">
        <v>34</v>
      </c>
      <c r="C768" s="2">
        <f t="shared" si="11"/>
        <v>34</v>
      </c>
    </row>
    <row r="769" spans="1:3" x14ac:dyDescent="0.3">
      <c r="A769" s="6" t="s">
        <v>1091</v>
      </c>
      <c r="B769" s="6">
        <v>43</v>
      </c>
      <c r="C769" s="2">
        <f t="shared" si="11"/>
        <v>43</v>
      </c>
    </row>
    <row r="770" spans="1:3" x14ac:dyDescent="0.3">
      <c r="A770" s="6" t="s">
        <v>1092</v>
      </c>
      <c r="B770" s="6">
        <v>35</v>
      </c>
      <c r="C770" s="2">
        <f t="shared" si="11"/>
        <v>35</v>
      </c>
    </row>
    <row r="771" spans="1:3" x14ac:dyDescent="0.3">
      <c r="A771" s="6" t="s">
        <v>1093</v>
      </c>
      <c r="B771" s="6">
        <v>31</v>
      </c>
      <c r="C771" s="2">
        <f t="shared" ref="C771:C834" si="12">B771</f>
        <v>31</v>
      </c>
    </row>
    <row r="772" spans="1:3" x14ac:dyDescent="0.3">
      <c r="A772" s="6" t="s">
        <v>1094</v>
      </c>
      <c r="B772" s="6">
        <v>33</v>
      </c>
      <c r="C772" s="2">
        <f t="shared" si="12"/>
        <v>33</v>
      </c>
    </row>
    <row r="773" spans="1:3" x14ac:dyDescent="0.3">
      <c r="A773" s="6" t="s">
        <v>1095</v>
      </c>
      <c r="B773" s="6">
        <v>36</v>
      </c>
      <c r="C773" s="2">
        <f t="shared" si="12"/>
        <v>36</v>
      </c>
    </row>
    <row r="774" spans="1:3" x14ac:dyDescent="0.3">
      <c r="A774" s="6" t="s">
        <v>1096</v>
      </c>
      <c r="B774" s="6">
        <v>30</v>
      </c>
      <c r="C774" s="2">
        <f t="shared" si="12"/>
        <v>30</v>
      </c>
    </row>
    <row r="775" spans="1:3" x14ac:dyDescent="0.3">
      <c r="A775" s="6" t="s">
        <v>1097</v>
      </c>
      <c r="B775" s="6">
        <v>32</v>
      </c>
      <c r="C775" s="2">
        <f t="shared" si="12"/>
        <v>32</v>
      </c>
    </row>
    <row r="776" spans="1:3" x14ac:dyDescent="0.3">
      <c r="A776" s="6" t="s">
        <v>1098</v>
      </c>
      <c r="B776" s="6">
        <v>40</v>
      </c>
      <c r="C776" s="2">
        <f t="shared" si="12"/>
        <v>40</v>
      </c>
    </row>
    <row r="777" spans="1:3" x14ac:dyDescent="0.3">
      <c r="A777" s="6" t="s">
        <v>1099</v>
      </c>
      <c r="B777" s="6">
        <v>34</v>
      </c>
      <c r="C777" s="2">
        <f t="shared" si="12"/>
        <v>34</v>
      </c>
    </row>
    <row r="778" spans="1:3" x14ac:dyDescent="0.3">
      <c r="A778" s="6" t="s">
        <v>1100</v>
      </c>
      <c r="B778" s="6">
        <v>33</v>
      </c>
      <c r="C778" s="2">
        <f t="shared" si="12"/>
        <v>33</v>
      </c>
    </row>
    <row r="779" spans="1:3" x14ac:dyDescent="0.3">
      <c r="A779" s="6" t="s">
        <v>1101</v>
      </c>
      <c r="B779" s="6">
        <v>36</v>
      </c>
      <c r="C779" s="2">
        <f t="shared" si="12"/>
        <v>36</v>
      </c>
    </row>
    <row r="780" spans="1:3" x14ac:dyDescent="0.3">
      <c r="A780" s="6" t="s">
        <v>1102</v>
      </c>
      <c r="B780" s="6">
        <v>36</v>
      </c>
      <c r="C780" s="2">
        <f t="shared" si="12"/>
        <v>36</v>
      </c>
    </row>
    <row r="781" spans="1:3" x14ac:dyDescent="0.3">
      <c r="A781" s="6" t="s">
        <v>1103</v>
      </c>
      <c r="B781" s="6">
        <v>44</v>
      </c>
      <c r="C781" s="2">
        <f t="shared" si="12"/>
        <v>44</v>
      </c>
    </row>
    <row r="782" spans="1:3" x14ac:dyDescent="0.3">
      <c r="A782" s="5">
        <v>44566</v>
      </c>
      <c r="B782" s="6">
        <v>38</v>
      </c>
      <c r="C782" s="2">
        <f t="shared" si="12"/>
        <v>38</v>
      </c>
    </row>
    <row r="783" spans="1:3" x14ac:dyDescent="0.3">
      <c r="A783" s="5">
        <v>44597</v>
      </c>
      <c r="B783" s="6">
        <v>31</v>
      </c>
      <c r="C783" s="2">
        <f t="shared" si="12"/>
        <v>31</v>
      </c>
    </row>
    <row r="784" spans="1:3" x14ac:dyDescent="0.3">
      <c r="A784" s="5">
        <v>44625</v>
      </c>
      <c r="B784" s="6">
        <v>33</v>
      </c>
      <c r="C784" s="2">
        <f t="shared" si="12"/>
        <v>33</v>
      </c>
    </row>
    <row r="785" spans="1:3" x14ac:dyDescent="0.3">
      <c r="A785" s="5">
        <v>44656</v>
      </c>
      <c r="B785" s="6">
        <v>30</v>
      </c>
      <c r="C785" s="2">
        <f t="shared" si="12"/>
        <v>30</v>
      </c>
    </row>
    <row r="786" spans="1:3" x14ac:dyDescent="0.3">
      <c r="A786" s="5">
        <v>44686</v>
      </c>
      <c r="B786" s="6">
        <v>28</v>
      </c>
      <c r="C786" s="2">
        <f t="shared" si="12"/>
        <v>28</v>
      </c>
    </row>
    <row r="787" spans="1:3" x14ac:dyDescent="0.3">
      <c r="A787" s="5">
        <v>44717</v>
      </c>
      <c r="B787" s="6">
        <v>32</v>
      </c>
      <c r="C787" s="2">
        <f t="shared" si="12"/>
        <v>32</v>
      </c>
    </row>
    <row r="788" spans="1:3" x14ac:dyDescent="0.3">
      <c r="A788" s="5">
        <v>44747</v>
      </c>
      <c r="B788" s="6">
        <v>34</v>
      </c>
      <c r="C788" s="2">
        <f t="shared" si="12"/>
        <v>34</v>
      </c>
    </row>
    <row r="789" spans="1:3" x14ac:dyDescent="0.3">
      <c r="A789" s="5">
        <v>44778</v>
      </c>
      <c r="B789" s="6">
        <v>37</v>
      </c>
      <c r="C789" s="2">
        <f t="shared" si="12"/>
        <v>37</v>
      </c>
    </row>
    <row r="790" spans="1:3" x14ac:dyDescent="0.3">
      <c r="A790" s="5">
        <v>44809</v>
      </c>
      <c r="B790" s="6">
        <v>33</v>
      </c>
      <c r="C790" s="2">
        <f t="shared" si="12"/>
        <v>33</v>
      </c>
    </row>
    <row r="791" spans="1:3" x14ac:dyDescent="0.3">
      <c r="A791" s="5">
        <v>44839</v>
      </c>
      <c r="B791" s="6">
        <v>30</v>
      </c>
      <c r="C791" s="2">
        <f t="shared" si="12"/>
        <v>30</v>
      </c>
    </row>
    <row r="792" spans="1:3" x14ac:dyDescent="0.3">
      <c r="A792" s="5">
        <v>44870</v>
      </c>
      <c r="B792" s="6">
        <v>28</v>
      </c>
      <c r="C792" s="2">
        <f t="shared" si="12"/>
        <v>28</v>
      </c>
    </row>
    <row r="793" spans="1:3" x14ac:dyDescent="0.3">
      <c r="A793" s="5">
        <v>44900</v>
      </c>
      <c r="B793" s="6">
        <v>29</v>
      </c>
      <c r="C793" s="2">
        <f t="shared" si="12"/>
        <v>29</v>
      </c>
    </row>
    <row r="794" spans="1:3" x14ac:dyDescent="0.3">
      <c r="A794" s="6" t="s">
        <v>1104</v>
      </c>
      <c r="B794" s="6">
        <v>36</v>
      </c>
      <c r="C794" s="2">
        <f t="shared" si="12"/>
        <v>36</v>
      </c>
    </row>
    <row r="795" spans="1:3" x14ac:dyDescent="0.3">
      <c r="A795" s="6" t="s">
        <v>1105</v>
      </c>
      <c r="B795" s="6">
        <v>39</v>
      </c>
      <c r="C795" s="2">
        <f t="shared" si="12"/>
        <v>39</v>
      </c>
    </row>
    <row r="796" spans="1:3" x14ac:dyDescent="0.3">
      <c r="A796" s="6" t="s">
        <v>1106</v>
      </c>
      <c r="B796" s="6">
        <v>40</v>
      </c>
      <c r="C796" s="2">
        <f t="shared" si="12"/>
        <v>40</v>
      </c>
    </row>
    <row r="797" spans="1:3" x14ac:dyDescent="0.3">
      <c r="A797" s="6" t="s">
        <v>1107</v>
      </c>
      <c r="B797" s="6">
        <v>37</v>
      </c>
      <c r="C797" s="2">
        <f t="shared" si="12"/>
        <v>37</v>
      </c>
    </row>
    <row r="798" spans="1:3" x14ac:dyDescent="0.3">
      <c r="A798" s="6" t="s">
        <v>1108</v>
      </c>
      <c r="B798" s="6">
        <v>44</v>
      </c>
      <c r="C798" s="2">
        <f t="shared" si="12"/>
        <v>44</v>
      </c>
    </row>
    <row r="799" spans="1:3" x14ac:dyDescent="0.3">
      <c r="A799" s="6" t="s">
        <v>1109</v>
      </c>
      <c r="B799" s="6">
        <v>38</v>
      </c>
      <c r="C799" s="2">
        <f t="shared" si="12"/>
        <v>38</v>
      </c>
    </row>
    <row r="800" spans="1:3" x14ac:dyDescent="0.3">
      <c r="A800" s="6" t="s">
        <v>1110</v>
      </c>
      <c r="B800" s="6">
        <v>36</v>
      </c>
      <c r="C800" s="2">
        <f t="shared" si="12"/>
        <v>36</v>
      </c>
    </row>
    <row r="801" spans="1:3" x14ac:dyDescent="0.3">
      <c r="A801" s="6" t="s">
        <v>1111</v>
      </c>
      <c r="B801" s="7">
        <v>38</v>
      </c>
      <c r="C801" s="2">
        <f t="shared" si="12"/>
        <v>38</v>
      </c>
    </row>
    <row r="802" spans="1:3" x14ac:dyDescent="0.3">
      <c r="A802" s="6" t="s">
        <v>1112</v>
      </c>
      <c r="B802" s="7">
        <v>39</v>
      </c>
      <c r="C802" s="2">
        <f t="shared" si="12"/>
        <v>39</v>
      </c>
    </row>
    <row r="803" spans="1:3" x14ac:dyDescent="0.3">
      <c r="A803" s="6" t="s">
        <v>1113</v>
      </c>
      <c r="B803" s="7">
        <v>36</v>
      </c>
      <c r="C803" s="2">
        <f t="shared" si="12"/>
        <v>36</v>
      </c>
    </row>
    <row r="804" spans="1:3" x14ac:dyDescent="0.3">
      <c r="A804" s="6" t="s">
        <v>1114</v>
      </c>
      <c r="B804" s="7">
        <v>34</v>
      </c>
      <c r="C804" s="2">
        <f t="shared" si="12"/>
        <v>34</v>
      </c>
    </row>
    <row r="805" spans="1:3" x14ac:dyDescent="0.3">
      <c r="A805" s="6" t="s">
        <v>1115</v>
      </c>
      <c r="B805" s="7">
        <v>33</v>
      </c>
      <c r="C805" s="2">
        <f t="shared" si="12"/>
        <v>33</v>
      </c>
    </row>
    <row r="806" spans="1:3" x14ac:dyDescent="0.3">
      <c r="A806" s="6" t="s">
        <v>1116</v>
      </c>
      <c r="B806" s="7">
        <v>31</v>
      </c>
      <c r="C806" s="2">
        <f t="shared" si="12"/>
        <v>31</v>
      </c>
    </row>
    <row r="807" spans="1:3" x14ac:dyDescent="0.3">
      <c r="A807" s="6" t="s">
        <v>1117</v>
      </c>
      <c r="B807" s="7">
        <v>35</v>
      </c>
      <c r="C807" s="2">
        <f t="shared" si="12"/>
        <v>35</v>
      </c>
    </row>
    <row r="808" spans="1:3" x14ac:dyDescent="0.3">
      <c r="A808" s="6" t="s">
        <v>1118</v>
      </c>
      <c r="B808" s="7">
        <v>32</v>
      </c>
      <c r="C808" s="2">
        <f t="shared" si="12"/>
        <v>32</v>
      </c>
    </row>
    <row r="809" spans="1:3" x14ac:dyDescent="0.3">
      <c r="A809" s="6" t="s">
        <v>1119</v>
      </c>
      <c r="B809" s="7">
        <v>35</v>
      </c>
      <c r="C809" s="2">
        <f t="shared" si="12"/>
        <v>35</v>
      </c>
    </row>
    <row r="810" spans="1:3" x14ac:dyDescent="0.3">
      <c r="A810" s="6" t="s">
        <v>1120</v>
      </c>
      <c r="B810" s="7">
        <v>33</v>
      </c>
      <c r="C810" s="2">
        <f t="shared" si="12"/>
        <v>33</v>
      </c>
    </row>
    <row r="811" spans="1:3" x14ac:dyDescent="0.3">
      <c r="A811" s="6" t="s">
        <v>1121</v>
      </c>
      <c r="B811" s="7">
        <v>31</v>
      </c>
      <c r="C811" s="2">
        <f t="shared" si="12"/>
        <v>31</v>
      </c>
    </row>
    <row r="812" spans="1:3" x14ac:dyDescent="0.3">
      <c r="A812" s="6" t="s">
        <v>1122</v>
      </c>
      <c r="B812" s="7">
        <v>32</v>
      </c>
      <c r="C812" s="2">
        <f t="shared" si="12"/>
        <v>32</v>
      </c>
    </row>
    <row r="813" spans="1:3" x14ac:dyDescent="0.3">
      <c r="A813" s="5">
        <v>44567</v>
      </c>
      <c r="B813" s="7">
        <v>28</v>
      </c>
      <c r="C813" s="2">
        <f t="shared" si="12"/>
        <v>28</v>
      </c>
    </row>
    <row r="814" spans="1:3" x14ac:dyDescent="0.3">
      <c r="A814" s="5">
        <v>44598</v>
      </c>
      <c r="B814" s="7">
        <v>30</v>
      </c>
      <c r="C814" s="2">
        <f t="shared" si="12"/>
        <v>30</v>
      </c>
    </row>
    <row r="815" spans="1:3" x14ac:dyDescent="0.3">
      <c r="A815" s="5">
        <v>44626</v>
      </c>
      <c r="B815" s="7">
        <v>33</v>
      </c>
      <c r="C815" s="2">
        <f t="shared" si="12"/>
        <v>33</v>
      </c>
    </row>
    <row r="816" spans="1:3" x14ac:dyDescent="0.3">
      <c r="A816" s="5">
        <v>44657</v>
      </c>
      <c r="B816" s="7">
        <v>31</v>
      </c>
      <c r="C816" s="2">
        <f t="shared" si="12"/>
        <v>31</v>
      </c>
    </row>
    <row r="817" spans="1:3" x14ac:dyDescent="0.3">
      <c r="A817" s="5">
        <v>44687</v>
      </c>
      <c r="B817" s="7">
        <v>29</v>
      </c>
      <c r="C817" s="2">
        <f t="shared" si="12"/>
        <v>29</v>
      </c>
    </row>
    <row r="818" spans="1:3" x14ac:dyDescent="0.3">
      <c r="A818" s="5">
        <v>44718</v>
      </c>
      <c r="B818" s="7">
        <v>32</v>
      </c>
      <c r="C818" s="2">
        <f t="shared" si="12"/>
        <v>32</v>
      </c>
    </row>
    <row r="819" spans="1:3" x14ac:dyDescent="0.3">
      <c r="A819" s="5">
        <v>44748</v>
      </c>
      <c r="B819" s="7">
        <v>33</v>
      </c>
      <c r="C819" s="2">
        <f t="shared" si="12"/>
        <v>33</v>
      </c>
    </row>
    <row r="820" spans="1:3" x14ac:dyDescent="0.3">
      <c r="A820" s="5">
        <v>44779</v>
      </c>
      <c r="B820" s="7">
        <v>30</v>
      </c>
      <c r="C820" s="2">
        <f t="shared" si="12"/>
        <v>30</v>
      </c>
    </row>
    <row r="821" spans="1:3" x14ac:dyDescent="0.3">
      <c r="A821" s="5">
        <v>44810</v>
      </c>
      <c r="B821" s="7">
        <v>31</v>
      </c>
      <c r="C821" s="2">
        <f t="shared" si="12"/>
        <v>31</v>
      </c>
    </row>
    <row r="822" spans="1:3" x14ac:dyDescent="0.3">
      <c r="A822" s="5">
        <v>44840</v>
      </c>
      <c r="B822" s="7">
        <v>28</v>
      </c>
      <c r="C822" s="2">
        <f t="shared" si="12"/>
        <v>28</v>
      </c>
    </row>
    <row r="823" spans="1:3" x14ac:dyDescent="0.3">
      <c r="A823" s="5">
        <v>44871</v>
      </c>
      <c r="B823" s="7">
        <v>30</v>
      </c>
      <c r="C823" s="2">
        <f t="shared" si="12"/>
        <v>30</v>
      </c>
    </row>
    <row r="824" spans="1:3" x14ac:dyDescent="0.3">
      <c r="A824" s="5">
        <v>44901</v>
      </c>
      <c r="B824" s="7">
        <v>33</v>
      </c>
      <c r="C824" s="2">
        <f t="shared" si="12"/>
        <v>33</v>
      </c>
    </row>
    <row r="825" spans="1:3" x14ac:dyDescent="0.3">
      <c r="A825" s="6" t="s">
        <v>1123</v>
      </c>
      <c r="B825" s="7">
        <v>32</v>
      </c>
      <c r="C825" s="2">
        <f t="shared" si="12"/>
        <v>32</v>
      </c>
    </row>
    <row r="826" spans="1:3" x14ac:dyDescent="0.3">
      <c r="A826" s="6" t="s">
        <v>1124</v>
      </c>
      <c r="B826" s="7">
        <v>29</v>
      </c>
      <c r="C826" s="2">
        <f t="shared" si="12"/>
        <v>29</v>
      </c>
    </row>
    <row r="827" spans="1:3" x14ac:dyDescent="0.3">
      <c r="A827" s="6" t="s">
        <v>1125</v>
      </c>
      <c r="B827" s="7">
        <v>30</v>
      </c>
      <c r="C827" s="2">
        <f t="shared" si="12"/>
        <v>30</v>
      </c>
    </row>
    <row r="828" spans="1:3" x14ac:dyDescent="0.3">
      <c r="A828" s="6" t="s">
        <v>1126</v>
      </c>
      <c r="B828" s="7">
        <v>27</v>
      </c>
      <c r="C828" s="2">
        <f t="shared" si="12"/>
        <v>27</v>
      </c>
    </row>
    <row r="829" spans="1:3" x14ac:dyDescent="0.3">
      <c r="A829" s="6" t="s">
        <v>1127</v>
      </c>
      <c r="B829" s="7">
        <v>25</v>
      </c>
      <c r="C829" s="2">
        <f t="shared" si="12"/>
        <v>25</v>
      </c>
    </row>
    <row r="830" spans="1:3" x14ac:dyDescent="0.3">
      <c r="A830" s="6" t="s">
        <v>1128</v>
      </c>
      <c r="B830" s="7">
        <v>31</v>
      </c>
      <c r="C830" s="2">
        <f t="shared" si="12"/>
        <v>31</v>
      </c>
    </row>
    <row r="831" spans="1:3" x14ac:dyDescent="0.3">
      <c r="A831" s="6" t="s">
        <v>1129</v>
      </c>
      <c r="B831" s="7">
        <v>23</v>
      </c>
      <c r="C831" s="2">
        <f t="shared" si="12"/>
        <v>23</v>
      </c>
    </row>
    <row r="832" spans="1:3" x14ac:dyDescent="0.3">
      <c r="A832" s="6" t="s">
        <v>1130</v>
      </c>
      <c r="B832" s="7">
        <v>25</v>
      </c>
      <c r="C832" s="2">
        <f t="shared" si="12"/>
        <v>25</v>
      </c>
    </row>
    <row r="833" spans="1:3" x14ac:dyDescent="0.3">
      <c r="A833" s="6" t="s">
        <v>1131</v>
      </c>
      <c r="B833" s="7">
        <v>29</v>
      </c>
      <c r="C833" s="2">
        <f t="shared" si="12"/>
        <v>29</v>
      </c>
    </row>
    <row r="834" spans="1:3" x14ac:dyDescent="0.3">
      <c r="A834" s="6" t="s">
        <v>1132</v>
      </c>
      <c r="B834" s="7">
        <v>30</v>
      </c>
      <c r="C834" s="2">
        <f t="shared" si="12"/>
        <v>30</v>
      </c>
    </row>
    <row r="835" spans="1:3" x14ac:dyDescent="0.3">
      <c r="A835" s="6" t="s">
        <v>1133</v>
      </c>
      <c r="B835" s="7">
        <v>32</v>
      </c>
      <c r="C835" s="2">
        <f t="shared" ref="C835:C898" si="13">B835</f>
        <v>32</v>
      </c>
    </row>
    <row r="836" spans="1:3" x14ac:dyDescent="0.3">
      <c r="A836" s="6" t="s">
        <v>1134</v>
      </c>
      <c r="B836" s="7">
        <v>28</v>
      </c>
      <c r="C836" s="2">
        <f t="shared" si="13"/>
        <v>28</v>
      </c>
    </row>
    <row r="837" spans="1:3" x14ac:dyDescent="0.3">
      <c r="A837" s="6" t="s">
        <v>1135</v>
      </c>
      <c r="B837" s="7">
        <v>25</v>
      </c>
      <c r="C837" s="2">
        <f t="shared" si="13"/>
        <v>25</v>
      </c>
    </row>
    <row r="838" spans="1:3" x14ac:dyDescent="0.3">
      <c r="A838" s="6" t="s">
        <v>1136</v>
      </c>
      <c r="B838" s="7">
        <v>27</v>
      </c>
      <c r="C838" s="2">
        <f t="shared" si="13"/>
        <v>27</v>
      </c>
    </row>
    <row r="839" spans="1:3" x14ac:dyDescent="0.3">
      <c r="A839" s="6" t="s">
        <v>1137</v>
      </c>
      <c r="B839" s="7">
        <v>24</v>
      </c>
      <c r="C839" s="2">
        <f t="shared" si="13"/>
        <v>24</v>
      </c>
    </row>
    <row r="840" spans="1:3" x14ac:dyDescent="0.3">
      <c r="A840" s="6" t="s">
        <v>1138</v>
      </c>
      <c r="B840" s="7">
        <v>29</v>
      </c>
      <c r="C840" s="2">
        <f t="shared" si="13"/>
        <v>29</v>
      </c>
    </row>
    <row r="841" spans="1:3" x14ac:dyDescent="0.3">
      <c r="A841" s="6" t="s">
        <v>1139</v>
      </c>
      <c r="B841" s="7">
        <v>30</v>
      </c>
      <c r="C841" s="2">
        <f t="shared" si="13"/>
        <v>30</v>
      </c>
    </row>
    <row r="842" spans="1:3" x14ac:dyDescent="0.3">
      <c r="A842" s="6" t="s">
        <v>1140</v>
      </c>
      <c r="B842" s="7">
        <v>28</v>
      </c>
      <c r="C842" s="2">
        <f t="shared" si="13"/>
        <v>28</v>
      </c>
    </row>
    <row r="843" spans="1:3" x14ac:dyDescent="0.3">
      <c r="A843" s="5">
        <v>44568</v>
      </c>
      <c r="B843" s="7">
        <v>26</v>
      </c>
      <c r="C843" s="2">
        <f t="shared" si="13"/>
        <v>26</v>
      </c>
    </row>
    <row r="844" spans="1:3" x14ac:dyDescent="0.3">
      <c r="A844" s="5">
        <v>44599</v>
      </c>
      <c r="B844" s="7">
        <v>24</v>
      </c>
      <c r="C844" s="2">
        <f t="shared" si="13"/>
        <v>24</v>
      </c>
    </row>
    <row r="845" spans="1:3" x14ac:dyDescent="0.3">
      <c r="A845" s="5">
        <v>44627</v>
      </c>
      <c r="B845" s="7">
        <v>25</v>
      </c>
      <c r="C845" s="2">
        <f t="shared" si="13"/>
        <v>25</v>
      </c>
    </row>
    <row r="846" spans="1:3" x14ac:dyDescent="0.3">
      <c r="A846" s="5">
        <v>44658</v>
      </c>
      <c r="B846" s="7">
        <v>27</v>
      </c>
      <c r="C846" s="2">
        <f t="shared" si="13"/>
        <v>27</v>
      </c>
    </row>
    <row r="847" spans="1:3" x14ac:dyDescent="0.3">
      <c r="A847" s="5">
        <v>44688</v>
      </c>
      <c r="B847" s="7">
        <v>28</v>
      </c>
      <c r="C847" s="2">
        <f t="shared" si="13"/>
        <v>28</v>
      </c>
    </row>
    <row r="848" spans="1:3" x14ac:dyDescent="0.3">
      <c r="A848" s="5">
        <v>44719</v>
      </c>
      <c r="B848" s="7">
        <v>23</v>
      </c>
      <c r="C848" s="2">
        <f t="shared" si="13"/>
        <v>23</v>
      </c>
    </row>
    <row r="849" spans="1:3" x14ac:dyDescent="0.3">
      <c r="A849" s="5">
        <v>44749</v>
      </c>
      <c r="B849" s="7">
        <v>25</v>
      </c>
      <c r="C849" s="2">
        <f t="shared" si="13"/>
        <v>25</v>
      </c>
    </row>
    <row r="850" spans="1:3" x14ac:dyDescent="0.3">
      <c r="A850" s="5">
        <v>44780</v>
      </c>
      <c r="B850" s="7">
        <v>26</v>
      </c>
      <c r="C850" s="2">
        <f t="shared" si="13"/>
        <v>26</v>
      </c>
    </row>
    <row r="851" spans="1:3" x14ac:dyDescent="0.3">
      <c r="A851" s="5">
        <v>44811</v>
      </c>
      <c r="B851" s="7">
        <v>24</v>
      </c>
      <c r="C851" s="2">
        <f t="shared" si="13"/>
        <v>24</v>
      </c>
    </row>
    <row r="852" spans="1:3" x14ac:dyDescent="0.3">
      <c r="A852" s="5">
        <v>44841</v>
      </c>
      <c r="B852" s="7">
        <v>28</v>
      </c>
      <c r="C852" s="2">
        <f t="shared" si="13"/>
        <v>28</v>
      </c>
    </row>
    <row r="853" spans="1:3" x14ac:dyDescent="0.3">
      <c r="A853" s="5">
        <v>44872</v>
      </c>
      <c r="B853" s="7">
        <v>36</v>
      </c>
      <c r="C853" s="2">
        <f t="shared" si="13"/>
        <v>36</v>
      </c>
    </row>
    <row r="854" spans="1:3" x14ac:dyDescent="0.3">
      <c r="A854" s="5">
        <v>44902</v>
      </c>
      <c r="B854" s="7">
        <v>34</v>
      </c>
      <c r="C854" s="2">
        <f t="shared" si="13"/>
        <v>34</v>
      </c>
    </row>
    <row r="855" spans="1:3" x14ac:dyDescent="0.3">
      <c r="A855" s="6" t="s">
        <v>1141</v>
      </c>
      <c r="B855" s="7">
        <v>35</v>
      </c>
      <c r="C855" s="2">
        <f t="shared" si="13"/>
        <v>35</v>
      </c>
    </row>
    <row r="856" spans="1:3" x14ac:dyDescent="0.3">
      <c r="A856" s="6" t="s">
        <v>1142</v>
      </c>
      <c r="B856" s="7">
        <v>38</v>
      </c>
      <c r="C856" s="2">
        <f t="shared" si="13"/>
        <v>38</v>
      </c>
    </row>
    <row r="857" spans="1:3" x14ac:dyDescent="0.3">
      <c r="A857" s="6" t="s">
        <v>1143</v>
      </c>
      <c r="B857" s="7">
        <v>60</v>
      </c>
      <c r="C857" s="2">
        <f t="shared" si="13"/>
        <v>60</v>
      </c>
    </row>
    <row r="858" spans="1:3" x14ac:dyDescent="0.3">
      <c r="A858" s="6" t="s">
        <v>1144</v>
      </c>
      <c r="B858" s="7">
        <v>65</v>
      </c>
      <c r="C858" s="2">
        <f t="shared" si="13"/>
        <v>65</v>
      </c>
    </row>
    <row r="859" spans="1:3" x14ac:dyDescent="0.3">
      <c r="A859" s="6" t="s">
        <v>1145</v>
      </c>
      <c r="B859" s="7">
        <v>85</v>
      </c>
      <c r="C859" s="2">
        <f t="shared" si="13"/>
        <v>85</v>
      </c>
    </row>
    <row r="860" spans="1:3" x14ac:dyDescent="0.3">
      <c r="A860" s="6" t="s">
        <v>1146</v>
      </c>
      <c r="B860" s="7">
        <v>87</v>
      </c>
      <c r="C860" s="2">
        <f t="shared" si="13"/>
        <v>87</v>
      </c>
    </row>
    <row r="861" spans="1:3" x14ac:dyDescent="0.3">
      <c r="A861" s="6" t="s">
        <v>1147</v>
      </c>
      <c r="B861" s="7">
        <v>100</v>
      </c>
      <c r="C861" s="2">
        <f t="shared" si="13"/>
        <v>100</v>
      </c>
    </row>
    <row r="862" spans="1:3" x14ac:dyDescent="0.3">
      <c r="A862" s="6" t="s">
        <v>1148</v>
      </c>
      <c r="B862" s="7">
        <v>84</v>
      </c>
      <c r="C862" s="2">
        <f t="shared" si="13"/>
        <v>84</v>
      </c>
    </row>
    <row r="863" spans="1:3" x14ac:dyDescent="0.3">
      <c r="A863" s="6" t="s">
        <v>1149</v>
      </c>
      <c r="B863" s="7">
        <v>79</v>
      </c>
      <c r="C863" s="2">
        <f t="shared" si="13"/>
        <v>79</v>
      </c>
    </row>
    <row r="864" spans="1:3" x14ac:dyDescent="0.3">
      <c r="A864" s="6" t="s">
        <v>1150</v>
      </c>
      <c r="B864" s="7">
        <v>77</v>
      </c>
      <c r="C864" s="2">
        <f t="shared" si="13"/>
        <v>77</v>
      </c>
    </row>
    <row r="865" spans="1:3" x14ac:dyDescent="0.3">
      <c r="A865" s="6" t="s">
        <v>1151</v>
      </c>
      <c r="B865" s="7">
        <v>76</v>
      </c>
      <c r="C865" s="2">
        <f t="shared" si="13"/>
        <v>76</v>
      </c>
    </row>
    <row r="866" spans="1:3" x14ac:dyDescent="0.3">
      <c r="A866" s="6" t="s">
        <v>1152</v>
      </c>
      <c r="B866" s="7">
        <v>81</v>
      </c>
      <c r="C866" s="2">
        <f t="shared" si="13"/>
        <v>81</v>
      </c>
    </row>
    <row r="867" spans="1:3" x14ac:dyDescent="0.3">
      <c r="A867" s="6" t="s">
        <v>1153</v>
      </c>
      <c r="B867" s="7">
        <v>85</v>
      </c>
      <c r="C867" s="2">
        <f t="shared" si="13"/>
        <v>85</v>
      </c>
    </row>
    <row r="868" spans="1:3" x14ac:dyDescent="0.3">
      <c r="A868" s="6" t="s">
        <v>1154</v>
      </c>
      <c r="B868" s="7">
        <v>88</v>
      </c>
      <c r="C868" s="2">
        <f t="shared" si="13"/>
        <v>88</v>
      </c>
    </row>
    <row r="869" spans="1:3" x14ac:dyDescent="0.3">
      <c r="A869" s="6" t="s">
        <v>1155</v>
      </c>
      <c r="B869" s="7">
        <v>98</v>
      </c>
      <c r="C869" s="2">
        <f t="shared" si="13"/>
        <v>98</v>
      </c>
    </row>
    <row r="870" spans="1:3" x14ac:dyDescent="0.3">
      <c r="A870" s="6" t="s">
        <v>1156</v>
      </c>
      <c r="B870" s="7">
        <v>127</v>
      </c>
      <c r="C870" s="2">
        <f t="shared" si="13"/>
        <v>127</v>
      </c>
    </row>
    <row r="871" spans="1:3" x14ac:dyDescent="0.3">
      <c r="A871" s="6" t="s">
        <v>1157</v>
      </c>
      <c r="B871" s="7">
        <v>125</v>
      </c>
      <c r="C871" s="2">
        <f t="shared" si="13"/>
        <v>125</v>
      </c>
    </row>
    <row r="872" spans="1:3" x14ac:dyDescent="0.3">
      <c r="A872" s="6" t="s">
        <v>1158</v>
      </c>
      <c r="B872" s="7">
        <v>126</v>
      </c>
      <c r="C872" s="2">
        <f t="shared" si="13"/>
        <v>126</v>
      </c>
    </row>
    <row r="873" spans="1:3" x14ac:dyDescent="0.3">
      <c r="A873" s="6" t="s">
        <v>1159</v>
      </c>
      <c r="B873" s="7">
        <v>124</v>
      </c>
      <c r="C873" s="2">
        <f t="shared" si="13"/>
        <v>124</v>
      </c>
    </row>
    <row r="874" spans="1:3" x14ac:dyDescent="0.3">
      <c r="A874" s="5">
        <v>44569</v>
      </c>
      <c r="B874" s="7">
        <v>114</v>
      </c>
      <c r="C874" s="2">
        <f t="shared" si="13"/>
        <v>114</v>
      </c>
    </row>
    <row r="875" spans="1:3" x14ac:dyDescent="0.3">
      <c r="A875" s="5">
        <v>44600</v>
      </c>
      <c r="B875" s="7">
        <v>109</v>
      </c>
      <c r="C875" s="2">
        <f t="shared" si="13"/>
        <v>109</v>
      </c>
    </row>
    <row r="876" spans="1:3" x14ac:dyDescent="0.3">
      <c r="A876" s="5">
        <v>44628</v>
      </c>
      <c r="B876" s="7">
        <v>122</v>
      </c>
      <c r="C876" s="2">
        <f t="shared" si="13"/>
        <v>122</v>
      </c>
    </row>
    <row r="877" spans="1:3" x14ac:dyDescent="0.3">
      <c r="A877" s="5">
        <v>44659</v>
      </c>
      <c r="B877" s="7">
        <v>124</v>
      </c>
      <c r="C877" s="2">
        <f t="shared" si="13"/>
        <v>124</v>
      </c>
    </row>
    <row r="878" spans="1:3" x14ac:dyDescent="0.3">
      <c r="A878" s="5">
        <v>44689</v>
      </c>
      <c r="B878" s="7">
        <v>144</v>
      </c>
      <c r="C878" s="2">
        <f t="shared" si="13"/>
        <v>144</v>
      </c>
    </row>
    <row r="879" spans="1:3" x14ac:dyDescent="0.3">
      <c r="A879" s="5">
        <v>44720</v>
      </c>
      <c r="B879" s="7">
        <v>150</v>
      </c>
      <c r="C879" s="2">
        <f t="shared" si="13"/>
        <v>150</v>
      </c>
    </row>
    <row r="880" spans="1:3" x14ac:dyDescent="0.3">
      <c r="A880" s="5">
        <v>44750</v>
      </c>
      <c r="B880" s="7">
        <v>146</v>
      </c>
      <c r="C880" s="2">
        <f t="shared" si="13"/>
        <v>146</v>
      </c>
    </row>
    <row r="881" spans="1:3" x14ac:dyDescent="0.3">
      <c r="A881" s="5">
        <v>44781</v>
      </c>
      <c r="B881" s="7">
        <v>142</v>
      </c>
      <c r="C881" s="2">
        <f t="shared" si="13"/>
        <v>142</v>
      </c>
    </row>
    <row r="882" spans="1:3" x14ac:dyDescent="0.3">
      <c r="A882" s="5">
        <v>44812</v>
      </c>
      <c r="B882" s="7">
        <v>149</v>
      </c>
      <c r="C882" s="2">
        <f t="shared" si="13"/>
        <v>149</v>
      </c>
    </row>
    <row r="883" spans="1:3" x14ac:dyDescent="0.3">
      <c r="A883" s="5">
        <v>44842</v>
      </c>
      <c r="B883" s="7">
        <v>153</v>
      </c>
      <c r="C883" s="2">
        <f t="shared" si="13"/>
        <v>153</v>
      </c>
    </row>
    <row r="884" spans="1:3" x14ac:dyDescent="0.3">
      <c r="A884" s="5">
        <v>44873</v>
      </c>
      <c r="B884" s="7">
        <v>147</v>
      </c>
      <c r="C884" s="2">
        <f t="shared" si="13"/>
        <v>147</v>
      </c>
    </row>
    <row r="885" spans="1:3" x14ac:dyDescent="0.3">
      <c r="A885" s="5">
        <v>44903</v>
      </c>
      <c r="B885" s="7">
        <v>139</v>
      </c>
      <c r="C885" s="2">
        <f t="shared" si="13"/>
        <v>139</v>
      </c>
    </row>
    <row r="886" spans="1:3" x14ac:dyDescent="0.3">
      <c r="A886" s="6" t="s">
        <v>1160</v>
      </c>
      <c r="B886" s="7">
        <v>135</v>
      </c>
      <c r="C886" s="2">
        <f t="shared" si="13"/>
        <v>135</v>
      </c>
    </row>
    <row r="887" spans="1:3" x14ac:dyDescent="0.3">
      <c r="A887" s="6" t="s">
        <v>1161</v>
      </c>
      <c r="B887" s="7">
        <v>128</v>
      </c>
      <c r="C887" s="2">
        <f t="shared" si="13"/>
        <v>128</v>
      </c>
    </row>
    <row r="888" spans="1:3" x14ac:dyDescent="0.3">
      <c r="A888" s="6" t="s">
        <v>1162</v>
      </c>
      <c r="B888" s="7">
        <v>120</v>
      </c>
      <c r="C888" s="2">
        <f t="shared" si="13"/>
        <v>120</v>
      </c>
    </row>
    <row r="889" spans="1:3" x14ac:dyDescent="0.3">
      <c r="A889" s="6" t="s">
        <v>1163</v>
      </c>
      <c r="B889" s="7">
        <v>109</v>
      </c>
      <c r="C889" s="2">
        <f t="shared" si="13"/>
        <v>109</v>
      </c>
    </row>
    <row r="890" spans="1:3" x14ac:dyDescent="0.3">
      <c r="A890" s="6" t="s">
        <v>1164</v>
      </c>
      <c r="B890" s="7">
        <v>115</v>
      </c>
      <c r="C890" s="2">
        <f t="shared" si="13"/>
        <v>115</v>
      </c>
    </row>
    <row r="891" spans="1:3" x14ac:dyDescent="0.3">
      <c r="A891" s="6" t="s">
        <v>1165</v>
      </c>
      <c r="B891" s="7">
        <v>124</v>
      </c>
      <c r="C891" s="2">
        <f t="shared" si="13"/>
        <v>124</v>
      </c>
    </row>
    <row r="892" spans="1:3" x14ac:dyDescent="0.3">
      <c r="A892" s="6" t="s">
        <v>1166</v>
      </c>
      <c r="B892" s="7">
        <v>130</v>
      </c>
      <c r="C892" s="2">
        <f t="shared" si="13"/>
        <v>130</v>
      </c>
    </row>
    <row r="893" spans="1:3" x14ac:dyDescent="0.3">
      <c r="A893" s="6" t="s">
        <v>1167</v>
      </c>
      <c r="B893" s="7">
        <v>136</v>
      </c>
      <c r="C893" s="2">
        <f t="shared" si="13"/>
        <v>136</v>
      </c>
    </row>
    <row r="894" spans="1:3" x14ac:dyDescent="0.3">
      <c r="A894" s="6" t="s">
        <v>1168</v>
      </c>
      <c r="B894" s="7">
        <v>140</v>
      </c>
      <c r="C894" s="2">
        <f t="shared" si="13"/>
        <v>140</v>
      </c>
    </row>
    <row r="895" spans="1:3" x14ac:dyDescent="0.3">
      <c r="A895" s="6" t="s">
        <v>1169</v>
      </c>
      <c r="B895" s="7">
        <v>146</v>
      </c>
      <c r="C895" s="2">
        <f t="shared" si="13"/>
        <v>146</v>
      </c>
    </row>
    <row r="896" spans="1:3" x14ac:dyDescent="0.3">
      <c r="A896" s="6" t="s">
        <v>1170</v>
      </c>
      <c r="B896" s="7">
        <v>148</v>
      </c>
      <c r="C896" s="2">
        <f t="shared" si="13"/>
        <v>148</v>
      </c>
    </row>
    <row r="897" spans="1:3" x14ac:dyDescent="0.3">
      <c r="A897" s="6" t="s">
        <v>1171</v>
      </c>
      <c r="B897" s="7">
        <v>154</v>
      </c>
      <c r="C897" s="2">
        <f t="shared" si="13"/>
        <v>154</v>
      </c>
    </row>
    <row r="898" spans="1:3" x14ac:dyDescent="0.3">
      <c r="A898" s="6" t="s">
        <v>1172</v>
      </c>
      <c r="B898" s="7">
        <v>159</v>
      </c>
      <c r="C898" s="2">
        <f t="shared" si="13"/>
        <v>159</v>
      </c>
    </row>
    <row r="899" spans="1:3" x14ac:dyDescent="0.3">
      <c r="A899" s="6" t="s">
        <v>1173</v>
      </c>
      <c r="B899" s="7">
        <v>164</v>
      </c>
      <c r="C899" s="2">
        <f t="shared" ref="C899:C962" si="14">B899</f>
        <v>164</v>
      </c>
    </row>
    <row r="900" spans="1:3" x14ac:dyDescent="0.3">
      <c r="A900" s="6" t="s">
        <v>1174</v>
      </c>
      <c r="B900" s="7">
        <v>171</v>
      </c>
      <c r="C900" s="2">
        <f t="shared" si="14"/>
        <v>171</v>
      </c>
    </row>
    <row r="901" spans="1:3" x14ac:dyDescent="0.3">
      <c r="A901" s="6" t="s">
        <v>1175</v>
      </c>
      <c r="B901" s="7">
        <v>214</v>
      </c>
      <c r="C901" s="2">
        <f t="shared" si="14"/>
        <v>214</v>
      </c>
    </row>
    <row r="902" spans="1:3" x14ac:dyDescent="0.3">
      <c r="A902" s="6" t="s">
        <v>1176</v>
      </c>
      <c r="B902" s="7">
        <v>216</v>
      </c>
      <c r="C902" s="2">
        <f t="shared" si="14"/>
        <v>216</v>
      </c>
    </row>
    <row r="903" spans="1:3" x14ac:dyDescent="0.3">
      <c r="A903" s="6" t="s">
        <v>1177</v>
      </c>
      <c r="B903" s="7">
        <v>218</v>
      </c>
      <c r="C903" s="2">
        <f t="shared" si="14"/>
        <v>218</v>
      </c>
    </row>
    <row r="904" spans="1:3" x14ac:dyDescent="0.3">
      <c r="A904" s="6" t="s">
        <v>1178</v>
      </c>
      <c r="B904" s="7">
        <v>241</v>
      </c>
      <c r="C904" s="2">
        <f t="shared" si="14"/>
        <v>241</v>
      </c>
    </row>
    <row r="905" spans="1:3" x14ac:dyDescent="0.3">
      <c r="A905" s="5">
        <v>44570</v>
      </c>
      <c r="B905" s="7">
        <v>246</v>
      </c>
      <c r="C905" s="2">
        <f t="shared" si="14"/>
        <v>246</v>
      </c>
    </row>
    <row r="906" spans="1:3" x14ac:dyDescent="0.3">
      <c r="A906" s="5">
        <v>44601</v>
      </c>
      <c r="B906" s="7">
        <v>244</v>
      </c>
      <c r="C906" s="2">
        <f t="shared" si="14"/>
        <v>244</v>
      </c>
    </row>
    <row r="907" spans="1:3" x14ac:dyDescent="0.3">
      <c r="A907" s="5">
        <v>44629</v>
      </c>
      <c r="B907" s="7">
        <v>239</v>
      </c>
      <c r="C907" s="2">
        <f t="shared" si="14"/>
        <v>239</v>
      </c>
    </row>
    <row r="908" spans="1:3" x14ac:dyDescent="0.3">
      <c r="A908" s="5">
        <v>44660</v>
      </c>
      <c r="B908" s="7">
        <v>242</v>
      </c>
      <c r="C908" s="2">
        <f t="shared" si="14"/>
        <v>242</v>
      </c>
    </row>
    <row r="909" spans="1:3" x14ac:dyDescent="0.3">
      <c r="A909" s="5">
        <v>44690</v>
      </c>
      <c r="B909" s="7">
        <v>240</v>
      </c>
      <c r="C909" s="2">
        <f t="shared" si="14"/>
        <v>240</v>
      </c>
    </row>
    <row r="910" spans="1:3" x14ac:dyDescent="0.3">
      <c r="A910" s="5">
        <v>44721</v>
      </c>
      <c r="B910" s="7">
        <v>238</v>
      </c>
      <c r="C910" s="2">
        <f t="shared" si="14"/>
        <v>238</v>
      </c>
    </row>
    <row r="911" spans="1:3" x14ac:dyDescent="0.3">
      <c r="A911" s="5">
        <v>44751</v>
      </c>
      <c r="B911" s="7">
        <v>239</v>
      </c>
      <c r="C911" s="2">
        <f t="shared" si="14"/>
        <v>239</v>
      </c>
    </row>
    <row r="912" spans="1:3" x14ac:dyDescent="0.3">
      <c r="A912" s="5">
        <v>44782</v>
      </c>
      <c r="B912" s="7">
        <v>242</v>
      </c>
      <c r="C912" s="2">
        <f t="shared" si="14"/>
        <v>242</v>
      </c>
    </row>
    <row r="913" spans="1:3" x14ac:dyDescent="0.3">
      <c r="A913" s="5">
        <v>44813</v>
      </c>
      <c r="B913" s="7">
        <v>254</v>
      </c>
      <c r="C913" s="2">
        <f t="shared" si="14"/>
        <v>254</v>
      </c>
    </row>
    <row r="914" spans="1:3" x14ac:dyDescent="0.3">
      <c r="A914" s="5">
        <v>44843</v>
      </c>
      <c r="B914" s="7">
        <v>301</v>
      </c>
      <c r="C914" s="2">
        <f t="shared" si="14"/>
        <v>301</v>
      </c>
    </row>
    <row r="915" spans="1:3" x14ac:dyDescent="0.3">
      <c r="A915" s="5">
        <v>44874</v>
      </c>
      <c r="B915" s="7">
        <v>293</v>
      </c>
      <c r="C915" s="2">
        <f t="shared" si="14"/>
        <v>293</v>
      </c>
    </row>
    <row r="916" spans="1:3" x14ac:dyDescent="0.3">
      <c r="A916" s="5">
        <v>44904</v>
      </c>
      <c r="B916" s="7">
        <v>284</v>
      </c>
      <c r="C916" s="2">
        <f t="shared" si="14"/>
        <v>284</v>
      </c>
    </row>
    <row r="917" spans="1:3" x14ac:dyDescent="0.3">
      <c r="A917" s="6" t="s">
        <v>1179</v>
      </c>
      <c r="B917" s="7">
        <v>283</v>
      </c>
      <c r="C917" s="2">
        <f t="shared" si="14"/>
        <v>283</v>
      </c>
    </row>
    <row r="918" spans="1:3" x14ac:dyDescent="0.3">
      <c r="A918" s="6" t="s">
        <v>1180</v>
      </c>
      <c r="B918" s="7">
        <v>279</v>
      </c>
      <c r="C918" s="2">
        <f t="shared" si="14"/>
        <v>279</v>
      </c>
    </row>
    <row r="919" spans="1:3" x14ac:dyDescent="0.3">
      <c r="A919" s="6" t="s">
        <v>1181</v>
      </c>
      <c r="B919" s="7">
        <v>274</v>
      </c>
      <c r="C919" s="2">
        <f t="shared" si="14"/>
        <v>274</v>
      </c>
    </row>
    <row r="920" spans="1:3" x14ac:dyDescent="0.3">
      <c r="A920" s="6" t="s">
        <v>1182</v>
      </c>
      <c r="B920" s="7">
        <v>278</v>
      </c>
      <c r="C920" s="2">
        <f t="shared" si="14"/>
        <v>278</v>
      </c>
    </row>
    <row r="921" spans="1:3" x14ac:dyDescent="0.3">
      <c r="A921" s="6" t="s">
        <v>1183</v>
      </c>
      <c r="B921" s="7">
        <v>273</v>
      </c>
      <c r="C921" s="2">
        <f t="shared" si="14"/>
        <v>273</v>
      </c>
    </row>
    <row r="922" spans="1:3" x14ac:dyDescent="0.3">
      <c r="A922" s="6" t="s">
        <v>1184</v>
      </c>
      <c r="B922" s="7">
        <v>274</v>
      </c>
      <c r="C922" s="2">
        <f t="shared" si="14"/>
        <v>274</v>
      </c>
    </row>
    <row r="923" spans="1:3" x14ac:dyDescent="0.3">
      <c r="A923" s="6" t="s">
        <v>1185</v>
      </c>
      <c r="B923" s="7">
        <v>266</v>
      </c>
      <c r="C923" s="2">
        <f t="shared" si="14"/>
        <v>266</v>
      </c>
    </row>
    <row r="924" spans="1:3" x14ac:dyDescent="0.3">
      <c r="A924" s="6" t="s">
        <v>1186</v>
      </c>
      <c r="B924" s="7">
        <v>264</v>
      </c>
      <c r="C924" s="2">
        <f t="shared" si="14"/>
        <v>264</v>
      </c>
    </row>
    <row r="925" spans="1:3" x14ac:dyDescent="0.3">
      <c r="A925" s="6" t="s">
        <v>1187</v>
      </c>
      <c r="B925" s="7">
        <v>233</v>
      </c>
      <c r="C925" s="2">
        <f t="shared" si="14"/>
        <v>233</v>
      </c>
    </row>
    <row r="926" spans="1:3" x14ac:dyDescent="0.3">
      <c r="A926" s="6" t="s">
        <v>1188</v>
      </c>
      <c r="B926" s="7">
        <v>230</v>
      </c>
      <c r="C926" s="2">
        <f t="shared" si="14"/>
        <v>230</v>
      </c>
    </row>
    <row r="927" spans="1:3" x14ac:dyDescent="0.3">
      <c r="A927" s="6" t="s">
        <v>1189</v>
      </c>
      <c r="B927" s="7">
        <v>177</v>
      </c>
      <c r="C927" s="2">
        <f t="shared" si="14"/>
        <v>177</v>
      </c>
    </row>
    <row r="928" spans="1:3" x14ac:dyDescent="0.3">
      <c r="A928" s="6" t="s">
        <v>1190</v>
      </c>
      <c r="B928" s="7">
        <v>164</v>
      </c>
      <c r="C928" s="2">
        <f t="shared" si="14"/>
        <v>164</v>
      </c>
    </row>
    <row r="929" spans="1:3" x14ac:dyDescent="0.3">
      <c r="A929" s="6" t="s">
        <v>1191</v>
      </c>
      <c r="B929" s="7">
        <v>159</v>
      </c>
      <c r="C929" s="2">
        <f t="shared" si="14"/>
        <v>159</v>
      </c>
    </row>
    <row r="930" spans="1:3" x14ac:dyDescent="0.3">
      <c r="A930" s="6" t="s">
        <v>1192</v>
      </c>
      <c r="B930" s="7">
        <v>93</v>
      </c>
      <c r="C930" s="2">
        <f t="shared" si="14"/>
        <v>93</v>
      </c>
    </row>
    <row r="931" spans="1:3" x14ac:dyDescent="0.3">
      <c r="A931" s="6" t="s">
        <v>1193</v>
      </c>
      <c r="B931" s="7">
        <v>91</v>
      </c>
      <c r="C931" s="2">
        <f t="shared" si="14"/>
        <v>91</v>
      </c>
    </row>
    <row r="932" spans="1:3" x14ac:dyDescent="0.3">
      <c r="A932" s="6" t="s">
        <v>1194</v>
      </c>
      <c r="B932" s="7">
        <v>88</v>
      </c>
      <c r="C932" s="2">
        <f t="shared" si="14"/>
        <v>88</v>
      </c>
    </row>
    <row r="933" spans="1:3" x14ac:dyDescent="0.3">
      <c r="A933" s="6" t="s">
        <v>1195</v>
      </c>
      <c r="B933" s="7">
        <v>84</v>
      </c>
      <c r="C933" s="2">
        <f t="shared" si="14"/>
        <v>84</v>
      </c>
    </row>
    <row r="934" spans="1:3" x14ac:dyDescent="0.3">
      <c r="A934" s="6" t="s">
        <v>1196</v>
      </c>
      <c r="B934" s="7">
        <v>74</v>
      </c>
      <c r="C934" s="2">
        <f t="shared" si="14"/>
        <v>74</v>
      </c>
    </row>
    <row r="935" spans="1:3" x14ac:dyDescent="0.3">
      <c r="A935" s="5">
        <v>44571</v>
      </c>
      <c r="B935" s="7">
        <v>65</v>
      </c>
      <c r="C935" s="2">
        <f t="shared" si="14"/>
        <v>65</v>
      </c>
    </row>
    <row r="936" spans="1:3" x14ac:dyDescent="0.3">
      <c r="A936" s="5">
        <v>44602</v>
      </c>
      <c r="B936" s="7">
        <v>60</v>
      </c>
      <c r="C936" s="2">
        <f t="shared" si="14"/>
        <v>60</v>
      </c>
    </row>
    <row r="937" spans="1:3" x14ac:dyDescent="0.3">
      <c r="A937" s="5">
        <v>44630</v>
      </c>
      <c r="B937" s="7">
        <v>54</v>
      </c>
      <c r="C937" s="2">
        <f t="shared" si="14"/>
        <v>54</v>
      </c>
    </row>
    <row r="938" spans="1:3" x14ac:dyDescent="0.3">
      <c r="A938" s="5">
        <v>44661</v>
      </c>
      <c r="B938" s="7">
        <v>40</v>
      </c>
      <c r="C938" s="2">
        <f t="shared" si="14"/>
        <v>40</v>
      </c>
    </row>
    <row r="939" spans="1:3" x14ac:dyDescent="0.3">
      <c r="A939" s="5">
        <v>44691</v>
      </c>
      <c r="B939" s="7">
        <v>35</v>
      </c>
      <c r="C939" s="2">
        <f t="shared" si="14"/>
        <v>35</v>
      </c>
    </row>
    <row r="940" spans="1:3" x14ac:dyDescent="0.3">
      <c r="A940" s="5">
        <v>44722</v>
      </c>
      <c r="B940" s="7">
        <v>38</v>
      </c>
      <c r="C940" s="2">
        <f t="shared" si="14"/>
        <v>38</v>
      </c>
    </row>
    <row r="941" spans="1:3" x14ac:dyDescent="0.3">
      <c r="A941" s="5">
        <v>44752</v>
      </c>
      <c r="B941" s="7">
        <v>35</v>
      </c>
      <c r="C941" s="2">
        <f t="shared" si="14"/>
        <v>35</v>
      </c>
    </row>
    <row r="942" spans="1:3" x14ac:dyDescent="0.3">
      <c r="A942" s="5">
        <v>44783</v>
      </c>
      <c r="B942" s="7">
        <v>32</v>
      </c>
      <c r="C942" s="2">
        <f t="shared" si="14"/>
        <v>32</v>
      </c>
    </row>
    <row r="943" spans="1:3" x14ac:dyDescent="0.3">
      <c r="A943" s="5">
        <v>44814</v>
      </c>
      <c r="B943" s="7">
        <v>30</v>
      </c>
      <c r="C943" s="2">
        <f t="shared" si="14"/>
        <v>30</v>
      </c>
    </row>
    <row r="944" spans="1:3" x14ac:dyDescent="0.3">
      <c r="A944" s="5">
        <v>44844</v>
      </c>
      <c r="B944" s="7">
        <v>31</v>
      </c>
      <c r="C944" s="2">
        <f t="shared" si="14"/>
        <v>31</v>
      </c>
    </row>
    <row r="945" spans="1:3" x14ac:dyDescent="0.3">
      <c r="A945" s="5">
        <v>44875</v>
      </c>
      <c r="B945" s="7">
        <v>28</v>
      </c>
      <c r="C945" s="2">
        <f t="shared" si="14"/>
        <v>28</v>
      </c>
    </row>
    <row r="946" spans="1:3" x14ac:dyDescent="0.3">
      <c r="A946" s="5">
        <v>44905</v>
      </c>
      <c r="B946" s="7">
        <v>31</v>
      </c>
      <c r="C946" s="2">
        <f t="shared" si="14"/>
        <v>31</v>
      </c>
    </row>
    <row r="947" spans="1:3" x14ac:dyDescent="0.3">
      <c r="A947" s="6" t="s">
        <v>1197</v>
      </c>
      <c r="B947" s="7">
        <v>30</v>
      </c>
      <c r="C947" s="2">
        <f t="shared" si="14"/>
        <v>30</v>
      </c>
    </row>
    <row r="948" spans="1:3" x14ac:dyDescent="0.3">
      <c r="A948" s="6" t="s">
        <v>1198</v>
      </c>
      <c r="B948" s="7">
        <v>29</v>
      </c>
      <c r="C948" s="2">
        <f t="shared" si="14"/>
        <v>29</v>
      </c>
    </row>
    <row r="949" spans="1:3" x14ac:dyDescent="0.3">
      <c r="A949" s="6" t="s">
        <v>1199</v>
      </c>
      <c r="B949" s="7">
        <v>31</v>
      </c>
      <c r="C949" s="2">
        <f t="shared" si="14"/>
        <v>31</v>
      </c>
    </row>
    <row r="950" spans="1:3" x14ac:dyDescent="0.3">
      <c r="A950" s="6" t="s">
        <v>1200</v>
      </c>
      <c r="B950" s="7">
        <v>27</v>
      </c>
      <c r="C950" s="2">
        <f t="shared" si="14"/>
        <v>27</v>
      </c>
    </row>
    <row r="951" spans="1:3" x14ac:dyDescent="0.3">
      <c r="A951" s="6" t="s">
        <v>1201</v>
      </c>
      <c r="B951" s="7">
        <v>25</v>
      </c>
      <c r="C951" s="2">
        <f t="shared" si="14"/>
        <v>25</v>
      </c>
    </row>
    <row r="952" spans="1:3" x14ac:dyDescent="0.3">
      <c r="A952" s="6" t="s">
        <v>1202</v>
      </c>
      <c r="B952" s="7">
        <v>26</v>
      </c>
      <c r="C952" s="2">
        <f t="shared" si="14"/>
        <v>26</v>
      </c>
    </row>
    <row r="953" spans="1:3" x14ac:dyDescent="0.3">
      <c r="A953" s="6" t="s">
        <v>1203</v>
      </c>
      <c r="B953" s="7">
        <v>24</v>
      </c>
      <c r="C953" s="2">
        <f t="shared" si="14"/>
        <v>24</v>
      </c>
    </row>
    <row r="954" spans="1:3" x14ac:dyDescent="0.3">
      <c r="A954" s="6" t="s">
        <v>1204</v>
      </c>
      <c r="B954" s="7">
        <v>27</v>
      </c>
      <c r="C954" s="2">
        <f t="shared" si="14"/>
        <v>27</v>
      </c>
    </row>
    <row r="955" spans="1:3" x14ac:dyDescent="0.3">
      <c r="A955" s="6" t="s">
        <v>1205</v>
      </c>
      <c r="B955" s="7">
        <v>12</v>
      </c>
      <c r="C955" s="2">
        <f t="shared" si="14"/>
        <v>12</v>
      </c>
    </row>
    <row r="956" spans="1:3" x14ac:dyDescent="0.3">
      <c r="A956" s="6" t="s">
        <v>1206</v>
      </c>
      <c r="B956" s="7">
        <v>9</v>
      </c>
      <c r="C956" s="2">
        <f t="shared" si="14"/>
        <v>9</v>
      </c>
    </row>
    <row r="957" spans="1:3" x14ac:dyDescent="0.3">
      <c r="A957" s="6" t="s">
        <v>1207</v>
      </c>
      <c r="B957" s="7">
        <v>10</v>
      </c>
      <c r="C957" s="2">
        <f t="shared" si="14"/>
        <v>10</v>
      </c>
    </row>
    <row r="958" spans="1:3" x14ac:dyDescent="0.3">
      <c r="A958" s="6" t="s">
        <v>1208</v>
      </c>
      <c r="B958" s="7">
        <v>8</v>
      </c>
      <c r="C958" s="2">
        <f t="shared" si="14"/>
        <v>8</v>
      </c>
    </row>
    <row r="959" spans="1:3" x14ac:dyDescent="0.3">
      <c r="A959" s="6" t="s">
        <v>1209</v>
      </c>
      <c r="B959" s="7">
        <v>7</v>
      </c>
      <c r="C959" s="2">
        <f t="shared" si="14"/>
        <v>7</v>
      </c>
    </row>
    <row r="960" spans="1:3" x14ac:dyDescent="0.3">
      <c r="A960" s="6" t="s">
        <v>1210</v>
      </c>
      <c r="B960" s="7">
        <v>6</v>
      </c>
      <c r="C960" s="2">
        <f t="shared" si="14"/>
        <v>6</v>
      </c>
    </row>
    <row r="961" spans="1:3" x14ac:dyDescent="0.3">
      <c r="A961" s="6" t="s">
        <v>1211</v>
      </c>
      <c r="B961" s="7">
        <v>5</v>
      </c>
      <c r="C961" s="2">
        <f t="shared" si="14"/>
        <v>5</v>
      </c>
    </row>
    <row r="962" spans="1:3" x14ac:dyDescent="0.3">
      <c r="A962" s="6" t="s">
        <v>1212</v>
      </c>
      <c r="B962" s="7">
        <v>5</v>
      </c>
      <c r="C962" s="2">
        <f t="shared" si="14"/>
        <v>5</v>
      </c>
    </row>
    <row r="963" spans="1:3" x14ac:dyDescent="0.3">
      <c r="A963" s="6" t="s">
        <v>1213</v>
      </c>
      <c r="B963" s="7">
        <v>8</v>
      </c>
      <c r="C963" s="2">
        <f t="shared" ref="C963:C1026" si="15">B963</f>
        <v>8</v>
      </c>
    </row>
    <row r="964" spans="1:3" x14ac:dyDescent="0.3">
      <c r="A964" s="6" t="s">
        <v>1214</v>
      </c>
      <c r="B964" s="7">
        <v>5</v>
      </c>
      <c r="C964" s="2">
        <f t="shared" si="15"/>
        <v>5</v>
      </c>
    </row>
    <row r="965" spans="1:3" x14ac:dyDescent="0.3">
      <c r="A965" s="6" t="s">
        <v>1215</v>
      </c>
      <c r="B965" s="7">
        <v>7</v>
      </c>
      <c r="C965" s="2">
        <f t="shared" si="15"/>
        <v>7</v>
      </c>
    </row>
    <row r="966" spans="1:3" x14ac:dyDescent="0.3">
      <c r="A966" s="5">
        <v>44572</v>
      </c>
      <c r="B966" s="7">
        <v>6</v>
      </c>
      <c r="C966" s="2">
        <f t="shared" si="15"/>
        <v>6</v>
      </c>
    </row>
    <row r="967" spans="1:3" x14ac:dyDescent="0.3">
      <c r="A967" s="5">
        <v>44603</v>
      </c>
      <c r="B967" s="7">
        <v>5</v>
      </c>
      <c r="C967" s="2">
        <f t="shared" si="15"/>
        <v>5</v>
      </c>
    </row>
    <row r="968" spans="1:3" x14ac:dyDescent="0.3">
      <c r="A968" s="5">
        <v>44631</v>
      </c>
      <c r="B968" s="7">
        <v>7</v>
      </c>
      <c r="C968" s="2">
        <f t="shared" si="15"/>
        <v>7</v>
      </c>
    </row>
    <row r="969" spans="1:3" x14ac:dyDescent="0.3">
      <c r="A969" s="5">
        <v>44662</v>
      </c>
      <c r="B969" s="7">
        <v>9</v>
      </c>
      <c r="C969" s="2">
        <f t="shared" si="15"/>
        <v>9</v>
      </c>
    </row>
    <row r="970" spans="1:3" x14ac:dyDescent="0.3">
      <c r="A970" s="5">
        <v>44692</v>
      </c>
      <c r="B970" s="7">
        <v>11</v>
      </c>
      <c r="C970" s="2">
        <f t="shared" si="15"/>
        <v>11</v>
      </c>
    </row>
    <row r="971" spans="1:3" x14ac:dyDescent="0.3">
      <c r="A971" s="5">
        <v>44723</v>
      </c>
      <c r="B971" s="7">
        <v>10</v>
      </c>
      <c r="C971" s="2">
        <f t="shared" si="15"/>
        <v>10</v>
      </c>
    </row>
    <row r="972" spans="1:3" x14ac:dyDescent="0.3">
      <c r="A972" s="5">
        <v>44753</v>
      </c>
      <c r="B972" s="7">
        <v>9</v>
      </c>
      <c r="C972" s="2">
        <f t="shared" si="15"/>
        <v>9</v>
      </c>
    </row>
    <row r="973" spans="1:3" x14ac:dyDescent="0.3">
      <c r="A973" s="5">
        <v>44784</v>
      </c>
      <c r="B973" s="7">
        <v>11</v>
      </c>
      <c r="C973" s="2">
        <f t="shared" si="15"/>
        <v>11</v>
      </c>
    </row>
    <row r="974" spans="1:3" x14ac:dyDescent="0.3">
      <c r="A974" s="5">
        <v>44815</v>
      </c>
      <c r="B974" s="7">
        <v>14</v>
      </c>
      <c r="C974" s="2">
        <f t="shared" si="15"/>
        <v>14</v>
      </c>
    </row>
    <row r="975" spans="1:3" x14ac:dyDescent="0.3">
      <c r="A975" s="5">
        <v>44845</v>
      </c>
      <c r="B975" s="7">
        <v>12</v>
      </c>
      <c r="C975" s="2">
        <f t="shared" si="15"/>
        <v>12</v>
      </c>
    </row>
    <row r="976" spans="1:3" x14ac:dyDescent="0.3">
      <c r="A976" s="5">
        <v>44876</v>
      </c>
      <c r="B976" s="7">
        <v>13</v>
      </c>
      <c r="C976" s="2">
        <f t="shared" si="15"/>
        <v>13</v>
      </c>
    </row>
    <row r="977" spans="1:3" x14ac:dyDescent="0.3">
      <c r="A977" s="5">
        <v>44906</v>
      </c>
      <c r="B977" s="7">
        <v>15</v>
      </c>
      <c r="C977" s="2">
        <f t="shared" si="15"/>
        <v>15</v>
      </c>
    </row>
    <row r="978" spans="1:3" x14ac:dyDescent="0.3">
      <c r="A978" s="6" t="s">
        <v>1216</v>
      </c>
      <c r="B978" s="7">
        <v>17</v>
      </c>
      <c r="C978" s="2">
        <f t="shared" si="15"/>
        <v>17</v>
      </c>
    </row>
    <row r="979" spans="1:3" x14ac:dyDescent="0.3">
      <c r="A979" s="6" t="s">
        <v>1217</v>
      </c>
      <c r="B979" s="7">
        <v>18</v>
      </c>
      <c r="C979" s="2">
        <f t="shared" si="15"/>
        <v>18</v>
      </c>
    </row>
    <row r="980" spans="1:3" x14ac:dyDescent="0.3">
      <c r="A980" s="6" t="s">
        <v>1218</v>
      </c>
      <c r="B980" s="7">
        <v>20</v>
      </c>
      <c r="C980" s="2">
        <f t="shared" si="15"/>
        <v>20</v>
      </c>
    </row>
    <row r="981" spans="1:3" x14ac:dyDescent="0.3">
      <c r="A981" s="6" t="s">
        <v>1219</v>
      </c>
      <c r="B981" s="7">
        <v>17</v>
      </c>
      <c r="C981" s="2">
        <f t="shared" si="15"/>
        <v>17</v>
      </c>
    </row>
    <row r="982" spans="1:3" x14ac:dyDescent="0.3">
      <c r="A982" s="6" t="s">
        <v>1220</v>
      </c>
      <c r="B982" s="7">
        <v>15</v>
      </c>
      <c r="C982" s="2">
        <f t="shared" si="15"/>
        <v>15</v>
      </c>
    </row>
    <row r="983" spans="1:3" x14ac:dyDescent="0.3">
      <c r="A983" s="6" t="s">
        <v>1221</v>
      </c>
      <c r="B983" s="7">
        <v>17</v>
      </c>
      <c r="C983" s="2">
        <f t="shared" si="15"/>
        <v>17</v>
      </c>
    </row>
    <row r="984" spans="1:3" x14ac:dyDescent="0.3">
      <c r="A984" s="6" t="s">
        <v>1222</v>
      </c>
      <c r="B984" s="7">
        <v>18</v>
      </c>
      <c r="C984" s="2">
        <f t="shared" si="15"/>
        <v>18</v>
      </c>
    </row>
    <row r="985" spans="1:3" x14ac:dyDescent="0.3">
      <c r="A985" s="6" t="s">
        <v>1223</v>
      </c>
      <c r="B985" s="7">
        <v>19</v>
      </c>
      <c r="C985" s="2">
        <f t="shared" si="15"/>
        <v>19</v>
      </c>
    </row>
    <row r="986" spans="1:3" x14ac:dyDescent="0.3">
      <c r="A986" s="6" t="s">
        <v>1224</v>
      </c>
      <c r="B986" s="7">
        <v>17</v>
      </c>
      <c r="C986" s="2">
        <f t="shared" si="15"/>
        <v>17</v>
      </c>
    </row>
    <row r="987" spans="1:3" x14ac:dyDescent="0.3">
      <c r="A987" s="6" t="s">
        <v>1225</v>
      </c>
      <c r="B987" s="7">
        <v>20</v>
      </c>
      <c r="C987" s="2">
        <f t="shared" si="15"/>
        <v>20</v>
      </c>
    </row>
    <row r="988" spans="1:3" x14ac:dyDescent="0.3">
      <c r="A988" s="6" t="s">
        <v>1226</v>
      </c>
      <c r="B988" s="7">
        <v>17</v>
      </c>
      <c r="C988" s="2">
        <f t="shared" si="15"/>
        <v>17</v>
      </c>
    </row>
    <row r="989" spans="1:3" x14ac:dyDescent="0.3">
      <c r="A989" s="6" t="s">
        <v>1227</v>
      </c>
      <c r="B989" s="7">
        <v>18</v>
      </c>
      <c r="C989" s="2">
        <f t="shared" si="15"/>
        <v>18</v>
      </c>
    </row>
    <row r="990" spans="1:3" x14ac:dyDescent="0.3">
      <c r="A990" s="6" t="s">
        <v>1228</v>
      </c>
      <c r="B990" s="7">
        <v>15</v>
      </c>
      <c r="C990" s="2">
        <f t="shared" si="15"/>
        <v>15</v>
      </c>
    </row>
    <row r="991" spans="1:3" x14ac:dyDescent="0.3">
      <c r="A991" s="6" t="s">
        <v>1229</v>
      </c>
      <c r="B991" s="7">
        <v>17</v>
      </c>
      <c r="C991" s="2">
        <f t="shared" si="15"/>
        <v>17</v>
      </c>
    </row>
    <row r="992" spans="1:3" x14ac:dyDescent="0.3">
      <c r="A992" s="6" t="s">
        <v>1230</v>
      </c>
      <c r="B992" s="7">
        <v>19</v>
      </c>
      <c r="C992" s="2">
        <f t="shared" si="15"/>
        <v>19</v>
      </c>
    </row>
    <row r="993" spans="1:3" x14ac:dyDescent="0.3">
      <c r="A993" s="6" t="s">
        <v>1231</v>
      </c>
      <c r="B993" s="7">
        <v>17</v>
      </c>
      <c r="C993" s="2">
        <f t="shared" si="15"/>
        <v>17</v>
      </c>
    </row>
    <row r="994" spans="1:3" x14ac:dyDescent="0.3">
      <c r="A994" s="6" t="s">
        <v>1232</v>
      </c>
      <c r="B994" s="7">
        <v>16</v>
      </c>
      <c r="C994" s="2">
        <f t="shared" si="15"/>
        <v>16</v>
      </c>
    </row>
    <row r="995" spans="1:3" x14ac:dyDescent="0.3">
      <c r="A995" s="6" t="s">
        <v>1233</v>
      </c>
      <c r="B995" s="7">
        <v>15</v>
      </c>
      <c r="C995" s="2">
        <f t="shared" si="15"/>
        <v>15</v>
      </c>
    </row>
    <row r="996" spans="1:3" x14ac:dyDescent="0.3">
      <c r="A996" s="5">
        <v>44573</v>
      </c>
      <c r="B996" s="7">
        <v>14</v>
      </c>
      <c r="C996" s="2">
        <f t="shared" si="15"/>
        <v>14</v>
      </c>
    </row>
    <row r="997" spans="1:3" x14ac:dyDescent="0.3">
      <c r="A997" s="5">
        <v>44604</v>
      </c>
      <c r="B997" s="7">
        <v>16</v>
      </c>
      <c r="C997" s="2">
        <f t="shared" si="15"/>
        <v>16</v>
      </c>
    </row>
    <row r="998" spans="1:3" x14ac:dyDescent="0.3">
      <c r="A998" s="5">
        <v>44632</v>
      </c>
      <c r="B998" s="7">
        <v>17</v>
      </c>
      <c r="C998" s="2">
        <f t="shared" si="15"/>
        <v>17</v>
      </c>
    </row>
    <row r="999" spans="1:3" x14ac:dyDescent="0.3">
      <c r="A999" s="5">
        <v>44663</v>
      </c>
      <c r="B999" s="7">
        <v>15</v>
      </c>
      <c r="C999" s="2">
        <f t="shared" si="15"/>
        <v>15</v>
      </c>
    </row>
    <row r="1000" spans="1:3" x14ac:dyDescent="0.3">
      <c r="A1000" s="5">
        <v>44693</v>
      </c>
      <c r="B1000" s="7">
        <v>16</v>
      </c>
      <c r="C1000" s="2">
        <f t="shared" si="15"/>
        <v>16</v>
      </c>
    </row>
    <row r="1001" spans="1:3" x14ac:dyDescent="0.3">
      <c r="A1001" s="5">
        <v>44724</v>
      </c>
      <c r="B1001" s="7">
        <v>17</v>
      </c>
      <c r="C1001" s="2">
        <f t="shared" si="15"/>
        <v>17</v>
      </c>
    </row>
    <row r="1002" spans="1:3" x14ac:dyDescent="0.3">
      <c r="A1002" s="5">
        <v>44754</v>
      </c>
      <c r="B1002" s="7">
        <v>17</v>
      </c>
      <c r="C1002" s="2">
        <f t="shared" si="15"/>
        <v>17</v>
      </c>
    </row>
    <row r="1003" spans="1:3" x14ac:dyDescent="0.3">
      <c r="A1003" s="5">
        <v>44785</v>
      </c>
      <c r="B1003" s="7">
        <v>18</v>
      </c>
      <c r="C1003" s="2">
        <f t="shared" si="15"/>
        <v>18</v>
      </c>
    </row>
    <row r="1004" spans="1:3" x14ac:dyDescent="0.3">
      <c r="A1004" s="5">
        <v>44816</v>
      </c>
      <c r="B1004" s="7">
        <v>20</v>
      </c>
      <c r="C1004" s="2">
        <f t="shared" si="15"/>
        <v>20</v>
      </c>
    </row>
    <row r="1005" spans="1:3" x14ac:dyDescent="0.3">
      <c r="A1005" s="5">
        <v>44846</v>
      </c>
      <c r="B1005" s="7">
        <v>19</v>
      </c>
      <c r="C1005" s="2">
        <f t="shared" si="15"/>
        <v>19</v>
      </c>
    </row>
    <row r="1006" spans="1:3" x14ac:dyDescent="0.3">
      <c r="A1006" s="5">
        <v>44877</v>
      </c>
      <c r="B1006" s="7">
        <v>22</v>
      </c>
      <c r="C1006" s="2">
        <f t="shared" si="15"/>
        <v>22</v>
      </c>
    </row>
    <row r="1007" spans="1:3" x14ac:dyDescent="0.3">
      <c r="A1007" s="5">
        <v>44907</v>
      </c>
      <c r="B1007" s="7">
        <v>21</v>
      </c>
      <c r="C1007" s="2">
        <f t="shared" si="15"/>
        <v>21</v>
      </c>
    </row>
    <row r="1008" spans="1:3" x14ac:dyDescent="0.3">
      <c r="A1008" s="6" t="s">
        <v>1234</v>
      </c>
      <c r="B1008" s="7">
        <v>19</v>
      </c>
      <c r="C1008" s="2">
        <f t="shared" si="15"/>
        <v>19</v>
      </c>
    </row>
    <row r="1009" spans="1:3" x14ac:dyDescent="0.3">
      <c r="A1009" s="6" t="s">
        <v>1235</v>
      </c>
      <c r="B1009" s="7">
        <v>22</v>
      </c>
      <c r="C1009" s="2">
        <f t="shared" si="15"/>
        <v>22</v>
      </c>
    </row>
    <row r="1010" spans="1:3" x14ac:dyDescent="0.3">
      <c r="A1010" s="6" t="s">
        <v>1236</v>
      </c>
      <c r="B1010" s="7">
        <v>21</v>
      </c>
      <c r="C1010" s="2">
        <f t="shared" si="15"/>
        <v>21</v>
      </c>
    </row>
    <row r="1011" spans="1:3" x14ac:dyDescent="0.3">
      <c r="A1011" s="6" t="s">
        <v>1237</v>
      </c>
      <c r="B1011" s="7">
        <v>25</v>
      </c>
      <c r="C1011" s="2">
        <f t="shared" si="15"/>
        <v>25</v>
      </c>
    </row>
    <row r="1012" spans="1:3" x14ac:dyDescent="0.3">
      <c r="A1012" s="6" t="s">
        <v>1238</v>
      </c>
      <c r="B1012" s="7">
        <v>13</v>
      </c>
      <c r="C1012" s="2">
        <f t="shared" si="15"/>
        <v>13</v>
      </c>
    </row>
    <row r="1013" spans="1:3" x14ac:dyDescent="0.3">
      <c r="A1013" s="6" t="s">
        <v>1239</v>
      </c>
      <c r="B1013" s="7">
        <v>14</v>
      </c>
      <c r="C1013" s="2">
        <f t="shared" si="15"/>
        <v>14</v>
      </c>
    </row>
    <row r="1014" spans="1:3" x14ac:dyDescent="0.3">
      <c r="A1014" s="6" t="s">
        <v>1240</v>
      </c>
      <c r="B1014" s="7">
        <v>15</v>
      </c>
      <c r="C1014" s="2">
        <f t="shared" si="15"/>
        <v>15</v>
      </c>
    </row>
    <row r="1015" spans="1:3" x14ac:dyDescent="0.3">
      <c r="A1015" s="6" t="s">
        <v>1241</v>
      </c>
      <c r="B1015" s="7">
        <v>17</v>
      </c>
      <c r="C1015" s="2">
        <f t="shared" si="15"/>
        <v>17</v>
      </c>
    </row>
    <row r="1016" spans="1:3" x14ac:dyDescent="0.3">
      <c r="A1016" s="6" t="s">
        <v>1242</v>
      </c>
      <c r="B1016" s="7">
        <v>15</v>
      </c>
      <c r="C1016" s="2">
        <f t="shared" si="15"/>
        <v>15</v>
      </c>
    </row>
    <row r="1017" spans="1:3" x14ac:dyDescent="0.3">
      <c r="A1017" s="6" t="s">
        <v>1243</v>
      </c>
      <c r="B1017" s="7">
        <v>11</v>
      </c>
      <c r="C1017" s="2">
        <f t="shared" si="15"/>
        <v>11</v>
      </c>
    </row>
    <row r="1018" spans="1:3" x14ac:dyDescent="0.3">
      <c r="A1018" s="6" t="s">
        <v>1244</v>
      </c>
      <c r="B1018" s="7">
        <v>10</v>
      </c>
      <c r="C1018" s="2">
        <f t="shared" si="15"/>
        <v>10</v>
      </c>
    </row>
    <row r="1019" spans="1:3" x14ac:dyDescent="0.3">
      <c r="A1019" s="6" t="s">
        <v>1245</v>
      </c>
      <c r="B1019" s="7">
        <v>9</v>
      </c>
      <c r="C1019" s="2">
        <f t="shared" si="15"/>
        <v>9</v>
      </c>
    </row>
    <row r="1020" spans="1:3" x14ac:dyDescent="0.3">
      <c r="A1020" s="6" t="s">
        <v>1246</v>
      </c>
      <c r="B1020" s="7">
        <v>7</v>
      </c>
      <c r="C1020" s="2">
        <f t="shared" si="15"/>
        <v>7</v>
      </c>
    </row>
    <row r="1021" spans="1:3" x14ac:dyDescent="0.3">
      <c r="A1021" s="6" t="s">
        <v>1247</v>
      </c>
      <c r="B1021" s="7">
        <v>5</v>
      </c>
      <c r="C1021" s="2">
        <f t="shared" si="15"/>
        <v>5</v>
      </c>
    </row>
    <row r="1022" spans="1:3" x14ac:dyDescent="0.3">
      <c r="A1022" s="6" t="s">
        <v>1248</v>
      </c>
      <c r="B1022" s="7">
        <v>3</v>
      </c>
      <c r="C1022" s="2">
        <f t="shared" si="15"/>
        <v>3</v>
      </c>
    </row>
    <row r="1023" spans="1:3" x14ac:dyDescent="0.3">
      <c r="A1023" s="6" t="s">
        <v>1249</v>
      </c>
      <c r="B1023" s="7">
        <v>9</v>
      </c>
      <c r="C1023" s="2">
        <f t="shared" si="15"/>
        <v>9</v>
      </c>
    </row>
    <row r="1024" spans="1:3" x14ac:dyDescent="0.3">
      <c r="A1024" s="6" t="s">
        <v>1250</v>
      </c>
      <c r="B1024" s="7">
        <v>11</v>
      </c>
      <c r="C1024" s="2">
        <f t="shared" si="15"/>
        <v>11</v>
      </c>
    </row>
    <row r="1025" spans="1:3" x14ac:dyDescent="0.3">
      <c r="A1025" s="6" t="s">
        <v>1251</v>
      </c>
      <c r="B1025" s="7">
        <v>8</v>
      </c>
      <c r="C1025" s="2">
        <f t="shared" si="15"/>
        <v>8</v>
      </c>
    </row>
    <row r="1026" spans="1:3" x14ac:dyDescent="0.3">
      <c r="A1026" s="6" t="s">
        <v>1252</v>
      </c>
      <c r="B1026" s="7">
        <v>6</v>
      </c>
      <c r="C1026" s="2">
        <f t="shared" si="15"/>
        <v>6</v>
      </c>
    </row>
    <row r="1027" spans="1:3" x14ac:dyDescent="0.3">
      <c r="A1027" s="5">
        <v>44927</v>
      </c>
      <c r="B1027" s="7">
        <v>7</v>
      </c>
      <c r="C1027" s="2">
        <f t="shared" ref="C1027:C1090" si="16">B1027</f>
        <v>7</v>
      </c>
    </row>
    <row r="1028" spans="1:3" x14ac:dyDescent="0.3">
      <c r="A1028" s="5">
        <v>44958</v>
      </c>
      <c r="B1028" s="7">
        <v>9</v>
      </c>
      <c r="C1028" s="2">
        <f t="shared" si="16"/>
        <v>9</v>
      </c>
    </row>
    <row r="1029" spans="1:3" x14ac:dyDescent="0.3">
      <c r="A1029" s="5">
        <v>44986</v>
      </c>
      <c r="B1029" s="7">
        <v>10</v>
      </c>
      <c r="C1029" s="2">
        <f t="shared" si="16"/>
        <v>10</v>
      </c>
    </row>
    <row r="1030" spans="1:3" x14ac:dyDescent="0.3">
      <c r="A1030" s="5">
        <v>45017</v>
      </c>
      <c r="B1030" s="7">
        <v>11</v>
      </c>
      <c r="C1030" s="2">
        <f t="shared" si="16"/>
        <v>11</v>
      </c>
    </row>
    <row r="1031" spans="1:3" x14ac:dyDescent="0.3">
      <c r="A1031" s="5">
        <v>45047</v>
      </c>
      <c r="B1031" s="7">
        <v>12</v>
      </c>
      <c r="C1031" s="2">
        <f t="shared" si="16"/>
        <v>12</v>
      </c>
    </row>
    <row r="1032" spans="1:3" x14ac:dyDescent="0.3">
      <c r="A1032" s="5">
        <v>45078</v>
      </c>
      <c r="B1032" s="7">
        <v>13</v>
      </c>
      <c r="C1032" s="2">
        <f t="shared" si="16"/>
        <v>13</v>
      </c>
    </row>
    <row r="1033" spans="1:3" x14ac:dyDescent="0.3">
      <c r="A1033" s="5">
        <v>45108</v>
      </c>
      <c r="B1033" s="7">
        <v>15</v>
      </c>
      <c r="C1033" s="2">
        <f t="shared" si="16"/>
        <v>15</v>
      </c>
    </row>
    <row r="1034" spans="1:3" x14ac:dyDescent="0.3">
      <c r="A1034" s="5">
        <v>45139</v>
      </c>
      <c r="B1034" s="7">
        <v>12</v>
      </c>
      <c r="C1034" s="2">
        <f t="shared" si="16"/>
        <v>12</v>
      </c>
    </row>
    <row r="1035" spans="1:3" x14ac:dyDescent="0.3">
      <c r="A1035" s="5">
        <v>45170</v>
      </c>
      <c r="B1035" s="7">
        <v>14</v>
      </c>
      <c r="C1035" s="2">
        <f t="shared" si="16"/>
        <v>14</v>
      </c>
    </row>
    <row r="1036" spans="1:3" x14ac:dyDescent="0.3">
      <c r="A1036" s="5">
        <v>45200</v>
      </c>
      <c r="B1036" s="7">
        <v>15</v>
      </c>
      <c r="C1036" s="2">
        <f t="shared" si="16"/>
        <v>15</v>
      </c>
    </row>
    <row r="1037" spans="1:3" x14ac:dyDescent="0.3">
      <c r="A1037" s="5">
        <v>45231</v>
      </c>
      <c r="B1037" s="7">
        <v>19</v>
      </c>
      <c r="C1037" s="2">
        <f t="shared" si="16"/>
        <v>19</v>
      </c>
    </row>
    <row r="1038" spans="1:3" x14ac:dyDescent="0.3">
      <c r="A1038" s="5">
        <v>45261</v>
      </c>
      <c r="B1038" s="7">
        <v>18</v>
      </c>
      <c r="C1038" s="2">
        <f t="shared" si="16"/>
        <v>18</v>
      </c>
    </row>
    <row r="1039" spans="1:3" x14ac:dyDescent="0.3">
      <c r="A1039" s="6" t="s">
        <v>1253</v>
      </c>
      <c r="B1039" s="7">
        <v>18</v>
      </c>
      <c r="C1039" s="2">
        <f t="shared" si="16"/>
        <v>18</v>
      </c>
    </row>
    <row r="1040" spans="1:3" x14ac:dyDescent="0.3">
      <c r="A1040" s="6" t="s">
        <v>1254</v>
      </c>
      <c r="B1040" s="7">
        <v>15</v>
      </c>
      <c r="C1040" s="2">
        <f t="shared" si="16"/>
        <v>15</v>
      </c>
    </row>
    <row r="1041" spans="1:3" x14ac:dyDescent="0.3">
      <c r="A1041" s="6" t="s">
        <v>1255</v>
      </c>
      <c r="B1041" s="7">
        <v>10</v>
      </c>
      <c r="C1041" s="2">
        <f t="shared" si="16"/>
        <v>10</v>
      </c>
    </row>
    <row r="1042" spans="1:3" x14ac:dyDescent="0.3">
      <c r="A1042" s="6" t="s">
        <v>1256</v>
      </c>
      <c r="B1042" s="7">
        <v>12</v>
      </c>
      <c r="C1042" s="2">
        <f t="shared" si="16"/>
        <v>12</v>
      </c>
    </row>
    <row r="1043" spans="1:3" x14ac:dyDescent="0.3">
      <c r="A1043" s="6" t="s">
        <v>1257</v>
      </c>
      <c r="B1043" s="7">
        <v>13</v>
      </c>
      <c r="C1043" s="2">
        <f t="shared" si="16"/>
        <v>13</v>
      </c>
    </row>
    <row r="1044" spans="1:3" x14ac:dyDescent="0.3">
      <c r="A1044" s="6" t="s">
        <v>1258</v>
      </c>
      <c r="B1044" s="7">
        <v>14</v>
      </c>
      <c r="C1044" s="2">
        <f t="shared" si="16"/>
        <v>14</v>
      </c>
    </row>
    <row r="1045" spans="1:3" x14ac:dyDescent="0.3">
      <c r="A1045" s="6" t="s">
        <v>1259</v>
      </c>
      <c r="B1045" s="7">
        <v>15</v>
      </c>
      <c r="C1045" s="2">
        <f t="shared" si="16"/>
        <v>15</v>
      </c>
    </row>
    <row r="1046" spans="1:3" x14ac:dyDescent="0.3">
      <c r="A1046" s="6" t="s">
        <v>1260</v>
      </c>
      <c r="B1046" s="7">
        <v>10</v>
      </c>
      <c r="C1046" s="2">
        <f t="shared" si="16"/>
        <v>10</v>
      </c>
    </row>
    <row r="1047" spans="1:3" x14ac:dyDescent="0.3">
      <c r="A1047" s="6" t="s">
        <v>1261</v>
      </c>
      <c r="B1047" s="7">
        <v>11</v>
      </c>
      <c r="C1047" s="2">
        <f t="shared" si="16"/>
        <v>11</v>
      </c>
    </row>
    <row r="1048" spans="1:3" x14ac:dyDescent="0.3">
      <c r="A1048" s="6" t="s">
        <v>1262</v>
      </c>
      <c r="B1048" s="7">
        <v>12</v>
      </c>
      <c r="C1048" s="2">
        <f t="shared" si="16"/>
        <v>12</v>
      </c>
    </row>
    <row r="1049" spans="1:3" x14ac:dyDescent="0.3">
      <c r="A1049" s="6" t="s">
        <v>1263</v>
      </c>
      <c r="B1049" s="7">
        <v>16</v>
      </c>
      <c r="C1049" s="2">
        <f t="shared" si="16"/>
        <v>16</v>
      </c>
    </row>
    <row r="1050" spans="1:3" x14ac:dyDescent="0.3">
      <c r="A1050" s="6" t="s">
        <v>1264</v>
      </c>
      <c r="B1050" s="7">
        <v>16</v>
      </c>
      <c r="C1050" s="2">
        <f t="shared" si="16"/>
        <v>16</v>
      </c>
    </row>
    <row r="1051" spans="1:3" x14ac:dyDescent="0.3">
      <c r="A1051" s="6" t="s">
        <v>1265</v>
      </c>
      <c r="B1051" s="7">
        <v>14</v>
      </c>
      <c r="C1051" s="2">
        <f t="shared" si="16"/>
        <v>14</v>
      </c>
    </row>
    <row r="1052" spans="1:3" x14ac:dyDescent="0.3">
      <c r="A1052" s="6" t="s">
        <v>1266</v>
      </c>
      <c r="B1052" s="7">
        <v>17</v>
      </c>
      <c r="C1052" s="2">
        <f t="shared" si="16"/>
        <v>17</v>
      </c>
    </row>
    <row r="1053" spans="1:3" x14ac:dyDescent="0.3">
      <c r="A1053" s="6" t="s">
        <v>1267</v>
      </c>
      <c r="B1053" s="7">
        <v>18</v>
      </c>
      <c r="C1053" s="2">
        <f t="shared" si="16"/>
        <v>18</v>
      </c>
    </row>
    <row r="1054" spans="1:3" x14ac:dyDescent="0.3">
      <c r="A1054" s="6" t="s">
        <v>1268</v>
      </c>
      <c r="B1054" s="7">
        <v>16</v>
      </c>
      <c r="C1054" s="2">
        <f t="shared" si="16"/>
        <v>16</v>
      </c>
    </row>
    <row r="1055" spans="1:3" x14ac:dyDescent="0.3">
      <c r="A1055" s="6" t="s">
        <v>1269</v>
      </c>
      <c r="B1055" s="7">
        <v>15</v>
      </c>
      <c r="C1055" s="2">
        <f t="shared" si="16"/>
        <v>15</v>
      </c>
    </row>
    <row r="1056" spans="1:3" x14ac:dyDescent="0.3">
      <c r="A1056" s="6" t="s">
        <v>1270</v>
      </c>
      <c r="B1056" s="7">
        <v>14</v>
      </c>
      <c r="C1056" s="2">
        <f t="shared" si="16"/>
        <v>14</v>
      </c>
    </row>
    <row r="1057" spans="1:3" x14ac:dyDescent="0.3">
      <c r="A1057" s="6" t="s">
        <v>1271</v>
      </c>
      <c r="B1057" s="7">
        <v>14</v>
      </c>
      <c r="C1057" s="2">
        <f t="shared" si="16"/>
        <v>14</v>
      </c>
    </row>
    <row r="1058" spans="1:3" x14ac:dyDescent="0.3">
      <c r="A1058" s="5">
        <v>44928</v>
      </c>
      <c r="B1058" s="7">
        <v>28</v>
      </c>
      <c r="C1058" s="2">
        <f t="shared" si="16"/>
        <v>28</v>
      </c>
    </row>
    <row r="1059" spans="1:3" x14ac:dyDescent="0.3">
      <c r="A1059" s="5">
        <v>44959</v>
      </c>
      <c r="B1059" s="7">
        <v>29</v>
      </c>
      <c r="C1059" s="2">
        <f t="shared" si="16"/>
        <v>29</v>
      </c>
    </row>
    <row r="1060" spans="1:3" x14ac:dyDescent="0.3">
      <c r="A1060" s="5">
        <v>44987</v>
      </c>
      <c r="B1060" s="7">
        <v>24</v>
      </c>
      <c r="C1060" s="2">
        <f t="shared" si="16"/>
        <v>24</v>
      </c>
    </row>
    <row r="1061" spans="1:3" x14ac:dyDescent="0.3">
      <c r="A1061" s="5">
        <v>45018</v>
      </c>
      <c r="B1061" s="7">
        <v>28</v>
      </c>
      <c r="C1061" s="2">
        <f t="shared" si="16"/>
        <v>28</v>
      </c>
    </row>
    <row r="1062" spans="1:3" x14ac:dyDescent="0.3">
      <c r="A1062" s="5">
        <v>45048</v>
      </c>
      <c r="B1062" s="7">
        <v>27</v>
      </c>
      <c r="C1062" s="2">
        <f t="shared" si="16"/>
        <v>27</v>
      </c>
    </row>
    <row r="1063" spans="1:3" x14ac:dyDescent="0.3">
      <c r="A1063" s="5">
        <v>45079</v>
      </c>
      <c r="B1063" s="7">
        <v>26</v>
      </c>
      <c r="C1063" s="2">
        <f t="shared" si="16"/>
        <v>26</v>
      </c>
    </row>
    <row r="1064" spans="1:3" x14ac:dyDescent="0.3">
      <c r="A1064" s="5">
        <v>45109</v>
      </c>
      <c r="B1064" s="7">
        <v>28</v>
      </c>
      <c r="C1064" s="2">
        <f t="shared" si="16"/>
        <v>28</v>
      </c>
    </row>
    <row r="1065" spans="1:3" x14ac:dyDescent="0.3">
      <c r="A1065" s="5">
        <v>45140</v>
      </c>
      <c r="B1065" s="7">
        <v>29</v>
      </c>
      <c r="C1065" s="2">
        <f t="shared" si="16"/>
        <v>29</v>
      </c>
    </row>
    <row r="1066" spans="1:3" x14ac:dyDescent="0.3">
      <c r="A1066" s="5">
        <v>45171</v>
      </c>
      <c r="B1066" s="7">
        <v>30</v>
      </c>
      <c r="C1066" s="2">
        <f t="shared" si="16"/>
        <v>30</v>
      </c>
    </row>
    <row r="1067" spans="1:3" x14ac:dyDescent="0.3">
      <c r="A1067" s="5">
        <v>45201</v>
      </c>
      <c r="B1067" s="7">
        <v>35</v>
      </c>
      <c r="C1067" s="2">
        <f t="shared" si="16"/>
        <v>35</v>
      </c>
    </row>
    <row r="1068" spans="1:3" x14ac:dyDescent="0.3">
      <c r="A1068" s="5">
        <v>45232</v>
      </c>
      <c r="B1068" s="7">
        <v>39</v>
      </c>
      <c r="C1068" s="2">
        <f t="shared" si="16"/>
        <v>39</v>
      </c>
    </row>
    <row r="1069" spans="1:3" x14ac:dyDescent="0.3">
      <c r="A1069" s="5">
        <v>45262</v>
      </c>
      <c r="B1069" s="7">
        <v>42</v>
      </c>
      <c r="C1069" s="2">
        <f t="shared" si="16"/>
        <v>42</v>
      </c>
    </row>
    <row r="1070" spans="1:3" x14ac:dyDescent="0.3">
      <c r="A1070" s="6" t="s">
        <v>1272</v>
      </c>
      <c r="B1070" s="7">
        <v>45</v>
      </c>
      <c r="C1070" s="2">
        <f t="shared" si="16"/>
        <v>45</v>
      </c>
    </row>
    <row r="1071" spans="1:3" x14ac:dyDescent="0.3">
      <c r="A1071" s="6" t="s">
        <v>1273</v>
      </c>
      <c r="B1071" s="7">
        <v>49</v>
      </c>
      <c r="C1071" s="2">
        <f t="shared" si="16"/>
        <v>49</v>
      </c>
    </row>
    <row r="1072" spans="1:3" x14ac:dyDescent="0.3">
      <c r="A1072" s="6" t="s">
        <v>1274</v>
      </c>
      <c r="B1072" s="7">
        <v>50</v>
      </c>
      <c r="C1072" s="2">
        <f t="shared" si="16"/>
        <v>50</v>
      </c>
    </row>
    <row r="1073" spans="1:3" x14ac:dyDescent="0.3">
      <c r="A1073" s="6" t="s">
        <v>1275</v>
      </c>
      <c r="B1073" s="7">
        <v>51</v>
      </c>
      <c r="C1073" s="2">
        <f t="shared" si="16"/>
        <v>51</v>
      </c>
    </row>
    <row r="1074" spans="1:3" x14ac:dyDescent="0.3">
      <c r="A1074" s="6" t="s">
        <v>1276</v>
      </c>
      <c r="B1074" s="7">
        <v>48</v>
      </c>
      <c r="C1074" s="2">
        <f t="shared" si="16"/>
        <v>48</v>
      </c>
    </row>
    <row r="1075" spans="1:3" x14ac:dyDescent="0.3">
      <c r="A1075" s="6" t="s">
        <v>1277</v>
      </c>
      <c r="B1075" s="7">
        <v>49</v>
      </c>
      <c r="C1075" s="2">
        <f t="shared" si="16"/>
        <v>49</v>
      </c>
    </row>
    <row r="1076" spans="1:3" x14ac:dyDescent="0.3">
      <c r="A1076" s="6" t="s">
        <v>1278</v>
      </c>
      <c r="B1076" s="7">
        <v>51</v>
      </c>
      <c r="C1076" s="2">
        <f t="shared" si="16"/>
        <v>51</v>
      </c>
    </row>
    <row r="1077" spans="1:3" x14ac:dyDescent="0.3">
      <c r="A1077" s="6" t="s">
        <v>1279</v>
      </c>
      <c r="B1077" s="7">
        <v>55</v>
      </c>
      <c r="C1077" s="2">
        <f t="shared" si="16"/>
        <v>55</v>
      </c>
    </row>
    <row r="1078" spans="1:3" x14ac:dyDescent="0.3">
      <c r="A1078" s="6" t="s">
        <v>1280</v>
      </c>
      <c r="B1078" s="7">
        <v>53</v>
      </c>
      <c r="C1078" s="2">
        <f t="shared" si="16"/>
        <v>53</v>
      </c>
    </row>
    <row r="1079" spans="1:3" x14ac:dyDescent="0.3">
      <c r="A1079" s="6" t="s">
        <v>1281</v>
      </c>
      <c r="B1079" s="7">
        <v>56</v>
      </c>
      <c r="C1079" s="2">
        <f t="shared" si="16"/>
        <v>56</v>
      </c>
    </row>
    <row r="1080" spans="1:3" x14ac:dyDescent="0.3">
      <c r="A1080" s="6" t="s">
        <v>1282</v>
      </c>
      <c r="B1080" s="7">
        <v>53</v>
      </c>
      <c r="C1080" s="2">
        <f t="shared" si="16"/>
        <v>53</v>
      </c>
    </row>
    <row r="1081" spans="1:3" x14ac:dyDescent="0.3">
      <c r="A1081" s="6" t="s">
        <v>1283</v>
      </c>
      <c r="B1081" s="7">
        <v>50</v>
      </c>
      <c r="C1081" s="2">
        <f t="shared" si="16"/>
        <v>50</v>
      </c>
    </row>
    <row r="1082" spans="1:3" x14ac:dyDescent="0.3">
      <c r="A1082" s="6" t="s">
        <v>1284</v>
      </c>
      <c r="B1082" s="7">
        <v>48</v>
      </c>
      <c r="C1082" s="2">
        <f t="shared" si="16"/>
        <v>48</v>
      </c>
    </row>
    <row r="1083" spans="1:3" x14ac:dyDescent="0.3">
      <c r="A1083" s="6" t="s">
        <v>1285</v>
      </c>
      <c r="B1083" s="7">
        <v>45</v>
      </c>
      <c r="C1083" s="2">
        <f t="shared" si="16"/>
        <v>45</v>
      </c>
    </row>
    <row r="1084" spans="1:3" x14ac:dyDescent="0.3">
      <c r="A1084" s="6" t="s">
        <v>1286</v>
      </c>
      <c r="B1084" s="7">
        <v>41</v>
      </c>
      <c r="C1084" s="2">
        <f t="shared" si="16"/>
        <v>41</v>
      </c>
    </row>
    <row r="1085" spans="1:3" x14ac:dyDescent="0.3">
      <c r="A1085" s="6" t="s">
        <v>1287</v>
      </c>
      <c r="B1085" s="7">
        <v>35</v>
      </c>
      <c r="C1085" s="2">
        <f t="shared" si="16"/>
        <v>35</v>
      </c>
    </row>
    <row r="1086" spans="1:3" x14ac:dyDescent="0.3">
      <c r="A1086" s="5">
        <v>44929</v>
      </c>
      <c r="B1086" s="7">
        <v>34</v>
      </c>
      <c r="C1086" s="2">
        <f t="shared" si="16"/>
        <v>34</v>
      </c>
    </row>
    <row r="1087" spans="1:3" x14ac:dyDescent="0.3">
      <c r="A1087" s="5">
        <v>44960</v>
      </c>
      <c r="B1087" s="7">
        <v>36</v>
      </c>
      <c r="C1087" s="2">
        <f t="shared" si="16"/>
        <v>36</v>
      </c>
    </row>
    <row r="1088" spans="1:3" x14ac:dyDescent="0.3">
      <c r="A1088" s="5">
        <v>44988</v>
      </c>
      <c r="B1088" s="7">
        <v>33</v>
      </c>
      <c r="C1088" s="2">
        <f t="shared" si="16"/>
        <v>33</v>
      </c>
    </row>
    <row r="1089" spans="1:3" x14ac:dyDescent="0.3">
      <c r="A1089" s="5">
        <v>45019</v>
      </c>
      <c r="B1089" s="7">
        <v>35</v>
      </c>
      <c r="C1089" s="2">
        <f t="shared" si="16"/>
        <v>35</v>
      </c>
    </row>
    <row r="1090" spans="1:3" x14ac:dyDescent="0.3">
      <c r="A1090" s="5">
        <v>45049</v>
      </c>
      <c r="B1090" s="7">
        <v>37</v>
      </c>
      <c r="C1090" s="2">
        <f t="shared" si="16"/>
        <v>37</v>
      </c>
    </row>
    <row r="1091" spans="1:3" x14ac:dyDescent="0.3">
      <c r="A1091" s="5">
        <v>45080</v>
      </c>
      <c r="B1091" s="7">
        <v>35</v>
      </c>
      <c r="C1091" s="2">
        <f t="shared" ref="C1091:C1135" si="17">B1091</f>
        <v>35</v>
      </c>
    </row>
    <row r="1092" spans="1:3" x14ac:dyDescent="0.3">
      <c r="A1092" s="5">
        <v>45110</v>
      </c>
      <c r="B1092" s="7">
        <v>33</v>
      </c>
      <c r="C1092" s="2">
        <f t="shared" si="17"/>
        <v>33</v>
      </c>
    </row>
    <row r="1093" spans="1:3" x14ac:dyDescent="0.3">
      <c r="A1093" s="5">
        <v>45141</v>
      </c>
      <c r="B1093" s="7">
        <v>34</v>
      </c>
      <c r="C1093" s="2">
        <f t="shared" si="17"/>
        <v>34</v>
      </c>
    </row>
    <row r="1094" spans="1:3" x14ac:dyDescent="0.3">
      <c r="A1094" s="5">
        <v>45172</v>
      </c>
      <c r="B1094" s="7">
        <v>36</v>
      </c>
      <c r="C1094" s="2">
        <f t="shared" si="17"/>
        <v>36</v>
      </c>
    </row>
    <row r="1095" spans="1:3" x14ac:dyDescent="0.3">
      <c r="A1095" s="5">
        <v>45202</v>
      </c>
      <c r="B1095" s="7">
        <v>33</v>
      </c>
      <c r="C1095" s="2">
        <f t="shared" si="17"/>
        <v>33</v>
      </c>
    </row>
    <row r="1096" spans="1:3" x14ac:dyDescent="0.3">
      <c r="A1096" s="5">
        <v>45233</v>
      </c>
      <c r="B1096" s="7">
        <v>36</v>
      </c>
      <c r="C1096" s="2">
        <f t="shared" si="17"/>
        <v>36</v>
      </c>
    </row>
    <row r="1097" spans="1:3" x14ac:dyDescent="0.3">
      <c r="A1097" s="5">
        <v>45263</v>
      </c>
      <c r="B1097" s="7">
        <v>39</v>
      </c>
      <c r="C1097" s="2">
        <f t="shared" si="17"/>
        <v>39</v>
      </c>
    </row>
    <row r="1098" spans="1:3" x14ac:dyDescent="0.3">
      <c r="A1098" s="6" t="s">
        <v>1288</v>
      </c>
      <c r="B1098" s="7">
        <v>38</v>
      </c>
      <c r="C1098" s="2">
        <f t="shared" si="17"/>
        <v>38</v>
      </c>
    </row>
    <row r="1099" spans="1:3" x14ac:dyDescent="0.3">
      <c r="A1099" s="6" t="s">
        <v>1289</v>
      </c>
      <c r="B1099" s="7">
        <v>37</v>
      </c>
      <c r="C1099" s="2">
        <f t="shared" si="17"/>
        <v>37</v>
      </c>
    </row>
    <row r="1100" spans="1:3" x14ac:dyDescent="0.3">
      <c r="A1100" s="6" t="s">
        <v>1290</v>
      </c>
      <c r="B1100" s="7">
        <v>34</v>
      </c>
      <c r="C1100" s="2">
        <f t="shared" si="17"/>
        <v>34</v>
      </c>
    </row>
    <row r="1101" spans="1:3" x14ac:dyDescent="0.3">
      <c r="A1101" s="6" t="s">
        <v>1291</v>
      </c>
      <c r="B1101" s="7">
        <v>35</v>
      </c>
      <c r="C1101" s="2">
        <f t="shared" si="17"/>
        <v>35</v>
      </c>
    </row>
    <row r="1102" spans="1:3" x14ac:dyDescent="0.3">
      <c r="A1102" s="6" t="s">
        <v>1292</v>
      </c>
      <c r="B1102" s="7">
        <v>36</v>
      </c>
      <c r="C1102" s="2">
        <f t="shared" si="17"/>
        <v>36</v>
      </c>
    </row>
    <row r="1103" spans="1:3" x14ac:dyDescent="0.3">
      <c r="A1103" s="6" t="s">
        <v>1293</v>
      </c>
      <c r="B1103" s="7">
        <v>38</v>
      </c>
      <c r="C1103" s="2">
        <f t="shared" si="17"/>
        <v>38</v>
      </c>
    </row>
    <row r="1104" spans="1:3" x14ac:dyDescent="0.3">
      <c r="A1104" s="6" t="s">
        <v>1294</v>
      </c>
      <c r="B1104" s="7">
        <v>34</v>
      </c>
      <c r="C1104" s="2">
        <f t="shared" si="17"/>
        <v>34</v>
      </c>
    </row>
    <row r="1105" spans="1:3" x14ac:dyDescent="0.3">
      <c r="A1105" s="6" t="s">
        <v>1295</v>
      </c>
      <c r="B1105" s="7">
        <v>33</v>
      </c>
      <c r="C1105" s="2">
        <f t="shared" si="17"/>
        <v>33</v>
      </c>
    </row>
    <row r="1106" spans="1:3" x14ac:dyDescent="0.3">
      <c r="A1106" s="6" t="s">
        <v>1296</v>
      </c>
      <c r="B1106" s="7">
        <v>35</v>
      </c>
      <c r="C1106" s="2">
        <f t="shared" si="17"/>
        <v>35</v>
      </c>
    </row>
    <row r="1107" spans="1:3" x14ac:dyDescent="0.3">
      <c r="A1107" s="6" t="s">
        <v>1297</v>
      </c>
      <c r="B1107" s="7">
        <v>36</v>
      </c>
      <c r="C1107" s="2">
        <f t="shared" si="17"/>
        <v>36</v>
      </c>
    </row>
    <row r="1108" spans="1:3" x14ac:dyDescent="0.3">
      <c r="A1108" s="6" t="s">
        <v>1298</v>
      </c>
      <c r="B1108" s="7">
        <v>33</v>
      </c>
      <c r="C1108" s="2">
        <f t="shared" si="17"/>
        <v>33</v>
      </c>
    </row>
    <row r="1109" spans="1:3" x14ac:dyDescent="0.3">
      <c r="A1109" s="6" t="s">
        <v>1299</v>
      </c>
      <c r="B1109" s="7">
        <v>27</v>
      </c>
      <c r="C1109" s="2">
        <f t="shared" si="17"/>
        <v>27</v>
      </c>
    </row>
    <row r="1110" spans="1:3" x14ac:dyDescent="0.3">
      <c r="A1110" s="6" t="s">
        <v>1300</v>
      </c>
      <c r="B1110" s="7">
        <v>29</v>
      </c>
      <c r="C1110" s="2">
        <f t="shared" si="17"/>
        <v>29</v>
      </c>
    </row>
    <row r="1111" spans="1:3" x14ac:dyDescent="0.3">
      <c r="A1111" s="6" t="s">
        <v>1301</v>
      </c>
      <c r="B1111" s="7">
        <v>25</v>
      </c>
      <c r="C1111" s="2">
        <f t="shared" si="17"/>
        <v>25</v>
      </c>
    </row>
    <row r="1112" spans="1:3" x14ac:dyDescent="0.3">
      <c r="A1112" s="6" t="s">
        <v>1302</v>
      </c>
      <c r="B1112" s="7">
        <v>24</v>
      </c>
      <c r="C1112" s="2">
        <f t="shared" si="17"/>
        <v>24</v>
      </c>
    </row>
    <row r="1113" spans="1:3" x14ac:dyDescent="0.3">
      <c r="A1113" s="6" t="s">
        <v>1303</v>
      </c>
      <c r="B1113" s="7">
        <v>25</v>
      </c>
      <c r="C1113" s="2">
        <f t="shared" si="17"/>
        <v>25</v>
      </c>
    </row>
    <row r="1114" spans="1:3" x14ac:dyDescent="0.3">
      <c r="A1114" s="6" t="s">
        <v>1304</v>
      </c>
      <c r="B1114" s="7">
        <v>28</v>
      </c>
      <c r="C1114" s="2">
        <f t="shared" si="17"/>
        <v>28</v>
      </c>
    </row>
    <row r="1115" spans="1:3" x14ac:dyDescent="0.3">
      <c r="A1115" s="6" t="s">
        <v>1305</v>
      </c>
      <c r="B1115" s="7">
        <v>29</v>
      </c>
      <c r="C1115" s="2">
        <f t="shared" si="17"/>
        <v>29</v>
      </c>
    </row>
    <row r="1116" spans="1:3" x14ac:dyDescent="0.3">
      <c r="A1116" s="6" t="s">
        <v>1306</v>
      </c>
      <c r="B1116" s="7">
        <v>30</v>
      </c>
      <c r="C1116" s="2">
        <f t="shared" si="17"/>
        <v>30</v>
      </c>
    </row>
    <row r="1117" spans="1:3" x14ac:dyDescent="0.3">
      <c r="A1117" s="5">
        <v>44930</v>
      </c>
      <c r="B1117" s="7">
        <v>29</v>
      </c>
      <c r="C1117" s="2">
        <f t="shared" si="17"/>
        <v>29</v>
      </c>
    </row>
    <row r="1118" spans="1:3" x14ac:dyDescent="0.3">
      <c r="A1118" s="5">
        <v>44961</v>
      </c>
      <c r="B1118" s="7">
        <v>25</v>
      </c>
      <c r="C1118" s="2">
        <f t="shared" si="17"/>
        <v>25</v>
      </c>
    </row>
    <row r="1119" spans="1:3" x14ac:dyDescent="0.3">
      <c r="A1119" s="5">
        <v>44989</v>
      </c>
      <c r="B1119" s="7">
        <v>28</v>
      </c>
      <c r="C1119" s="2">
        <f t="shared" si="17"/>
        <v>28</v>
      </c>
    </row>
    <row r="1120" spans="1:3" x14ac:dyDescent="0.3">
      <c r="A1120" s="5">
        <v>45020</v>
      </c>
      <c r="B1120" s="7">
        <v>27</v>
      </c>
      <c r="C1120" s="2">
        <f t="shared" si="17"/>
        <v>27</v>
      </c>
    </row>
    <row r="1121" spans="1:8" x14ac:dyDescent="0.3">
      <c r="A1121" s="5">
        <v>45050</v>
      </c>
      <c r="B1121" s="7">
        <v>25</v>
      </c>
      <c r="C1121" s="2">
        <f t="shared" si="17"/>
        <v>25</v>
      </c>
    </row>
    <row r="1122" spans="1:8" x14ac:dyDescent="0.3">
      <c r="A1122" s="5">
        <v>45081</v>
      </c>
      <c r="B1122" s="7">
        <v>28</v>
      </c>
      <c r="C1122" s="2">
        <f t="shared" si="17"/>
        <v>28</v>
      </c>
    </row>
    <row r="1123" spans="1:8" x14ac:dyDescent="0.3">
      <c r="A1123" s="5">
        <v>45111</v>
      </c>
      <c r="B1123" s="7">
        <v>20</v>
      </c>
      <c r="C1123" s="2">
        <f t="shared" si="17"/>
        <v>20</v>
      </c>
    </row>
    <row r="1124" spans="1:8" x14ac:dyDescent="0.3">
      <c r="A1124" s="5">
        <v>45142</v>
      </c>
      <c r="B1124" s="7">
        <v>19</v>
      </c>
      <c r="C1124" s="2">
        <f t="shared" si="17"/>
        <v>19</v>
      </c>
    </row>
    <row r="1125" spans="1:8" x14ac:dyDescent="0.3">
      <c r="A1125" s="5">
        <v>45173</v>
      </c>
      <c r="B1125" s="7">
        <v>16</v>
      </c>
      <c r="C1125" s="2">
        <f t="shared" si="17"/>
        <v>16</v>
      </c>
    </row>
    <row r="1126" spans="1:8" x14ac:dyDescent="0.3">
      <c r="A1126" s="5">
        <v>45203</v>
      </c>
      <c r="B1126" s="7">
        <v>18</v>
      </c>
      <c r="C1126" s="2">
        <f t="shared" si="17"/>
        <v>18</v>
      </c>
    </row>
    <row r="1127" spans="1:8" x14ac:dyDescent="0.3">
      <c r="A1127" s="5">
        <v>45234</v>
      </c>
      <c r="B1127" s="7">
        <v>25</v>
      </c>
      <c r="C1127" s="2">
        <f t="shared" si="17"/>
        <v>25</v>
      </c>
    </row>
    <row r="1128" spans="1:8" x14ac:dyDescent="0.3">
      <c r="A1128" s="5">
        <v>45264</v>
      </c>
      <c r="B1128" s="7">
        <v>24</v>
      </c>
      <c r="C1128" s="2">
        <f t="shared" si="17"/>
        <v>24</v>
      </c>
    </row>
    <row r="1129" spans="1:8" x14ac:dyDescent="0.3">
      <c r="A1129" s="6" t="s">
        <v>1307</v>
      </c>
      <c r="B1129" s="7">
        <v>26</v>
      </c>
      <c r="C1129" s="2">
        <f t="shared" si="17"/>
        <v>26</v>
      </c>
    </row>
    <row r="1130" spans="1:8" x14ac:dyDescent="0.3">
      <c r="A1130" s="6" t="s">
        <v>1308</v>
      </c>
      <c r="B1130" s="7">
        <v>27</v>
      </c>
      <c r="C1130" s="2">
        <f t="shared" si="17"/>
        <v>27</v>
      </c>
    </row>
    <row r="1131" spans="1:8" x14ac:dyDescent="0.3">
      <c r="A1131" s="6" t="s">
        <v>1309</v>
      </c>
      <c r="B1131" s="7">
        <v>23</v>
      </c>
      <c r="C1131" s="2">
        <f t="shared" si="17"/>
        <v>23</v>
      </c>
    </row>
    <row r="1132" spans="1:8" x14ac:dyDescent="0.3">
      <c r="A1132" s="6" t="s">
        <v>1310</v>
      </c>
      <c r="B1132" s="7">
        <v>21</v>
      </c>
      <c r="C1132" s="2">
        <f t="shared" si="17"/>
        <v>21</v>
      </c>
    </row>
    <row r="1133" spans="1:8" x14ac:dyDescent="0.3">
      <c r="A1133" s="6" t="s">
        <v>1311</v>
      </c>
      <c r="B1133" s="7">
        <v>22</v>
      </c>
      <c r="C1133" s="2">
        <f t="shared" si="17"/>
        <v>22</v>
      </c>
    </row>
    <row r="1134" spans="1:8" x14ac:dyDescent="0.3">
      <c r="A1134" s="6" t="s">
        <v>1312</v>
      </c>
      <c r="B1134" s="7">
        <v>19</v>
      </c>
      <c r="C1134" s="2">
        <f t="shared" si="17"/>
        <v>19</v>
      </c>
    </row>
    <row r="1135" spans="1:8" x14ac:dyDescent="0.3">
      <c r="A1135" s="6" t="s">
        <v>1313</v>
      </c>
      <c r="B1135" s="7">
        <v>21</v>
      </c>
      <c r="C1135" s="2">
        <f t="shared" si="17"/>
        <v>21</v>
      </c>
    </row>
    <row r="1136" spans="1:8" x14ac:dyDescent="0.3">
      <c r="A1136" s="6" t="s">
        <v>1314</v>
      </c>
      <c r="B1136" s="7">
        <v>20</v>
      </c>
      <c r="C1136" s="2">
        <f>B1136</f>
        <v>20</v>
      </c>
      <c r="D1136" s="11" t="s">
        <v>1354</v>
      </c>
      <c r="E1136" s="11" t="s">
        <v>1359</v>
      </c>
      <c r="F1136" s="11" t="s">
        <v>1355</v>
      </c>
      <c r="G1136" s="11" t="s">
        <v>1345</v>
      </c>
      <c r="H1136" s="11" t="s">
        <v>1356</v>
      </c>
    </row>
    <row r="1137" spans="1:8" x14ac:dyDescent="0.3">
      <c r="A1137" s="6" t="s">
        <v>1315</v>
      </c>
      <c r="B1137" s="7">
        <v>22</v>
      </c>
      <c r="C1137" s="26">
        <f>AVERAGE(C$2:C$1136)</f>
        <v>119.77180616740088</v>
      </c>
      <c r="D1137" s="2">
        <f>ABS((C1137-B1137)/B1137)</f>
        <v>4.4441730076091313</v>
      </c>
      <c r="E1137" s="2">
        <f>(C1137-B1137)^2</f>
        <v>9559.3260812358094</v>
      </c>
      <c r="F1137" s="2">
        <f>ABS(C1137-B1137)</f>
        <v>97.771806167400882</v>
      </c>
      <c r="G1137" s="2">
        <f>POWER(B1137-AVERAGE(B$137:B$1150), 2)</f>
        <v>11673.374663974575</v>
      </c>
      <c r="H1137" s="2">
        <f>B1137+C1137</f>
        <v>141.77180616740088</v>
      </c>
    </row>
    <row r="1138" spans="1:8" x14ac:dyDescent="0.3">
      <c r="A1138" s="6" t="s">
        <v>1316</v>
      </c>
      <c r="B1138" s="7">
        <v>19</v>
      </c>
      <c r="C1138" s="26">
        <f t="shared" ref="C1138:C1150" si="18">AVERAGE(C$2:C$1136)</f>
        <v>119.77180616740088</v>
      </c>
      <c r="D1138" s="2">
        <f>ABS((C1138-B1138)/B1138)</f>
        <v>5.3037792719684678</v>
      </c>
      <c r="E1138" s="2">
        <f>(C1138-B1138)^2</f>
        <v>10154.956918240214</v>
      </c>
      <c r="F1138" s="2">
        <f>ABS(C1138-B1138)</f>
        <v>100.77180616740088</v>
      </c>
      <c r="G1138" s="2">
        <f t="shared" ref="G1138:G1150" si="19">POWER(B1138-AVERAGE(B$137:B$1150), 2)</f>
        <v>12330.635019004161</v>
      </c>
      <c r="H1138" s="2">
        <f>B1138+C1138</f>
        <v>138.77180616740088</v>
      </c>
    </row>
    <row r="1139" spans="1:8" x14ac:dyDescent="0.3">
      <c r="A1139" s="6" t="s">
        <v>1317</v>
      </c>
      <c r="B1139" s="7">
        <v>24</v>
      </c>
      <c r="C1139" s="26">
        <f t="shared" si="18"/>
        <v>119.77180616740088</v>
      </c>
      <c r="D1139" s="2">
        <f t="shared" ref="D1139:D1149" si="20">ABS((C1139-B1139)/B1139)</f>
        <v>3.9904919236417036</v>
      </c>
      <c r="E1139" s="2">
        <f t="shared" ref="E1139:E1149" si="21">(C1139-B1139)^2</f>
        <v>9172.2388565662059</v>
      </c>
      <c r="F1139" s="2">
        <f t="shared" ref="F1139:F1149" si="22">ABS(C1139-B1139)</f>
        <v>95.771806167400882</v>
      </c>
      <c r="G1139" s="2">
        <f t="shared" si="19"/>
        <v>11245.201093954851</v>
      </c>
      <c r="H1139" s="2">
        <f t="shared" ref="H1139:H1149" si="23">B1139+C1139</f>
        <v>143.77180616740088</v>
      </c>
    </row>
    <row r="1140" spans="1:8" x14ac:dyDescent="0.3">
      <c r="A1140" s="6" t="s">
        <v>1318</v>
      </c>
      <c r="B1140" s="7">
        <v>25</v>
      </c>
      <c r="C1140" s="26">
        <f t="shared" si="18"/>
        <v>119.77180616740088</v>
      </c>
      <c r="D1140" s="2">
        <f t="shared" si="20"/>
        <v>3.7908722466960354</v>
      </c>
      <c r="E1140" s="2">
        <f t="shared" si="21"/>
        <v>8981.6952442314032</v>
      </c>
      <c r="F1140" s="2">
        <f t="shared" si="22"/>
        <v>94.771806167400882</v>
      </c>
      <c r="G1140" s="2">
        <f t="shared" si="19"/>
        <v>11034.114308944989</v>
      </c>
      <c r="H1140" s="2">
        <f t="shared" si="23"/>
        <v>144.77180616740088</v>
      </c>
    </row>
    <row r="1141" spans="1:8" x14ac:dyDescent="0.3">
      <c r="A1141" s="6" t="s">
        <v>1319</v>
      </c>
      <c r="B1141" s="7">
        <v>20</v>
      </c>
      <c r="C1141" s="26">
        <f t="shared" si="18"/>
        <v>119.77180616740088</v>
      </c>
      <c r="D1141" s="2">
        <f t="shared" si="20"/>
        <v>4.9885903083700445</v>
      </c>
      <c r="E1141" s="2">
        <f t="shared" si="21"/>
        <v>9954.4133059054129</v>
      </c>
      <c r="F1141" s="2">
        <f t="shared" si="22"/>
        <v>99.771806167400882</v>
      </c>
      <c r="G1141" s="2">
        <f t="shared" si="19"/>
        <v>12109.548233994299</v>
      </c>
      <c r="H1141" s="2">
        <f t="shared" si="23"/>
        <v>139.77180616740088</v>
      </c>
    </row>
    <row r="1142" spans="1:8" x14ac:dyDescent="0.3">
      <c r="A1142" s="6" t="s">
        <v>1320</v>
      </c>
      <c r="B1142" s="7">
        <v>19</v>
      </c>
      <c r="C1142" s="26">
        <f t="shared" si="18"/>
        <v>119.77180616740088</v>
      </c>
      <c r="D1142" s="2">
        <f t="shared" si="20"/>
        <v>5.3037792719684678</v>
      </c>
      <c r="E1142" s="2">
        <f t="shared" si="21"/>
        <v>10154.956918240214</v>
      </c>
      <c r="F1142" s="2">
        <f t="shared" si="22"/>
        <v>100.77180616740088</v>
      </c>
      <c r="G1142" s="2">
        <f t="shared" si="19"/>
        <v>12330.635019004161</v>
      </c>
      <c r="H1142" s="2">
        <f t="shared" si="23"/>
        <v>138.77180616740088</v>
      </c>
    </row>
    <row r="1143" spans="1:8" x14ac:dyDescent="0.3">
      <c r="A1143" s="6" t="s">
        <v>1321</v>
      </c>
      <c r="B1143" s="7">
        <v>20</v>
      </c>
      <c r="C1143" s="26">
        <f t="shared" si="18"/>
        <v>119.77180616740088</v>
      </c>
      <c r="D1143" s="2">
        <f t="shared" si="20"/>
        <v>4.9885903083700445</v>
      </c>
      <c r="E1143" s="2">
        <f t="shared" si="21"/>
        <v>9954.4133059054129</v>
      </c>
      <c r="F1143" s="2">
        <f t="shared" si="22"/>
        <v>99.771806167400882</v>
      </c>
      <c r="G1143" s="2">
        <f t="shared" si="19"/>
        <v>12109.548233994299</v>
      </c>
      <c r="H1143" s="2">
        <f t="shared" si="23"/>
        <v>139.77180616740088</v>
      </c>
    </row>
    <row r="1144" spans="1:8" x14ac:dyDescent="0.3">
      <c r="A1144" s="6" t="s">
        <v>1322</v>
      </c>
      <c r="B1144" s="7">
        <v>21</v>
      </c>
      <c r="C1144" s="26">
        <f t="shared" si="18"/>
        <v>119.77180616740088</v>
      </c>
      <c r="D1144" s="2">
        <f t="shared" si="20"/>
        <v>4.7034193413048042</v>
      </c>
      <c r="E1144" s="2">
        <f t="shared" si="21"/>
        <v>9755.8696935706103</v>
      </c>
      <c r="F1144" s="2">
        <f t="shared" si="22"/>
        <v>98.771806167400882</v>
      </c>
      <c r="G1144" s="2">
        <f t="shared" si="19"/>
        <v>11890.461448984437</v>
      </c>
      <c r="H1144" s="2">
        <f t="shared" si="23"/>
        <v>140.77180616740088</v>
      </c>
    </row>
    <row r="1145" spans="1:8" x14ac:dyDescent="0.3">
      <c r="A1145" s="6" t="s">
        <v>1323</v>
      </c>
      <c r="B1145" s="7">
        <v>18</v>
      </c>
      <c r="C1145" s="26">
        <f t="shared" si="18"/>
        <v>119.77180616740088</v>
      </c>
      <c r="D1145" s="2">
        <f t="shared" si="20"/>
        <v>5.6539892315222708</v>
      </c>
      <c r="E1145" s="2">
        <f t="shared" si="21"/>
        <v>10357.500530575016</v>
      </c>
      <c r="F1145" s="2">
        <f t="shared" si="22"/>
        <v>101.77180616740088</v>
      </c>
      <c r="G1145" s="2">
        <f t="shared" si="19"/>
        <v>12553.721804014023</v>
      </c>
      <c r="H1145" s="2">
        <f t="shared" si="23"/>
        <v>137.77180616740088</v>
      </c>
    </row>
    <row r="1146" spans="1:8" x14ac:dyDescent="0.3">
      <c r="A1146" s="6" t="s">
        <v>1324</v>
      </c>
      <c r="B1146" s="7">
        <v>15</v>
      </c>
      <c r="C1146" s="26">
        <f t="shared" si="18"/>
        <v>119.77180616740088</v>
      </c>
      <c r="D1146" s="2">
        <f t="shared" si="20"/>
        <v>6.9847870778267254</v>
      </c>
      <c r="E1146" s="2">
        <f t="shared" si="21"/>
        <v>10977.131367579421</v>
      </c>
      <c r="F1146" s="2">
        <f t="shared" si="22"/>
        <v>104.77180616740088</v>
      </c>
      <c r="G1146" s="2">
        <f t="shared" si="19"/>
        <v>13234.982159043609</v>
      </c>
      <c r="H1146" s="2">
        <f t="shared" si="23"/>
        <v>134.77180616740088</v>
      </c>
    </row>
    <row r="1147" spans="1:8" x14ac:dyDescent="0.3">
      <c r="A1147" s="5">
        <v>44931</v>
      </c>
      <c r="B1147" s="7">
        <v>16</v>
      </c>
      <c r="C1147" s="26">
        <f t="shared" si="18"/>
        <v>119.77180616740088</v>
      </c>
      <c r="D1147" s="2">
        <f t="shared" si="20"/>
        <v>6.4857378854625551</v>
      </c>
      <c r="E1147" s="2">
        <f t="shared" si="21"/>
        <v>10768.58775524462</v>
      </c>
      <c r="F1147" s="2">
        <f t="shared" si="22"/>
        <v>103.77180616740088</v>
      </c>
      <c r="G1147" s="2">
        <f t="shared" si="19"/>
        <v>13005.895374033747</v>
      </c>
      <c r="H1147" s="2">
        <f t="shared" si="23"/>
        <v>135.77180616740088</v>
      </c>
    </row>
    <row r="1148" spans="1:8" x14ac:dyDescent="0.3">
      <c r="A1148" s="5">
        <v>44962</v>
      </c>
      <c r="B1148" s="7">
        <v>14</v>
      </c>
      <c r="C1148" s="26">
        <f t="shared" si="18"/>
        <v>119.77180616740088</v>
      </c>
      <c r="D1148" s="2">
        <f t="shared" si="20"/>
        <v>7.5551290119572059</v>
      </c>
      <c r="E1148" s="2">
        <f t="shared" si="21"/>
        <v>11187.674979914224</v>
      </c>
      <c r="F1148" s="2">
        <f t="shared" si="22"/>
        <v>105.77180616740088</v>
      </c>
      <c r="G1148" s="2">
        <f t="shared" si="19"/>
        <v>13466.068944053472</v>
      </c>
      <c r="H1148" s="2">
        <f t="shared" si="23"/>
        <v>133.77180616740088</v>
      </c>
    </row>
    <row r="1149" spans="1:8" x14ac:dyDescent="0.3">
      <c r="A1149" s="5">
        <v>44990</v>
      </c>
      <c r="B1149" s="7">
        <v>16</v>
      </c>
      <c r="C1149" s="26">
        <f t="shared" si="18"/>
        <v>119.77180616740088</v>
      </c>
      <c r="D1149" s="2">
        <f t="shared" si="20"/>
        <v>6.4857378854625551</v>
      </c>
      <c r="E1149" s="2">
        <f t="shared" si="21"/>
        <v>10768.58775524462</v>
      </c>
      <c r="F1149" s="2">
        <f t="shared" si="22"/>
        <v>103.77180616740088</v>
      </c>
      <c r="G1149" s="2">
        <f t="shared" si="19"/>
        <v>13005.895374033747</v>
      </c>
      <c r="H1149" s="2">
        <f t="shared" si="23"/>
        <v>135.77180616740088</v>
      </c>
    </row>
    <row r="1150" spans="1:8" x14ac:dyDescent="0.3">
      <c r="A1150" s="27">
        <v>45021</v>
      </c>
      <c r="B1150" s="28">
        <v>15</v>
      </c>
      <c r="C1150" s="26">
        <f t="shared" si="18"/>
        <v>119.77180616740088</v>
      </c>
      <c r="D1150" s="2">
        <f>ABS((C1150-B1150)/B1150)</f>
        <v>6.9847870778267254</v>
      </c>
      <c r="E1150" s="2">
        <f>(C1150-B1150)^2</f>
        <v>10977.131367579421</v>
      </c>
      <c r="F1150" s="2">
        <f>ABS(C1150-B1150)</f>
        <v>104.77180616740088</v>
      </c>
      <c r="G1150" s="2">
        <f t="shared" si="19"/>
        <v>13234.982159043609</v>
      </c>
      <c r="H1150" s="2">
        <f>B1150+C1150</f>
        <v>134.77180616740088</v>
      </c>
    </row>
    <row r="1151" spans="1:8" x14ac:dyDescent="0.3">
      <c r="A1151" s="52">
        <v>45051</v>
      </c>
      <c r="B1151" s="61">
        <f>AVERAGE(B$2:B$1150)</f>
        <v>118.54221061792863</v>
      </c>
    </row>
    <row r="1152" spans="1:8" x14ac:dyDescent="0.3">
      <c r="A1152" s="52">
        <v>45082</v>
      </c>
      <c r="B1152" s="61">
        <f t="shared" ref="B1152:B1164" si="24">AVERAGE(B$2:B$1150)</f>
        <v>118.54221061792863</v>
      </c>
    </row>
    <row r="1153" spans="1:2" x14ac:dyDescent="0.3">
      <c r="A1153" s="59">
        <v>45112</v>
      </c>
      <c r="B1153" s="61">
        <f t="shared" si="24"/>
        <v>118.54221061792863</v>
      </c>
    </row>
    <row r="1154" spans="1:2" x14ac:dyDescent="0.3">
      <c r="A1154" s="59">
        <v>45143</v>
      </c>
      <c r="B1154" s="61">
        <f t="shared" si="24"/>
        <v>118.54221061792863</v>
      </c>
    </row>
    <row r="1155" spans="1:2" x14ac:dyDescent="0.3">
      <c r="A1155" s="59">
        <v>45174</v>
      </c>
      <c r="B1155" s="61">
        <f t="shared" si="24"/>
        <v>118.54221061792863</v>
      </c>
    </row>
    <row r="1156" spans="1:2" x14ac:dyDescent="0.3">
      <c r="A1156" s="59">
        <v>45204</v>
      </c>
      <c r="B1156" s="61">
        <f t="shared" si="24"/>
        <v>118.54221061792863</v>
      </c>
    </row>
    <row r="1157" spans="1:2" x14ac:dyDescent="0.3">
      <c r="A1157" s="59">
        <v>45235</v>
      </c>
      <c r="B1157" s="61">
        <f t="shared" si="24"/>
        <v>118.54221061792863</v>
      </c>
    </row>
    <row r="1158" spans="1:2" x14ac:dyDescent="0.3">
      <c r="A1158" s="59">
        <v>45265</v>
      </c>
      <c r="B1158" s="61">
        <f t="shared" si="24"/>
        <v>118.54221061792863</v>
      </c>
    </row>
    <row r="1159" spans="1:2" x14ac:dyDescent="0.3">
      <c r="A1159" s="60" t="s">
        <v>1387</v>
      </c>
      <c r="B1159" s="61">
        <f t="shared" si="24"/>
        <v>118.54221061792863</v>
      </c>
    </row>
    <row r="1160" spans="1:2" x14ac:dyDescent="0.3">
      <c r="A1160" s="60" t="s">
        <v>1388</v>
      </c>
      <c r="B1160" s="61">
        <f t="shared" si="24"/>
        <v>118.54221061792863</v>
      </c>
    </row>
    <row r="1161" spans="1:2" x14ac:dyDescent="0.3">
      <c r="A1161" s="60" t="s">
        <v>1389</v>
      </c>
      <c r="B1161" s="61">
        <f t="shared" si="24"/>
        <v>118.54221061792863</v>
      </c>
    </row>
    <row r="1162" spans="1:2" x14ac:dyDescent="0.3">
      <c r="A1162" s="60" t="s">
        <v>1390</v>
      </c>
      <c r="B1162" s="61">
        <f t="shared" si="24"/>
        <v>118.54221061792863</v>
      </c>
    </row>
    <row r="1163" spans="1:2" x14ac:dyDescent="0.3">
      <c r="A1163" s="60" t="s">
        <v>1391</v>
      </c>
      <c r="B1163" s="61">
        <f t="shared" si="24"/>
        <v>118.54221061792863</v>
      </c>
    </row>
    <row r="1164" spans="1:2" x14ac:dyDescent="0.3">
      <c r="A1164" s="60" t="s">
        <v>1392</v>
      </c>
      <c r="B1164" s="61">
        <f t="shared" si="24"/>
        <v>118.54221061792863</v>
      </c>
    </row>
    <row r="1165" spans="1:2" x14ac:dyDescent="0.3">
      <c r="A1165" s="29"/>
      <c r="B1165" s="30"/>
    </row>
    <row r="1166" spans="1:2" x14ac:dyDescent="0.3">
      <c r="A1166" s="29"/>
      <c r="B1166" s="30"/>
    </row>
    <row r="1167" spans="1:2" x14ac:dyDescent="0.3">
      <c r="A1167" s="29"/>
      <c r="B1167" s="30"/>
    </row>
    <row r="1168" spans="1:2" x14ac:dyDescent="0.3">
      <c r="A1168" s="29"/>
      <c r="B1168" s="30"/>
    </row>
    <row r="1169" spans="1:2" x14ac:dyDescent="0.3">
      <c r="A1169" s="29"/>
      <c r="B1169" s="30"/>
    </row>
    <row r="1170" spans="1:2" x14ac:dyDescent="0.3">
      <c r="A1170" s="29"/>
      <c r="B1170" s="30"/>
    </row>
    <row r="1171" spans="1:2" x14ac:dyDescent="0.3">
      <c r="A1171" s="29"/>
      <c r="B1171" s="30"/>
    </row>
    <row r="1172" spans="1:2" x14ac:dyDescent="0.3">
      <c r="A1172" s="29"/>
      <c r="B1172" s="30"/>
    </row>
    <row r="1173" spans="1:2" x14ac:dyDescent="0.3">
      <c r="A1173" s="29"/>
      <c r="B1173" s="30"/>
    </row>
    <row r="1174" spans="1:2" x14ac:dyDescent="0.3">
      <c r="A1174" s="29"/>
      <c r="B1174" s="30"/>
    </row>
  </sheetData>
  <mergeCells count="1">
    <mergeCell ref="I1:J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8E930-AF53-47BF-87E2-48EB9B57E4AE}">
  <dimension ref="A1:J1157"/>
  <sheetViews>
    <sheetView zoomScale="85" workbookViewId="0">
      <selection activeCell="J2" sqref="J2"/>
    </sheetView>
  </sheetViews>
  <sheetFormatPr defaultRowHeight="14.4" x14ac:dyDescent="0.3"/>
  <cols>
    <col min="1" max="1" width="10.33203125" style="2" bestFit="1" customWidth="1"/>
    <col min="2" max="2" width="12.6640625" style="2" customWidth="1"/>
    <col min="3" max="3" width="17.5546875" customWidth="1"/>
    <col min="4" max="4" width="9.88671875" bestFit="1" customWidth="1"/>
    <col min="5" max="5" width="8" bestFit="1" customWidth="1"/>
    <col min="6" max="6" width="6.6640625" bestFit="1" customWidth="1"/>
    <col min="7" max="7" width="9" bestFit="1" customWidth="1"/>
    <col min="8" max="8" width="7" bestFit="1" customWidth="1"/>
    <col min="9" max="9" width="40.109375" bestFit="1" customWidth="1"/>
    <col min="10" max="10" width="17.44140625" customWidth="1"/>
  </cols>
  <sheetData>
    <row r="1" spans="1:10" ht="27" customHeight="1" x14ac:dyDescent="0.3">
      <c r="A1" s="10" t="s">
        <v>622</v>
      </c>
      <c r="B1" s="58" t="s">
        <v>1396</v>
      </c>
      <c r="C1" s="50" t="s">
        <v>1394</v>
      </c>
      <c r="I1" s="73" t="s">
        <v>1348</v>
      </c>
      <c r="J1" s="73"/>
    </row>
    <row r="2" spans="1:10" x14ac:dyDescent="0.3">
      <c r="A2" s="2" t="s">
        <v>81</v>
      </c>
      <c r="B2" s="2">
        <v>3</v>
      </c>
      <c r="C2" s="2">
        <f>B2</f>
        <v>3</v>
      </c>
      <c r="E2" s="2" t="s">
        <v>1346</v>
      </c>
      <c r="F2" s="2">
        <v>581</v>
      </c>
      <c r="I2" s="2" t="s">
        <v>1349</v>
      </c>
      <c r="J2" s="2">
        <f>1-SUM(E569:E582)/SUM(G569:G582)</f>
        <v>-243.40362621981095</v>
      </c>
    </row>
    <row r="3" spans="1:10" x14ac:dyDescent="0.3">
      <c r="A3" s="2" t="s">
        <v>83</v>
      </c>
      <c r="B3" s="2">
        <v>3</v>
      </c>
      <c r="C3" s="2">
        <f t="shared" ref="C3:C66" si="0">B3</f>
        <v>3</v>
      </c>
      <c r="E3" s="2" t="s">
        <v>1347</v>
      </c>
      <c r="F3" s="2">
        <v>568</v>
      </c>
      <c r="I3" s="2" t="s">
        <v>1353</v>
      </c>
      <c r="J3" s="2">
        <f>(SUM(D569:D582)/F2)*100</f>
        <v>11.142397007108116</v>
      </c>
    </row>
    <row r="4" spans="1:10" x14ac:dyDescent="0.3">
      <c r="A4" s="2" t="s">
        <v>84</v>
      </c>
      <c r="B4" s="2">
        <v>8</v>
      </c>
      <c r="C4" s="2">
        <f t="shared" si="0"/>
        <v>8</v>
      </c>
      <c r="I4" s="2" t="s">
        <v>1350</v>
      </c>
      <c r="J4" s="2">
        <f>POWER(SUM(E569:E582)/SUMSQ(B569:B582), 0.5)</f>
        <v>4.0978100628822833</v>
      </c>
    </row>
    <row r="5" spans="1:10" x14ac:dyDescent="0.3">
      <c r="A5" s="2" t="s">
        <v>86</v>
      </c>
      <c r="B5" s="2">
        <v>2</v>
      </c>
      <c r="C5" s="2">
        <f t="shared" si="0"/>
        <v>2</v>
      </c>
      <c r="I5" s="2" t="s">
        <v>1351</v>
      </c>
      <c r="J5" s="2">
        <f>POWER(SUM(E568:E582)/(F2-F3+1), 0.5)</f>
        <v>260.8428201851288</v>
      </c>
    </row>
    <row r="6" spans="1:10" x14ac:dyDescent="0.3">
      <c r="A6" s="2" t="s">
        <v>87</v>
      </c>
      <c r="B6" s="2">
        <v>26</v>
      </c>
      <c r="C6" s="2">
        <f t="shared" si="0"/>
        <v>26</v>
      </c>
      <c r="I6" s="2" t="s">
        <v>1352</v>
      </c>
      <c r="J6" s="2">
        <f>SUM(F569:F582)/(F2-F3+1)</f>
        <v>260.30864197530866</v>
      </c>
    </row>
    <row r="7" spans="1:10" x14ac:dyDescent="0.3">
      <c r="A7" s="2" t="s">
        <v>88</v>
      </c>
      <c r="B7" s="2">
        <v>2</v>
      </c>
      <c r="C7" s="2">
        <f t="shared" si="0"/>
        <v>2</v>
      </c>
      <c r="I7" s="2" t="s">
        <v>1357</v>
      </c>
      <c r="J7" s="2">
        <f>(SUM(F569:F582)/SUM(B569:B582))*100/(F2-F3+1)</f>
        <v>30.268446741314957</v>
      </c>
    </row>
    <row r="8" spans="1:10" ht="28.8" x14ac:dyDescent="0.3">
      <c r="A8" s="2" t="s">
        <v>90</v>
      </c>
      <c r="B8" s="2">
        <v>14</v>
      </c>
      <c r="C8" s="2">
        <f t="shared" si="0"/>
        <v>14</v>
      </c>
      <c r="I8" s="31" t="s">
        <v>1358</v>
      </c>
      <c r="J8" s="2">
        <f>(SUM(F569:F582)/SUM(H569:H582))*100/(F2-F3+1)</f>
        <v>4.8525925755448682</v>
      </c>
    </row>
    <row r="9" spans="1:10" x14ac:dyDescent="0.3">
      <c r="A9" s="2" t="s">
        <v>92</v>
      </c>
      <c r="B9" s="2">
        <v>26</v>
      </c>
      <c r="C9" s="2">
        <f t="shared" si="0"/>
        <v>26</v>
      </c>
    </row>
    <row r="10" spans="1:10" x14ac:dyDescent="0.3">
      <c r="A10" s="2" t="s">
        <v>93</v>
      </c>
      <c r="B10" s="2">
        <v>10</v>
      </c>
      <c r="C10" s="2">
        <f t="shared" si="0"/>
        <v>10</v>
      </c>
    </row>
    <row r="11" spans="1:10" x14ac:dyDescent="0.3">
      <c r="A11" s="2" t="s">
        <v>94</v>
      </c>
      <c r="B11" s="2">
        <v>13</v>
      </c>
      <c r="C11" s="2">
        <f t="shared" si="0"/>
        <v>13</v>
      </c>
    </row>
    <row r="12" spans="1:10" x14ac:dyDescent="0.3">
      <c r="A12" s="2" t="s">
        <v>95</v>
      </c>
      <c r="B12" s="2">
        <v>4</v>
      </c>
      <c r="C12" s="2">
        <f t="shared" si="0"/>
        <v>4</v>
      </c>
    </row>
    <row r="13" spans="1:10" x14ac:dyDescent="0.3">
      <c r="A13" s="2" t="s">
        <v>96</v>
      </c>
      <c r="B13" s="2">
        <v>5</v>
      </c>
      <c r="C13" s="2">
        <f t="shared" si="0"/>
        <v>5</v>
      </c>
    </row>
    <row r="14" spans="1:10" x14ac:dyDescent="0.3">
      <c r="A14" s="2" t="s">
        <v>97</v>
      </c>
      <c r="B14" s="2">
        <v>14</v>
      </c>
      <c r="C14" s="2">
        <f t="shared" si="0"/>
        <v>14</v>
      </c>
    </row>
    <row r="15" spans="1:10" x14ac:dyDescent="0.3">
      <c r="A15" s="2" t="s">
        <v>98</v>
      </c>
      <c r="B15" s="2">
        <v>14</v>
      </c>
      <c r="C15" s="2">
        <f t="shared" si="0"/>
        <v>14</v>
      </c>
    </row>
    <row r="16" spans="1:10" x14ac:dyDescent="0.3">
      <c r="A16" s="2" t="s">
        <v>99</v>
      </c>
      <c r="B16" s="2">
        <v>3</v>
      </c>
      <c r="C16" s="2">
        <f t="shared" si="0"/>
        <v>3</v>
      </c>
    </row>
    <row r="17" spans="1:3" x14ac:dyDescent="0.3">
      <c r="A17" s="2" t="s">
        <v>100</v>
      </c>
      <c r="B17" s="2">
        <v>69</v>
      </c>
      <c r="C17" s="2">
        <f t="shared" si="0"/>
        <v>69</v>
      </c>
    </row>
    <row r="18" spans="1:3" x14ac:dyDescent="0.3">
      <c r="A18" s="2" t="s">
        <v>101</v>
      </c>
      <c r="B18" s="2">
        <v>12</v>
      </c>
      <c r="C18" s="2">
        <f t="shared" si="0"/>
        <v>12</v>
      </c>
    </row>
    <row r="19" spans="1:3" x14ac:dyDescent="0.3">
      <c r="A19" s="2" t="s">
        <v>102</v>
      </c>
      <c r="B19" s="2">
        <v>42</v>
      </c>
      <c r="C19" s="2">
        <f t="shared" si="0"/>
        <v>42</v>
      </c>
    </row>
    <row r="20" spans="1:3" x14ac:dyDescent="0.3">
      <c r="A20" s="2" t="s">
        <v>103</v>
      </c>
      <c r="B20" s="2">
        <v>10</v>
      </c>
      <c r="C20" s="2">
        <f t="shared" si="0"/>
        <v>10</v>
      </c>
    </row>
    <row r="21" spans="1:3" x14ac:dyDescent="0.3">
      <c r="A21" s="2" t="s">
        <v>104</v>
      </c>
      <c r="B21" s="2">
        <v>18</v>
      </c>
      <c r="C21" s="2">
        <f t="shared" si="0"/>
        <v>18</v>
      </c>
    </row>
    <row r="22" spans="1:3" x14ac:dyDescent="0.3">
      <c r="A22" s="2" t="s">
        <v>105</v>
      </c>
      <c r="B22" s="2">
        <v>41</v>
      </c>
      <c r="C22" s="2">
        <f t="shared" si="0"/>
        <v>41</v>
      </c>
    </row>
    <row r="23" spans="1:3" x14ac:dyDescent="0.3">
      <c r="A23" s="2" t="s">
        <v>106</v>
      </c>
      <c r="B23" s="2">
        <v>38</v>
      </c>
      <c r="C23" s="2">
        <f t="shared" si="0"/>
        <v>38</v>
      </c>
    </row>
    <row r="24" spans="1:3" x14ac:dyDescent="0.3">
      <c r="A24" s="2" t="s">
        <v>107</v>
      </c>
      <c r="B24" s="2">
        <v>42</v>
      </c>
      <c r="C24" s="2">
        <f t="shared" si="0"/>
        <v>42</v>
      </c>
    </row>
    <row r="25" spans="1:3" x14ac:dyDescent="0.3">
      <c r="A25" s="2" t="s">
        <v>108</v>
      </c>
      <c r="B25" s="2">
        <v>11</v>
      </c>
      <c r="C25" s="2">
        <f t="shared" si="0"/>
        <v>11</v>
      </c>
    </row>
    <row r="26" spans="1:3" x14ac:dyDescent="0.3">
      <c r="A26" s="2" t="s">
        <v>109</v>
      </c>
      <c r="B26" s="2">
        <v>19</v>
      </c>
      <c r="C26" s="2">
        <f t="shared" si="0"/>
        <v>19</v>
      </c>
    </row>
    <row r="27" spans="1:3" x14ac:dyDescent="0.3">
      <c r="A27" s="2" t="s">
        <v>110</v>
      </c>
      <c r="B27" s="2">
        <v>17</v>
      </c>
      <c r="C27" s="2">
        <f t="shared" si="0"/>
        <v>17</v>
      </c>
    </row>
    <row r="28" spans="1:3" x14ac:dyDescent="0.3">
      <c r="A28" s="2" t="s">
        <v>111</v>
      </c>
      <c r="B28" s="2">
        <v>23</v>
      </c>
      <c r="C28" s="2">
        <f t="shared" si="0"/>
        <v>23</v>
      </c>
    </row>
    <row r="29" spans="1:3" x14ac:dyDescent="0.3">
      <c r="A29" s="2" t="s">
        <v>112</v>
      </c>
      <c r="B29" s="2">
        <v>17</v>
      </c>
      <c r="C29" s="2">
        <f t="shared" si="0"/>
        <v>17</v>
      </c>
    </row>
    <row r="30" spans="1:3" x14ac:dyDescent="0.3">
      <c r="A30" s="2" t="s">
        <v>113</v>
      </c>
      <c r="B30" s="2">
        <v>48</v>
      </c>
      <c r="C30" s="2">
        <f t="shared" si="0"/>
        <v>48</v>
      </c>
    </row>
    <row r="31" spans="1:3" x14ac:dyDescent="0.3">
      <c r="A31" s="2" t="s">
        <v>114</v>
      </c>
      <c r="B31" s="2">
        <v>14</v>
      </c>
      <c r="C31" s="2">
        <f t="shared" si="0"/>
        <v>14</v>
      </c>
    </row>
    <row r="32" spans="1:3" x14ac:dyDescent="0.3">
      <c r="A32" s="2" t="s">
        <v>115</v>
      </c>
      <c r="B32" s="2">
        <v>22</v>
      </c>
      <c r="C32" s="2">
        <f t="shared" si="0"/>
        <v>22</v>
      </c>
    </row>
    <row r="33" spans="1:3" x14ac:dyDescent="0.3">
      <c r="A33" s="2" t="s">
        <v>116</v>
      </c>
      <c r="B33" s="2">
        <v>22</v>
      </c>
      <c r="C33" s="2">
        <f t="shared" si="0"/>
        <v>22</v>
      </c>
    </row>
    <row r="34" spans="1:3" x14ac:dyDescent="0.3">
      <c r="A34" s="2" t="s">
        <v>117</v>
      </c>
      <c r="B34" s="2">
        <v>19</v>
      </c>
      <c r="C34" s="2">
        <f t="shared" si="0"/>
        <v>19</v>
      </c>
    </row>
    <row r="35" spans="1:3" x14ac:dyDescent="0.3">
      <c r="A35" s="2" t="s">
        <v>118</v>
      </c>
      <c r="B35" s="2">
        <v>34</v>
      </c>
      <c r="C35" s="2">
        <f t="shared" si="0"/>
        <v>34</v>
      </c>
    </row>
    <row r="36" spans="1:3" x14ac:dyDescent="0.3">
      <c r="A36" s="2" t="s">
        <v>120</v>
      </c>
      <c r="B36" s="2">
        <v>17</v>
      </c>
      <c r="C36" s="2">
        <f t="shared" si="0"/>
        <v>17</v>
      </c>
    </row>
    <row r="37" spans="1:3" x14ac:dyDescent="0.3">
      <c r="A37" s="2" t="s">
        <v>121</v>
      </c>
      <c r="B37" s="2">
        <v>13</v>
      </c>
      <c r="C37" s="2">
        <f t="shared" si="0"/>
        <v>13</v>
      </c>
    </row>
    <row r="38" spans="1:3" x14ac:dyDescent="0.3">
      <c r="A38" s="2" t="s">
        <v>122</v>
      </c>
      <c r="B38" s="2">
        <v>13</v>
      </c>
      <c r="C38" s="2">
        <f t="shared" si="0"/>
        <v>13</v>
      </c>
    </row>
    <row r="39" spans="1:3" x14ac:dyDescent="0.3">
      <c r="A39" s="2" t="s">
        <v>123</v>
      </c>
      <c r="B39" s="2">
        <v>21</v>
      </c>
      <c r="C39" s="2">
        <f t="shared" si="0"/>
        <v>21</v>
      </c>
    </row>
    <row r="40" spans="1:3" x14ac:dyDescent="0.3">
      <c r="A40" s="2" t="s">
        <v>124</v>
      </c>
      <c r="B40" s="2">
        <v>17</v>
      </c>
      <c r="C40" s="2">
        <f t="shared" si="0"/>
        <v>17</v>
      </c>
    </row>
    <row r="41" spans="1:3" x14ac:dyDescent="0.3">
      <c r="A41" s="2" t="s">
        <v>125</v>
      </c>
      <c r="B41" s="2">
        <v>10</v>
      </c>
      <c r="C41" s="2">
        <f t="shared" si="0"/>
        <v>10</v>
      </c>
    </row>
    <row r="42" spans="1:3" x14ac:dyDescent="0.3">
      <c r="A42" s="2" t="s">
        <v>126</v>
      </c>
      <c r="B42" s="2">
        <v>13</v>
      </c>
      <c r="C42" s="2">
        <f t="shared" si="0"/>
        <v>13</v>
      </c>
    </row>
    <row r="43" spans="1:3" x14ac:dyDescent="0.3">
      <c r="A43" s="2" t="s">
        <v>127</v>
      </c>
      <c r="B43" s="2">
        <v>26</v>
      </c>
      <c r="C43" s="2">
        <f t="shared" si="0"/>
        <v>26</v>
      </c>
    </row>
    <row r="44" spans="1:3" x14ac:dyDescent="0.3">
      <c r="A44" s="2" t="s">
        <v>128</v>
      </c>
      <c r="B44" s="2">
        <v>35</v>
      </c>
      <c r="C44" s="2">
        <f t="shared" si="0"/>
        <v>35</v>
      </c>
    </row>
    <row r="45" spans="1:3" x14ac:dyDescent="0.3">
      <c r="A45" s="2" t="s">
        <v>129</v>
      </c>
      <c r="B45" s="2">
        <v>13</v>
      </c>
      <c r="C45" s="2">
        <f t="shared" si="0"/>
        <v>13</v>
      </c>
    </row>
    <row r="46" spans="1:3" x14ac:dyDescent="0.3">
      <c r="A46" s="2" t="s">
        <v>130</v>
      </c>
      <c r="B46" s="2">
        <v>28</v>
      </c>
      <c r="C46" s="2">
        <f t="shared" si="0"/>
        <v>28</v>
      </c>
    </row>
    <row r="47" spans="1:3" x14ac:dyDescent="0.3">
      <c r="A47" s="2" t="s">
        <v>131</v>
      </c>
      <c r="B47" s="2">
        <v>24</v>
      </c>
      <c r="C47" s="2">
        <f t="shared" si="0"/>
        <v>24</v>
      </c>
    </row>
    <row r="48" spans="1:3" x14ac:dyDescent="0.3">
      <c r="A48" s="2" t="s">
        <v>132</v>
      </c>
      <c r="B48" s="2">
        <v>11</v>
      </c>
      <c r="C48" s="2">
        <f t="shared" si="0"/>
        <v>11</v>
      </c>
    </row>
    <row r="49" spans="1:3" x14ac:dyDescent="0.3">
      <c r="A49" s="2" t="s">
        <v>133</v>
      </c>
      <c r="B49" s="2">
        <v>25</v>
      </c>
      <c r="C49" s="2">
        <f t="shared" si="0"/>
        <v>25</v>
      </c>
    </row>
    <row r="50" spans="1:3" x14ac:dyDescent="0.3">
      <c r="A50" s="2" t="s">
        <v>134</v>
      </c>
      <c r="B50" s="2">
        <v>71</v>
      </c>
      <c r="C50" s="2">
        <f t="shared" si="0"/>
        <v>71</v>
      </c>
    </row>
    <row r="51" spans="1:3" x14ac:dyDescent="0.3">
      <c r="A51" s="2" t="s">
        <v>135</v>
      </c>
      <c r="B51" s="2">
        <v>14</v>
      </c>
      <c r="C51" s="2">
        <f t="shared" si="0"/>
        <v>14</v>
      </c>
    </row>
    <row r="52" spans="1:3" x14ac:dyDescent="0.3">
      <c r="A52" s="2" t="s">
        <v>136</v>
      </c>
      <c r="B52" s="2">
        <v>21</v>
      </c>
      <c r="C52" s="2">
        <f t="shared" si="0"/>
        <v>21</v>
      </c>
    </row>
    <row r="53" spans="1:3" x14ac:dyDescent="0.3">
      <c r="A53" s="2" t="s">
        <v>137</v>
      </c>
      <c r="B53" s="2">
        <v>7</v>
      </c>
      <c r="C53" s="2">
        <f t="shared" si="0"/>
        <v>7</v>
      </c>
    </row>
    <row r="54" spans="1:3" x14ac:dyDescent="0.3">
      <c r="A54" s="2" t="s">
        <v>138</v>
      </c>
      <c r="B54" s="2">
        <v>38</v>
      </c>
      <c r="C54" s="2">
        <f t="shared" si="0"/>
        <v>38</v>
      </c>
    </row>
    <row r="55" spans="1:3" x14ac:dyDescent="0.3">
      <c r="A55" s="2" t="s">
        <v>139</v>
      </c>
      <c r="B55" s="2">
        <v>29</v>
      </c>
      <c r="C55" s="2">
        <f t="shared" si="0"/>
        <v>29</v>
      </c>
    </row>
    <row r="56" spans="1:3" x14ac:dyDescent="0.3">
      <c r="A56" s="2" t="s">
        <v>140</v>
      </c>
      <c r="B56" s="2">
        <v>6</v>
      </c>
      <c r="C56" s="2">
        <f t="shared" si="0"/>
        <v>6</v>
      </c>
    </row>
    <row r="57" spans="1:3" x14ac:dyDescent="0.3">
      <c r="A57" s="2" t="s">
        <v>141</v>
      </c>
      <c r="B57" s="2">
        <v>21</v>
      </c>
      <c r="C57" s="2">
        <f t="shared" si="0"/>
        <v>21</v>
      </c>
    </row>
    <row r="58" spans="1:3" x14ac:dyDescent="0.3">
      <c r="A58" s="2" t="s">
        <v>142</v>
      </c>
      <c r="B58" s="2">
        <v>78</v>
      </c>
      <c r="C58" s="2">
        <f t="shared" si="0"/>
        <v>78</v>
      </c>
    </row>
    <row r="59" spans="1:3" x14ac:dyDescent="0.3">
      <c r="A59" s="2" t="s">
        <v>143</v>
      </c>
      <c r="B59" s="2">
        <v>27</v>
      </c>
      <c r="C59" s="2">
        <f t="shared" si="0"/>
        <v>27</v>
      </c>
    </row>
    <row r="60" spans="1:3" x14ac:dyDescent="0.3">
      <c r="A60" s="2" t="s">
        <v>144</v>
      </c>
      <c r="B60" s="2">
        <v>27</v>
      </c>
      <c r="C60" s="2">
        <f t="shared" si="0"/>
        <v>27</v>
      </c>
    </row>
    <row r="61" spans="1:3" x14ac:dyDescent="0.3">
      <c r="A61" s="2" t="s">
        <v>145</v>
      </c>
      <c r="B61" s="2">
        <v>43</v>
      </c>
      <c r="C61" s="2">
        <f t="shared" si="0"/>
        <v>43</v>
      </c>
    </row>
    <row r="62" spans="1:3" x14ac:dyDescent="0.3">
      <c r="A62" s="2" t="s">
        <v>146</v>
      </c>
      <c r="B62" s="2">
        <v>37</v>
      </c>
      <c r="C62" s="2">
        <f t="shared" si="0"/>
        <v>37</v>
      </c>
    </row>
    <row r="63" spans="1:3" x14ac:dyDescent="0.3">
      <c r="A63" s="2" t="s">
        <v>147</v>
      </c>
      <c r="B63" s="2">
        <v>15</v>
      </c>
      <c r="C63" s="2">
        <f t="shared" si="0"/>
        <v>15</v>
      </c>
    </row>
    <row r="64" spans="1:3" x14ac:dyDescent="0.3">
      <c r="A64" s="2" t="s">
        <v>148</v>
      </c>
      <c r="B64" s="2">
        <v>38</v>
      </c>
      <c r="C64" s="2">
        <f t="shared" si="0"/>
        <v>38</v>
      </c>
    </row>
    <row r="65" spans="1:3" x14ac:dyDescent="0.3">
      <c r="A65" s="2" t="s">
        <v>149</v>
      </c>
      <c r="B65" s="2">
        <v>30</v>
      </c>
      <c r="C65" s="2">
        <f t="shared" si="0"/>
        <v>30</v>
      </c>
    </row>
    <row r="66" spans="1:3" x14ac:dyDescent="0.3">
      <c r="A66" s="2" t="s">
        <v>150</v>
      </c>
      <c r="B66" s="2">
        <v>35</v>
      </c>
      <c r="C66" s="2">
        <f t="shared" si="0"/>
        <v>35</v>
      </c>
    </row>
    <row r="67" spans="1:3" x14ac:dyDescent="0.3">
      <c r="A67" s="2" t="s">
        <v>151</v>
      </c>
      <c r="B67" s="2">
        <v>52</v>
      </c>
      <c r="C67" s="2">
        <f t="shared" ref="C67:C130" si="1">B67</f>
        <v>52</v>
      </c>
    </row>
    <row r="68" spans="1:3" x14ac:dyDescent="0.3">
      <c r="A68" s="2" t="s">
        <v>152</v>
      </c>
      <c r="B68" s="2">
        <v>74</v>
      </c>
      <c r="C68" s="2">
        <f t="shared" si="1"/>
        <v>74</v>
      </c>
    </row>
    <row r="69" spans="1:3" x14ac:dyDescent="0.3">
      <c r="A69" s="2" t="s">
        <v>153</v>
      </c>
      <c r="B69" s="2">
        <v>68</v>
      </c>
      <c r="C69" s="2">
        <f t="shared" si="1"/>
        <v>68</v>
      </c>
    </row>
    <row r="70" spans="1:3" x14ac:dyDescent="0.3">
      <c r="A70" s="2" t="s">
        <v>154</v>
      </c>
      <c r="B70" s="2">
        <v>60</v>
      </c>
      <c r="C70" s="2">
        <f t="shared" si="1"/>
        <v>60</v>
      </c>
    </row>
    <row r="71" spans="1:3" x14ac:dyDescent="0.3">
      <c r="A71" s="2" t="s">
        <v>155</v>
      </c>
      <c r="B71" s="2">
        <v>26</v>
      </c>
      <c r="C71" s="2">
        <f t="shared" si="1"/>
        <v>26</v>
      </c>
    </row>
    <row r="72" spans="1:3" x14ac:dyDescent="0.3">
      <c r="A72" s="2" t="s">
        <v>156</v>
      </c>
      <c r="B72" s="2">
        <v>69</v>
      </c>
      <c r="C72" s="2">
        <f t="shared" si="1"/>
        <v>69</v>
      </c>
    </row>
    <row r="73" spans="1:3" x14ac:dyDescent="0.3">
      <c r="A73" s="2" t="s">
        <v>157</v>
      </c>
      <c r="B73" s="2">
        <v>28</v>
      </c>
      <c r="C73" s="2">
        <f t="shared" si="1"/>
        <v>28</v>
      </c>
    </row>
    <row r="74" spans="1:3" x14ac:dyDescent="0.3">
      <c r="A74" s="2" t="s">
        <v>158</v>
      </c>
      <c r="B74" s="2">
        <v>26</v>
      </c>
      <c r="C74" s="2">
        <f t="shared" si="1"/>
        <v>26</v>
      </c>
    </row>
    <row r="75" spans="1:3" x14ac:dyDescent="0.3">
      <c r="A75" s="2" t="s">
        <v>159</v>
      </c>
      <c r="B75" s="2">
        <v>28</v>
      </c>
      <c r="C75" s="2">
        <f t="shared" si="1"/>
        <v>28</v>
      </c>
    </row>
    <row r="76" spans="1:3" x14ac:dyDescent="0.3">
      <c r="A76" s="2" t="s">
        <v>160</v>
      </c>
      <c r="B76" s="2">
        <v>37</v>
      </c>
      <c r="C76" s="2">
        <f t="shared" si="1"/>
        <v>37</v>
      </c>
    </row>
    <row r="77" spans="1:3" x14ac:dyDescent="0.3">
      <c r="A77" s="2" t="s">
        <v>161</v>
      </c>
      <c r="B77" s="2">
        <v>38</v>
      </c>
      <c r="C77" s="2">
        <f t="shared" si="1"/>
        <v>38</v>
      </c>
    </row>
    <row r="78" spans="1:3" x14ac:dyDescent="0.3">
      <c r="A78" s="2" t="s">
        <v>162</v>
      </c>
      <c r="B78" s="2">
        <v>33</v>
      </c>
      <c r="C78" s="2">
        <f t="shared" si="1"/>
        <v>33</v>
      </c>
    </row>
    <row r="79" spans="1:3" x14ac:dyDescent="0.3">
      <c r="A79" s="2" t="s">
        <v>163</v>
      </c>
      <c r="B79" s="2">
        <v>25</v>
      </c>
      <c r="C79" s="2">
        <f t="shared" si="1"/>
        <v>25</v>
      </c>
    </row>
    <row r="80" spans="1:3" x14ac:dyDescent="0.3">
      <c r="A80" s="2" t="s">
        <v>164</v>
      </c>
      <c r="B80" s="2">
        <v>23</v>
      </c>
      <c r="C80" s="2">
        <f t="shared" si="1"/>
        <v>23</v>
      </c>
    </row>
    <row r="81" spans="1:3" x14ac:dyDescent="0.3">
      <c r="A81" s="2" t="s">
        <v>165</v>
      </c>
      <c r="B81" s="2">
        <v>38</v>
      </c>
      <c r="C81" s="2">
        <f t="shared" si="1"/>
        <v>38</v>
      </c>
    </row>
    <row r="82" spans="1:3" x14ac:dyDescent="0.3">
      <c r="A82" s="2" t="s">
        <v>166</v>
      </c>
      <c r="B82" s="2">
        <v>73</v>
      </c>
      <c r="C82" s="2">
        <f t="shared" si="1"/>
        <v>73</v>
      </c>
    </row>
    <row r="83" spans="1:3" x14ac:dyDescent="0.3">
      <c r="A83" s="2" t="s">
        <v>168</v>
      </c>
      <c r="B83" s="2">
        <v>41</v>
      </c>
      <c r="C83" s="2">
        <f t="shared" si="1"/>
        <v>41</v>
      </c>
    </row>
    <row r="84" spans="1:3" x14ac:dyDescent="0.3">
      <c r="A84" s="2" t="s">
        <v>169</v>
      </c>
      <c r="B84" s="2">
        <v>78</v>
      </c>
      <c r="C84" s="2">
        <f t="shared" si="1"/>
        <v>78</v>
      </c>
    </row>
    <row r="85" spans="1:3" x14ac:dyDescent="0.3">
      <c r="A85" s="2" t="s">
        <v>170</v>
      </c>
      <c r="B85" s="2">
        <v>187</v>
      </c>
      <c r="C85" s="2">
        <f t="shared" si="1"/>
        <v>187</v>
      </c>
    </row>
    <row r="86" spans="1:3" x14ac:dyDescent="0.3">
      <c r="A86" s="2" t="s">
        <v>171</v>
      </c>
      <c r="B86" s="2">
        <v>90</v>
      </c>
      <c r="C86" s="2">
        <f t="shared" si="1"/>
        <v>90</v>
      </c>
    </row>
    <row r="87" spans="1:3" x14ac:dyDescent="0.3">
      <c r="A87" s="2" t="s">
        <v>172</v>
      </c>
      <c r="B87" s="2">
        <v>95</v>
      </c>
      <c r="C87" s="2">
        <f t="shared" si="1"/>
        <v>95</v>
      </c>
    </row>
    <row r="88" spans="1:3" x14ac:dyDescent="0.3">
      <c r="A88" s="2" t="s">
        <v>174</v>
      </c>
      <c r="B88" s="2">
        <v>132</v>
      </c>
      <c r="C88" s="2">
        <f t="shared" si="1"/>
        <v>132</v>
      </c>
    </row>
    <row r="89" spans="1:3" x14ac:dyDescent="0.3">
      <c r="A89" s="2" t="s">
        <v>175</v>
      </c>
      <c r="B89" s="2">
        <v>192</v>
      </c>
      <c r="C89" s="2">
        <f t="shared" si="1"/>
        <v>192</v>
      </c>
    </row>
    <row r="90" spans="1:3" x14ac:dyDescent="0.3">
      <c r="A90" s="2" t="s">
        <v>176</v>
      </c>
      <c r="B90" s="2">
        <v>375</v>
      </c>
      <c r="C90" s="2">
        <f t="shared" si="1"/>
        <v>375</v>
      </c>
    </row>
    <row r="91" spans="1:3" x14ac:dyDescent="0.3">
      <c r="A91" s="2" t="s">
        <v>178</v>
      </c>
      <c r="B91" s="2">
        <v>370</v>
      </c>
      <c r="C91" s="2">
        <f t="shared" si="1"/>
        <v>370</v>
      </c>
    </row>
    <row r="92" spans="1:3" x14ac:dyDescent="0.3">
      <c r="A92" s="2" t="s">
        <v>179</v>
      </c>
      <c r="B92" s="2">
        <v>228</v>
      </c>
      <c r="C92" s="2">
        <f t="shared" si="1"/>
        <v>228</v>
      </c>
    </row>
    <row r="93" spans="1:3" x14ac:dyDescent="0.3">
      <c r="A93" s="2" t="s">
        <v>180</v>
      </c>
      <c r="B93" s="2">
        <v>250</v>
      </c>
      <c r="C93" s="2">
        <f t="shared" si="1"/>
        <v>250</v>
      </c>
    </row>
    <row r="94" spans="1:3" x14ac:dyDescent="0.3">
      <c r="A94" s="2" t="s">
        <v>181</v>
      </c>
      <c r="B94" s="2">
        <v>242</v>
      </c>
      <c r="C94" s="2">
        <f t="shared" si="1"/>
        <v>242</v>
      </c>
    </row>
    <row r="95" spans="1:3" x14ac:dyDescent="0.3">
      <c r="A95" s="2" t="s">
        <v>182</v>
      </c>
      <c r="B95" s="2">
        <v>67</v>
      </c>
      <c r="C95" s="2">
        <f t="shared" si="1"/>
        <v>67</v>
      </c>
    </row>
    <row r="96" spans="1:3" x14ac:dyDescent="0.3">
      <c r="A96" s="2" t="s">
        <v>183</v>
      </c>
      <c r="B96" s="2">
        <v>504</v>
      </c>
      <c r="C96" s="2">
        <f t="shared" si="1"/>
        <v>504</v>
      </c>
    </row>
    <row r="97" spans="1:3" x14ac:dyDescent="0.3">
      <c r="A97" s="2" t="s">
        <v>184</v>
      </c>
      <c r="B97" s="2">
        <v>279</v>
      </c>
      <c r="C97" s="2">
        <f t="shared" si="1"/>
        <v>279</v>
      </c>
    </row>
    <row r="98" spans="1:3" x14ac:dyDescent="0.3">
      <c r="A98" s="2" t="s">
        <v>185</v>
      </c>
      <c r="B98" s="2">
        <v>210</v>
      </c>
      <c r="C98" s="2">
        <f t="shared" si="1"/>
        <v>210</v>
      </c>
    </row>
    <row r="99" spans="1:3" x14ac:dyDescent="0.3">
      <c r="A99" s="2" t="s">
        <v>186</v>
      </c>
      <c r="B99" s="2">
        <v>755</v>
      </c>
      <c r="C99" s="2">
        <f t="shared" si="1"/>
        <v>755</v>
      </c>
    </row>
    <row r="100" spans="1:3" x14ac:dyDescent="0.3">
      <c r="A100" s="2" t="s">
        <v>187</v>
      </c>
      <c r="B100" s="2">
        <v>506</v>
      </c>
      <c r="C100" s="2">
        <f t="shared" si="1"/>
        <v>506</v>
      </c>
    </row>
    <row r="101" spans="1:3" x14ac:dyDescent="0.3">
      <c r="A101" s="2" t="s">
        <v>188</v>
      </c>
      <c r="B101" s="2">
        <v>111</v>
      </c>
      <c r="C101" s="2">
        <f t="shared" si="1"/>
        <v>111</v>
      </c>
    </row>
    <row r="102" spans="1:3" x14ac:dyDescent="0.3">
      <c r="A102" s="2" t="s">
        <v>189</v>
      </c>
      <c r="B102" s="2">
        <v>216</v>
      </c>
      <c r="C102" s="2">
        <f t="shared" si="1"/>
        <v>216</v>
      </c>
    </row>
    <row r="103" spans="1:3" x14ac:dyDescent="0.3">
      <c r="A103" s="2" t="s">
        <v>190</v>
      </c>
      <c r="B103" s="2">
        <v>283</v>
      </c>
      <c r="C103" s="2">
        <f t="shared" si="1"/>
        <v>283</v>
      </c>
    </row>
    <row r="104" spans="1:3" x14ac:dyDescent="0.3">
      <c r="A104" s="2" t="s">
        <v>191</v>
      </c>
      <c r="B104" s="2">
        <v>764</v>
      </c>
      <c r="C104" s="2">
        <f t="shared" si="1"/>
        <v>764</v>
      </c>
    </row>
    <row r="105" spans="1:3" x14ac:dyDescent="0.3">
      <c r="A105" s="2" t="s">
        <v>192</v>
      </c>
      <c r="B105" s="2">
        <v>138</v>
      </c>
      <c r="C105" s="2">
        <f t="shared" si="1"/>
        <v>138</v>
      </c>
    </row>
    <row r="106" spans="1:3" x14ac:dyDescent="0.3">
      <c r="A106" s="2" t="s">
        <v>193</v>
      </c>
      <c r="B106" s="2">
        <v>568</v>
      </c>
      <c r="C106" s="2">
        <f t="shared" si="1"/>
        <v>568</v>
      </c>
    </row>
    <row r="107" spans="1:3" x14ac:dyDescent="0.3">
      <c r="A107" s="2" t="s">
        <v>194</v>
      </c>
      <c r="B107" s="2">
        <v>511</v>
      </c>
      <c r="C107" s="2">
        <f t="shared" si="1"/>
        <v>511</v>
      </c>
    </row>
    <row r="108" spans="1:3" x14ac:dyDescent="0.3">
      <c r="A108" s="2" t="s">
        <v>195</v>
      </c>
      <c r="B108" s="2">
        <v>552</v>
      </c>
      <c r="C108" s="2">
        <f t="shared" si="1"/>
        <v>552</v>
      </c>
    </row>
    <row r="109" spans="1:3" x14ac:dyDescent="0.3">
      <c r="A109" s="2" t="s">
        <v>196</v>
      </c>
      <c r="B109" s="2">
        <v>500</v>
      </c>
      <c r="C109" s="2">
        <f t="shared" si="1"/>
        <v>500</v>
      </c>
    </row>
    <row r="110" spans="1:3" x14ac:dyDescent="0.3">
      <c r="A110" s="2" t="s">
        <v>197</v>
      </c>
      <c r="B110" s="2">
        <v>707</v>
      </c>
      <c r="C110" s="2">
        <f t="shared" si="1"/>
        <v>707</v>
      </c>
    </row>
    <row r="111" spans="1:3" x14ac:dyDescent="0.3">
      <c r="A111" s="2" t="s">
        <v>198</v>
      </c>
      <c r="B111" s="2">
        <v>327</v>
      </c>
      <c r="C111" s="2">
        <f t="shared" si="1"/>
        <v>327</v>
      </c>
    </row>
    <row r="112" spans="1:3" x14ac:dyDescent="0.3">
      <c r="A112" s="2" t="s">
        <v>200</v>
      </c>
      <c r="B112" s="2">
        <v>838</v>
      </c>
      <c r="C112" s="2">
        <f t="shared" si="1"/>
        <v>838</v>
      </c>
    </row>
    <row r="113" spans="1:3" x14ac:dyDescent="0.3">
      <c r="A113" s="2" t="s">
        <v>201</v>
      </c>
      <c r="B113" s="2">
        <v>216</v>
      </c>
      <c r="C113" s="2">
        <f t="shared" si="1"/>
        <v>216</v>
      </c>
    </row>
    <row r="114" spans="1:3" x14ac:dyDescent="0.3">
      <c r="A114" s="2" t="s">
        <v>202</v>
      </c>
      <c r="B114" s="2">
        <v>603</v>
      </c>
      <c r="C114" s="2">
        <f t="shared" si="1"/>
        <v>603</v>
      </c>
    </row>
    <row r="115" spans="1:3" x14ac:dyDescent="0.3">
      <c r="A115" s="2" t="s">
        <v>203</v>
      </c>
      <c r="B115" s="2">
        <v>11505</v>
      </c>
      <c r="C115" s="2">
        <f t="shared" si="1"/>
        <v>11505</v>
      </c>
    </row>
    <row r="116" spans="1:3" x14ac:dyDescent="0.3">
      <c r="A116" s="2" t="s">
        <v>204</v>
      </c>
      <c r="B116" s="2">
        <v>2537</v>
      </c>
      <c r="C116" s="2">
        <f t="shared" si="1"/>
        <v>2537</v>
      </c>
    </row>
    <row r="117" spans="1:3" x14ac:dyDescent="0.3">
      <c r="A117" s="2" t="s">
        <v>206</v>
      </c>
      <c r="B117" s="2">
        <v>1108</v>
      </c>
      <c r="C117" s="2">
        <f t="shared" si="1"/>
        <v>1108</v>
      </c>
    </row>
    <row r="118" spans="1:3" x14ac:dyDescent="0.3">
      <c r="A118" s="2" t="s">
        <v>207</v>
      </c>
      <c r="B118" s="2">
        <v>729</v>
      </c>
      <c r="C118" s="2">
        <f t="shared" si="1"/>
        <v>729</v>
      </c>
    </row>
    <row r="119" spans="1:3" x14ac:dyDescent="0.3">
      <c r="A119" s="2" t="s">
        <v>208</v>
      </c>
      <c r="B119" s="2">
        <v>2267</v>
      </c>
      <c r="C119" s="2">
        <f t="shared" si="1"/>
        <v>2267</v>
      </c>
    </row>
    <row r="120" spans="1:3" x14ac:dyDescent="0.3">
      <c r="A120" s="2" t="s">
        <v>210</v>
      </c>
      <c r="B120" s="2">
        <v>877</v>
      </c>
      <c r="C120" s="2">
        <f t="shared" si="1"/>
        <v>877</v>
      </c>
    </row>
    <row r="121" spans="1:3" x14ac:dyDescent="0.3">
      <c r="A121" s="2" t="s">
        <v>211</v>
      </c>
      <c r="B121" s="2">
        <v>689</v>
      </c>
      <c r="C121" s="2">
        <f t="shared" si="1"/>
        <v>689</v>
      </c>
    </row>
    <row r="122" spans="1:3" x14ac:dyDescent="0.3">
      <c r="A122" s="2" t="s">
        <v>212</v>
      </c>
      <c r="B122" s="2">
        <v>483</v>
      </c>
      <c r="C122" s="2">
        <f t="shared" si="1"/>
        <v>483</v>
      </c>
    </row>
    <row r="123" spans="1:3" x14ac:dyDescent="0.3">
      <c r="A123" s="2" t="s">
        <v>213</v>
      </c>
      <c r="B123" s="2">
        <v>548</v>
      </c>
      <c r="C123" s="2">
        <f t="shared" si="1"/>
        <v>548</v>
      </c>
    </row>
    <row r="124" spans="1:3" x14ac:dyDescent="0.3">
      <c r="A124" s="2" t="s">
        <v>214</v>
      </c>
      <c r="B124" s="2">
        <v>748</v>
      </c>
      <c r="C124" s="2">
        <f t="shared" si="1"/>
        <v>748</v>
      </c>
    </row>
    <row r="125" spans="1:3" x14ac:dyDescent="0.3">
      <c r="A125" s="2" t="s">
        <v>215</v>
      </c>
      <c r="B125" s="2">
        <v>631</v>
      </c>
      <c r="C125" s="2">
        <f t="shared" si="1"/>
        <v>631</v>
      </c>
    </row>
    <row r="126" spans="1:3" x14ac:dyDescent="0.3">
      <c r="A126" s="2" t="s">
        <v>216</v>
      </c>
      <c r="B126" s="2">
        <v>582</v>
      </c>
      <c r="C126" s="2">
        <f t="shared" si="1"/>
        <v>582</v>
      </c>
    </row>
    <row r="127" spans="1:3" x14ac:dyDescent="0.3">
      <c r="A127" s="2" t="s">
        <v>217</v>
      </c>
      <c r="B127" s="2">
        <v>494</v>
      </c>
      <c r="C127" s="2">
        <f t="shared" si="1"/>
        <v>494</v>
      </c>
    </row>
    <row r="128" spans="1:3" x14ac:dyDescent="0.3">
      <c r="A128" s="2" t="s">
        <v>218</v>
      </c>
      <c r="B128" s="2">
        <v>420</v>
      </c>
      <c r="C128" s="2">
        <f t="shared" si="1"/>
        <v>420</v>
      </c>
    </row>
    <row r="129" spans="1:3" x14ac:dyDescent="0.3">
      <c r="A129" s="2" t="s">
        <v>219</v>
      </c>
      <c r="B129" s="2">
        <v>410</v>
      </c>
      <c r="C129" s="2">
        <f t="shared" si="1"/>
        <v>410</v>
      </c>
    </row>
    <row r="130" spans="1:3" x14ac:dyDescent="0.3">
      <c r="A130" s="2" t="s">
        <v>220</v>
      </c>
      <c r="B130" s="2">
        <v>412</v>
      </c>
      <c r="C130" s="2">
        <f t="shared" si="1"/>
        <v>412</v>
      </c>
    </row>
    <row r="131" spans="1:3" x14ac:dyDescent="0.3">
      <c r="A131" s="2" t="s">
        <v>221</v>
      </c>
      <c r="B131" s="2">
        <v>569</v>
      </c>
      <c r="C131" s="2">
        <f t="shared" ref="C131:C194" si="2">B131</f>
        <v>569</v>
      </c>
    </row>
    <row r="132" spans="1:3" x14ac:dyDescent="0.3">
      <c r="A132" s="2" t="s">
        <v>222</v>
      </c>
      <c r="B132" s="2">
        <v>549</v>
      </c>
      <c r="C132" s="2">
        <f t="shared" si="2"/>
        <v>549</v>
      </c>
    </row>
    <row r="133" spans="1:3" x14ac:dyDescent="0.3">
      <c r="A133" s="2" t="s">
        <v>223</v>
      </c>
      <c r="B133" s="2">
        <v>503</v>
      </c>
      <c r="C133" s="2">
        <f t="shared" si="2"/>
        <v>503</v>
      </c>
    </row>
    <row r="134" spans="1:3" x14ac:dyDescent="0.3">
      <c r="A134" s="2" t="s">
        <v>224</v>
      </c>
      <c r="B134" s="2">
        <v>409</v>
      </c>
      <c r="C134" s="2">
        <f t="shared" si="2"/>
        <v>409</v>
      </c>
    </row>
    <row r="135" spans="1:3" x14ac:dyDescent="0.3">
      <c r="A135" s="2" t="s">
        <v>225</v>
      </c>
      <c r="B135" s="2">
        <v>348</v>
      </c>
      <c r="C135" s="2">
        <f t="shared" si="2"/>
        <v>348</v>
      </c>
    </row>
    <row r="136" spans="1:3" x14ac:dyDescent="0.3">
      <c r="A136" s="2" t="s">
        <v>226</v>
      </c>
      <c r="B136" s="2">
        <v>166</v>
      </c>
      <c r="C136" s="2">
        <f t="shared" si="2"/>
        <v>166</v>
      </c>
    </row>
    <row r="137" spans="1:3" x14ac:dyDescent="0.3">
      <c r="A137" s="2" t="s">
        <v>227</v>
      </c>
      <c r="B137" s="2">
        <v>370</v>
      </c>
      <c r="C137" s="2">
        <f t="shared" si="2"/>
        <v>370</v>
      </c>
    </row>
    <row r="138" spans="1:3" x14ac:dyDescent="0.3">
      <c r="A138" s="2" t="s">
        <v>228</v>
      </c>
      <c r="B138" s="2">
        <v>304</v>
      </c>
      <c r="C138" s="2">
        <f t="shared" si="2"/>
        <v>304</v>
      </c>
    </row>
    <row r="139" spans="1:3" x14ac:dyDescent="0.3">
      <c r="A139" s="2" t="s">
        <v>229</v>
      </c>
      <c r="B139" s="2">
        <v>310</v>
      </c>
      <c r="C139" s="2">
        <f t="shared" si="2"/>
        <v>310</v>
      </c>
    </row>
    <row r="140" spans="1:3" x14ac:dyDescent="0.3">
      <c r="A140" s="2" t="s">
        <v>230</v>
      </c>
      <c r="B140" s="2">
        <v>304</v>
      </c>
      <c r="C140" s="2">
        <f t="shared" si="2"/>
        <v>304</v>
      </c>
    </row>
    <row r="141" spans="1:3" x14ac:dyDescent="0.3">
      <c r="A141" s="2" t="s">
        <v>231</v>
      </c>
      <c r="B141" s="2">
        <v>272</v>
      </c>
      <c r="C141" s="2">
        <f t="shared" si="2"/>
        <v>272</v>
      </c>
    </row>
    <row r="142" spans="1:3" x14ac:dyDescent="0.3">
      <c r="A142" s="2" t="s">
        <v>232</v>
      </c>
      <c r="B142" s="2">
        <v>211</v>
      </c>
      <c r="C142" s="2">
        <f t="shared" si="2"/>
        <v>211</v>
      </c>
    </row>
    <row r="143" spans="1:3" x14ac:dyDescent="0.3">
      <c r="A143" s="2" t="s">
        <v>233</v>
      </c>
      <c r="B143" s="2">
        <v>135</v>
      </c>
      <c r="C143" s="2">
        <f t="shared" si="2"/>
        <v>135</v>
      </c>
    </row>
    <row r="144" spans="1:3" x14ac:dyDescent="0.3">
      <c r="A144" s="2" t="s">
        <v>234</v>
      </c>
      <c r="B144" s="2">
        <v>155</v>
      </c>
      <c r="C144" s="2">
        <f t="shared" si="2"/>
        <v>155</v>
      </c>
    </row>
    <row r="145" spans="1:3" x14ac:dyDescent="0.3">
      <c r="A145" s="2" t="s">
        <v>235</v>
      </c>
      <c r="B145" s="2">
        <v>179</v>
      </c>
      <c r="C145" s="2">
        <f t="shared" si="2"/>
        <v>179</v>
      </c>
    </row>
    <row r="146" spans="1:3" x14ac:dyDescent="0.3">
      <c r="A146" s="2" t="s">
        <v>236</v>
      </c>
      <c r="B146" s="2">
        <v>182</v>
      </c>
      <c r="C146" s="2">
        <f t="shared" si="2"/>
        <v>182</v>
      </c>
    </row>
    <row r="147" spans="1:3" x14ac:dyDescent="0.3">
      <c r="A147" s="2" t="s">
        <v>237</v>
      </c>
      <c r="B147" s="2">
        <v>196</v>
      </c>
      <c r="C147" s="2">
        <f t="shared" si="2"/>
        <v>196</v>
      </c>
    </row>
    <row r="148" spans="1:3" x14ac:dyDescent="0.3">
      <c r="A148" s="2" t="s">
        <v>238</v>
      </c>
      <c r="B148" s="2">
        <v>186</v>
      </c>
      <c r="C148" s="2">
        <f t="shared" si="2"/>
        <v>186</v>
      </c>
    </row>
    <row r="149" spans="1:3" x14ac:dyDescent="0.3">
      <c r="A149" s="2" t="s">
        <v>239</v>
      </c>
      <c r="B149" s="2">
        <v>134</v>
      </c>
      <c r="C149" s="2">
        <f t="shared" si="2"/>
        <v>134</v>
      </c>
    </row>
    <row r="150" spans="1:3" x14ac:dyDescent="0.3">
      <c r="A150" s="2" t="s">
        <v>240</v>
      </c>
      <c r="B150" s="2">
        <v>103</v>
      </c>
      <c r="C150" s="2">
        <f t="shared" si="2"/>
        <v>103</v>
      </c>
    </row>
    <row r="151" spans="1:3" x14ac:dyDescent="0.3">
      <c r="A151" s="2" t="s">
        <v>241</v>
      </c>
      <c r="B151" s="2">
        <v>119</v>
      </c>
      <c r="C151" s="2">
        <f t="shared" si="2"/>
        <v>119</v>
      </c>
    </row>
    <row r="152" spans="1:3" x14ac:dyDescent="0.3">
      <c r="A152" s="2" t="s">
        <v>242</v>
      </c>
      <c r="B152" s="2">
        <v>113</v>
      </c>
      <c r="C152" s="2">
        <f t="shared" si="2"/>
        <v>113</v>
      </c>
    </row>
    <row r="153" spans="1:3" x14ac:dyDescent="0.3">
      <c r="A153" s="2" t="s">
        <v>243</v>
      </c>
      <c r="B153" s="2">
        <v>101</v>
      </c>
      <c r="C153" s="2">
        <f t="shared" si="2"/>
        <v>101</v>
      </c>
    </row>
    <row r="154" spans="1:3" x14ac:dyDescent="0.3">
      <c r="A154" s="2" t="s">
        <v>244</v>
      </c>
      <c r="B154" s="2">
        <v>128</v>
      </c>
      <c r="C154" s="2">
        <f t="shared" si="2"/>
        <v>128</v>
      </c>
    </row>
    <row r="155" spans="1:3" x14ac:dyDescent="0.3">
      <c r="A155" s="2" t="s">
        <v>245</v>
      </c>
      <c r="B155" s="2">
        <v>125</v>
      </c>
      <c r="C155" s="2">
        <f t="shared" si="2"/>
        <v>125</v>
      </c>
    </row>
    <row r="156" spans="1:3" x14ac:dyDescent="0.3">
      <c r="A156" s="2" t="s">
        <v>246</v>
      </c>
      <c r="B156" s="2">
        <v>108</v>
      </c>
      <c r="C156" s="2">
        <f t="shared" si="2"/>
        <v>108</v>
      </c>
    </row>
    <row r="157" spans="1:3" x14ac:dyDescent="0.3">
      <c r="A157" s="2" t="s">
        <v>247</v>
      </c>
      <c r="B157" s="2">
        <v>78</v>
      </c>
      <c r="C157" s="2">
        <f t="shared" si="2"/>
        <v>78</v>
      </c>
    </row>
    <row r="158" spans="1:3" x14ac:dyDescent="0.3">
      <c r="A158" s="2" t="s">
        <v>248</v>
      </c>
      <c r="B158" s="2">
        <v>60</v>
      </c>
      <c r="C158" s="2">
        <f t="shared" si="2"/>
        <v>60</v>
      </c>
    </row>
    <row r="159" spans="1:3" x14ac:dyDescent="0.3">
      <c r="A159" s="2" t="s">
        <v>249</v>
      </c>
      <c r="B159" s="2">
        <v>78</v>
      </c>
      <c r="C159" s="2">
        <f t="shared" si="2"/>
        <v>78</v>
      </c>
    </row>
    <row r="160" spans="1:3" x14ac:dyDescent="0.3">
      <c r="A160" s="2" t="s">
        <v>250</v>
      </c>
      <c r="B160" s="2">
        <v>99</v>
      </c>
      <c r="C160" s="2">
        <f t="shared" si="2"/>
        <v>99</v>
      </c>
    </row>
    <row r="161" spans="1:3" x14ac:dyDescent="0.3">
      <c r="A161" s="2" t="s">
        <v>251</v>
      </c>
      <c r="B161" s="2">
        <v>64</v>
      </c>
      <c r="C161" s="2">
        <f t="shared" si="2"/>
        <v>64</v>
      </c>
    </row>
    <row r="162" spans="1:3" x14ac:dyDescent="0.3">
      <c r="A162" s="2" t="s">
        <v>252</v>
      </c>
      <c r="B162" s="2">
        <v>94</v>
      </c>
      <c r="C162" s="2">
        <f t="shared" si="2"/>
        <v>94</v>
      </c>
    </row>
    <row r="163" spans="1:3" x14ac:dyDescent="0.3">
      <c r="A163" s="2" t="s">
        <v>253</v>
      </c>
      <c r="B163" s="2">
        <v>110</v>
      </c>
      <c r="C163" s="2">
        <f t="shared" si="2"/>
        <v>110</v>
      </c>
    </row>
    <row r="164" spans="1:3" x14ac:dyDescent="0.3">
      <c r="A164" s="2" t="s">
        <v>254</v>
      </c>
      <c r="B164" s="2">
        <v>55</v>
      </c>
      <c r="C164" s="2">
        <f t="shared" si="2"/>
        <v>55</v>
      </c>
    </row>
    <row r="165" spans="1:3" x14ac:dyDescent="0.3">
      <c r="A165" s="2" t="s">
        <v>255</v>
      </c>
      <c r="B165" s="2">
        <v>29</v>
      </c>
      <c r="C165" s="2">
        <f t="shared" si="2"/>
        <v>29</v>
      </c>
    </row>
    <row r="166" spans="1:3" x14ac:dyDescent="0.3">
      <c r="A166" s="2" t="s">
        <v>256</v>
      </c>
      <c r="B166" s="2">
        <v>126</v>
      </c>
      <c r="C166" s="2">
        <f t="shared" si="2"/>
        <v>126</v>
      </c>
    </row>
    <row r="167" spans="1:3" x14ac:dyDescent="0.3">
      <c r="A167" s="2" t="s">
        <v>257</v>
      </c>
      <c r="B167" s="2">
        <v>71</v>
      </c>
      <c r="C167" s="2">
        <f t="shared" si="2"/>
        <v>71</v>
      </c>
    </row>
    <row r="168" spans="1:3" x14ac:dyDescent="0.3">
      <c r="A168" s="2" t="s">
        <v>258</v>
      </c>
      <c r="B168" s="2">
        <v>77</v>
      </c>
      <c r="C168" s="2">
        <f t="shared" si="2"/>
        <v>77</v>
      </c>
    </row>
    <row r="169" spans="1:3" x14ac:dyDescent="0.3">
      <c r="A169" s="2" t="s">
        <v>259</v>
      </c>
      <c r="B169" s="2">
        <v>67</v>
      </c>
      <c r="C169" s="2">
        <f t="shared" si="2"/>
        <v>67</v>
      </c>
    </row>
    <row r="170" spans="1:3" x14ac:dyDescent="0.3">
      <c r="A170" s="2" t="s">
        <v>260</v>
      </c>
      <c r="B170" s="2">
        <v>53</v>
      </c>
      <c r="C170" s="2">
        <f t="shared" si="2"/>
        <v>53</v>
      </c>
    </row>
    <row r="171" spans="1:3" x14ac:dyDescent="0.3">
      <c r="A171" s="2" t="s">
        <v>261</v>
      </c>
      <c r="B171" s="2">
        <v>47</v>
      </c>
      <c r="C171" s="2">
        <f t="shared" si="2"/>
        <v>47</v>
      </c>
    </row>
    <row r="172" spans="1:3" x14ac:dyDescent="0.3">
      <c r="A172" s="2" t="s">
        <v>262</v>
      </c>
      <c r="B172" s="2">
        <v>71</v>
      </c>
      <c r="C172" s="2">
        <f t="shared" si="2"/>
        <v>71</v>
      </c>
    </row>
    <row r="173" spans="1:3" x14ac:dyDescent="0.3">
      <c r="A173" s="2" t="s">
        <v>263</v>
      </c>
      <c r="B173" s="2">
        <v>73</v>
      </c>
      <c r="C173" s="2">
        <f t="shared" si="2"/>
        <v>73</v>
      </c>
    </row>
    <row r="174" spans="1:3" x14ac:dyDescent="0.3">
      <c r="A174" s="2" t="s">
        <v>264</v>
      </c>
      <c r="B174" s="2">
        <v>81</v>
      </c>
      <c r="C174" s="2">
        <f t="shared" si="2"/>
        <v>81</v>
      </c>
    </row>
    <row r="175" spans="1:3" x14ac:dyDescent="0.3">
      <c r="A175" s="2" t="s">
        <v>265</v>
      </c>
      <c r="B175" s="2">
        <v>91</v>
      </c>
      <c r="C175" s="2">
        <f t="shared" si="2"/>
        <v>91</v>
      </c>
    </row>
    <row r="176" spans="1:3" x14ac:dyDescent="0.3">
      <c r="A176" s="2" t="s">
        <v>266</v>
      </c>
      <c r="B176" s="2">
        <v>91</v>
      </c>
      <c r="C176" s="2">
        <f t="shared" si="2"/>
        <v>91</v>
      </c>
    </row>
    <row r="177" spans="1:3" x14ac:dyDescent="0.3">
      <c r="A177" s="2" t="s">
        <v>268</v>
      </c>
      <c r="B177" s="2">
        <v>136</v>
      </c>
      <c r="C177" s="2">
        <f t="shared" si="2"/>
        <v>136</v>
      </c>
    </row>
    <row r="178" spans="1:3" x14ac:dyDescent="0.3">
      <c r="A178" s="2" t="s">
        <v>269</v>
      </c>
      <c r="B178" s="2">
        <v>71</v>
      </c>
      <c r="C178" s="2">
        <f t="shared" si="2"/>
        <v>71</v>
      </c>
    </row>
    <row r="179" spans="1:3" x14ac:dyDescent="0.3">
      <c r="A179" s="2" t="s">
        <v>270</v>
      </c>
      <c r="B179" s="2">
        <v>88</v>
      </c>
      <c r="C179" s="2">
        <f t="shared" si="2"/>
        <v>88</v>
      </c>
    </row>
    <row r="180" spans="1:3" x14ac:dyDescent="0.3">
      <c r="A180" s="2" t="s">
        <v>271</v>
      </c>
      <c r="B180" s="2">
        <v>127</v>
      </c>
      <c r="C180" s="2">
        <f t="shared" si="2"/>
        <v>127</v>
      </c>
    </row>
    <row r="181" spans="1:3" x14ac:dyDescent="0.3">
      <c r="A181" s="2" t="s">
        <v>272</v>
      </c>
      <c r="B181" s="2">
        <v>175</v>
      </c>
      <c r="C181" s="2">
        <f t="shared" si="2"/>
        <v>175</v>
      </c>
    </row>
    <row r="182" spans="1:3" x14ac:dyDescent="0.3">
      <c r="A182" s="2" t="s">
        <v>273</v>
      </c>
      <c r="B182" s="2">
        <v>158</v>
      </c>
      <c r="C182" s="2">
        <f t="shared" si="2"/>
        <v>158</v>
      </c>
    </row>
    <row r="183" spans="1:3" x14ac:dyDescent="0.3">
      <c r="A183" s="2" t="s">
        <v>274</v>
      </c>
      <c r="B183" s="2">
        <v>161</v>
      </c>
      <c r="C183" s="2">
        <f t="shared" si="2"/>
        <v>161</v>
      </c>
    </row>
    <row r="184" spans="1:3" x14ac:dyDescent="0.3">
      <c r="A184" s="2" t="s">
        <v>275</v>
      </c>
      <c r="B184" s="2">
        <v>104</v>
      </c>
      <c r="C184" s="2">
        <f t="shared" si="2"/>
        <v>104</v>
      </c>
    </row>
    <row r="185" spans="1:3" x14ac:dyDescent="0.3">
      <c r="A185" s="2" t="s">
        <v>276</v>
      </c>
      <c r="B185" s="2">
        <v>167</v>
      </c>
      <c r="C185" s="2">
        <f t="shared" si="2"/>
        <v>167</v>
      </c>
    </row>
    <row r="186" spans="1:3" x14ac:dyDescent="0.3">
      <c r="A186" s="2" t="s">
        <v>277</v>
      </c>
      <c r="B186" s="2">
        <v>147</v>
      </c>
      <c r="C186" s="2">
        <f t="shared" si="2"/>
        <v>147</v>
      </c>
    </row>
    <row r="187" spans="1:3" x14ac:dyDescent="0.3">
      <c r="A187" s="2" t="s">
        <v>278</v>
      </c>
      <c r="B187" s="2">
        <v>172</v>
      </c>
      <c r="C187" s="2">
        <f t="shared" si="2"/>
        <v>172</v>
      </c>
    </row>
    <row r="188" spans="1:3" x14ac:dyDescent="0.3">
      <c r="A188" s="2" t="s">
        <v>279</v>
      </c>
      <c r="B188" s="2">
        <v>215</v>
      </c>
      <c r="C188" s="2">
        <f t="shared" si="2"/>
        <v>215</v>
      </c>
    </row>
    <row r="189" spans="1:3" x14ac:dyDescent="0.3">
      <c r="A189" s="2" t="s">
        <v>280</v>
      </c>
      <c r="B189" s="2">
        <v>128</v>
      </c>
      <c r="C189" s="2">
        <f t="shared" si="2"/>
        <v>128</v>
      </c>
    </row>
    <row r="190" spans="1:3" x14ac:dyDescent="0.3">
      <c r="A190" s="2" t="s">
        <v>281</v>
      </c>
      <c r="B190" s="2">
        <v>244</v>
      </c>
      <c r="C190" s="2">
        <f t="shared" si="2"/>
        <v>244</v>
      </c>
    </row>
    <row r="191" spans="1:3" x14ac:dyDescent="0.3">
      <c r="A191" s="2" t="s">
        <v>282</v>
      </c>
      <c r="B191" s="2">
        <v>207</v>
      </c>
      <c r="C191" s="2">
        <f t="shared" si="2"/>
        <v>207</v>
      </c>
    </row>
    <row r="192" spans="1:3" x14ac:dyDescent="0.3">
      <c r="A192" s="2" t="s">
        <v>283</v>
      </c>
      <c r="B192" s="2">
        <v>164</v>
      </c>
      <c r="C192" s="2">
        <f t="shared" si="2"/>
        <v>164</v>
      </c>
    </row>
    <row r="193" spans="1:3" x14ac:dyDescent="0.3">
      <c r="A193" s="2" t="s">
        <v>284</v>
      </c>
      <c r="B193" s="2">
        <v>298</v>
      </c>
      <c r="C193" s="2">
        <f t="shared" si="2"/>
        <v>298</v>
      </c>
    </row>
    <row r="194" spans="1:3" x14ac:dyDescent="0.3">
      <c r="A194" s="2" t="s">
        <v>285</v>
      </c>
      <c r="B194" s="2">
        <v>245</v>
      </c>
      <c r="C194" s="2">
        <f t="shared" si="2"/>
        <v>245</v>
      </c>
    </row>
    <row r="195" spans="1:3" x14ac:dyDescent="0.3">
      <c r="A195" s="2" t="s">
        <v>286</v>
      </c>
      <c r="B195" s="2">
        <v>275</v>
      </c>
      <c r="C195" s="2">
        <f t="shared" ref="C195:C258" si="3">B195</f>
        <v>275</v>
      </c>
    </row>
    <row r="196" spans="1:3" x14ac:dyDescent="0.3">
      <c r="A196" s="2" t="s">
        <v>287</v>
      </c>
      <c r="B196" s="2">
        <v>307</v>
      </c>
      <c r="C196" s="2">
        <f t="shared" si="3"/>
        <v>307</v>
      </c>
    </row>
    <row r="197" spans="1:3" x14ac:dyDescent="0.3">
      <c r="A197" s="2" t="s">
        <v>288</v>
      </c>
      <c r="B197" s="2">
        <v>306</v>
      </c>
      <c r="C197" s="2">
        <f t="shared" si="3"/>
        <v>306</v>
      </c>
    </row>
    <row r="198" spans="1:3" x14ac:dyDescent="0.3">
      <c r="A198" s="2" t="s">
        <v>289</v>
      </c>
      <c r="B198" s="2">
        <v>298</v>
      </c>
      <c r="C198" s="2">
        <f t="shared" si="3"/>
        <v>298</v>
      </c>
    </row>
    <row r="199" spans="1:3" x14ac:dyDescent="0.3">
      <c r="A199" s="2" t="s">
        <v>290</v>
      </c>
      <c r="B199" s="2">
        <v>343</v>
      </c>
      <c r="C199" s="2">
        <f t="shared" si="3"/>
        <v>343</v>
      </c>
    </row>
    <row r="200" spans="1:3" x14ac:dyDescent="0.3">
      <c r="A200" s="2" t="s">
        <v>291</v>
      </c>
      <c r="B200" s="2">
        <v>330</v>
      </c>
      <c r="C200" s="2">
        <f t="shared" si="3"/>
        <v>330</v>
      </c>
    </row>
    <row r="201" spans="1:3" x14ac:dyDescent="0.3">
      <c r="A201" s="2" t="s">
        <v>292</v>
      </c>
      <c r="B201" s="2">
        <v>388</v>
      </c>
      <c r="C201" s="2">
        <f t="shared" si="3"/>
        <v>388</v>
      </c>
    </row>
    <row r="202" spans="1:3" x14ac:dyDescent="0.3">
      <c r="A202" s="2" t="s">
        <v>293</v>
      </c>
      <c r="B202" s="2">
        <v>431</v>
      </c>
      <c r="C202" s="2">
        <f t="shared" si="3"/>
        <v>431</v>
      </c>
    </row>
    <row r="203" spans="1:3" x14ac:dyDescent="0.3">
      <c r="A203" s="2" t="s">
        <v>294</v>
      </c>
      <c r="B203" s="2">
        <v>470</v>
      </c>
      <c r="C203" s="2">
        <f t="shared" si="3"/>
        <v>470</v>
      </c>
    </row>
    <row r="204" spans="1:3" x14ac:dyDescent="0.3">
      <c r="A204" s="2" t="s">
        <v>295</v>
      </c>
      <c r="B204" s="2">
        <v>554</v>
      </c>
      <c r="C204" s="2">
        <f t="shared" si="3"/>
        <v>554</v>
      </c>
    </row>
    <row r="205" spans="1:3" x14ac:dyDescent="0.3">
      <c r="A205" s="2" t="s">
        <v>296</v>
      </c>
      <c r="B205" s="2">
        <v>482</v>
      </c>
      <c r="C205" s="2">
        <f t="shared" si="3"/>
        <v>482</v>
      </c>
    </row>
    <row r="206" spans="1:3" x14ac:dyDescent="0.3">
      <c r="A206" s="2" t="s">
        <v>297</v>
      </c>
      <c r="B206" s="2">
        <v>384</v>
      </c>
      <c r="C206" s="2">
        <f t="shared" si="3"/>
        <v>384</v>
      </c>
    </row>
    <row r="207" spans="1:3" x14ac:dyDescent="0.3">
      <c r="A207" s="2" t="s">
        <v>298</v>
      </c>
      <c r="B207" s="2">
        <v>549</v>
      </c>
      <c r="C207" s="2">
        <f t="shared" si="3"/>
        <v>549</v>
      </c>
    </row>
    <row r="208" spans="1:3" x14ac:dyDescent="0.3">
      <c r="A208" s="2" t="s">
        <v>299</v>
      </c>
      <c r="B208" s="2">
        <v>547</v>
      </c>
      <c r="C208" s="2">
        <f t="shared" si="3"/>
        <v>547</v>
      </c>
    </row>
    <row r="209" spans="1:3" x14ac:dyDescent="0.3">
      <c r="A209" s="2" t="s">
        <v>300</v>
      </c>
      <c r="B209" s="2">
        <v>582</v>
      </c>
      <c r="C209" s="2">
        <f t="shared" si="3"/>
        <v>582</v>
      </c>
    </row>
    <row r="210" spans="1:3" x14ac:dyDescent="0.3">
      <c r="A210" s="2" t="s">
        <v>301</v>
      </c>
      <c r="B210" s="2">
        <v>556</v>
      </c>
      <c r="C210" s="2">
        <f t="shared" si="3"/>
        <v>556</v>
      </c>
    </row>
    <row r="211" spans="1:3" x14ac:dyDescent="0.3">
      <c r="A211" s="2" t="s">
        <v>302</v>
      </c>
      <c r="B211" s="2">
        <v>606</v>
      </c>
      <c r="C211" s="2">
        <f t="shared" si="3"/>
        <v>606</v>
      </c>
    </row>
    <row r="212" spans="1:3" x14ac:dyDescent="0.3">
      <c r="A212" s="2" t="s">
        <v>303</v>
      </c>
      <c r="B212" s="2">
        <v>420</v>
      </c>
      <c r="C212" s="2">
        <f t="shared" si="3"/>
        <v>420</v>
      </c>
    </row>
    <row r="213" spans="1:3" x14ac:dyDescent="0.3">
      <c r="A213" s="2" t="s">
        <v>304</v>
      </c>
      <c r="B213" s="2">
        <v>568</v>
      </c>
      <c r="C213" s="2">
        <f t="shared" si="3"/>
        <v>568</v>
      </c>
    </row>
    <row r="214" spans="1:3" x14ac:dyDescent="0.3">
      <c r="A214" s="2" t="s">
        <v>305</v>
      </c>
      <c r="B214" s="2">
        <v>538</v>
      </c>
      <c r="C214" s="2">
        <f t="shared" si="3"/>
        <v>538</v>
      </c>
    </row>
    <row r="215" spans="1:3" x14ac:dyDescent="0.3">
      <c r="A215" s="2" t="s">
        <v>306</v>
      </c>
      <c r="B215" s="2">
        <v>522</v>
      </c>
      <c r="C215" s="2">
        <f t="shared" si="3"/>
        <v>522</v>
      </c>
    </row>
    <row r="216" spans="1:3" x14ac:dyDescent="0.3">
      <c r="A216" s="2" t="s">
        <v>307</v>
      </c>
      <c r="B216" s="2">
        <v>596</v>
      </c>
      <c r="C216" s="2">
        <f t="shared" si="3"/>
        <v>596</v>
      </c>
    </row>
    <row r="217" spans="1:3" x14ac:dyDescent="0.3">
      <c r="A217" s="2" t="s">
        <v>308</v>
      </c>
      <c r="B217" s="2">
        <v>484</v>
      </c>
      <c r="C217" s="2">
        <f t="shared" si="3"/>
        <v>484</v>
      </c>
    </row>
    <row r="218" spans="1:3" x14ac:dyDescent="0.3">
      <c r="A218" s="2" t="s">
        <v>310</v>
      </c>
      <c r="B218" s="2">
        <v>1001</v>
      </c>
      <c r="C218" s="2">
        <f t="shared" si="3"/>
        <v>1001</v>
      </c>
    </row>
    <row r="219" spans="1:3" x14ac:dyDescent="0.3">
      <c r="A219" s="2" t="s">
        <v>311</v>
      </c>
      <c r="B219" s="2">
        <v>895</v>
      </c>
      <c r="C219" s="2">
        <f t="shared" si="3"/>
        <v>895</v>
      </c>
    </row>
    <row r="220" spans="1:3" x14ac:dyDescent="0.3">
      <c r="A220" s="2" t="s">
        <v>312</v>
      </c>
      <c r="B220" s="2">
        <v>535</v>
      </c>
      <c r="C220" s="2">
        <f t="shared" si="3"/>
        <v>535</v>
      </c>
    </row>
    <row r="221" spans="1:3" x14ac:dyDescent="0.3">
      <c r="A221" s="2" t="s">
        <v>314</v>
      </c>
      <c r="B221" s="2">
        <v>439</v>
      </c>
      <c r="C221" s="2">
        <f t="shared" si="3"/>
        <v>439</v>
      </c>
    </row>
    <row r="222" spans="1:3" x14ac:dyDescent="0.3">
      <c r="A222" s="2" t="s">
        <v>315</v>
      </c>
      <c r="B222" s="2">
        <v>556</v>
      </c>
      <c r="C222" s="2">
        <f t="shared" si="3"/>
        <v>556</v>
      </c>
    </row>
    <row r="223" spans="1:3" x14ac:dyDescent="0.3">
      <c r="A223" s="2" t="s">
        <v>316</v>
      </c>
      <c r="B223" s="2">
        <v>515</v>
      </c>
      <c r="C223" s="2">
        <f t="shared" si="3"/>
        <v>515</v>
      </c>
    </row>
    <row r="224" spans="1:3" x14ac:dyDescent="0.3">
      <c r="A224" s="2" t="s">
        <v>317</v>
      </c>
      <c r="B224" s="2">
        <v>571</v>
      </c>
      <c r="C224" s="2">
        <f t="shared" si="3"/>
        <v>571</v>
      </c>
    </row>
    <row r="225" spans="1:3" x14ac:dyDescent="0.3">
      <c r="A225" s="2" t="s">
        <v>318</v>
      </c>
      <c r="B225" s="2">
        <v>970</v>
      </c>
      <c r="C225" s="2">
        <f t="shared" si="3"/>
        <v>970</v>
      </c>
    </row>
    <row r="226" spans="1:3" x14ac:dyDescent="0.3">
      <c r="A226" s="2" t="s">
        <v>320</v>
      </c>
      <c r="B226" s="2">
        <v>527</v>
      </c>
      <c r="C226" s="2">
        <f t="shared" si="3"/>
        <v>527</v>
      </c>
    </row>
    <row r="227" spans="1:3" x14ac:dyDescent="0.3">
      <c r="A227" s="2" t="s">
        <v>321</v>
      </c>
      <c r="B227" s="2">
        <v>567</v>
      </c>
      <c r="C227" s="2">
        <f t="shared" si="3"/>
        <v>567</v>
      </c>
    </row>
    <row r="228" spans="1:3" x14ac:dyDescent="0.3">
      <c r="A228" s="2" t="s">
        <v>322</v>
      </c>
      <c r="B228" s="2">
        <v>499</v>
      </c>
      <c r="C228" s="2">
        <f t="shared" si="3"/>
        <v>499</v>
      </c>
    </row>
    <row r="229" spans="1:3" x14ac:dyDescent="0.3">
      <c r="A229" s="2" t="s">
        <v>323</v>
      </c>
      <c r="B229" s="2">
        <v>1030</v>
      </c>
      <c r="C229" s="2">
        <f t="shared" si="3"/>
        <v>1030</v>
      </c>
    </row>
    <row r="230" spans="1:3" x14ac:dyDescent="0.3">
      <c r="A230" s="2" t="s">
        <v>325</v>
      </c>
      <c r="B230" s="2">
        <v>486</v>
      </c>
      <c r="C230" s="2">
        <f t="shared" si="3"/>
        <v>486</v>
      </c>
    </row>
    <row r="231" spans="1:3" x14ac:dyDescent="0.3">
      <c r="A231" s="2" t="s">
        <v>326</v>
      </c>
      <c r="B231" s="2">
        <v>425</v>
      </c>
      <c r="C231" s="2">
        <f t="shared" si="3"/>
        <v>425</v>
      </c>
    </row>
    <row r="232" spans="1:3" x14ac:dyDescent="0.3">
      <c r="A232" s="2" t="s">
        <v>327</v>
      </c>
      <c r="B232" s="2">
        <v>422</v>
      </c>
      <c r="C232" s="2">
        <f t="shared" si="3"/>
        <v>422</v>
      </c>
    </row>
    <row r="233" spans="1:3" x14ac:dyDescent="0.3">
      <c r="A233" s="2" t="s">
        <v>328</v>
      </c>
      <c r="B233" s="2">
        <v>386</v>
      </c>
      <c r="C233" s="2">
        <f t="shared" si="3"/>
        <v>386</v>
      </c>
    </row>
    <row r="234" spans="1:3" x14ac:dyDescent="0.3">
      <c r="A234" s="2" t="s">
        <v>329</v>
      </c>
      <c r="B234" s="2">
        <v>447</v>
      </c>
      <c r="C234" s="2">
        <f t="shared" si="3"/>
        <v>447</v>
      </c>
    </row>
    <row r="235" spans="1:3" x14ac:dyDescent="0.3">
      <c r="A235" s="2" t="s">
        <v>330</v>
      </c>
      <c r="B235" s="2">
        <v>432</v>
      </c>
      <c r="C235" s="2">
        <f t="shared" si="3"/>
        <v>432</v>
      </c>
    </row>
    <row r="236" spans="1:3" x14ac:dyDescent="0.3">
      <c r="A236" s="2" t="s">
        <v>331</v>
      </c>
      <c r="B236" s="2">
        <v>304</v>
      </c>
      <c r="C236" s="2">
        <f t="shared" si="3"/>
        <v>304</v>
      </c>
    </row>
    <row r="237" spans="1:3" x14ac:dyDescent="0.3">
      <c r="A237" s="2" t="s">
        <v>332</v>
      </c>
      <c r="B237" s="2">
        <v>481</v>
      </c>
      <c r="C237" s="2">
        <f t="shared" si="3"/>
        <v>481</v>
      </c>
    </row>
    <row r="238" spans="1:3" x14ac:dyDescent="0.3">
      <c r="A238" s="2" t="s">
        <v>333</v>
      </c>
      <c r="B238" s="2">
        <v>805</v>
      </c>
      <c r="C238" s="2">
        <f t="shared" si="3"/>
        <v>805</v>
      </c>
    </row>
    <row r="239" spans="1:3" x14ac:dyDescent="0.3">
      <c r="A239" s="2" t="s">
        <v>334</v>
      </c>
      <c r="B239" s="2">
        <v>377</v>
      </c>
      <c r="C239" s="2">
        <f t="shared" si="3"/>
        <v>377</v>
      </c>
    </row>
    <row r="240" spans="1:3" x14ac:dyDescent="0.3">
      <c r="A240" s="2" t="s">
        <v>336</v>
      </c>
      <c r="B240" s="2">
        <v>423</v>
      </c>
      <c r="C240" s="2">
        <f t="shared" si="3"/>
        <v>423</v>
      </c>
    </row>
    <row r="241" spans="1:3" x14ac:dyDescent="0.3">
      <c r="A241" s="2" t="s">
        <v>337</v>
      </c>
      <c r="B241" s="2">
        <v>836</v>
      </c>
      <c r="C241" s="2">
        <f t="shared" si="3"/>
        <v>836</v>
      </c>
    </row>
    <row r="242" spans="1:3" x14ac:dyDescent="0.3">
      <c r="A242" s="2" t="s">
        <v>338</v>
      </c>
      <c r="B242" s="2">
        <v>371</v>
      </c>
      <c r="C242" s="2">
        <f t="shared" si="3"/>
        <v>371</v>
      </c>
    </row>
    <row r="243" spans="1:3" x14ac:dyDescent="0.3">
      <c r="A243" s="2" t="s">
        <v>340</v>
      </c>
      <c r="B243" s="2">
        <v>335</v>
      </c>
      <c r="C243" s="2">
        <f t="shared" si="3"/>
        <v>335</v>
      </c>
    </row>
    <row r="244" spans="1:3" x14ac:dyDescent="0.3">
      <c r="A244" s="2" t="s">
        <v>341</v>
      </c>
      <c r="B244" s="2">
        <v>420</v>
      </c>
      <c r="C244" s="2">
        <f t="shared" si="3"/>
        <v>420</v>
      </c>
    </row>
    <row r="245" spans="1:3" x14ac:dyDescent="0.3">
      <c r="A245" s="2" t="s">
        <v>342</v>
      </c>
      <c r="B245" s="2">
        <v>440</v>
      </c>
      <c r="C245" s="2">
        <f t="shared" si="3"/>
        <v>440</v>
      </c>
    </row>
    <row r="246" spans="1:3" x14ac:dyDescent="0.3">
      <c r="A246" s="2" t="s">
        <v>343</v>
      </c>
      <c r="B246" s="2">
        <v>401</v>
      </c>
      <c r="C246" s="2">
        <f t="shared" si="3"/>
        <v>401</v>
      </c>
    </row>
    <row r="247" spans="1:3" x14ac:dyDescent="0.3">
      <c r="A247" s="2" t="s">
        <v>344</v>
      </c>
      <c r="B247" s="2">
        <v>621</v>
      </c>
      <c r="C247" s="2">
        <f t="shared" si="3"/>
        <v>621</v>
      </c>
    </row>
    <row r="248" spans="1:3" x14ac:dyDescent="0.3">
      <c r="A248" s="2" t="s">
        <v>346</v>
      </c>
      <c r="B248" s="2">
        <v>295</v>
      </c>
      <c r="C248" s="2">
        <f t="shared" si="3"/>
        <v>295</v>
      </c>
    </row>
    <row r="249" spans="1:3" x14ac:dyDescent="0.3">
      <c r="A249" s="2" t="s">
        <v>347</v>
      </c>
      <c r="B249" s="2">
        <v>322</v>
      </c>
      <c r="C249" s="2">
        <f t="shared" si="3"/>
        <v>322</v>
      </c>
    </row>
    <row r="250" spans="1:3" x14ac:dyDescent="0.3">
      <c r="A250" s="2" t="s">
        <v>348</v>
      </c>
      <c r="B250" s="2">
        <v>379</v>
      </c>
      <c r="C250" s="2">
        <f t="shared" si="3"/>
        <v>379</v>
      </c>
    </row>
    <row r="251" spans="1:3" x14ac:dyDescent="0.3">
      <c r="A251" s="2" t="s">
        <v>349</v>
      </c>
      <c r="B251" s="2">
        <v>668</v>
      </c>
      <c r="C251" s="2">
        <f t="shared" si="3"/>
        <v>668</v>
      </c>
    </row>
    <row r="252" spans="1:3" x14ac:dyDescent="0.3">
      <c r="A252" s="2" t="s">
        <v>351</v>
      </c>
      <c r="B252" s="2">
        <v>297</v>
      </c>
      <c r="C252" s="2">
        <f t="shared" si="3"/>
        <v>297</v>
      </c>
    </row>
    <row r="253" spans="1:3" x14ac:dyDescent="0.3">
      <c r="A253" s="2" t="s">
        <v>352</v>
      </c>
      <c r="B253" s="2">
        <v>318</v>
      </c>
      <c r="C253" s="2">
        <f t="shared" si="3"/>
        <v>318</v>
      </c>
    </row>
    <row r="254" spans="1:3" x14ac:dyDescent="0.3">
      <c r="A254" s="2" t="s">
        <v>353</v>
      </c>
      <c r="B254" s="2">
        <v>477</v>
      </c>
      <c r="C254" s="2">
        <f t="shared" si="3"/>
        <v>477</v>
      </c>
    </row>
    <row r="255" spans="1:3" x14ac:dyDescent="0.3">
      <c r="A255" s="2" t="s">
        <v>355</v>
      </c>
      <c r="B255" s="2">
        <v>264</v>
      </c>
      <c r="C255" s="2">
        <f t="shared" si="3"/>
        <v>264</v>
      </c>
    </row>
    <row r="256" spans="1:3" x14ac:dyDescent="0.3">
      <c r="A256" s="2" t="s">
        <v>356</v>
      </c>
      <c r="B256" s="2">
        <v>264</v>
      </c>
      <c r="C256" s="2">
        <f t="shared" si="3"/>
        <v>264</v>
      </c>
    </row>
    <row r="257" spans="1:3" x14ac:dyDescent="0.3">
      <c r="A257" s="2" t="s">
        <v>357</v>
      </c>
      <c r="B257" s="2">
        <v>232</v>
      </c>
      <c r="C257" s="2">
        <f t="shared" si="3"/>
        <v>232</v>
      </c>
    </row>
    <row r="258" spans="1:3" x14ac:dyDescent="0.3">
      <c r="A258" s="2" t="s">
        <v>358</v>
      </c>
      <c r="B258" s="2">
        <v>343</v>
      </c>
      <c r="C258" s="2">
        <f t="shared" si="3"/>
        <v>343</v>
      </c>
    </row>
    <row r="259" spans="1:3" x14ac:dyDescent="0.3">
      <c r="A259" s="2" t="s">
        <v>360</v>
      </c>
      <c r="B259" s="2">
        <v>175</v>
      </c>
      <c r="C259" s="2">
        <f t="shared" ref="C259:C322" si="4">B259</f>
        <v>175</v>
      </c>
    </row>
    <row r="260" spans="1:3" x14ac:dyDescent="0.3">
      <c r="A260" s="2" t="s">
        <v>361</v>
      </c>
      <c r="B260" s="2">
        <v>230</v>
      </c>
      <c r="C260" s="2">
        <f t="shared" si="4"/>
        <v>230</v>
      </c>
    </row>
    <row r="261" spans="1:3" x14ac:dyDescent="0.3">
      <c r="A261" s="2" t="s">
        <v>362</v>
      </c>
      <c r="B261" s="2">
        <v>186</v>
      </c>
      <c r="C261" s="2">
        <f t="shared" si="4"/>
        <v>186</v>
      </c>
    </row>
    <row r="262" spans="1:3" x14ac:dyDescent="0.3">
      <c r="A262" s="2" t="s">
        <v>363</v>
      </c>
      <c r="B262" s="2">
        <v>180</v>
      </c>
      <c r="C262" s="2">
        <f t="shared" si="4"/>
        <v>180</v>
      </c>
    </row>
    <row r="263" spans="1:3" x14ac:dyDescent="0.3">
      <c r="A263" s="2" t="s">
        <v>364</v>
      </c>
      <c r="B263" s="2">
        <v>157</v>
      </c>
      <c r="C263" s="2">
        <f t="shared" si="4"/>
        <v>157</v>
      </c>
    </row>
    <row r="264" spans="1:3" x14ac:dyDescent="0.3">
      <c r="A264" s="2" t="s">
        <v>365</v>
      </c>
      <c r="B264" s="2">
        <v>191</v>
      </c>
      <c r="C264" s="2">
        <f t="shared" si="4"/>
        <v>191</v>
      </c>
    </row>
    <row r="265" spans="1:3" x14ac:dyDescent="0.3">
      <c r="A265" s="2" t="s">
        <v>366</v>
      </c>
      <c r="B265" s="2">
        <v>162</v>
      </c>
      <c r="C265" s="2">
        <f t="shared" si="4"/>
        <v>162</v>
      </c>
    </row>
    <row r="266" spans="1:3" x14ac:dyDescent="0.3">
      <c r="A266" s="2" t="s">
        <v>367</v>
      </c>
      <c r="B266" s="2">
        <v>119</v>
      </c>
      <c r="C266" s="2">
        <f t="shared" si="4"/>
        <v>119</v>
      </c>
    </row>
    <row r="267" spans="1:3" x14ac:dyDescent="0.3">
      <c r="A267" s="2" t="s">
        <v>368</v>
      </c>
      <c r="B267" s="2">
        <v>189</v>
      </c>
      <c r="C267" s="2">
        <f t="shared" si="4"/>
        <v>189</v>
      </c>
    </row>
    <row r="268" spans="1:3" x14ac:dyDescent="0.3">
      <c r="A268" s="2" t="s">
        <v>369</v>
      </c>
      <c r="B268" s="2">
        <v>191</v>
      </c>
      <c r="C268" s="2">
        <f t="shared" si="4"/>
        <v>191</v>
      </c>
    </row>
    <row r="269" spans="1:3" x14ac:dyDescent="0.3">
      <c r="A269" s="2" t="s">
        <v>370</v>
      </c>
      <c r="B269" s="2">
        <v>122</v>
      </c>
      <c r="C269" s="2">
        <f t="shared" si="4"/>
        <v>122</v>
      </c>
    </row>
    <row r="270" spans="1:3" x14ac:dyDescent="0.3">
      <c r="A270" s="2" t="s">
        <v>371</v>
      </c>
      <c r="B270" s="2">
        <v>58</v>
      </c>
      <c r="C270" s="2">
        <f t="shared" si="4"/>
        <v>58</v>
      </c>
    </row>
    <row r="271" spans="1:3" x14ac:dyDescent="0.3">
      <c r="A271" s="2" t="s">
        <v>372</v>
      </c>
      <c r="B271" s="2">
        <v>174</v>
      </c>
      <c r="C271" s="2">
        <f t="shared" si="4"/>
        <v>174</v>
      </c>
    </row>
    <row r="272" spans="1:3" x14ac:dyDescent="0.3">
      <c r="A272" s="2" t="s">
        <v>374</v>
      </c>
      <c r="B272" s="2">
        <v>124</v>
      </c>
      <c r="C272" s="2">
        <f t="shared" si="4"/>
        <v>124</v>
      </c>
    </row>
    <row r="273" spans="1:3" x14ac:dyDescent="0.3">
      <c r="A273" s="2" t="s">
        <v>375</v>
      </c>
      <c r="B273" s="2">
        <v>144</v>
      </c>
      <c r="C273" s="2">
        <f t="shared" si="4"/>
        <v>144</v>
      </c>
    </row>
    <row r="274" spans="1:3" x14ac:dyDescent="0.3">
      <c r="A274" s="2" t="s">
        <v>376</v>
      </c>
      <c r="B274" s="2">
        <v>170</v>
      </c>
      <c r="C274" s="2">
        <f t="shared" si="4"/>
        <v>170</v>
      </c>
    </row>
    <row r="275" spans="1:3" x14ac:dyDescent="0.3">
      <c r="A275" s="2" t="s">
        <v>377</v>
      </c>
      <c r="B275" s="2">
        <v>165</v>
      </c>
      <c r="C275" s="2">
        <f t="shared" si="4"/>
        <v>165</v>
      </c>
    </row>
    <row r="276" spans="1:3" x14ac:dyDescent="0.3">
      <c r="A276" s="2" t="s">
        <v>378</v>
      </c>
      <c r="B276" s="2">
        <v>147</v>
      </c>
      <c r="C276" s="2">
        <f t="shared" si="4"/>
        <v>147</v>
      </c>
    </row>
    <row r="277" spans="1:3" x14ac:dyDescent="0.3">
      <c r="A277" s="2" t="s">
        <v>379</v>
      </c>
      <c r="B277" s="2">
        <v>135</v>
      </c>
      <c r="C277" s="2">
        <f t="shared" si="4"/>
        <v>135</v>
      </c>
    </row>
    <row r="278" spans="1:3" x14ac:dyDescent="0.3">
      <c r="A278" s="2" t="s">
        <v>380</v>
      </c>
      <c r="B278" s="2">
        <v>107</v>
      </c>
      <c r="C278" s="2">
        <f t="shared" si="4"/>
        <v>107</v>
      </c>
    </row>
    <row r="279" spans="1:3" x14ac:dyDescent="0.3">
      <c r="A279" s="2" t="s">
        <v>381</v>
      </c>
      <c r="B279" s="2">
        <v>207</v>
      </c>
      <c r="C279" s="2">
        <f t="shared" si="4"/>
        <v>207</v>
      </c>
    </row>
    <row r="280" spans="1:3" x14ac:dyDescent="0.3">
      <c r="A280" s="2" t="s">
        <v>383</v>
      </c>
      <c r="B280" s="2">
        <v>136</v>
      </c>
      <c r="C280" s="2">
        <f t="shared" si="4"/>
        <v>136</v>
      </c>
    </row>
    <row r="281" spans="1:3" x14ac:dyDescent="0.3">
      <c r="A281" s="2" t="s">
        <v>384</v>
      </c>
      <c r="B281" s="2">
        <v>263</v>
      </c>
      <c r="C281" s="2">
        <f t="shared" si="4"/>
        <v>263</v>
      </c>
    </row>
    <row r="282" spans="1:3" x14ac:dyDescent="0.3">
      <c r="A282" s="2" t="s">
        <v>385</v>
      </c>
      <c r="B282" s="2">
        <v>123</v>
      </c>
      <c r="C282" s="2">
        <f t="shared" si="4"/>
        <v>123</v>
      </c>
    </row>
    <row r="283" spans="1:3" x14ac:dyDescent="0.3">
      <c r="A283" s="2" t="s">
        <v>386</v>
      </c>
      <c r="B283" s="2">
        <v>69</v>
      </c>
      <c r="C283" s="2">
        <f t="shared" si="4"/>
        <v>69</v>
      </c>
    </row>
    <row r="284" spans="1:3" x14ac:dyDescent="0.3">
      <c r="A284" s="2" t="s">
        <v>388</v>
      </c>
      <c r="B284" s="2">
        <v>252</v>
      </c>
      <c r="C284" s="2">
        <f t="shared" si="4"/>
        <v>252</v>
      </c>
    </row>
    <row r="285" spans="1:3" x14ac:dyDescent="0.3">
      <c r="A285" s="2" t="s">
        <v>390</v>
      </c>
      <c r="B285" s="2">
        <v>155</v>
      </c>
      <c r="C285" s="2">
        <f t="shared" si="4"/>
        <v>155</v>
      </c>
    </row>
    <row r="286" spans="1:3" x14ac:dyDescent="0.3">
      <c r="A286" s="2" t="s">
        <v>391</v>
      </c>
      <c r="B286" s="2">
        <v>211</v>
      </c>
      <c r="C286" s="2">
        <f t="shared" si="4"/>
        <v>211</v>
      </c>
    </row>
    <row r="287" spans="1:3" x14ac:dyDescent="0.3">
      <c r="A287" s="2" t="s">
        <v>393</v>
      </c>
      <c r="B287" s="2">
        <v>104</v>
      </c>
      <c r="C287" s="2">
        <f t="shared" si="4"/>
        <v>104</v>
      </c>
    </row>
    <row r="288" spans="1:3" x14ac:dyDescent="0.3">
      <c r="A288" s="2" t="s">
        <v>394</v>
      </c>
      <c r="B288" s="2">
        <v>168</v>
      </c>
      <c r="C288" s="2">
        <f t="shared" si="4"/>
        <v>168</v>
      </c>
    </row>
    <row r="289" spans="1:3" x14ac:dyDescent="0.3">
      <c r="A289" s="2" t="s">
        <v>395</v>
      </c>
      <c r="B289" s="2">
        <v>107</v>
      </c>
      <c r="C289" s="2">
        <f t="shared" si="4"/>
        <v>107</v>
      </c>
    </row>
    <row r="290" spans="1:3" x14ac:dyDescent="0.3">
      <c r="A290" s="2" t="s">
        <v>396</v>
      </c>
      <c r="B290" s="2">
        <v>128</v>
      </c>
      <c r="C290" s="2">
        <f t="shared" si="4"/>
        <v>128</v>
      </c>
    </row>
    <row r="291" spans="1:3" x14ac:dyDescent="0.3">
      <c r="A291" s="2" t="s">
        <v>398</v>
      </c>
      <c r="B291" s="2">
        <v>74</v>
      </c>
      <c r="C291" s="2">
        <f t="shared" si="4"/>
        <v>74</v>
      </c>
    </row>
    <row r="292" spans="1:3" x14ac:dyDescent="0.3">
      <c r="A292" s="2" t="s">
        <v>399</v>
      </c>
      <c r="B292" s="2">
        <v>152</v>
      </c>
      <c r="C292" s="2">
        <f t="shared" si="4"/>
        <v>152</v>
      </c>
    </row>
    <row r="293" spans="1:3" x14ac:dyDescent="0.3">
      <c r="A293" s="2" t="s">
        <v>400</v>
      </c>
      <c r="B293" s="2">
        <v>59</v>
      </c>
      <c r="C293" s="2">
        <f t="shared" si="4"/>
        <v>59</v>
      </c>
    </row>
    <row r="294" spans="1:3" x14ac:dyDescent="0.3">
      <c r="A294" s="2" t="s">
        <v>402</v>
      </c>
      <c r="B294" s="2">
        <v>58</v>
      </c>
      <c r="C294" s="2">
        <f t="shared" si="4"/>
        <v>58</v>
      </c>
    </row>
    <row r="295" spans="1:3" x14ac:dyDescent="0.3">
      <c r="A295" s="2" t="s">
        <v>403</v>
      </c>
      <c r="B295" s="2">
        <v>186</v>
      </c>
      <c r="C295" s="2">
        <f t="shared" si="4"/>
        <v>186</v>
      </c>
    </row>
    <row r="296" spans="1:3" x14ac:dyDescent="0.3">
      <c r="A296" s="2" t="s">
        <v>404</v>
      </c>
      <c r="B296" s="2">
        <v>88</v>
      </c>
      <c r="C296" s="2">
        <f t="shared" si="4"/>
        <v>88</v>
      </c>
    </row>
    <row r="297" spans="1:3" x14ac:dyDescent="0.3">
      <c r="A297" s="2" t="s">
        <v>406</v>
      </c>
      <c r="B297" s="2">
        <v>72</v>
      </c>
      <c r="C297" s="2">
        <f t="shared" si="4"/>
        <v>72</v>
      </c>
    </row>
    <row r="298" spans="1:3" x14ac:dyDescent="0.3">
      <c r="A298" s="2" t="s">
        <v>407</v>
      </c>
      <c r="B298" s="2">
        <v>79</v>
      </c>
      <c r="C298" s="2">
        <f t="shared" si="4"/>
        <v>79</v>
      </c>
    </row>
    <row r="299" spans="1:3" x14ac:dyDescent="0.3">
      <c r="A299" s="2" t="s">
        <v>408</v>
      </c>
      <c r="B299" s="2">
        <v>42</v>
      </c>
      <c r="C299" s="2">
        <f t="shared" si="4"/>
        <v>42</v>
      </c>
    </row>
    <row r="300" spans="1:3" x14ac:dyDescent="0.3">
      <c r="A300" s="2" t="s">
        <v>409</v>
      </c>
      <c r="B300" s="2">
        <v>58</v>
      </c>
      <c r="C300" s="2">
        <f t="shared" si="4"/>
        <v>58</v>
      </c>
    </row>
    <row r="301" spans="1:3" x14ac:dyDescent="0.3">
      <c r="A301" s="2" t="s">
        <v>410</v>
      </c>
      <c r="B301" s="2">
        <v>82</v>
      </c>
      <c r="C301" s="2">
        <f t="shared" si="4"/>
        <v>82</v>
      </c>
    </row>
    <row r="302" spans="1:3" x14ac:dyDescent="0.3">
      <c r="A302" s="2" t="s">
        <v>411</v>
      </c>
      <c r="B302" s="2">
        <v>75</v>
      </c>
      <c r="C302" s="2">
        <f t="shared" si="4"/>
        <v>75</v>
      </c>
    </row>
    <row r="303" spans="1:3" x14ac:dyDescent="0.3">
      <c r="A303" s="2" t="s">
        <v>412</v>
      </c>
      <c r="B303" s="2">
        <v>70</v>
      </c>
      <c r="C303" s="2">
        <f t="shared" si="4"/>
        <v>70</v>
      </c>
    </row>
    <row r="304" spans="1:3" x14ac:dyDescent="0.3">
      <c r="A304" s="2" t="s">
        <v>413</v>
      </c>
      <c r="B304" s="2">
        <v>43</v>
      </c>
      <c r="C304" s="2">
        <f t="shared" si="4"/>
        <v>43</v>
      </c>
    </row>
    <row r="305" spans="1:3" x14ac:dyDescent="0.3">
      <c r="A305" s="2" t="s">
        <v>414</v>
      </c>
      <c r="B305" s="2">
        <v>34</v>
      </c>
      <c r="C305" s="2">
        <f t="shared" si="4"/>
        <v>34</v>
      </c>
    </row>
    <row r="306" spans="1:3" x14ac:dyDescent="0.3">
      <c r="A306" s="2" t="s">
        <v>415</v>
      </c>
      <c r="B306" s="2">
        <v>41</v>
      </c>
      <c r="C306" s="2">
        <f t="shared" si="4"/>
        <v>41</v>
      </c>
    </row>
    <row r="307" spans="1:3" x14ac:dyDescent="0.3">
      <c r="A307" s="2" t="s">
        <v>416</v>
      </c>
      <c r="B307" s="2">
        <v>48</v>
      </c>
      <c r="C307" s="2">
        <f t="shared" si="4"/>
        <v>48</v>
      </c>
    </row>
    <row r="308" spans="1:3" x14ac:dyDescent="0.3">
      <c r="A308" s="2" t="s">
        <v>417</v>
      </c>
      <c r="B308" s="2">
        <v>125</v>
      </c>
      <c r="C308" s="2">
        <f t="shared" si="4"/>
        <v>125</v>
      </c>
    </row>
    <row r="309" spans="1:3" x14ac:dyDescent="0.3">
      <c r="A309" s="2" t="s">
        <v>419</v>
      </c>
      <c r="B309" s="2">
        <v>142</v>
      </c>
      <c r="C309" s="2">
        <f t="shared" si="4"/>
        <v>142</v>
      </c>
    </row>
    <row r="310" spans="1:3" x14ac:dyDescent="0.3">
      <c r="A310" s="2" t="s">
        <v>421</v>
      </c>
      <c r="B310" s="2">
        <v>98</v>
      </c>
      <c r="C310" s="2">
        <f t="shared" si="4"/>
        <v>98</v>
      </c>
    </row>
    <row r="311" spans="1:3" x14ac:dyDescent="0.3">
      <c r="A311" s="2" t="s">
        <v>423</v>
      </c>
      <c r="B311" s="2">
        <v>72</v>
      </c>
      <c r="C311" s="2">
        <f t="shared" si="4"/>
        <v>72</v>
      </c>
    </row>
    <row r="312" spans="1:3" x14ac:dyDescent="0.3">
      <c r="A312" s="2" t="s">
        <v>424</v>
      </c>
      <c r="B312" s="2">
        <v>24</v>
      </c>
      <c r="C312" s="2">
        <f t="shared" si="4"/>
        <v>24</v>
      </c>
    </row>
    <row r="313" spans="1:3" x14ac:dyDescent="0.3">
      <c r="A313" s="2" t="s">
        <v>425</v>
      </c>
      <c r="B313" s="2">
        <v>66</v>
      </c>
      <c r="C313" s="2">
        <f t="shared" si="4"/>
        <v>66</v>
      </c>
    </row>
    <row r="314" spans="1:3" x14ac:dyDescent="0.3">
      <c r="A314" s="2" t="s">
        <v>426</v>
      </c>
      <c r="B314" s="2">
        <v>51</v>
      </c>
      <c r="C314" s="2">
        <f t="shared" si="4"/>
        <v>51</v>
      </c>
    </row>
    <row r="315" spans="1:3" x14ac:dyDescent="0.3">
      <c r="A315" s="2" t="s">
        <v>427</v>
      </c>
      <c r="B315" s="2">
        <v>43</v>
      </c>
      <c r="C315" s="2">
        <f t="shared" si="4"/>
        <v>43</v>
      </c>
    </row>
    <row r="316" spans="1:3" x14ac:dyDescent="0.3">
      <c r="A316" s="2" t="s">
        <v>428</v>
      </c>
      <c r="B316" s="2">
        <v>66</v>
      </c>
      <c r="C316" s="2">
        <f t="shared" si="4"/>
        <v>66</v>
      </c>
    </row>
    <row r="317" spans="1:3" x14ac:dyDescent="0.3">
      <c r="A317" s="2" t="s">
        <v>429</v>
      </c>
      <c r="B317" s="2">
        <v>57</v>
      </c>
      <c r="C317" s="2">
        <f t="shared" si="4"/>
        <v>57</v>
      </c>
    </row>
    <row r="318" spans="1:3" x14ac:dyDescent="0.3">
      <c r="A318" s="2" t="s">
        <v>430</v>
      </c>
      <c r="B318" s="2">
        <v>48</v>
      </c>
      <c r="C318" s="2">
        <f t="shared" si="4"/>
        <v>48</v>
      </c>
    </row>
    <row r="319" spans="1:3" x14ac:dyDescent="0.3">
      <c r="A319" s="2" t="s">
        <v>431</v>
      </c>
      <c r="B319" s="2">
        <v>54</v>
      </c>
      <c r="C319" s="2">
        <f t="shared" si="4"/>
        <v>54</v>
      </c>
    </row>
    <row r="320" spans="1:3" x14ac:dyDescent="0.3">
      <c r="A320" s="2" t="s">
        <v>433</v>
      </c>
      <c r="B320" s="2">
        <v>41</v>
      </c>
      <c r="C320" s="2">
        <f t="shared" si="4"/>
        <v>41</v>
      </c>
    </row>
    <row r="321" spans="1:3" x14ac:dyDescent="0.3">
      <c r="A321" s="2" t="s">
        <v>434</v>
      </c>
      <c r="B321" s="2">
        <v>55</v>
      </c>
      <c r="C321" s="2">
        <f t="shared" si="4"/>
        <v>55</v>
      </c>
    </row>
    <row r="322" spans="1:3" x14ac:dyDescent="0.3">
      <c r="A322" s="2" t="s">
        <v>435</v>
      </c>
      <c r="B322" s="2">
        <v>44</v>
      </c>
      <c r="C322" s="2">
        <f t="shared" si="4"/>
        <v>44</v>
      </c>
    </row>
    <row r="323" spans="1:3" x14ac:dyDescent="0.3">
      <c r="A323" s="2" t="s">
        <v>436</v>
      </c>
      <c r="B323" s="2">
        <v>33</v>
      </c>
      <c r="C323" s="2">
        <f t="shared" ref="C323:C386" si="5">B323</f>
        <v>33</v>
      </c>
    </row>
    <row r="324" spans="1:3" x14ac:dyDescent="0.3">
      <c r="A324" s="2" t="s">
        <v>437</v>
      </c>
      <c r="B324" s="2">
        <v>57</v>
      </c>
      <c r="C324" s="2">
        <f t="shared" si="5"/>
        <v>57</v>
      </c>
    </row>
    <row r="325" spans="1:3" x14ac:dyDescent="0.3">
      <c r="A325" s="2" t="s">
        <v>439</v>
      </c>
      <c r="B325" s="2">
        <v>115</v>
      </c>
      <c r="C325" s="2">
        <f t="shared" si="5"/>
        <v>115</v>
      </c>
    </row>
    <row r="326" spans="1:3" x14ac:dyDescent="0.3">
      <c r="A326" s="2" t="s">
        <v>440</v>
      </c>
      <c r="B326" s="2">
        <v>63</v>
      </c>
      <c r="C326" s="2">
        <f t="shared" si="5"/>
        <v>63</v>
      </c>
    </row>
    <row r="327" spans="1:3" x14ac:dyDescent="0.3">
      <c r="A327" s="2" t="s">
        <v>442</v>
      </c>
      <c r="B327" s="2">
        <v>32</v>
      </c>
      <c r="C327" s="2">
        <f t="shared" si="5"/>
        <v>32</v>
      </c>
    </row>
    <row r="328" spans="1:3" x14ac:dyDescent="0.3">
      <c r="A328" s="2" t="s">
        <v>443</v>
      </c>
      <c r="B328" s="2">
        <v>67</v>
      </c>
      <c r="C328" s="2">
        <f t="shared" si="5"/>
        <v>67</v>
      </c>
    </row>
    <row r="329" spans="1:3" x14ac:dyDescent="0.3">
      <c r="A329" s="2" t="s">
        <v>444</v>
      </c>
      <c r="B329" s="2">
        <v>128</v>
      </c>
      <c r="C329" s="2">
        <f t="shared" si="5"/>
        <v>128</v>
      </c>
    </row>
    <row r="330" spans="1:3" x14ac:dyDescent="0.3">
      <c r="A330" s="2" t="s">
        <v>445</v>
      </c>
      <c r="B330" s="2">
        <v>98</v>
      </c>
      <c r="C330" s="2">
        <f t="shared" si="5"/>
        <v>98</v>
      </c>
    </row>
    <row r="331" spans="1:3" x14ac:dyDescent="0.3">
      <c r="A331" s="2" t="s">
        <v>447</v>
      </c>
      <c r="B331" s="2">
        <v>96</v>
      </c>
      <c r="C331" s="2">
        <f t="shared" si="5"/>
        <v>96</v>
      </c>
    </row>
    <row r="332" spans="1:3" x14ac:dyDescent="0.3">
      <c r="A332" s="2" t="s">
        <v>448</v>
      </c>
      <c r="B332" s="2">
        <v>150</v>
      </c>
      <c r="C332" s="2">
        <f t="shared" si="5"/>
        <v>150</v>
      </c>
    </row>
    <row r="333" spans="1:3" x14ac:dyDescent="0.3">
      <c r="A333" s="2" t="s">
        <v>450</v>
      </c>
      <c r="B333" s="2">
        <v>73</v>
      </c>
      <c r="C333" s="2">
        <f t="shared" si="5"/>
        <v>73</v>
      </c>
    </row>
    <row r="334" spans="1:3" x14ac:dyDescent="0.3">
      <c r="A334" s="2" t="s">
        <v>451</v>
      </c>
      <c r="B334" s="2">
        <v>190</v>
      </c>
      <c r="C334" s="2">
        <f t="shared" si="5"/>
        <v>190</v>
      </c>
    </row>
    <row r="335" spans="1:3" x14ac:dyDescent="0.3">
      <c r="A335" s="2" t="s">
        <v>452</v>
      </c>
      <c r="B335" s="2">
        <v>106</v>
      </c>
      <c r="C335" s="2">
        <f t="shared" si="5"/>
        <v>106</v>
      </c>
    </row>
    <row r="336" spans="1:3" x14ac:dyDescent="0.3">
      <c r="A336" s="2" t="s">
        <v>454</v>
      </c>
      <c r="B336" s="2">
        <v>100</v>
      </c>
      <c r="C336" s="2">
        <f t="shared" si="5"/>
        <v>100</v>
      </c>
    </row>
    <row r="337" spans="1:3" x14ac:dyDescent="0.3">
      <c r="A337" s="2" t="s">
        <v>455</v>
      </c>
      <c r="B337" s="2">
        <v>88</v>
      </c>
      <c r="C337" s="2">
        <f t="shared" si="5"/>
        <v>88</v>
      </c>
    </row>
    <row r="338" spans="1:3" x14ac:dyDescent="0.3">
      <c r="A338" s="2" t="s">
        <v>456</v>
      </c>
      <c r="B338" s="2">
        <v>146</v>
      </c>
      <c r="C338" s="2">
        <f t="shared" si="5"/>
        <v>146</v>
      </c>
    </row>
    <row r="339" spans="1:3" x14ac:dyDescent="0.3">
      <c r="A339" s="2" t="s">
        <v>457</v>
      </c>
      <c r="B339" s="2">
        <v>71</v>
      </c>
      <c r="C339" s="2">
        <f t="shared" si="5"/>
        <v>71</v>
      </c>
    </row>
    <row r="340" spans="1:3" x14ac:dyDescent="0.3">
      <c r="A340" s="2" t="s">
        <v>458</v>
      </c>
      <c r="B340" s="2">
        <v>113</v>
      </c>
      <c r="C340" s="2">
        <f t="shared" si="5"/>
        <v>113</v>
      </c>
    </row>
    <row r="341" spans="1:3" x14ac:dyDescent="0.3">
      <c r="A341" s="2" t="s">
        <v>459</v>
      </c>
      <c r="B341" s="2">
        <v>262</v>
      </c>
      <c r="C341" s="2">
        <f t="shared" si="5"/>
        <v>262</v>
      </c>
    </row>
    <row r="342" spans="1:3" x14ac:dyDescent="0.3">
      <c r="A342" s="2" t="s">
        <v>461</v>
      </c>
      <c r="B342" s="2">
        <v>162</v>
      </c>
      <c r="C342" s="2">
        <f t="shared" si="5"/>
        <v>162</v>
      </c>
    </row>
    <row r="343" spans="1:3" x14ac:dyDescent="0.3">
      <c r="A343" s="2" t="s">
        <v>462</v>
      </c>
      <c r="B343" s="2">
        <v>142</v>
      </c>
      <c r="C343" s="2">
        <f t="shared" si="5"/>
        <v>142</v>
      </c>
    </row>
    <row r="344" spans="1:3" x14ac:dyDescent="0.3">
      <c r="A344" s="2" t="s">
        <v>463</v>
      </c>
      <c r="B344" s="2">
        <v>172</v>
      </c>
      <c r="C344" s="2">
        <f t="shared" si="5"/>
        <v>172</v>
      </c>
    </row>
    <row r="345" spans="1:3" x14ac:dyDescent="0.3">
      <c r="A345" s="2" t="s">
        <v>464</v>
      </c>
      <c r="B345" s="2">
        <v>139</v>
      </c>
      <c r="C345" s="2">
        <f t="shared" si="5"/>
        <v>139</v>
      </c>
    </row>
    <row r="346" spans="1:3" x14ac:dyDescent="0.3">
      <c r="A346" s="2" t="s">
        <v>465</v>
      </c>
      <c r="B346" s="2">
        <v>124</v>
      </c>
      <c r="C346" s="2">
        <f t="shared" si="5"/>
        <v>124</v>
      </c>
    </row>
    <row r="347" spans="1:3" x14ac:dyDescent="0.3">
      <c r="A347" s="2" t="s">
        <v>466</v>
      </c>
      <c r="B347" s="2">
        <v>161</v>
      </c>
      <c r="C347" s="2">
        <f t="shared" si="5"/>
        <v>161</v>
      </c>
    </row>
    <row r="348" spans="1:3" x14ac:dyDescent="0.3">
      <c r="A348" s="2" t="s">
        <v>467</v>
      </c>
      <c r="B348" s="2">
        <v>222</v>
      </c>
      <c r="C348" s="2">
        <f t="shared" si="5"/>
        <v>222</v>
      </c>
    </row>
    <row r="349" spans="1:3" x14ac:dyDescent="0.3">
      <c r="A349" s="2" t="s">
        <v>468</v>
      </c>
      <c r="B349" s="2">
        <v>151</v>
      </c>
      <c r="C349" s="2">
        <f t="shared" si="5"/>
        <v>151</v>
      </c>
    </row>
    <row r="350" spans="1:3" x14ac:dyDescent="0.3">
      <c r="A350" s="2" t="s">
        <v>469</v>
      </c>
      <c r="B350" s="2">
        <v>208</v>
      </c>
      <c r="C350" s="2">
        <f t="shared" si="5"/>
        <v>208</v>
      </c>
    </row>
    <row r="351" spans="1:3" x14ac:dyDescent="0.3">
      <c r="A351" s="2" t="s">
        <v>470</v>
      </c>
      <c r="B351" s="2">
        <v>208</v>
      </c>
      <c r="C351" s="2">
        <f t="shared" si="5"/>
        <v>208</v>
      </c>
    </row>
    <row r="352" spans="1:3" x14ac:dyDescent="0.3">
      <c r="A352" s="2" t="s">
        <v>471</v>
      </c>
      <c r="B352" s="2">
        <v>145</v>
      </c>
      <c r="C352" s="2">
        <f t="shared" si="5"/>
        <v>145</v>
      </c>
    </row>
    <row r="353" spans="1:3" x14ac:dyDescent="0.3">
      <c r="A353" s="2" t="s">
        <v>472</v>
      </c>
      <c r="B353" s="2">
        <v>227</v>
      </c>
      <c r="C353" s="2">
        <f t="shared" si="5"/>
        <v>227</v>
      </c>
    </row>
    <row r="354" spans="1:3" x14ac:dyDescent="0.3">
      <c r="A354" s="2" t="s">
        <v>473</v>
      </c>
      <c r="B354" s="2">
        <v>240</v>
      </c>
      <c r="C354" s="2">
        <f t="shared" si="5"/>
        <v>240</v>
      </c>
    </row>
    <row r="355" spans="1:3" x14ac:dyDescent="0.3">
      <c r="A355" s="2" t="s">
        <v>474</v>
      </c>
      <c r="B355" s="2">
        <v>305</v>
      </c>
      <c r="C355" s="2">
        <f t="shared" si="5"/>
        <v>305</v>
      </c>
    </row>
    <row r="356" spans="1:3" x14ac:dyDescent="0.3">
      <c r="A356" s="2" t="s">
        <v>475</v>
      </c>
      <c r="B356" s="2">
        <v>230</v>
      </c>
      <c r="C356" s="2">
        <f t="shared" si="5"/>
        <v>230</v>
      </c>
    </row>
    <row r="357" spans="1:3" x14ac:dyDescent="0.3">
      <c r="A357" s="2" t="s">
        <v>476</v>
      </c>
      <c r="B357" s="2">
        <v>265</v>
      </c>
      <c r="C357" s="2">
        <f t="shared" si="5"/>
        <v>265</v>
      </c>
    </row>
    <row r="358" spans="1:3" x14ac:dyDescent="0.3">
      <c r="A358" s="2" t="s">
        <v>477</v>
      </c>
      <c r="B358" s="2">
        <v>244</v>
      </c>
      <c r="C358" s="2">
        <f t="shared" si="5"/>
        <v>244</v>
      </c>
    </row>
    <row r="359" spans="1:3" x14ac:dyDescent="0.3">
      <c r="A359" s="2" t="s">
        <v>478</v>
      </c>
      <c r="B359" s="2">
        <v>212</v>
      </c>
      <c r="C359" s="2">
        <f t="shared" si="5"/>
        <v>212</v>
      </c>
    </row>
    <row r="360" spans="1:3" x14ac:dyDescent="0.3">
      <c r="A360" s="2" t="s">
        <v>479</v>
      </c>
      <c r="B360" s="2">
        <v>225</v>
      </c>
      <c r="C360" s="2">
        <f t="shared" si="5"/>
        <v>225</v>
      </c>
    </row>
    <row r="361" spans="1:3" x14ac:dyDescent="0.3">
      <c r="A361" s="2" t="s">
        <v>480</v>
      </c>
      <c r="B361" s="2">
        <v>306</v>
      </c>
      <c r="C361" s="2">
        <f t="shared" si="5"/>
        <v>306</v>
      </c>
    </row>
    <row r="362" spans="1:3" x14ac:dyDescent="0.3">
      <c r="A362" s="2" t="s">
        <v>481</v>
      </c>
      <c r="B362" s="2">
        <v>380</v>
      </c>
      <c r="C362" s="2">
        <f t="shared" si="5"/>
        <v>380</v>
      </c>
    </row>
    <row r="363" spans="1:3" x14ac:dyDescent="0.3">
      <c r="A363" s="2" t="s">
        <v>482</v>
      </c>
      <c r="B363" s="2">
        <v>272</v>
      </c>
      <c r="C363" s="2">
        <f t="shared" si="5"/>
        <v>272</v>
      </c>
    </row>
    <row r="364" spans="1:3" x14ac:dyDescent="0.3">
      <c r="A364" s="2" t="s">
        <v>483</v>
      </c>
      <c r="B364" s="2">
        <v>325</v>
      </c>
      <c r="C364" s="2">
        <f t="shared" si="5"/>
        <v>325</v>
      </c>
    </row>
    <row r="365" spans="1:3" x14ac:dyDescent="0.3">
      <c r="A365" s="2" t="s">
        <v>484</v>
      </c>
      <c r="B365" s="2">
        <v>228</v>
      </c>
      <c r="C365" s="2">
        <f t="shared" si="5"/>
        <v>228</v>
      </c>
    </row>
    <row r="366" spans="1:3" x14ac:dyDescent="0.3">
      <c r="A366" s="2" t="s">
        <v>485</v>
      </c>
      <c r="B366" s="2">
        <v>199</v>
      </c>
      <c r="C366" s="2">
        <f t="shared" si="5"/>
        <v>199</v>
      </c>
    </row>
    <row r="367" spans="1:3" x14ac:dyDescent="0.3">
      <c r="A367" s="2" t="s">
        <v>486</v>
      </c>
      <c r="B367" s="2">
        <v>247</v>
      </c>
      <c r="C367" s="2">
        <f t="shared" si="5"/>
        <v>247</v>
      </c>
    </row>
    <row r="368" spans="1:3" x14ac:dyDescent="0.3">
      <c r="A368" s="2" t="s">
        <v>487</v>
      </c>
      <c r="B368" s="2">
        <v>322</v>
      </c>
      <c r="C368" s="2">
        <f t="shared" si="5"/>
        <v>322</v>
      </c>
    </row>
    <row r="369" spans="1:3" x14ac:dyDescent="0.3">
      <c r="A369" s="2" t="s">
        <v>488</v>
      </c>
      <c r="B369" s="2">
        <v>345</v>
      </c>
      <c r="C369" s="2">
        <f t="shared" si="5"/>
        <v>345</v>
      </c>
    </row>
    <row r="370" spans="1:3" x14ac:dyDescent="0.3">
      <c r="A370" s="2" t="s">
        <v>489</v>
      </c>
      <c r="B370" s="2">
        <v>331</v>
      </c>
      <c r="C370" s="2">
        <f t="shared" si="5"/>
        <v>331</v>
      </c>
    </row>
    <row r="371" spans="1:3" x14ac:dyDescent="0.3">
      <c r="A371" s="2" t="s">
        <v>490</v>
      </c>
      <c r="B371" s="2">
        <v>477</v>
      </c>
      <c r="C371" s="2">
        <f t="shared" si="5"/>
        <v>477</v>
      </c>
    </row>
    <row r="372" spans="1:3" x14ac:dyDescent="0.3">
      <c r="A372" s="2" t="s">
        <v>491</v>
      </c>
      <c r="B372" s="2">
        <v>308</v>
      </c>
      <c r="C372" s="2">
        <f t="shared" si="5"/>
        <v>308</v>
      </c>
    </row>
    <row r="373" spans="1:3" x14ac:dyDescent="0.3">
      <c r="A373" s="2" t="s">
        <v>492</v>
      </c>
      <c r="B373" s="2">
        <v>277</v>
      </c>
      <c r="C373" s="2">
        <f t="shared" si="5"/>
        <v>277</v>
      </c>
    </row>
    <row r="374" spans="1:3" x14ac:dyDescent="0.3">
      <c r="A374" s="2" t="s">
        <v>493</v>
      </c>
      <c r="B374" s="2">
        <v>224</v>
      </c>
      <c r="C374" s="2">
        <f t="shared" si="5"/>
        <v>224</v>
      </c>
    </row>
    <row r="375" spans="1:3" x14ac:dyDescent="0.3">
      <c r="A375" s="2" t="s">
        <v>494</v>
      </c>
      <c r="B375" s="2">
        <v>397</v>
      </c>
      <c r="C375" s="2">
        <f t="shared" si="5"/>
        <v>397</v>
      </c>
    </row>
    <row r="376" spans="1:3" x14ac:dyDescent="0.3">
      <c r="A376" s="2" t="s">
        <v>495</v>
      </c>
      <c r="B376" s="2">
        <v>320</v>
      </c>
      <c r="C376" s="2">
        <f t="shared" si="5"/>
        <v>320</v>
      </c>
    </row>
    <row r="377" spans="1:3" x14ac:dyDescent="0.3">
      <c r="A377" s="2" t="s">
        <v>496</v>
      </c>
      <c r="B377" s="2">
        <v>385</v>
      </c>
      <c r="C377" s="2">
        <f t="shared" si="5"/>
        <v>385</v>
      </c>
    </row>
    <row r="378" spans="1:3" x14ac:dyDescent="0.3">
      <c r="A378" s="2" t="s">
        <v>497</v>
      </c>
      <c r="B378" s="2">
        <v>416</v>
      </c>
      <c r="C378" s="2">
        <f t="shared" si="5"/>
        <v>416</v>
      </c>
    </row>
    <row r="379" spans="1:3" x14ac:dyDescent="0.3">
      <c r="A379" s="2" t="s">
        <v>498</v>
      </c>
      <c r="B379" s="2">
        <v>321</v>
      </c>
      <c r="C379" s="2">
        <f t="shared" si="5"/>
        <v>321</v>
      </c>
    </row>
    <row r="380" spans="1:3" x14ac:dyDescent="0.3">
      <c r="A380" s="2" t="s">
        <v>499</v>
      </c>
      <c r="B380" s="2">
        <v>254</v>
      </c>
      <c r="C380" s="2">
        <f t="shared" si="5"/>
        <v>254</v>
      </c>
    </row>
    <row r="381" spans="1:3" x14ac:dyDescent="0.3">
      <c r="A381" s="2" t="s">
        <v>500</v>
      </c>
      <c r="B381" s="2">
        <v>379</v>
      </c>
      <c r="C381" s="2">
        <f t="shared" si="5"/>
        <v>379</v>
      </c>
    </row>
    <row r="382" spans="1:3" x14ac:dyDescent="0.3">
      <c r="A382" s="2" t="s">
        <v>501</v>
      </c>
      <c r="B382" s="2">
        <v>283</v>
      </c>
      <c r="C382" s="2">
        <f t="shared" si="5"/>
        <v>283</v>
      </c>
    </row>
    <row r="383" spans="1:3" x14ac:dyDescent="0.3">
      <c r="A383" s="2" t="s">
        <v>502</v>
      </c>
      <c r="B383" s="2">
        <v>329</v>
      </c>
      <c r="C383" s="2">
        <f t="shared" si="5"/>
        <v>329</v>
      </c>
    </row>
    <row r="384" spans="1:3" x14ac:dyDescent="0.3">
      <c r="A384" s="2" t="s">
        <v>503</v>
      </c>
      <c r="B384" s="2">
        <v>200</v>
      </c>
      <c r="C384" s="2">
        <f t="shared" si="5"/>
        <v>200</v>
      </c>
    </row>
    <row r="385" spans="1:3" x14ac:dyDescent="0.3">
      <c r="A385" s="2" t="s">
        <v>504</v>
      </c>
      <c r="B385" s="2">
        <v>404</v>
      </c>
      <c r="C385" s="2">
        <f t="shared" si="5"/>
        <v>404</v>
      </c>
    </row>
    <row r="386" spans="1:3" x14ac:dyDescent="0.3">
      <c r="A386" s="2" t="s">
        <v>505</v>
      </c>
      <c r="B386" s="2">
        <v>224</v>
      </c>
      <c r="C386" s="2">
        <f t="shared" si="5"/>
        <v>224</v>
      </c>
    </row>
    <row r="387" spans="1:3" x14ac:dyDescent="0.3">
      <c r="A387" s="2" t="s">
        <v>506</v>
      </c>
      <c r="B387" s="2">
        <v>259</v>
      </c>
      <c r="C387" s="2">
        <f t="shared" ref="C387:C450" si="6">B387</f>
        <v>259</v>
      </c>
    </row>
    <row r="388" spans="1:3" x14ac:dyDescent="0.3">
      <c r="A388" s="2" t="s">
        <v>507</v>
      </c>
      <c r="B388" s="2">
        <v>234</v>
      </c>
      <c r="C388" s="2">
        <f t="shared" si="6"/>
        <v>234</v>
      </c>
    </row>
    <row r="389" spans="1:3" x14ac:dyDescent="0.3">
      <c r="A389" s="2" t="s">
        <v>508</v>
      </c>
      <c r="B389" s="2">
        <v>253</v>
      </c>
      <c r="C389" s="2">
        <f t="shared" si="6"/>
        <v>253</v>
      </c>
    </row>
    <row r="390" spans="1:3" x14ac:dyDescent="0.3">
      <c r="A390" s="2" t="s">
        <v>509</v>
      </c>
      <c r="B390" s="2">
        <v>361</v>
      </c>
      <c r="C390" s="2">
        <f t="shared" si="6"/>
        <v>361</v>
      </c>
    </row>
    <row r="391" spans="1:3" x14ac:dyDescent="0.3">
      <c r="A391" s="2" t="s">
        <v>510</v>
      </c>
      <c r="B391" s="2">
        <v>298</v>
      </c>
      <c r="C391" s="2">
        <f t="shared" si="6"/>
        <v>298</v>
      </c>
    </row>
    <row r="392" spans="1:3" x14ac:dyDescent="0.3">
      <c r="A392" s="2" t="s">
        <v>511</v>
      </c>
      <c r="B392" s="2">
        <v>308</v>
      </c>
      <c r="C392" s="2">
        <f t="shared" si="6"/>
        <v>308</v>
      </c>
    </row>
    <row r="393" spans="1:3" x14ac:dyDescent="0.3">
      <c r="A393" s="2" t="s">
        <v>512</v>
      </c>
      <c r="B393" s="2">
        <v>325</v>
      </c>
      <c r="C393" s="2">
        <f t="shared" si="6"/>
        <v>325</v>
      </c>
    </row>
    <row r="394" spans="1:3" x14ac:dyDescent="0.3">
      <c r="A394" s="2" t="s">
        <v>513</v>
      </c>
      <c r="B394" s="2">
        <v>191</v>
      </c>
      <c r="C394" s="2">
        <f t="shared" si="6"/>
        <v>191</v>
      </c>
    </row>
    <row r="395" spans="1:3" x14ac:dyDescent="0.3">
      <c r="A395" s="2" t="s">
        <v>514</v>
      </c>
      <c r="B395" s="2">
        <v>298</v>
      </c>
      <c r="C395" s="2">
        <f t="shared" si="6"/>
        <v>298</v>
      </c>
    </row>
    <row r="396" spans="1:3" x14ac:dyDescent="0.3">
      <c r="A396" s="2" t="s">
        <v>515</v>
      </c>
      <c r="B396" s="2">
        <v>207</v>
      </c>
      <c r="C396" s="2">
        <f t="shared" si="6"/>
        <v>207</v>
      </c>
    </row>
    <row r="397" spans="1:3" x14ac:dyDescent="0.3">
      <c r="A397" s="2" t="s">
        <v>516</v>
      </c>
      <c r="B397" s="2">
        <v>376</v>
      </c>
      <c r="C397" s="2">
        <f t="shared" si="6"/>
        <v>376</v>
      </c>
    </row>
    <row r="398" spans="1:3" x14ac:dyDescent="0.3">
      <c r="A398" s="2" t="s">
        <v>517</v>
      </c>
      <c r="B398" s="2">
        <v>283</v>
      </c>
      <c r="C398" s="2">
        <f t="shared" si="6"/>
        <v>283</v>
      </c>
    </row>
    <row r="399" spans="1:3" x14ac:dyDescent="0.3">
      <c r="A399" s="2" t="s">
        <v>518</v>
      </c>
      <c r="B399" s="2">
        <v>356</v>
      </c>
      <c r="C399" s="2">
        <f t="shared" si="6"/>
        <v>356</v>
      </c>
    </row>
    <row r="400" spans="1:3" x14ac:dyDescent="0.3">
      <c r="A400" s="2" t="s">
        <v>519</v>
      </c>
      <c r="B400" s="2">
        <v>333</v>
      </c>
      <c r="C400" s="2">
        <f t="shared" si="6"/>
        <v>333</v>
      </c>
    </row>
    <row r="401" spans="1:3" x14ac:dyDescent="0.3">
      <c r="A401" s="2" t="s">
        <v>520</v>
      </c>
      <c r="B401" s="2">
        <v>174</v>
      </c>
      <c r="C401" s="2">
        <f t="shared" si="6"/>
        <v>174</v>
      </c>
    </row>
    <row r="402" spans="1:3" x14ac:dyDescent="0.3">
      <c r="A402" s="2" t="s">
        <v>521</v>
      </c>
      <c r="B402" s="2">
        <v>382</v>
      </c>
      <c r="C402" s="2">
        <f t="shared" si="6"/>
        <v>382</v>
      </c>
    </row>
    <row r="403" spans="1:3" x14ac:dyDescent="0.3">
      <c r="A403" s="2" t="s">
        <v>522</v>
      </c>
      <c r="B403" s="2">
        <v>358</v>
      </c>
      <c r="C403" s="2">
        <f t="shared" si="6"/>
        <v>358</v>
      </c>
    </row>
    <row r="404" spans="1:3" x14ac:dyDescent="0.3">
      <c r="A404" s="2" t="s">
        <v>523</v>
      </c>
      <c r="B404" s="2">
        <v>371</v>
      </c>
      <c r="C404" s="2">
        <f t="shared" si="6"/>
        <v>371</v>
      </c>
    </row>
    <row r="405" spans="1:3" x14ac:dyDescent="0.3">
      <c r="A405" s="2" t="s">
        <v>524</v>
      </c>
      <c r="B405" s="2">
        <v>383</v>
      </c>
      <c r="C405" s="2">
        <f t="shared" si="6"/>
        <v>383</v>
      </c>
    </row>
    <row r="406" spans="1:3" x14ac:dyDescent="0.3">
      <c r="A406" s="2" t="s">
        <v>525</v>
      </c>
      <c r="B406" s="2">
        <v>413</v>
      </c>
      <c r="C406" s="2">
        <f t="shared" si="6"/>
        <v>413</v>
      </c>
    </row>
    <row r="407" spans="1:3" x14ac:dyDescent="0.3">
      <c r="A407" s="2" t="s">
        <v>526</v>
      </c>
      <c r="B407" s="2">
        <v>337</v>
      </c>
      <c r="C407" s="2">
        <f t="shared" si="6"/>
        <v>337</v>
      </c>
    </row>
    <row r="408" spans="1:3" x14ac:dyDescent="0.3">
      <c r="A408" s="2" t="s">
        <v>527</v>
      </c>
      <c r="B408" s="2">
        <v>362</v>
      </c>
      <c r="C408" s="2">
        <f t="shared" si="6"/>
        <v>362</v>
      </c>
    </row>
    <row r="409" spans="1:3" x14ac:dyDescent="0.3">
      <c r="A409" s="2" t="s">
        <v>528</v>
      </c>
      <c r="B409" s="2">
        <v>379</v>
      </c>
      <c r="C409" s="2">
        <f t="shared" si="6"/>
        <v>379</v>
      </c>
    </row>
    <row r="410" spans="1:3" x14ac:dyDescent="0.3">
      <c r="A410" s="2" t="s">
        <v>529</v>
      </c>
      <c r="B410" s="2">
        <v>459</v>
      </c>
      <c r="C410" s="2">
        <f t="shared" si="6"/>
        <v>459</v>
      </c>
    </row>
    <row r="411" spans="1:3" x14ac:dyDescent="0.3">
      <c r="A411" s="2" t="s">
        <v>530</v>
      </c>
      <c r="B411" s="2">
        <v>494</v>
      </c>
      <c r="C411" s="2">
        <f t="shared" si="6"/>
        <v>494</v>
      </c>
    </row>
    <row r="412" spans="1:3" x14ac:dyDescent="0.3">
      <c r="A412" s="2" t="s">
        <v>531</v>
      </c>
      <c r="B412" s="2">
        <v>526</v>
      </c>
      <c r="C412" s="2">
        <f t="shared" si="6"/>
        <v>526</v>
      </c>
    </row>
    <row r="413" spans="1:3" x14ac:dyDescent="0.3">
      <c r="A413" s="2" t="s">
        <v>532</v>
      </c>
      <c r="B413" s="2">
        <v>619</v>
      </c>
      <c r="C413" s="2">
        <f t="shared" si="6"/>
        <v>619</v>
      </c>
    </row>
    <row r="414" spans="1:3" x14ac:dyDescent="0.3">
      <c r="A414" s="2" t="s">
        <v>533</v>
      </c>
      <c r="B414" s="2">
        <v>558</v>
      </c>
      <c r="C414" s="2">
        <f t="shared" si="6"/>
        <v>558</v>
      </c>
    </row>
    <row r="415" spans="1:3" x14ac:dyDescent="0.3">
      <c r="A415" s="2" t="s">
        <v>534</v>
      </c>
      <c r="B415" s="2">
        <v>459</v>
      </c>
      <c r="C415" s="2">
        <f t="shared" si="6"/>
        <v>459</v>
      </c>
    </row>
    <row r="416" spans="1:3" x14ac:dyDescent="0.3">
      <c r="A416" s="2" t="s">
        <v>535</v>
      </c>
      <c r="B416" s="2">
        <v>514</v>
      </c>
      <c r="C416" s="2">
        <f t="shared" si="6"/>
        <v>514</v>
      </c>
    </row>
    <row r="417" spans="1:3" x14ac:dyDescent="0.3">
      <c r="A417" s="2" t="s">
        <v>536</v>
      </c>
      <c r="B417" s="2">
        <v>647</v>
      </c>
      <c r="C417" s="2">
        <f t="shared" si="6"/>
        <v>647</v>
      </c>
    </row>
    <row r="418" spans="1:3" x14ac:dyDescent="0.3">
      <c r="A418" s="2" t="s">
        <v>537</v>
      </c>
      <c r="B418" s="2">
        <v>787</v>
      </c>
      <c r="C418" s="2">
        <f t="shared" si="6"/>
        <v>787</v>
      </c>
    </row>
    <row r="419" spans="1:3" x14ac:dyDescent="0.3">
      <c r="A419" s="2" t="s">
        <v>538</v>
      </c>
      <c r="B419" s="2">
        <v>653</v>
      </c>
      <c r="C419" s="2">
        <f t="shared" si="6"/>
        <v>653</v>
      </c>
    </row>
    <row r="420" spans="1:3" x14ac:dyDescent="0.3">
      <c r="A420" s="2" t="s">
        <v>539</v>
      </c>
      <c r="B420" s="2">
        <v>870</v>
      </c>
      <c r="C420" s="2">
        <f t="shared" si="6"/>
        <v>870</v>
      </c>
    </row>
    <row r="421" spans="1:3" x14ac:dyDescent="0.3">
      <c r="A421" s="2" t="s">
        <v>540</v>
      </c>
      <c r="B421" s="2">
        <v>730</v>
      </c>
      <c r="C421" s="2">
        <f t="shared" si="6"/>
        <v>730</v>
      </c>
    </row>
    <row r="422" spans="1:3" x14ac:dyDescent="0.3">
      <c r="A422" s="2" t="s">
        <v>541</v>
      </c>
      <c r="B422" s="2">
        <v>585</v>
      </c>
      <c r="C422" s="2">
        <f t="shared" si="6"/>
        <v>585</v>
      </c>
    </row>
    <row r="423" spans="1:3" x14ac:dyDescent="0.3">
      <c r="A423" s="2" t="s">
        <v>542</v>
      </c>
      <c r="B423" s="2">
        <v>931</v>
      </c>
      <c r="C423" s="2">
        <f t="shared" si="6"/>
        <v>931</v>
      </c>
    </row>
    <row r="424" spans="1:3" x14ac:dyDescent="0.3">
      <c r="A424" s="2" t="s">
        <v>543</v>
      </c>
      <c r="B424" s="2">
        <v>738</v>
      </c>
      <c r="C424" s="2">
        <f t="shared" si="6"/>
        <v>738</v>
      </c>
    </row>
    <row r="425" spans="1:3" x14ac:dyDescent="0.3">
      <c r="A425" s="2" t="s">
        <v>544</v>
      </c>
      <c r="B425" s="2">
        <v>822</v>
      </c>
      <c r="C425" s="2">
        <f t="shared" si="6"/>
        <v>822</v>
      </c>
    </row>
    <row r="426" spans="1:3" x14ac:dyDescent="0.3">
      <c r="A426" s="2" t="s">
        <v>545</v>
      </c>
      <c r="B426" s="2">
        <v>875</v>
      </c>
      <c r="C426" s="2">
        <f t="shared" si="6"/>
        <v>875</v>
      </c>
    </row>
    <row r="427" spans="1:3" x14ac:dyDescent="0.3">
      <c r="A427" s="2" t="s">
        <v>546</v>
      </c>
      <c r="B427" s="2">
        <v>892</v>
      </c>
      <c r="C427" s="2">
        <f t="shared" si="6"/>
        <v>892</v>
      </c>
    </row>
    <row r="428" spans="1:3" x14ac:dyDescent="0.3">
      <c r="A428" s="2" t="s">
        <v>547</v>
      </c>
      <c r="B428" s="2">
        <v>992</v>
      </c>
      <c r="C428" s="2">
        <f t="shared" si="6"/>
        <v>992</v>
      </c>
    </row>
    <row r="429" spans="1:3" x14ac:dyDescent="0.3">
      <c r="A429" s="2" t="s">
        <v>548</v>
      </c>
      <c r="B429" s="2">
        <v>1081</v>
      </c>
      <c r="C429" s="2">
        <f t="shared" si="6"/>
        <v>1081</v>
      </c>
    </row>
    <row r="430" spans="1:3" x14ac:dyDescent="0.3">
      <c r="A430" s="2" t="s">
        <v>549</v>
      </c>
      <c r="B430" s="2">
        <v>1092</v>
      </c>
      <c r="C430" s="2">
        <f t="shared" si="6"/>
        <v>1092</v>
      </c>
    </row>
    <row r="431" spans="1:3" x14ac:dyDescent="0.3">
      <c r="A431" s="2" t="s">
        <v>550</v>
      </c>
      <c r="B431" s="2">
        <v>1965</v>
      </c>
      <c r="C431" s="2">
        <f t="shared" si="6"/>
        <v>1965</v>
      </c>
    </row>
    <row r="432" spans="1:3" x14ac:dyDescent="0.3">
      <c r="A432" s="2" t="s">
        <v>551</v>
      </c>
      <c r="B432" s="2">
        <v>1392</v>
      </c>
      <c r="C432" s="2">
        <f t="shared" si="6"/>
        <v>1392</v>
      </c>
    </row>
    <row r="433" spans="1:3" x14ac:dyDescent="0.3">
      <c r="A433" s="2" t="s">
        <v>552</v>
      </c>
      <c r="B433" s="2">
        <v>1485</v>
      </c>
      <c r="C433" s="2">
        <f t="shared" si="6"/>
        <v>1485</v>
      </c>
    </row>
    <row r="434" spans="1:3" x14ac:dyDescent="0.3">
      <c r="A434" s="2" t="s">
        <v>553</v>
      </c>
      <c r="B434" s="2">
        <v>1352</v>
      </c>
      <c r="C434" s="2">
        <f t="shared" si="6"/>
        <v>1352</v>
      </c>
    </row>
    <row r="435" spans="1:3" x14ac:dyDescent="0.3">
      <c r="A435" s="2" t="s">
        <v>554</v>
      </c>
      <c r="B435" s="2">
        <v>1401</v>
      </c>
      <c r="C435" s="2">
        <f t="shared" si="6"/>
        <v>1401</v>
      </c>
    </row>
    <row r="436" spans="1:3" x14ac:dyDescent="0.3">
      <c r="A436" s="2" t="s">
        <v>555</v>
      </c>
      <c r="B436" s="2">
        <v>1437</v>
      </c>
      <c r="C436" s="2">
        <f t="shared" si="6"/>
        <v>1437</v>
      </c>
    </row>
    <row r="437" spans="1:3" x14ac:dyDescent="0.3">
      <c r="A437" s="2" t="s">
        <v>556</v>
      </c>
      <c r="B437" s="2">
        <v>1233</v>
      </c>
      <c r="C437" s="2">
        <f t="shared" si="6"/>
        <v>1233</v>
      </c>
    </row>
    <row r="438" spans="1:3" x14ac:dyDescent="0.3">
      <c r="A438" s="2" t="s">
        <v>557</v>
      </c>
      <c r="B438" s="2">
        <v>1198</v>
      </c>
      <c r="C438" s="2">
        <f t="shared" si="6"/>
        <v>1198</v>
      </c>
    </row>
    <row r="439" spans="1:3" x14ac:dyDescent="0.3">
      <c r="A439" s="2" t="s">
        <v>558</v>
      </c>
      <c r="B439" s="2">
        <v>1238</v>
      </c>
      <c r="C439" s="2">
        <f t="shared" si="6"/>
        <v>1238</v>
      </c>
    </row>
    <row r="440" spans="1:3" x14ac:dyDescent="0.3">
      <c r="A440" s="2" t="s">
        <v>559</v>
      </c>
      <c r="B440" s="2">
        <v>1319</v>
      </c>
      <c r="C440" s="2">
        <f t="shared" si="6"/>
        <v>1319</v>
      </c>
    </row>
    <row r="441" spans="1:3" x14ac:dyDescent="0.3">
      <c r="A441" s="2" t="s">
        <v>560</v>
      </c>
      <c r="B441" s="2">
        <v>1295</v>
      </c>
      <c r="C441" s="2">
        <f t="shared" si="6"/>
        <v>1295</v>
      </c>
    </row>
    <row r="442" spans="1:3" x14ac:dyDescent="0.3">
      <c r="A442" s="2" t="s">
        <v>561</v>
      </c>
      <c r="B442" s="2">
        <v>1295</v>
      </c>
      <c r="C442" s="2">
        <f t="shared" si="6"/>
        <v>1295</v>
      </c>
    </row>
    <row r="443" spans="1:3" x14ac:dyDescent="0.3">
      <c r="A443" s="2" t="s">
        <v>562</v>
      </c>
      <c r="B443" s="2">
        <v>1330</v>
      </c>
      <c r="C443" s="2">
        <f t="shared" si="6"/>
        <v>1330</v>
      </c>
    </row>
    <row r="444" spans="1:3" x14ac:dyDescent="0.3">
      <c r="A444" s="2" t="s">
        <v>563</v>
      </c>
      <c r="B444" s="2">
        <v>1292</v>
      </c>
      <c r="C444" s="2">
        <f t="shared" si="6"/>
        <v>1292</v>
      </c>
    </row>
    <row r="445" spans="1:3" x14ac:dyDescent="0.3">
      <c r="A445" s="2" t="s">
        <v>564</v>
      </c>
      <c r="B445" s="2">
        <v>1398</v>
      </c>
      <c r="C445" s="2">
        <f t="shared" si="6"/>
        <v>1398</v>
      </c>
    </row>
    <row r="446" spans="1:3" x14ac:dyDescent="0.3">
      <c r="A446" s="2" t="s">
        <v>565</v>
      </c>
      <c r="B446" s="2">
        <v>1290</v>
      </c>
      <c r="C446" s="2">
        <f t="shared" si="6"/>
        <v>1290</v>
      </c>
    </row>
    <row r="447" spans="1:3" x14ac:dyDescent="0.3">
      <c r="A447" s="2" t="s">
        <v>566</v>
      </c>
      <c r="B447" s="2">
        <v>1334</v>
      </c>
      <c r="C447" s="2">
        <f t="shared" si="6"/>
        <v>1334</v>
      </c>
    </row>
    <row r="448" spans="1:3" x14ac:dyDescent="0.3">
      <c r="A448" s="2" t="s">
        <v>567</v>
      </c>
      <c r="B448" s="2">
        <v>1364</v>
      </c>
      <c r="C448" s="2">
        <f t="shared" si="6"/>
        <v>1364</v>
      </c>
    </row>
    <row r="449" spans="1:3" x14ac:dyDescent="0.3">
      <c r="A449" s="2" t="s">
        <v>568</v>
      </c>
      <c r="B449" s="2">
        <v>1373</v>
      </c>
      <c r="C449" s="2">
        <f t="shared" si="6"/>
        <v>1373</v>
      </c>
    </row>
    <row r="450" spans="1:3" x14ac:dyDescent="0.3">
      <c r="A450" s="2" t="s">
        <v>569</v>
      </c>
      <c r="B450" s="2">
        <v>1287</v>
      </c>
      <c r="C450" s="2">
        <f t="shared" si="6"/>
        <v>1287</v>
      </c>
    </row>
    <row r="451" spans="1:3" x14ac:dyDescent="0.3">
      <c r="A451" s="2" t="s">
        <v>570</v>
      </c>
      <c r="B451" s="2">
        <v>1291</v>
      </c>
      <c r="C451" s="2">
        <f t="shared" ref="C451:C514" si="7">B451</f>
        <v>1291</v>
      </c>
    </row>
    <row r="452" spans="1:3" x14ac:dyDescent="0.3">
      <c r="A452" s="2" t="s">
        <v>571</v>
      </c>
      <c r="B452" s="2">
        <v>1102</v>
      </c>
      <c r="C452" s="2">
        <f t="shared" si="7"/>
        <v>1102</v>
      </c>
    </row>
    <row r="453" spans="1:3" x14ac:dyDescent="0.3">
      <c r="A453" s="2" t="s">
        <v>572</v>
      </c>
      <c r="B453" s="2">
        <v>1169</v>
      </c>
      <c r="C453" s="2">
        <f t="shared" si="7"/>
        <v>1169</v>
      </c>
    </row>
    <row r="454" spans="1:3" x14ac:dyDescent="0.3">
      <c r="A454" s="2" t="s">
        <v>573</v>
      </c>
      <c r="B454" s="2">
        <v>1127</v>
      </c>
      <c r="C454" s="2">
        <f t="shared" si="7"/>
        <v>1127</v>
      </c>
    </row>
    <row r="455" spans="1:3" x14ac:dyDescent="0.3">
      <c r="A455" s="2" t="s">
        <v>574</v>
      </c>
      <c r="B455" s="2">
        <v>1147</v>
      </c>
      <c r="C455" s="2">
        <f t="shared" si="7"/>
        <v>1147</v>
      </c>
    </row>
    <row r="456" spans="1:3" x14ac:dyDescent="0.3">
      <c r="A456" s="2" t="s">
        <v>575</v>
      </c>
      <c r="B456" s="2">
        <v>995</v>
      </c>
      <c r="C456" s="2">
        <f t="shared" si="7"/>
        <v>995</v>
      </c>
    </row>
    <row r="457" spans="1:3" x14ac:dyDescent="0.3">
      <c r="A457" s="2" t="s">
        <v>576</v>
      </c>
      <c r="B457" s="2">
        <v>973</v>
      </c>
      <c r="C457" s="2">
        <f t="shared" si="7"/>
        <v>973</v>
      </c>
    </row>
    <row r="458" spans="1:3" x14ac:dyDescent="0.3">
      <c r="A458" s="2" t="s">
        <v>577</v>
      </c>
      <c r="B458" s="2">
        <v>969</v>
      </c>
      <c r="C458" s="2">
        <f t="shared" si="7"/>
        <v>969</v>
      </c>
    </row>
    <row r="459" spans="1:3" x14ac:dyDescent="0.3">
      <c r="A459" s="2" t="s">
        <v>578</v>
      </c>
      <c r="B459" s="2">
        <v>996</v>
      </c>
      <c r="C459" s="2">
        <f t="shared" si="7"/>
        <v>996</v>
      </c>
    </row>
    <row r="460" spans="1:3" x14ac:dyDescent="0.3">
      <c r="A460" s="2" t="s">
        <v>579</v>
      </c>
      <c r="B460" s="2">
        <v>930</v>
      </c>
      <c r="C460" s="2">
        <f t="shared" si="7"/>
        <v>930</v>
      </c>
    </row>
    <row r="461" spans="1:3" x14ac:dyDescent="0.3">
      <c r="A461" s="2" t="s">
        <v>580</v>
      </c>
      <c r="B461" s="2">
        <v>958</v>
      </c>
      <c r="C461" s="2">
        <f t="shared" si="7"/>
        <v>958</v>
      </c>
    </row>
    <row r="462" spans="1:3" x14ac:dyDescent="0.3">
      <c r="A462" s="2" t="s">
        <v>581</v>
      </c>
      <c r="B462" s="2">
        <v>919</v>
      </c>
      <c r="C462" s="2">
        <f t="shared" si="7"/>
        <v>919</v>
      </c>
    </row>
    <row r="463" spans="1:3" x14ac:dyDescent="0.3">
      <c r="A463" s="2" t="s">
        <v>582</v>
      </c>
      <c r="B463" s="2">
        <v>954</v>
      </c>
      <c r="C463" s="2">
        <f t="shared" si="7"/>
        <v>954</v>
      </c>
    </row>
    <row r="464" spans="1:3" x14ac:dyDescent="0.3">
      <c r="A464" s="2" t="s">
        <v>583</v>
      </c>
      <c r="B464" s="2">
        <v>897</v>
      </c>
      <c r="C464" s="2">
        <f t="shared" si="7"/>
        <v>897</v>
      </c>
    </row>
    <row r="465" spans="1:3" x14ac:dyDescent="0.3">
      <c r="A465" s="2" t="s">
        <v>584</v>
      </c>
      <c r="B465" s="2">
        <v>797</v>
      </c>
      <c r="C465" s="2">
        <f t="shared" si="7"/>
        <v>797</v>
      </c>
    </row>
    <row r="466" spans="1:3" x14ac:dyDescent="0.3">
      <c r="A466" s="2" t="s">
        <v>585</v>
      </c>
      <c r="B466" s="2">
        <v>696</v>
      </c>
      <c r="C466" s="2">
        <f t="shared" si="7"/>
        <v>696</v>
      </c>
    </row>
    <row r="467" spans="1:3" x14ac:dyDescent="0.3">
      <c r="A467" s="2" t="s">
        <v>586</v>
      </c>
      <c r="B467" s="2">
        <v>840</v>
      </c>
      <c r="C467" s="2">
        <f t="shared" si="7"/>
        <v>840</v>
      </c>
    </row>
    <row r="468" spans="1:3" x14ac:dyDescent="0.3">
      <c r="A468" s="2" t="s">
        <v>587</v>
      </c>
      <c r="B468" s="2">
        <v>658</v>
      </c>
      <c r="C468" s="2">
        <f t="shared" si="7"/>
        <v>658</v>
      </c>
    </row>
    <row r="469" spans="1:3" x14ac:dyDescent="0.3">
      <c r="A469" s="2" t="s">
        <v>588</v>
      </c>
      <c r="B469" s="2">
        <v>681</v>
      </c>
      <c r="C469" s="2">
        <f t="shared" si="7"/>
        <v>681</v>
      </c>
    </row>
    <row r="470" spans="1:3" x14ac:dyDescent="0.3">
      <c r="A470" s="2" t="s">
        <v>589</v>
      </c>
      <c r="B470" s="2">
        <v>602</v>
      </c>
      <c r="C470" s="2">
        <f t="shared" si="7"/>
        <v>602</v>
      </c>
    </row>
    <row r="471" spans="1:3" x14ac:dyDescent="0.3">
      <c r="A471" s="2" t="s">
        <v>590</v>
      </c>
      <c r="B471" s="2">
        <v>483</v>
      </c>
      <c r="C471" s="2">
        <f t="shared" si="7"/>
        <v>483</v>
      </c>
    </row>
    <row r="472" spans="1:3" x14ac:dyDescent="0.3">
      <c r="A472" s="2" t="s">
        <v>591</v>
      </c>
      <c r="B472" s="2">
        <v>471</v>
      </c>
      <c r="C472" s="2">
        <f t="shared" si="7"/>
        <v>471</v>
      </c>
    </row>
    <row r="473" spans="1:3" x14ac:dyDescent="0.3">
      <c r="A473" s="2" t="s">
        <v>592</v>
      </c>
      <c r="B473" s="2">
        <v>382</v>
      </c>
      <c r="C473" s="2">
        <f t="shared" si="7"/>
        <v>382</v>
      </c>
    </row>
    <row r="474" spans="1:3" x14ac:dyDescent="0.3">
      <c r="A474" s="2" t="s">
        <v>593</v>
      </c>
      <c r="B474" s="2">
        <v>417</v>
      </c>
      <c r="C474" s="2">
        <f t="shared" si="7"/>
        <v>417</v>
      </c>
    </row>
    <row r="475" spans="1:3" x14ac:dyDescent="0.3">
      <c r="A475" s="2" t="s">
        <v>594</v>
      </c>
      <c r="B475" s="2">
        <v>468</v>
      </c>
      <c r="C475" s="2">
        <f t="shared" si="7"/>
        <v>468</v>
      </c>
    </row>
    <row r="476" spans="1:3" x14ac:dyDescent="0.3">
      <c r="A476" s="2" t="s">
        <v>595</v>
      </c>
      <c r="B476" s="2">
        <v>520</v>
      </c>
      <c r="C476" s="2">
        <f t="shared" si="7"/>
        <v>520</v>
      </c>
    </row>
    <row r="477" spans="1:3" x14ac:dyDescent="0.3">
      <c r="A477" s="2" t="s">
        <v>596</v>
      </c>
      <c r="B477" s="2">
        <v>332</v>
      </c>
      <c r="C477" s="2">
        <f t="shared" si="7"/>
        <v>332</v>
      </c>
    </row>
    <row r="478" spans="1:3" x14ac:dyDescent="0.3">
      <c r="A478" s="2" t="s">
        <v>597</v>
      </c>
      <c r="B478" s="2">
        <v>237</v>
      </c>
      <c r="C478" s="2">
        <f t="shared" si="7"/>
        <v>237</v>
      </c>
    </row>
    <row r="479" spans="1:3" x14ac:dyDescent="0.3">
      <c r="A479" s="2" t="s">
        <v>598</v>
      </c>
      <c r="B479" s="2">
        <v>341</v>
      </c>
      <c r="C479" s="2">
        <f t="shared" si="7"/>
        <v>341</v>
      </c>
    </row>
    <row r="480" spans="1:3" x14ac:dyDescent="0.3">
      <c r="A480" s="2" t="s">
        <v>599</v>
      </c>
      <c r="B480" s="2">
        <v>269</v>
      </c>
      <c r="C480" s="2">
        <f t="shared" si="7"/>
        <v>269</v>
      </c>
    </row>
    <row r="481" spans="1:3" x14ac:dyDescent="0.3">
      <c r="A481" s="2" t="s">
        <v>600</v>
      </c>
      <c r="B481" s="2">
        <v>249</v>
      </c>
      <c r="C481" s="2">
        <f t="shared" si="7"/>
        <v>249</v>
      </c>
    </row>
    <row r="482" spans="1:3" x14ac:dyDescent="0.3">
      <c r="A482" s="2" t="s">
        <v>601</v>
      </c>
      <c r="B482" s="2">
        <v>242</v>
      </c>
      <c r="C482" s="2">
        <f t="shared" si="7"/>
        <v>242</v>
      </c>
    </row>
    <row r="483" spans="1:3" x14ac:dyDescent="0.3">
      <c r="A483" s="2" t="s">
        <v>602</v>
      </c>
      <c r="B483" s="2">
        <v>248</v>
      </c>
      <c r="C483" s="2">
        <f t="shared" si="7"/>
        <v>248</v>
      </c>
    </row>
    <row r="484" spans="1:3" x14ac:dyDescent="0.3">
      <c r="A484" s="2" t="s">
        <v>603</v>
      </c>
      <c r="B484" s="2">
        <v>244</v>
      </c>
      <c r="C484" s="2">
        <f t="shared" si="7"/>
        <v>244</v>
      </c>
    </row>
    <row r="485" spans="1:3" x14ac:dyDescent="0.3">
      <c r="A485" s="2" t="s">
        <v>604</v>
      </c>
      <c r="B485" s="2">
        <v>228</v>
      </c>
      <c r="C485" s="2">
        <f t="shared" si="7"/>
        <v>228</v>
      </c>
    </row>
    <row r="486" spans="1:3" x14ac:dyDescent="0.3">
      <c r="A486" s="2" t="s">
        <v>605</v>
      </c>
      <c r="B486" s="2">
        <v>199</v>
      </c>
      <c r="C486" s="2">
        <f t="shared" si="7"/>
        <v>199</v>
      </c>
    </row>
    <row r="487" spans="1:3" x14ac:dyDescent="0.3">
      <c r="A487" s="2" t="s">
        <v>606</v>
      </c>
      <c r="B487" s="2">
        <v>229</v>
      </c>
      <c r="C487" s="2">
        <f t="shared" si="7"/>
        <v>229</v>
      </c>
    </row>
    <row r="488" spans="1:3" x14ac:dyDescent="0.3">
      <c r="A488" s="2" t="s">
        <v>607</v>
      </c>
      <c r="B488" s="2">
        <v>237</v>
      </c>
      <c r="C488" s="2">
        <f t="shared" si="7"/>
        <v>237</v>
      </c>
    </row>
    <row r="489" spans="1:3" x14ac:dyDescent="0.3">
      <c r="A489" s="2" t="s">
        <v>608</v>
      </c>
      <c r="B489" s="2">
        <v>196</v>
      </c>
      <c r="C489" s="2">
        <f t="shared" si="7"/>
        <v>196</v>
      </c>
    </row>
    <row r="490" spans="1:3" x14ac:dyDescent="0.3">
      <c r="A490" s="2" t="s">
        <v>609</v>
      </c>
      <c r="B490" s="2">
        <v>215</v>
      </c>
      <c r="C490" s="2">
        <f t="shared" si="7"/>
        <v>215</v>
      </c>
    </row>
    <row r="491" spans="1:3" x14ac:dyDescent="0.3">
      <c r="A491" s="2" t="s">
        <v>610</v>
      </c>
      <c r="B491" s="2">
        <v>213</v>
      </c>
      <c r="C491" s="2">
        <f t="shared" si="7"/>
        <v>213</v>
      </c>
    </row>
    <row r="492" spans="1:3" x14ac:dyDescent="0.3">
      <c r="A492" s="2" t="s">
        <v>611</v>
      </c>
      <c r="B492" s="2">
        <v>152</v>
      </c>
      <c r="C492" s="2">
        <f t="shared" si="7"/>
        <v>152</v>
      </c>
    </row>
    <row r="493" spans="1:3" x14ac:dyDescent="0.3">
      <c r="A493" s="2" t="s">
        <v>612</v>
      </c>
      <c r="B493" s="2">
        <v>145</v>
      </c>
      <c r="C493" s="2">
        <f t="shared" si="7"/>
        <v>145</v>
      </c>
    </row>
    <row r="494" spans="1:3" x14ac:dyDescent="0.3">
      <c r="A494" s="2" t="s">
        <v>613</v>
      </c>
      <c r="B494" s="2">
        <v>142</v>
      </c>
      <c r="C494" s="2">
        <f t="shared" si="7"/>
        <v>142</v>
      </c>
    </row>
    <row r="495" spans="1:3" x14ac:dyDescent="0.3">
      <c r="A495" s="2" t="s">
        <v>614</v>
      </c>
      <c r="B495" s="2">
        <v>142</v>
      </c>
      <c r="C495" s="2">
        <f t="shared" si="7"/>
        <v>142</v>
      </c>
    </row>
    <row r="496" spans="1:3" x14ac:dyDescent="0.3">
      <c r="A496" s="2" t="s">
        <v>615</v>
      </c>
      <c r="B496" s="2">
        <v>175</v>
      </c>
      <c r="C496" s="2">
        <f t="shared" si="7"/>
        <v>175</v>
      </c>
    </row>
    <row r="497" spans="1:3" x14ac:dyDescent="0.3">
      <c r="A497" s="2" t="s">
        <v>616</v>
      </c>
      <c r="B497" s="2">
        <v>154</v>
      </c>
      <c r="C497" s="2">
        <f t="shared" si="7"/>
        <v>154</v>
      </c>
    </row>
    <row r="498" spans="1:3" x14ac:dyDescent="0.3">
      <c r="A498" s="2" t="s">
        <v>617</v>
      </c>
      <c r="B498" s="2">
        <v>126</v>
      </c>
      <c r="C498" s="2">
        <f t="shared" si="7"/>
        <v>126</v>
      </c>
    </row>
    <row r="499" spans="1:3" x14ac:dyDescent="0.3">
      <c r="A499" s="2" t="s">
        <v>618</v>
      </c>
      <c r="B499" s="2">
        <v>109</v>
      </c>
      <c r="C499" s="2">
        <f t="shared" si="7"/>
        <v>109</v>
      </c>
    </row>
    <row r="500" spans="1:3" x14ac:dyDescent="0.3">
      <c r="A500" s="2" t="s">
        <v>619</v>
      </c>
      <c r="B500" s="2">
        <v>100</v>
      </c>
      <c r="C500" s="2">
        <f t="shared" si="7"/>
        <v>100</v>
      </c>
    </row>
    <row r="501" spans="1:3" x14ac:dyDescent="0.3">
      <c r="A501" s="2" t="s">
        <v>620</v>
      </c>
      <c r="B501" s="2">
        <v>97</v>
      </c>
      <c r="C501" s="2">
        <f t="shared" si="7"/>
        <v>97</v>
      </c>
    </row>
    <row r="502" spans="1:3" x14ac:dyDescent="0.3">
      <c r="A502" s="2" t="s">
        <v>621</v>
      </c>
      <c r="B502" s="2">
        <v>104</v>
      </c>
      <c r="C502" s="2">
        <f t="shared" si="7"/>
        <v>104</v>
      </c>
    </row>
    <row r="503" spans="1:3" x14ac:dyDescent="0.3">
      <c r="A503" s="2" t="s">
        <v>0</v>
      </c>
      <c r="B503" s="2">
        <v>100</v>
      </c>
      <c r="C503" s="2">
        <f t="shared" si="7"/>
        <v>100</v>
      </c>
    </row>
    <row r="504" spans="1:3" x14ac:dyDescent="0.3">
      <c r="A504" s="2" t="s">
        <v>1</v>
      </c>
      <c r="B504" s="2">
        <v>100</v>
      </c>
      <c r="C504" s="2">
        <f t="shared" si="7"/>
        <v>100</v>
      </c>
    </row>
    <row r="505" spans="1:3" x14ac:dyDescent="0.3">
      <c r="A505" s="2" t="s">
        <v>2</v>
      </c>
      <c r="B505" s="2">
        <v>75</v>
      </c>
      <c r="C505" s="2">
        <f t="shared" si="7"/>
        <v>75</v>
      </c>
    </row>
    <row r="506" spans="1:3" x14ac:dyDescent="0.3">
      <c r="A506" s="2" t="s">
        <v>3</v>
      </c>
      <c r="B506" s="2">
        <v>68</v>
      </c>
      <c r="C506" s="2">
        <f t="shared" si="7"/>
        <v>68</v>
      </c>
    </row>
    <row r="507" spans="1:3" x14ac:dyDescent="0.3">
      <c r="A507" s="2" t="s">
        <v>4</v>
      </c>
      <c r="B507" s="2">
        <v>82</v>
      </c>
      <c r="C507" s="2">
        <f t="shared" si="7"/>
        <v>82</v>
      </c>
    </row>
    <row r="508" spans="1:3" x14ac:dyDescent="0.3">
      <c r="A508" s="2" t="s">
        <v>5</v>
      </c>
      <c r="B508" s="2">
        <v>81</v>
      </c>
      <c r="C508" s="2">
        <f t="shared" si="7"/>
        <v>81</v>
      </c>
    </row>
    <row r="509" spans="1:3" x14ac:dyDescent="0.3">
      <c r="A509" s="2" t="s">
        <v>6</v>
      </c>
      <c r="B509" s="2">
        <v>95</v>
      </c>
      <c r="C509" s="2">
        <f t="shared" si="7"/>
        <v>95</v>
      </c>
    </row>
    <row r="510" spans="1:3" x14ac:dyDescent="0.3">
      <c r="A510" s="2" t="s">
        <v>7</v>
      </c>
      <c r="B510" s="2">
        <v>83</v>
      </c>
      <c r="C510" s="2">
        <f t="shared" si="7"/>
        <v>83</v>
      </c>
    </row>
    <row r="511" spans="1:3" x14ac:dyDescent="0.3">
      <c r="A511" s="2" t="s">
        <v>8</v>
      </c>
      <c r="B511" s="2">
        <v>86</v>
      </c>
      <c r="C511" s="2">
        <f t="shared" si="7"/>
        <v>86</v>
      </c>
    </row>
    <row r="512" spans="1:3" x14ac:dyDescent="0.3">
      <c r="A512" s="2" t="s">
        <v>9</v>
      </c>
      <c r="B512" s="2">
        <v>69</v>
      </c>
      <c r="C512" s="2">
        <f t="shared" si="7"/>
        <v>69</v>
      </c>
    </row>
    <row r="513" spans="1:3" x14ac:dyDescent="0.3">
      <c r="A513" s="2" t="s">
        <v>10</v>
      </c>
      <c r="B513" s="2">
        <v>58</v>
      </c>
      <c r="C513" s="2">
        <f t="shared" si="7"/>
        <v>58</v>
      </c>
    </row>
    <row r="514" spans="1:3" x14ac:dyDescent="0.3">
      <c r="A514" s="2" t="s">
        <v>11</v>
      </c>
      <c r="B514" s="2">
        <v>89</v>
      </c>
      <c r="C514" s="2">
        <f t="shared" si="7"/>
        <v>89</v>
      </c>
    </row>
    <row r="515" spans="1:3" x14ac:dyDescent="0.3">
      <c r="A515" s="2" t="s">
        <v>12</v>
      </c>
      <c r="B515" s="2">
        <v>72</v>
      </c>
      <c r="C515" s="2">
        <f t="shared" ref="C515:C568" si="8">B515</f>
        <v>72</v>
      </c>
    </row>
    <row r="516" spans="1:3" x14ac:dyDescent="0.3">
      <c r="A516" s="2" t="s">
        <v>13</v>
      </c>
      <c r="B516" s="2">
        <v>95</v>
      </c>
      <c r="C516" s="2">
        <f t="shared" si="8"/>
        <v>95</v>
      </c>
    </row>
    <row r="517" spans="1:3" x14ac:dyDescent="0.3">
      <c r="A517" s="2" t="s">
        <v>14</v>
      </c>
      <c r="B517" s="2">
        <v>87</v>
      </c>
      <c r="C517" s="2">
        <f t="shared" si="8"/>
        <v>87</v>
      </c>
    </row>
    <row r="518" spans="1:3" x14ac:dyDescent="0.3">
      <c r="A518" s="2" t="s">
        <v>15</v>
      </c>
      <c r="B518" s="2">
        <v>79</v>
      </c>
      <c r="C518" s="2">
        <f t="shared" si="8"/>
        <v>79</v>
      </c>
    </row>
    <row r="519" spans="1:3" x14ac:dyDescent="0.3">
      <c r="A519" s="2" t="s">
        <v>16</v>
      </c>
      <c r="B519" s="2">
        <v>56</v>
      </c>
      <c r="C519" s="2">
        <f t="shared" si="8"/>
        <v>56</v>
      </c>
    </row>
    <row r="520" spans="1:3" x14ac:dyDescent="0.3">
      <c r="A520" s="2" t="s">
        <v>17</v>
      </c>
      <c r="B520" s="2">
        <v>59</v>
      </c>
      <c r="C520" s="2">
        <f t="shared" si="8"/>
        <v>59</v>
      </c>
    </row>
    <row r="521" spans="1:3" x14ac:dyDescent="0.3">
      <c r="A521" s="2" t="s">
        <v>18</v>
      </c>
      <c r="B521" s="2">
        <v>58</v>
      </c>
      <c r="C521" s="2">
        <f t="shared" si="8"/>
        <v>58</v>
      </c>
    </row>
    <row r="522" spans="1:3" x14ac:dyDescent="0.3">
      <c r="A522" s="2" t="s">
        <v>19</v>
      </c>
      <c r="B522" s="2">
        <v>69</v>
      </c>
      <c r="C522" s="2">
        <f t="shared" si="8"/>
        <v>69</v>
      </c>
    </row>
    <row r="523" spans="1:3" x14ac:dyDescent="0.3">
      <c r="A523" s="2" t="s">
        <v>20</v>
      </c>
      <c r="B523" s="2">
        <v>88</v>
      </c>
      <c r="C523" s="2">
        <f t="shared" si="8"/>
        <v>88</v>
      </c>
    </row>
    <row r="524" spans="1:3" x14ac:dyDescent="0.3">
      <c r="A524" s="2" t="s">
        <v>21</v>
      </c>
      <c r="B524" s="2">
        <v>76</v>
      </c>
      <c r="C524" s="2">
        <f t="shared" si="8"/>
        <v>76</v>
      </c>
    </row>
    <row r="525" spans="1:3" x14ac:dyDescent="0.3">
      <c r="A525" s="2" t="s">
        <v>22</v>
      </c>
      <c r="B525" s="2">
        <v>72</v>
      </c>
      <c r="C525" s="2">
        <f t="shared" si="8"/>
        <v>72</v>
      </c>
    </row>
    <row r="526" spans="1:3" x14ac:dyDescent="0.3">
      <c r="A526" s="2" t="s">
        <v>23</v>
      </c>
      <c r="B526" s="2">
        <v>60</v>
      </c>
      <c r="C526" s="2">
        <f t="shared" si="8"/>
        <v>60</v>
      </c>
    </row>
    <row r="527" spans="1:3" x14ac:dyDescent="0.3">
      <c r="A527" s="2" t="s">
        <v>24</v>
      </c>
      <c r="B527" s="2">
        <v>43</v>
      </c>
      <c r="C527" s="2">
        <f t="shared" si="8"/>
        <v>43</v>
      </c>
    </row>
    <row r="528" spans="1:3" x14ac:dyDescent="0.3">
      <c r="A528" s="2" t="s">
        <v>25</v>
      </c>
      <c r="B528" s="2">
        <v>69</v>
      </c>
      <c r="C528" s="2">
        <f t="shared" si="8"/>
        <v>69</v>
      </c>
    </row>
    <row r="529" spans="1:3" x14ac:dyDescent="0.3">
      <c r="A529" s="2" t="s">
        <v>26</v>
      </c>
      <c r="B529" s="2">
        <v>80</v>
      </c>
      <c r="C529" s="2">
        <f t="shared" si="8"/>
        <v>80</v>
      </c>
    </row>
    <row r="530" spans="1:3" x14ac:dyDescent="0.3">
      <c r="A530" s="2" t="s">
        <v>27</v>
      </c>
      <c r="B530" s="2">
        <v>104</v>
      </c>
      <c r="C530" s="2">
        <f t="shared" si="8"/>
        <v>104</v>
      </c>
    </row>
    <row r="531" spans="1:3" x14ac:dyDescent="0.3">
      <c r="A531" s="2" t="s">
        <v>28</v>
      </c>
      <c r="B531" s="2">
        <v>84</v>
      </c>
      <c r="C531" s="2">
        <f t="shared" si="8"/>
        <v>84</v>
      </c>
    </row>
    <row r="532" spans="1:3" x14ac:dyDescent="0.3">
      <c r="A532" s="2" t="s">
        <v>29</v>
      </c>
      <c r="B532" s="2">
        <v>66</v>
      </c>
      <c r="C532" s="2">
        <f t="shared" si="8"/>
        <v>66</v>
      </c>
    </row>
    <row r="533" spans="1:3" x14ac:dyDescent="0.3">
      <c r="A533" s="2" t="s">
        <v>30</v>
      </c>
      <c r="B533" s="2">
        <v>95</v>
      </c>
      <c r="C533" s="2">
        <f t="shared" si="8"/>
        <v>95</v>
      </c>
    </row>
    <row r="534" spans="1:3" x14ac:dyDescent="0.3">
      <c r="A534" s="2" t="s">
        <v>31</v>
      </c>
      <c r="B534" s="2">
        <v>57</v>
      </c>
      <c r="C534" s="2">
        <f t="shared" si="8"/>
        <v>57</v>
      </c>
    </row>
    <row r="535" spans="1:3" x14ac:dyDescent="0.3">
      <c r="A535" s="2" t="s">
        <v>32</v>
      </c>
      <c r="B535" s="2">
        <v>91</v>
      </c>
      <c r="C535" s="2">
        <f t="shared" si="8"/>
        <v>91</v>
      </c>
    </row>
    <row r="536" spans="1:3" x14ac:dyDescent="0.3">
      <c r="A536" s="2" t="s">
        <v>33</v>
      </c>
      <c r="B536" s="2">
        <v>63</v>
      </c>
      <c r="C536" s="2">
        <f t="shared" si="8"/>
        <v>63</v>
      </c>
    </row>
    <row r="537" spans="1:3" x14ac:dyDescent="0.3">
      <c r="A537" s="2" t="s">
        <v>34</v>
      </c>
      <c r="B537" s="2">
        <v>91</v>
      </c>
      <c r="C537" s="2">
        <f t="shared" si="8"/>
        <v>91</v>
      </c>
    </row>
    <row r="538" spans="1:3" x14ac:dyDescent="0.3">
      <c r="A538" s="2" t="s">
        <v>35</v>
      </c>
      <c r="B538" s="2">
        <v>98</v>
      </c>
      <c r="C538" s="2">
        <f t="shared" si="8"/>
        <v>98</v>
      </c>
    </row>
    <row r="539" spans="1:3" x14ac:dyDescent="0.3">
      <c r="A539" s="2" t="s">
        <v>36</v>
      </c>
      <c r="B539" s="2">
        <v>94</v>
      </c>
      <c r="C539" s="2">
        <f t="shared" si="8"/>
        <v>94</v>
      </c>
    </row>
    <row r="540" spans="1:3" x14ac:dyDescent="0.3">
      <c r="A540" s="2" t="s">
        <v>37</v>
      </c>
      <c r="B540" s="2">
        <v>70</v>
      </c>
      <c r="C540" s="2">
        <f t="shared" si="8"/>
        <v>70</v>
      </c>
    </row>
    <row r="541" spans="1:3" x14ac:dyDescent="0.3">
      <c r="A541" s="2" t="s">
        <v>38</v>
      </c>
      <c r="B541" s="2">
        <v>68</v>
      </c>
      <c r="C541" s="2">
        <f t="shared" si="8"/>
        <v>68</v>
      </c>
    </row>
    <row r="542" spans="1:3" x14ac:dyDescent="0.3">
      <c r="A542" s="2" t="s">
        <v>39</v>
      </c>
      <c r="B542" s="2">
        <v>93</v>
      </c>
      <c r="C542" s="2">
        <f t="shared" si="8"/>
        <v>93</v>
      </c>
    </row>
    <row r="543" spans="1:3" x14ac:dyDescent="0.3">
      <c r="A543" s="2" t="s">
        <v>40</v>
      </c>
      <c r="B543" s="2">
        <v>103</v>
      </c>
      <c r="C543" s="2">
        <f t="shared" si="8"/>
        <v>103</v>
      </c>
    </row>
    <row r="544" spans="1:3" x14ac:dyDescent="0.3">
      <c r="A544" s="2" t="s">
        <v>41</v>
      </c>
      <c r="B544" s="2">
        <v>114</v>
      </c>
      <c r="C544" s="2">
        <f t="shared" si="8"/>
        <v>114</v>
      </c>
    </row>
    <row r="545" spans="1:3" x14ac:dyDescent="0.3">
      <c r="A545" s="2" t="s">
        <v>42</v>
      </c>
      <c r="B545" s="2">
        <v>125</v>
      </c>
      <c r="C545" s="2">
        <f t="shared" si="8"/>
        <v>125</v>
      </c>
    </row>
    <row r="546" spans="1:3" x14ac:dyDescent="0.3">
      <c r="A546" s="2" t="s">
        <v>43</v>
      </c>
      <c r="B546" s="2">
        <v>119</v>
      </c>
      <c r="C546" s="2">
        <f t="shared" si="8"/>
        <v>119</v>
      </c>
    </row>
    <row r="547" spans="1:3" x14ac:dyDescent="0.3">
      <c r="A547" s="2" t="s">
        <v>44</v>
      </c>
      <c r="B547" s="2">
        <v>96</v>
      </c>
      <c r="C547" s="2">
        <f t="shared" si="8"/>
        <v>96</v>
      </c>
    </row>
    <row r="548" spans="1:3" x14ac:dyDescent="0.3">
      <c r="A548" s="2" t="s">
        <v>45</v>
      </c>
      <c r="B548" s="2">
        <v>66</v>
      </c>
      <c r="C548" s="2">
        <f t="shared" si="8"/>
        <v>66</v>
      </c>
    </row>
    <row r="549" spans="1:3" x14ac:dyDescent="0.3">
      <c r="A549" s="2" t="s">
        <v>46</v>
      </c>
      <c r="B549" s="2">
        <v>112</v>
      </c>
      <c r="C549" s="2">
        <f t="shared" si="8"/>
        <v>112</v>
      </c>
    </row>
    <row r="550" spans="1:3" x14ac:dyDescent="0.3">
      <c r="A550" s="2" t="s">
        <v>47</v>
      </c>
      <c r="B550" s="2">
        <v>124</v>
      </c>
      <c r="C550" s="2">
        <f t="shared" si="8"/>
        <v>124</v>
      </c>
    </row>
    <row r="551" spans="1:3" x14ac:dyDescent="0.3">
      <c r="A551" s="2" t="s">
        <v>48</v>
      </c>
      <c r="B551" s="2">
        <v>124</v>
      </c>
      <c r="C551" s="2">
        <f t="shared" si="8"/>
        <v>124</v>
      </c>
    </row>
    <row r="552" spans="1:3" x14ac:dyDescent="0.3">
      <c r="A552" s="2" t="s">
        <v>49</v>
      </c>
      <c r="B552" s="2">
        <v>116</v>
      </c>
      <c r="C552" s="2">
        <f t="shared" si="8"/>
        <v>116</v>
      </c>
    </row>
    <row r="553" spans="1:3" x14ac:dyDescent="0.3">
      <c r="A553" s="2" t="s">
        <v>50</v>
      </c>
      <c r="B553" s="2">
        <v>81</v>
      </c>
      <c r="C553" s="2">
        <f t="shared" si="8"/>
        <v>81</v>
      </c>
    </row>
    <row r="554" spans="1:3" x14ac:dyDescent="0.3">
      <c r="A554" s="2" t="s">
        <v>51</v>
      </c>
      <c r="B554" s="2">
        <v>73</v>
      </c>
      <c r="C554" s="2">
        <f t="shared" si="8"/>
        <v>73</v>
      </c>
    </row>
    <row r="555" spans="1:3" x14ac:dyDescent="0.3">
      <c r="A555" s="2" t="s">
        <v>52</v>
      </c>
      <c r="B555" s="2">
        <v>68</v>
      </c>
      <c r="C555" s="2">
        <f t="shared" si="8"/>
        <v>68</v>
      </c>
    </row>
    <row r="556" spans="1:3" x14ac:dyDescent="0.3">
      <c r="A556" s="2" t="s">
        <v>53</v>
      </c>
      <c r="B556" s="2">
        <v>172</v>
      </c>
      <c r="C556" s="2">
        <f t="shared" si="8"/>
        <v>172</v>
      </c>
    </row>
    <row r="557" spans="1:3" x14ac:dyDescent="0.3">
      <c r="A557" s="2" t="s">
        <v>55</v>
      </c>
      <c r="B557" s="2">
        <v>91</v>
      </c>
      <c r="C557" s="2">
        <f t="shared" si="8"/>
        <v>91</v>
      </c>
    </row>
    <row r="558" spans="1:3" x14ac:dyDescent="0.3">
      <c r="A558" s="2" t="s">
        <v>56</v>
      </c>
      <c r="B558" s="2">
        <v>78</v>
      </c>
      <c r="C558" s="2">
        <f t="shared" si="8"/>
        <v>78</v>
      </c>
    </row>
    <row r="559" spans="1:3" x14ac:dyDescent="0.3">
      <c r="A559" s="2" t="s">
        <v>57</v>
      </c>
      <c r="B559" s="2">
        <v>96</v>
      </c>
      <c r="C559" s="2">
        <f t="shared" si="8"/>
        <v>96</v>
      </c>
    </row>
    <row r="560" spans="1:3" x14ac:dyDescent="0.3">
      <c r="A560" s="2" t="s">
        <v>58</v>
      </c>
      <c r="B560" s="2">
        <v>66</v>
      </c>
      <c r="C560" s="2">
        <f t="shared" si="8"/>
        <v>66</v>
      </c>
    </row>
    <row r="561" spans="1:8" x14ac:dyDescent="0.3">
      <c r="A561" s="2" t="s">
        <v>59</v>
      </c>
      <c r="B561" s="2">
        <v>52</v>
      </c>
      <c r="C561" s="2">
        <f t="shared" si="8"/>
        <v>52</v>
      </c>
    </row>
    <row r="562" spans="1:8" x14ac:dyDescent="0.3">
      <c r="A562" s="2" t="s">
        <v>60</v>
      </c>
      <c r="B562" s="2">
        <v>54</v>
      </c>
      <c r="C562" s="2">
        <f t="shared" si="8"/>
        <v>54</v>
      </c>
    </row>
    <row r="563" spans="1:8" x14ac:dyDescent="0.3">
      <c r="A563" s="2" t="s">
        <v>61</v>
      </c>
      <c r="B563" s="2">
        <v>46</v>
      </c>
      <c r="C563" s="2">
        <f t="shared" si="8"/>
        <v>46</v>
      </c>
    </row>
    <row r="564" spans="1:8" x14ac:dyDescent="0.3">
      <c r="A564" s="2" t="s">
        <v>62</v>
      </c>
      <c r="B564" s="2">
        <v>108</v>
      </c>
      <c r="C564" s="2">
        <f t="shared" si="8"/>
        <v>108</v>
      </c>
    </row>
    <row r="565" spans="1:8" x14ac:dyDescent="0.3">
      <c r="A565" s="2" t="s">
        <v>63</v>
      </c>
      <c r="B565" s="2">
        <v>107</v>
      </c>
      <c r="C565" s="2">
        <f t="shared" si="8"/>
        <v>107</v>
      </c>
    </row>
    <row r="566" spans="1:8" x14ac:dyDescent="0.3">
      <c r="A566" s="2" t="s">
        <v>64</v>
      </c>
      <c r="B566" s="2">
        <v>70</v>
      </c>
      <c r="C566" s="2">
        <f t="shared" si="8"/>
        <v>70</v>
      </c>
    </row>
    <row r="567" spans="1:8" x14ac:dyDescent="0.3">
      <c r="A567" s="2" t="s">
        <v>65</v>
      </c>
      <c r="B567" s="2">
        <v>74</v>
      </c>
      <c r="C567" s="2">
        <f t="shared" si="8"/>
        <v>74</v>
      </c>
    </row>
    <row r="568" spans="1:8" x14ac:dyDescent="0.3">
      <c r="A568" s="2" t="s">
        <v>66</v>
      </c>
      <c r="B568" s="2">
        <v>84</v>
      </c>
      <c r="C568" s="2">
        <f t="shared" si="8"/>
        <v>84</v>
      </c>
      <c r="D568" s="32" t="s">
        <v>1354</v>
      </c>
      <c r="E568" s="11" t="s">
        <v>1344</v>
      </c>
      <c r="F568" s="11" t="s">
        <v>1355</v>
      </c>
      <c r="G568" s="11" t="s">
        <v>1345</v>
      </c>
      <c r="H568" s="11" t="s">
        <v>1356</v>
      </c>
    </row>
    <row r="569" spans="1:8" x14ac:dyDescent="0.3">
      <c r="A569" s="2" t="s">
        <v>67</v>
      </c>
      <c r="B569" s="2">
        <v>103</v>
      </c>
      <c r="C569" s="26">
        <f>AVERAGE(C$2:C$568)</f>
        <v>321.73721340388005</v>
      </c>
      <c r="D569" s="33">
        <f>ABS((B569-C569)/B569)</f>
        <v>2.1236622660570879</v>
      </c>
      <c r="E569" s="2">
        <f>(B569-C569)^2</f>
        <v>47845.96852769456</v>
      </c>
      <c r="F569" s="2">
        <f>ABS(B569-C569)</f>
        <v>218.73721340388005</v>
      </c>
      <c r="G569" s="2">
        <f>POWER(B569-AVERAGE(B$569:B$582), 2)</f>
        <v>1728.1836734693875</v>
      </c>
      <c r="H569" s="2">
        <f>B569+C569</f>
        <v>424.73721340388005</v>
      </c>
    </row>
    <row r="570" spans="1:8" x14ac:dyDescent="0.3">
      <c r="A570" s="2" t="s">
        <v>68</v>
      </c>
      <c r="B570" s="2">
        <v>77</v>
      </c>
      <c r="C570" s="26">
        <f t="shared" ref="C570:C582" si="9">AVERAGE(C$2:C$568)</f>
        <v>321.73721340388005</v>
      </c>
      <c r="D570" s="33">
        <f t="shared" ref="D570:D582" si="10">ABS((B570-C570)/B570)</f>
        <v>3.1784053688815592</v>
      </c>
      <c r="E570" s="2">
        <f t="shared" ref="E570:E582" si="11">(B570-C570)^2</f>
        <v>59896.303624696324</v>
      </c>
      <c r="F570" s="2">
        <f t="shared" ref="F570:F582" si="12">ABS(B570-C570)</f>
        <v>244.73721340388005</v>
      </c>
      <c r="G570" s="2">
        <f t="shared" ref="G570:G582" si="13">POWER(B570-AVERAGE(B$569:B$582), 2)</f>
        <v>242.46938775510199</v>
      </c>
      <c r="H570" s="2">
        <f t="shared" ref="H570:H582" si="14">B570+C570</f>
        <v>398.73721340388005</v>
      </c>
    </row>
    <row r="571" spans="1:8" x14ac:dyDescent="0.3">
      <c r="A571" s="2" t="s">
        <v>69</v>
      </c>
      <c r="B571" s="2">
        <v>62</v>
      </c>
      <c r="C571" s="26">
        <f t="shared" si="9"/>
        <v>321.73721340388005</v>
      </c>
      <c r="D571" s="33">
        <f t="shared" si="10"/>
        <v>4.1893098936109689</v>
      </c>
      <c r="E571" s="2">
        <f t="shared" si="11"/>
        <v>67463.420026812732</v>
      </c>
      <c r="F571" s="2">
        <f t="shared" si="12"/>
        <v>259.73721340388005</v>
      </c>
      <c r="G571" s="2">
        <f t="shared" si="13"/>
        <v>0.32653061224489566</v>
      </c>
      <c r="H571" s="2">
        <f t="shared" si="14"/>
        <v>383.73721340388005</v>
      </c>
    </row>
    <row r="572" spans="1:8" x14ac:dyDescent="0.3">
      <c r="A572" s="2" t="s">
        <v>70</v>
      </c>
      <c r="B572" s="2">
        <v>60</v>
      </c>
      <c r="C572" s="26">
        <f t="shared" si="9"/>
        <v>321.73721340388005</v>
      </c>
      <c r="D572" s="33">
        <f t="shared" si="10"/>
        <v>4.3622868900646674</v>
      </c>
      <c r="E572" s="2">
        <f t="shared" si="11"/>
        <v>68506.368880428243</v>
      </c>
      <c r="F572" s="2">
        <f t="shared" si="12"/>
        <v>261.73721340388005</v>
      </c>
      <c r="G572" s="2">
        <f t="shared" si="13"/>
        <v>2.0408163265306181</v>
      </c>
      <c r="H572" s="2">
        <f t="shared" si="14"/>
        <v>381.73721340388005</v>
      </c>
    </row>
    <row r="573" spans="1:8" x14ac:dyDescent="0.3">
      <c r="A573" s="2" t="s">
        <v>71</v>
      </c>
      <c r="B573" s="2">
        <v>53</v>
      </c>
      <c r="C573" s="26">
        <f t="shared" si="9"/>
        <v>321.73721340388005</v>
      </c>
      <c r="D573" s="33">
        <f t="shared" si="10"/>
        <v>5.0705134604505666</v>
      </c>
      <c r="E573" s="2">
        <f t="shared" si="11"/>
        <v>72219.689868082569</v>
      </c>
      <c r="F573" s="2">
        <f t="shared" si="12"/>
        <v>268.73721340388005</v>
      </c>
      <c r="G573" s="2">
        <f t="shared" si="13"/>
        <v>71.040816326530646</v>
      </c>
      <c r="H573" s="2">
        <f t="shared" si="14"/>
        <v>374.73721340388005</v>
      </c>
    </row>
    <row r="574" spans="1:8" x14ac:dyDescent="0.3">
      <c r="A574" s="2" t="s">
        <v>72</v>
      </c>
      <c r="B574" s="2">
        <v>53</v>
      </c>
      <c r="C574" s="26">
        <f t="shared" si="9"/>
        <v>321.73721340388005</v>
      </c>
      <c r="D574" s="33">
        <f t="shared" si="10"/>
        <v>5.0705134604505666</v>
      </c>
      <c r="E574" s="2">
        <f t="shared" si="11"/>
        <v>72219.689868082569</v>
      </c>
      <c r="F574" s="2">
        <f t="shared" si="12"/>
        <v>268.73721340388005</v>
      </c>
      <c r="G574" s="2">
        <f t="shared" si="13"/>
        <v>71.040816326530646</v>
      </c>
      <c r="H574" s="2">
        <f t="shared" si="14"/>
        <v>374.73721340388005</v>
      </c>
    </row>
    <row r="575" spans="1:8" x14ac:dyDescent="0.3">
      <c r="A575" s="2" t="s">
        <v>73</v>
      </c>
      <c r="B575" s="2">
        <v>51</v>
      </c>
      <c r="C575" s="26">
        <f t="shared" si="9"/>
        <v>321.73721340388005</v>
      </c>
      <c r="D575" s="33">
        <f t="shared" si="10"/>
        <v>5.3085728118407856</v>
      </c>
      <c r="E575" s="2">
        <f t="shared" si="11"/>
        <v>73298.63872169808</v>
      </c>
      <c r="F575" s="2">
        <f t="shared" si="12"/>
        <v>270.73721340388005</v>
      </c>
      <c r="G575" s="2">
        <f t="shared" si="13"/>
        <v>108.75510204081637</v>
      </c>
      <c r="H575" s="2">
        <f t="shared" si="14"/>
        <v>372.73721340388005</v>
      </c>
    </row>
    <row r="576" spans="1:8" x14ac:dyDescent="0.3">
      <c r="A576" s="2" t="s">
        <v>74</v>
      </c>
      <c r="B576" s="2">
        <v>69</v>
      </c>
      <c r="C576" s="26">
        <f t="shared" si="9"/>
        <v>321.73721340388005</v>
      </c>
      <c r="D576" s="33">
        <f t="shared" si="10"/>
        <v>3.6628581652736241</v>
      </c>
      <c r="E576" s="2">
        <f t="shared" si="11"/>
        <v>63876.099039158406</v>
      </c>
      <c r="F576" s="2">
        <f t="shared" si="12"/>
        <v>252.73721340388005</v>
      </c>
      <c r="G576" s="2">
        <f t="shared" si="13"/>
        <v>57.326530612244866</v>
      </c>
      <c r="H576" s="2">
        <f t="shared" si="14"/>
        <v>390.73721340388005</v>
      </c>
    </row>
    <row r="577" spans="1:8" x14ac:dyDescent="0.3">
      <c r="A577" s="2" t="s">
        <v>75</v>
      </c>
      <c r="B577" s="2">
        <v>43</v>
      </c>
      <c r="C577" s="26">
        <f t="shared" si="9"/>
        <v>321.73721340388005</v>
      </c>
      <c r="D577" s="33">
        <f t="shared" si="10"/>
        <v>6.48226077683442</v>
      </c>
      <c r="E577" s="2">
        <f t="shared" si="11"/>
        <v>77694.434136160169</v>
      </c>
      <c r="F577" s="2">
        <f t="shared" si="12"/>
        <v>278.73721340388005</v>
      </c>
      <c r="G577" s="2">
        <f t="shared" si="13"/>
        <v>339.61224489795927</v>
      </c>
      <c r="H577" s="2">
        <f t="shared" si="14"/>
        <v>364.73721340388005</v>
      </c>
    </row>
    <row r="578" spans="1:8" x14ac:dyDescent="0.3">
      <c r="A578" s="2" t="s">
        <v>76</v>
      </c>
      <c r="B578" s="2">
        <v>70</v>
      </c>
      <c r="C578" s="26">
        <f t="shared" si="9"/>
        <v>321.73721340388005</v>
      </c>
      <c r="D578" s="33">
        <f t="shared" si="10"/>
        <v>3.5962459057697149</v>
      </c>
      <c r="E578" s="2">
        <f t="shared" si="11"/>
        <v>63371.624612350643</v>
      </c>
      <c r="F578" s="2">
        <f t="shared" si="12"/>
        <v>251.73721340388005</v>
      </c>
      <c r="G578" s="2">
        <f t="shared" si="13"/>
        <v>73.469387755102005</v>
      </c>
      <c r="H578" s="2">
        <f t="shared" si="14"/>
        <v>391.73721340388005</v>
      </c>
    </row>
    <row r="579" spans="1:8" x14ac:dyDescent="0.3">
      <c r="A579" s="2" t="s">
        <v>77</v>
      </c>
      <c r="B579" s="2">
        <v>74</v>
      </c>
      <c r="C579" s="26">
        <f t="shared" si="9"/>
        <v>321.73721340388005</v>
      </c>
      <c r="D579" s="33">
        <f t="shared" si="10"/>
        <v>3.3478001811335143</v>
      </c>
      <c r="E579" s="2">
        <f t="shared" si="11"/>
        <v>61373.726905119605</v>
      </c>
      <c r="F579" s="2">
        <f t="shared" si="12"/>
        <v>247.73721340388005</v>
      </c>
      <c r="G579" s="2">
        <f t="shared" si="13"/>
        <v>158.04081632653057</v>
      </c>
      <c r="H579" s="2">
        <f t="shared" si="14"/>
        <v>395.73721340388005</v>
      </c>
    </row>
    <row r="580" spans="1:8" x14ac:dyDescent="0.3">
      <c r="A580" s="2" t="s">
        <v>78</v>
      </c>
      <c r="B580" s="2">
        <v>67</v>
      </c>
      <c r="C580" s="26">
        <f t="shared" si="9"/>
        <v>321.73721340388005</v>
      </c>
      <c r="D580" s="33">
        <f t="shared" si="10"/>
        <v>3.8020479612519411</v>
      </c>
      <c r="E580" s="2">
        <f t="shared" si="11"/>
        <v>64891.047892773924</v>
      </c>
      <c r="F580" s="2">
        <f t="shared" si="12"/>
        <v>254.73721340388005</v>
      </c>
      <c r="G580" s="2">
        <f t="shared" si="13"/>
        <v>31.040816326530589</v>
      </c>
      <c r="H580" s="2">
        <f t="shared" si="14"/>
        <v>388.73721340388005</v>
      </c>
    </row>
    <row r="581" spans="1:8" x14ac:dyDescent="0.3">
      <c r="A581" s="2" t="s">
        <v>79</v>
      </c>
      <c r="B581" s="2">
        <v>41</v>
      </c>
      <c r="C581" s="26">
        <f t="shared" si="9"/>
        <v>321.73721340388005</v>
      </c>
      <c r="D581" s="33">
        <f t="shared" si="10"/>
        <v>6.8472491074117086</v>
      </c>
      <c r="E581" s="2">
        <f t="shared" si="11"/>
        <v>78813.38298977568</v>
      </c>
      <c r="F581" s="2">
        <f t="shared" si="12"/>
        <v>280.73721340388005</v>
      </c>
      <c r="G581" s="2">
        <f t="shared" si="13"/>
        <v>417.32653061224499</v>
      </c>
      <c r="H581" s="2">
        <f t="shared" si="14"/>
        <v>362.73721340388005</v>
      </c>
    </row>
    <row r="582" spans="1:8" x14ac:dyDescent="0.3">
      <c r="A582" s="2" t="s">
        <v>80</v>
      </c>
      <c r="B582" s="2">
        <v>37</v>
      </c>
      <c r="C582" s="26">
        <f t="shared" si="9"/>
        <v>321.73721340388005</v>
      </c>
      <c r="D582" s="33">
        <f t="shared" si="10"/>
        <v>7.6956003622670286</v>
      </c>
      <c r="E582" s="2">
        <f t="shared" si="11"/>
        <v>81075.280697006732</v>
      </c>
      <c r="F582" s="2">
        <f t="shared" si="12"/>
        <v>284.73721340388005</v>
      </c>
      <c r="G582" s="2">
        <f t="shared" si="13"/>
        <v>596.75510204081638</v>
      </c>
      <c r="H582" s="2">
        <f t="shared" si="14"/>
        <v>358.73721340388005</v>
      </c>
    </row>
    <row r="583" spans="1:8" x14ac:dyDescent="0.3">
      <c r="A583" s="56">
        <v>44530</v>
      </c>
      <c r="B583" s="62">
        <f>AVERAGE(B$2:B$582)</f>
        <v>315.46471600688466</v>
      </c>
    </row>
    <row r="584" spans="1:8" x14ac:dyDescent="0.3">
      <c r="A584" s="56">
        <v>44531</v>
      </c>
      <c r="B584" s="62">
        <f t="shared" ref="B584:B596" si="15">AVERAGE(B$2:B$582)</f>
        <v>315.46471600688466</v>
      </c>
    </row>
    <row r="585" spans="1:8" x14ac:dyDescent="0.3">
      <c r="A585" s="56">
        <v>44532</v>
      </c>
      <c r="B585" s="62">
        <f t="shared" si="15"/>
        <v>315.46471600688466</v>
      </c>
    </row>
    <row r="586" spans="1:8" x14ac:dyDescent="0.3">
      <c r="A586" s="57" t="s">
        <v>1395</v>
      </c>
      <c r="B586" s="62">
        <f t="shared" si="15"/>
        <v>315.46471600688466</v>
      </c>
    </row>
    <row r="587" spans="1:8" x14ac:dyDescent="0.3">
      <c r="A587" s="56">
        <v>44534</v>
      </c>
      <c r="B587" s="62">
        <f t="shared" si="15"/>
        <v>315.46471600688466</v>
      </c>
    </row>
    <row r="588" spans="1:8" x14ac:dyDescent="0.3">
      <c r="A588" s="56">
        <v>44535</v>
      </c>
      <c r="B588" s="62">
        <f t="shared" si="15"/>
        <v>315.46471600688466</v>
      </c>
    </row>
    <row r="589" spans="1:8" x14ac:dyDescent="0.3">
      <c r="A589" s="56">
        <v>44536</v>
      </c>
      <c r="B589" s="62">
        <f t="shared" si="15"/>
        <v>315.46471600688466</v>
      </c>
    </row>
    <row r="590" spans="1:8" x14ac:dyDescent="0.3">
      <c r="A590" s="56">
        <v>44537</v>
      </c>
      <c r="B590" s="62">
        <f t="shared" si="15"/>
        <v>315.46471600688466</v>
      </c>
    </row>
    <row r="591" spans="1:8" x14ac:dyDescent="0.3">
      <c r="A591" s="56">
        <v>44538</v>
      </c>
      <c r="B591" s="62">
        <f t="shared" si="15"/>
        <v>315.46471600688466</v>
      </c>
    </row>
    <row r="592" spans="1:8" x14ac:dyDescent="0.3">
      <c r="A592" s="56">
        <v>44539</v>
      </c>
      <c r="B592" s="62">
        <f t="shared" si="15"/>
        <v>315.46471600688466</v>
      </c>
    </row>
    <row r="593" spans="1:2" x14ac:dyDescent="0.3">
      <c r="A593" s="56">
        <v>44540</v>
      </c>
      <c r="B593" s="62">
        <f t="shared" si="15"/>
        <v>315.46471600688466</v>
      </c>
    </row>
    <row r="594" spans="1:2" x14ac:dyDescent="0.3">
      <c r="A594" s="56">
        <v>44541</v>
      </c>
      <c r="B594" s="62">
        <f t="shared" si="15"/>
        <v>315.46471600688466</v>
      </c>
    </row>
    <row r="595" spans="1:2" x14ac:dyDescent="0.3">
      <c r="A595" s="56">
        <v>44542</v>
      </c>
      <c r="B595" s="62">
        <f t="shared" si="15"/>
        <v>315.46471600688466</v>
      </c>
    </row>
    <row r="596" spans="1:2" x14ac:dyDescent="0.3">
      <c r="A596" s="56">
        <v>44543</v>
      </c>
      <c r="B596" s="62">
        <f t="shared" si="15"/>
        <v>315.46471600688466</v>
      </c>
    </row>
    <row r="597" spans="1:2" x14ac:dyDescent="0.3">
      <c r="A597"/>
      <c r="B597"/>
    </row>
    <row r="598" spans="1:2" x14ac:dyDescent="0.3">
      <c r="A598"/>
      <c r="B598"/>
    </row>
    <row r="599" spans="1:2" x14ac:dyDescent="0.3">
      <c r="A599"/>
      <c r="B599"/>
    </row>
    <row r="600" spans="1:2" x14ac:dyDescent="0.3">
      <c r="A600"/>
      <c r="B600"/>
    </row>
    <row r="601" spans="1:2" x14ac:dyDescent="0.3">
      <c r="A601"/>
      <c r="B601"/>
    </row>
    <row r="602" spans="1:2" x14ac:dyDescent="0.3">
      <c r="A602"/>
      <c r="B602"/>
    </row>
    <row r="603" spans="1:2" x14ac:dyDescent="0.3">
      <c r="A603"/>
      <c r="B603"/>
    </row>
    <row r="604" spans="1:2" x14ac:dyDescent="0.3">
      <c r="A604"/>
      <c r="B604"/>
    </row>
    <row r="605" spans="1:2" x14ac:dyDescent="0.3">
      <c r="A605"/>
      <c r="B605"/>
    </row>
    <row r="606" spans="1:2" x14ac:dyDescent="0.3">
      <c r="A606"/>
      <c r="B606"/>
    </row>
    <row r="607" spans="1:2" x14ac:dyDescent="0.3">
      <c r="A607"/>
      <c r="B607"/>
    </row>
    <row r="608" spans="1:2" x14ac:dyDescent="0.3">
      <c r="A608"/>
      <c r="B608"/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 s="34"/>
      <c r="B1157" s="34"/>
    </row>
  </sheetData>
  <mergeCells count="1">
    <mergeCell ref="I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986C9-1532-4848-84FF-9639DE2032CB}">
  <dimension ref="A1:J1174"/>
  <sheetViews>
    <sheetView workbookViewId="0">
      <selection activeCell="P1151" sqref="P1151"/>
    </sheetView>
  </sheetViews>
  <sheetFormatPr defaultRowHeight="14.4" x14ac:dyDescent="0.3"/>
  <cols>
    <col min="1" max="1" width="12.77734375" style="2" customWidth="1"/>
    <col min="2" max="2" width="18.77734375" style="2" customWidth="1"/>
    <col min="3" max="3" width="17.5546875" customWidth="1"/>
    <col min="4" max="4" width="9.88671875" bestFit="1" customWidth="1"/>
    <col min="5" max="5" width="8" bestFit="1" customWidth="1"/>
    <col min="6" max="6" width="6.6640625" bestFit="1" customWidth="1"/>
    <col min="7" max="7" width="9" bestFit="1" customWidth="1"/>
    <col min="8" max="8" width="7" bestFit="1" customWidth="1"/>
    <col min="9" max="9" width="40.109375" bestFit="1" customWidth="1"/>
    <col min="10" max="10" width="17.44140625" customWidth="1"/>
  </cols>
  <sheetData>
    <row r="1" spans="1:10" ht="27" customHeight="1" x14ac:dyDescent="0.3">
      <c r="A1" s="8" t="s">
        <v>622</v>
      </c>
      <c r="B1" s="50" t="s">
        <v>1393</v>
      </c>
      <c r="C1" s="50" t="s">
        <v>1394</v>
      </c>
      <c r="I1" s="73" t="s">
        <v>1348</v>
      </c>
      <c r="J1" s="73"/>
    </row>
    <row r="2" spans="1:10" x14ac:dyDescent="0.3">
      <c r="A2" s="5">
        <v>44168</v>
      </c>
      <c r="B2" s="6">
        <v>0</v>
      </c>
      <c r="C2" s="2">
        <f>B2</f>
        <v>0</v>
      </c>
      <c r="E2" s="2" t="s">
        <v>1346</v>
      </c>
      <c r="F2" s="2">
        <v>1149</v>
      </c>
      <c r="I2" s="2" t="s">
        <v>1349</v>
      </c>
      <c r="J2" s="2">
        <f>1-SUM(E1137:E1150)/SUM(G1137:G1150)</f>
        <v>-0.12052730696798508</v>
      </c>
    </row>
    <row r="3" spans="1:10" x14ac:dyDescent="0.3">
      <c r="A3" s="6" t="s">
        <v>625</v>
      </c>
      <c r="B3" s="6">
        <v>0</v>
      </c>
      <c r="C3" s="2">
        <f t="shared" ref="C3:C66" si="0">B3</f>
        <v>0</v>
      </c>
      <c r="E3" s="2" t="s">
        <v>1347</v>
      </c>
      <c r="F3" s="2">
        <v>1136</v>
      </c>
      <c r="I3" s="2" t="s">
        <v>1353</v>
      </c>
      <c r="J3" s="2">
        <f>(SUM(D1137:D1150)/F2)*100</f>
        <v>0.20163682936803731</v>
      </c>
    </row>
    <row r="4" spans="1:10" x14ac:dyDescent="0.3">
      <c r="A4" s="6" t="s">
        <v>626</v>
      </c>
      <c r="B4" s="6">
        <v>0</v>
      </c>
      <c r="C4" s="2">
        <f t="shared" si="0"/>
        <v>0</v>
      </c>
      <c r="I4" s="2" t="s">
        <v>1350</v>
      </c>
      <c r="J4" s="2">
        <f>POWER(SUM(E1137:E1150)/SUMSQ(B1137:B1150), 0.5)</f>
        <v>0.18203956042425007</v>
      </c>
    </row>
    <row r="5" spans="1:10" x14ac:dyDescent="0.3">
      <c r="A5" s="6" t="s">
        <v>627</v>
      </c>
      <c r="B5" s="6">
        <v>0</v>
      </c>
      <c r="C5" s="2">
        <f t="shared" si="0"/>
        <v>0</v>
      </c>
      <c r="I5" s="2" t="s">
        <v>1351</v>
      </c>
      <c r="J5" s="2">
        <f>POWER(SUM(E1136:E1150)/(F2-F3+1), 0.5)</f>
        <v>3.484660262185848</v>
      </c>
    </row>
    <row r="6" spans="1:10" x14ac:dyDescent="0.3">
      <c r="A6" s="6" t="s">
        <v>628</v>
      </c>
      <c r="B6" s="6">
        <v>0</v>
      </c>
      <c r="C6" s="2">
        <f t="shared" si="0"/>
        <v>0</v>
      </c>
      <c r="I6" s="2" t="s">
        <v>1352</v>
      </c>
      <c r="J6" s="2">
        <f>SUM(F1137:F1150)/(F2-F3+1)</f>
        <v>2.8571428571428572</v>
      </c>
    </row>
    <row r="7" spans="1:10" x14ac:dyDescent="0.3">
      <c r="A7" s="6" t="s">
        <v>629</v>
      </c>
      <c r="B7" s="6">
        <v>0</v>
      </c>
      <c r="C7" s="2">
        <f t="shared" si="0"/>
        <v>0</v>
      </c>
      <c r="I7" s="2" t="s">
        <v>1357</v>
      </c>
      <c r="J7" s="2">
        <f>(SUM(F1137:F1150)/SUM(B1137:B1150))*100/(F2-F3+1)</f>
        <v>1.0822510822510822</v>
      </c>
    </row>
    <row r="8" spans="1:10" ht="28.8" x14ac:dyDescent="0.3">
      <c r="A8" s="6" t="s">
        <v>630</v>
      </c>
      <c r="B8" s="6">
        <v>0</v>
      </c>
      <c r="C8" s="2">
        <f t="shared" si="0"/>
        <v>0</v>
      </c>
      <c r="I8" s="31" t="s">
        <v>1358</v>
      </c>
      <c r="J8" s="2">
        <f>(SUM(F1137:F1150)/SUM(H1137:H1150))*100/(F2-F3+1)</f>
        <v>0.52521008403361347</v>
      </c>
    </row>
    <row r="9" spans="1:10" x14ac:dyDescent="0.3">
      <c r="A9" s="6" t="s">
        <v>631</v>
      </c>
      <c r="B9" s="6">
        <v>0</v>
      </c>
      <c r="C9" s="2">
        <f t="shared" si="0"/>
        <v>0</v>
      </c>
    </row>
    <row r="10" spans="1:10" x14ac:dyDescent="0.3">
      <c r="A10" s="6" t="s">
        <v>632</v>
      </c>
      <c r="B10" s="6">
        <v>0</v>
      </c>
      <c r="C10" s="2">
        <f t="shared" si="0"/>
        <v>0</v>
      </c>
    </row>
    <row r="11" spans="1:10" x14ac:dyDescent="0.3">
      <c r="A11" s="6" t="s">
        <v>633</v>
      </c>
      <c r="B11" s="6">
        <v>0</v>
      </c>
      <c r="C11" s="2">
        <f t="shared" si="0"/>
        <v>0</v>
      </c>
    </row>
    <row r="12" spans="1:10" x14ac:dyDescent="0.3">
      <c r="A12" s="6" t="s">
        <v>634</v>
      </c>
      <c r="B12" s="6">
        <v>0</v>
      </c>
      <c r="C12" s="2">
        <f t="shared" si="0"/>
        <v>0</v>
      </c>
    </row>
    <row r="13" spans="1:10" x14ac:dyDescent="0.3">
      <c r="A13" s="6" t="s">
        <v>635</v>
      </c>
      <c r="B13" s="6">
        <v>0</v>
      </c>
      <c r="C13" s="2">
        <f t="shared" si="0"/>
        <v>0</v>
      </c>
    </row>
    <row r="14" spans="1:10" x14ac:dyDescent="0.3">
      <c r="A14" s="6" t="s">
        <v>636</v>
      </c>
      <c r="B14" s="6">
        <v>0</v>
      </c>
      <c r="C14" s="2">
        <f t="shared" si="0"/>
        <v>0</v>
      </c>
    </row>
    <row r="15" spans="1:10" x14ac:dyDescent="0.3">
      <c r="A15" s="6" t="s">
        <v>637</v>
      </c>
      <c r="B15" s="6">
        <v>0</v>
      </c>
      <c r="C15" s="2">
        <f t="shared" si="0"/>
        <v>0</v>
      </c>
    </row>
    <row r="16" spans="1:10" x14ac:dyDescent="0.3">
      <c r="A16" s="6" t="s">
        <v>638</v>
      </c>
      <c r="B16" s="6">
        <v>0</v>
      </c>
      <c r="C16" s="2">
        <f t="shared" si="0"/>
        <v>0</v>
      </c>
    </row>
    <row r="17" spans="1:3" x14ac:dyDescent="0.3">
      <c r="A17" s="6" t="s">
        <v>639</v>
      </c>
      <c r="B17" s="6">
        <v>0</v>
      </c>
      <c r="C17" s="2">
        <f t="shared" si="0"/>
        <v>0</v>
      </c>
    </row>
    <row r="18" spans="1:3" x14ac:dyDescent="0.3">
      <c r="A18" s="6" t="s">
        <v>640</v>
      </c>
      <c r="B18" s="6">
        <v>0</v>
      </c>
      <c r="C18" s="2">
        <f t="shared" si="0"/>
        <v>0</v>
      </c>
    </row>
    <row r="19" spans="1:3" x14ac:dyDescent="0.3">
      <c r="A19" s="6" t="s">
        <v>641</v>
      </c>
      <c r="B19" s="6">
        <v>0</v>
      </c>
      <c r="C19" s="2">
        <f t="shared" si="0"/>
        <v>0</v>
      </c>
    </row>
    <row r="20" spans="1:3" x14ac:dyDescent="0.3">
      <c r="A20" s="6" t="s">
        <v>642</v>
      </c>
      <c r="B20" s="6">
        <v>0</v>
      </c>
      <c r="C20" s="2">
        <f t="shared" si="0"/>
        <v>0</v>
      </c>
    </row>
    <row r="21" spans="1:3" x14ac:dyDescent="0.3">
      <c r="A21" s="6" t="s">
        <v>643</v>
      </c>
      <c r="B21" s="6">
        <v>2</v>
      </c>
      <c r="C21" s="2">
        <f t="shared" si="0"/>
        <v>2</v>
      </c>
    </row>
    <row r="22" spans="1:3" x14ac:dyDescent="0.3">
      <c r="A22" s="5">
        <v>43834</v>
      </c>
      <c r="B22" s="6">
        <v>0</v>
      </c>
      <c r="C22" s="2">
        <f t="shared" si="0"/>
        <v>0</v>
      </c>
    </row>
    <row r="23" spans="1:3" x14ac:dyDescent="0.3">
      <c r="A23" s="5">
        <v>43865</v>
      </c>
      <c r="B23" s="6">
        <v>0</v>
      </c>
      <c r="C23" s="2">
        <f t="shared" si="0"/>
        <v>0</v>
      </c>
    </row>
    <row r="24" spans="1:3" x14ac:dyDescent="0.3">
      <c r="A24" s="5">
        <v>43894</v>
      </c>
      <c r="B24" s="6">
        <v>3</v>
      </c>
      <c r="C24" s="2">
        <f t="shared" si="0"/>
        <v>3</v>
      </c>
    </row>
    <row r="25" spans="1:3" x14ac:dyDescent="0.3">
      <c r="A25" s="5">
        <v>43925</v>
      </c>
      <c r="B25" s="6">
        <v>0</v>
      </c>
      <c r="C25" s="2">
        <f t="shared" si="0"/>
        <v>0</v>
      </c>
    </row>
    <row r="26" spans="1:3" x14ac:dyDescent="0.3">
      <c r="A26" s="5">
        <v>43955</v>
      </c>
      <c r="B26" s="6">
        <v>0</v>
      </c>
      <c r="C26" s="2">
        <f t="shared" si="0"/>
        <v>0</v>
      </c>
    </row>
    <row r="27" spans="1:3" x14ac:dyDescent="0.3">
      <c r="A27" s="5">
        <v>43986</v>
      </c>
      <c r="B27" s="6">
        <v>0</v>
      </c>
      <c r="C27" s="2">
        <f t="shared" si="0"/>
        <v>0</v>
      </c>
    </row>
    <row r="28" spans="1:3" x14ac:dyDescent="0.3">
      <c r="A28" s="5">
        <v>44016</v>
      </c>
      <c r="B28" s="6">
        <v>0</v>
      </c>
      <c r="C28" s="2">
        <f t="shared" si="0"/>
        <v>0</v>
      </c>
    </row>
    <row r="29" spans="1:3" x14ac:dyDescent="0.3">
      <c r="A29" s="5">
        <v>44047</v>
      </c>
      <c r="B29" s="6">
        <v>0</v>
      </c>
      <c r="C29" s="2">
        <f t="shared" si="0"/>
        <v>0</v>
      </c>
    </row>
    <row r="30" spans="1:3" x14ac:dyDescent="0.3">
      <c r="A30" s="5">
        <v>44078</v>
      </c>
      <c r="B30" s="6">
        <v>16</v>
      </c>
      <c r="C30" s="2">
        <f t="shared" si="0"/>
        <v>16</v>
      </c>
    </row>
    <row r="31" spans="1:3" x14ac:dyDescent="0.3">
      <c r="A31" s="5">
        <v>44108</v>
      </c>
      <c r="B31" s="6">
        <v>0</v>
      </c>
      <c r="C31" s="2">
        <f t="shared" si="0"/>
        <v>0</v>
      </c>
    </row>
    <row r="32" spans="1:3" x14ac:dyDescent="0.3">
      <c r="A32" s="5">
        <v>44139</v>
      </c>
      <c r="B32" s="6">
        <v>0</v>
      </c>
      <c r="C32" s="2">
        <f t="shared" si="0"/>
        <v>0</v>
      </c>
    </row>
    <row r="33" spans="1:3" x14ac:dyDescent="0.3">
      <c r="A33" s="5">
        <v>44169</v>
      </c>
      <c r="B33" s="6">
        <v>8</v>
      </c>
      <c r="C33" s="2">
        <f t="shared" si="0"/>
        <v>8</v>
      </c>
    </row>
    <row r="34" spans="1:3" x14ac:dyDescent="0.3">
      <c r="A34" s="6" t="s">
        <v>644</v>
      </c>
      <c r="B34" s="6">
        <v>1</v>
      </c>
      <c r="C34" s="2">
        <f t="shared" si="0"/>
        <v>1</v>
      </c>
    </row>
    <row r="35" spans="1:3" x14ac:dyDescent="0.3">
      <c r="A35" s="6" t="s">
        <v>645</v>
      </c>
      <c r="B35" s="6">
        <v>0</v>
      </c>
      <c r="C35" s="2">
        <f t="shared" si="0"/>
        <v>0</v>
      </c>
    </row>
    <row r="36" spans="1:3" x14ac:dyDescent="0.3">
      <c r="A36" s="6" t="s">
        <v>646</v>
      </c>
      <c r="B36" s="6">
        <v>17</v>
      </c>
      <c r="C36" s="2">
        <f t="shared" si="0"/>
        <v>17</v>
      </c>
    </row>
    <row r="37" spans="1:3" x14ac:dyDescent="0.3">
      <c r="A37" s="6" t="s">
        <v>647</v>
      </c>
      <c r="B37" s="6">
        <v>13</v>
      </c>
      <c r="C37" s="2">
        <f t="shared" si="0"/>
        <v>13</v>
      </c>
    </row>
    <row r="38" spans="1:3" x14ac:dyDescent="0.3">
      <c r="A38" s="6" t="s">
        <v>648</v>
      </c>
      <c r="B38" s="6">
        <v>4</v>
      </c>
      <c r="C38" s="2">
        <f t="shared" si="0"/>
        <v>4</v>
      </c>
    </row>
    <row r="39" spans="1:3" x14ac:dyDescent="0.3">
      <c r="A39" s="6" t="s">
        <v>649</v>
      </c>
      <c r="B39" s="6">
        <v>35</v>
      </c>
      <c r="C39" s="2">
        <f t="shared" si="0"/>
        <v>35</v>
      </c>
    </row>
    <row r="40" spans="1:3" x14ac:dyDescent="0.3">
      <c r="A40" s="6" t="s">
        <v>650</v>
      </c>
      <c r="B40" s="6">
        <v>24</v>
      </c>
      <c r="C40" s="2">
        <f t="shared" si="0"/>
        <v>24</v>
      </c>
    </row>
    <row r="41" spans="1:3" x14ac:dyDescent="0.3">
      <c r="A41" s="6" t="s">
        <v>651</v>
      </c>
      <c r="B41" s="6">
        <v>13</v>
      </c>
      <c r="C41" s="2">
        <f t="shared" si="0"/>
        <v>13</v>
      </c>
    </row>
    <row r="42" spans="1:3" x14ac:dyDescent="0.3">
      <c r="A42" s="6" t="s">
        <v>652</v>
      </c>
      <c r="B42" s="6">
        <v>1</v>
      </c>
      <c r="C42" s="2">
        <f t="shared" si="0"/>
        <v>1</v>
      </c>
    </row>
    <row r="43" spans="1:3" x14ac:dyDescent="0.3">
      <c r="A43" s="6" t="s">
        <v>653</v>
      </c>
      <c r="B43" s="6">
        <v>11</v>
      </c>
      <c r="C43" s="2">
        <f t="shared" si="0"/>
        <v>11</v>
      </c>
    </row>
    <row r="44" spans="1:3" x14ac:dyDescent="0.3">
      <c r="A44" s="6" t="s">
        <v>654</v>
      </c>
      <c r="B44" s="6">
        <v>17</v>
      </c>
      <c r="C44" s="2">
        <f t="shared" si="0"/>
        <v>17</v>
      </c>
    </row>
    <row r="45" spans="1:3" x14ac:dyDescent="0.3">
      <c r="A45" s="6" t="s">
        <v>655</v>
      </c>
      <c r="B45" s="6">
        <v>21</v>
      </c>
      <c r="C45" s="2">
        <f t="shared" si="0"/>
        <v>21</v>
      </c>
    </row>
    <row r="46" spans="1:3" x14ac:dyDescent="0.3">
      <c r="A46" s="6" t="s">
        <v>656</v>
      </c>
      <c r="B46" s="6">
        <v>25</v>
      </c>
      <c r="C46" s="2">
        <f t="shared" si="0"/>
        <v>25</v>
      </c>
    </row>
    <row r="47" spans="1:3" x14ac:dyDescent="0.3">
      <c r="A47" s="6" t="s">
        <v>657</v>
      </c>
      <c r="B47" s="6">
        <v>66</v>
      </c>
      <c r="C47" s="2">
        <f t="shared" si="0"/>
        <v>66</v>
      </c>
    </row>
    <row r="48" spans="1:3" x14ac:dyDescent="0.3">
      <c r="A48" s="6" t="s">
        <v>658</v>
      </c>
      <c r="B48" s="6">
        <v>21</v>
      </c>
      <c r="C48" s="2">
        <f t="shared" si="0"/>
        <v>21</v>
      </c>
    </row>
    <row r="49" spans="1:3" x14ac:dyDescent="0.3">
      <c r="A49" s="6" t="s">
        <v>659</v>
      </c>
      <c r="B49" s="6">
        <v>8</v>
      </c>
      <c r="C49" s="2">
        <f t="shared" si="0"/>
        <v>8</v>
      </c>
    </row>
    <row r="50" spans="1:3" x14ac:dyDescent="0.3">
      <c r="A50" s="6" t="s">
        <v>660</v>
      </c>
      <c r="B50" s="6">
        <v>44</v>
      </c>
      <c r="C50" s="2">
        <f t="shared" si="0"/>
        <v>44</v>
      </c>
    </row>
    <row r="51" spans="1:3" x14ac:dyDescent="0.3">
      <c r="A51" s="6" t="s">
        <v>661</v>
      </c>
      <c r="B51" s="6">
        <v>15</v>
      </c>
      <c r="C51" s="2">
        <f t="shared" si="0"/>
        <v>15</v>
      </c>
    </row>
    <row r="52" spans="1:3" x14ac:dyDescent="0.3">
      <c r="A52" s="5">
        <v>43835</v>
      </c>
      <c r="B52" s="6">
        <v>19</v>
      </c>
      <c r="C52" s="2">
        <f t="shared" si="0"/>
        <v>19</v>
      </c>
    </row>
    <row r="53" spans="1:3" x14ac:dyDescent="0.3">
      <c r="A53" s="5">
        <v>43866</v>
      </c>
      <c r="B53" s="6">
        <v>27</v>
      </c>
      <c r="C53" s="2">
        <f t="shared" si="0"/>
        <v>27</v>
      </c>
    </row>
    <row r="54" spans="1:3" x14ac:dyDescent="0.3">
      <c r="A54" s="5">
        <v>43895</v>
      </c>
      <c r="B54" s="6">
        <v>76</v>
      </c>
      <c r="C54" s="2">
        <f t="shared" si="0"/>
        <v>76</v>
      </c>
    </row>
    <row r="55" spans="1:3" x14ac:dyDescent="0.3">
      <c r="A55" s="5">
        <v>43926</v>
      </c>
      <c r="B55" s="6">
        <v>17</v>
      </c>
      <c r="C55" s="2">
        <f t="shared" si="0"/>
        <v>17</v>
      </c>
    </row>
    <row r="56" spans="1:3" x14ac:dyDescent="0.3">
      <c r="A56" s="5">
        <v>43956</v>
      </c>
      <c r="B56" s="6">
        <v>31</v>
      </c>
      <c r="C56" s="2">
        <f t="shared" si="0"/>
        <v>31</v>
      </c>
    </row>
    <row r="57" spans="1:3" x14ac:dyDescent="0.3">
      <c r="A57" s="5">
        <v>43987</v>
      </c>
      <c r="B57" s="6">
        <v>29</v>
      </c>
      <c r="C57" s="2">
        <f t="shared" si="0"/>
        <v>29</v>
      </c>
    </row>
    <row r="58" spans="1:3" x14ac:dyDescent="0.3">
      <c r="A58" s="5">
        <v>44017</v>
      </c>
      <c r="B58" s="6">
        <v>25</v>
      </c>
      <c r="C58" s="2">
        <f t="shared" si="0"/>
        <v>25</v>
      </c>
    </row>
    <row r="59" spans="1:3" x14ac:dyDescent="0.3">
      <c r="A59" s="5">
        <v>44048</v>
      </c>
      <c r="B59" s="6">
        <v>40</v>
      </c>
      <c r="C59" s="2">
        <f t="shared" si="0"/>
        <v>40</v>
      </c>
    </row>
    <row r="60" spans="1:3" x14ac:dyDescent="0.3">
      <c r="A60" s="5">
        <v>44079</v>
      </c>
      <c r="B60" s="6">
        <v>44</v>
      </c>
      <c r="C60" s="2">
        <f t="shared" si="0"/>
        <v>44</v>
      </c>
    </row>
    <row r="61" spans="1:3" x14ac:dyDescent="0.3">
      <c r="A61" s="5">
        <v>44109</v>
      </c>
      <c r="B61" s="6">
        <v>58</v>
      </c>
      <c r="C61" s="2">
        <f t="shared" si="0"/>
        <v>58</v>
      </c>
    </row>
    <row r="62" spans="1:3" x14ac:dyDescent="0.3">
      <c r="A62" s="5">
        <v>44140</v>
      </c>
      <c r="B62" s="6">
        <v>33</v>
      </c>
      <c r="C62" s="2">
        <f t="shared" si="0"/>
        <v>33</v>
      </c>
    </row>
    <row r="63" spans="1:3" x14ac:dyDescent="0.3">
      <c r="A63" s="5">
        <v>44170</v>
      </c>
      <c r="B63" s="6">
        <v>42</v>
      </c>
      <c r="C63" s="2">
        <f t="shared" si="0"/>
        <v>42</v>
      </c>
    </row>
    <row r="64" spans="1:3" x14ac:dyDescent="0.3">
      <c r="A64" s="6" t="s">
        <v>662</v>
      </c>
      <c r="B64" s="6">
        <v>44</v>
      </c>
      <c r="C64" s="2">
        <f t="shared" si="0"/>
        <v>44</v>
      </c>
    </row>
    <row r="65" spans="1:3" x14ac:dyDescent="0.3">
      <c r="A65" s="6" t="s">
        <v>663</v>
      </c>
      <c r="B65" s="6">
        <v>45</v>
      </c>
      <c r="C65" s="2">
        <f t="shared" si="0"/>
        <v>45</v>
      </c>
    </row>
    <row r="66" spans="1:3" x14ac:dyDescent="0.3">
      <c r="A66" s="6" t="s">
        <v>664</v>
      </c>
      <c r="B66" s="6">
        <v>50</v>
      </c>
      <c r="C66" s="2">
        <f t="shared" si="0"/>
        <v>50</v>
      </c>
    </row>
    <row r="67" spans="1:3" x14ac:dyDescent="0.3">
      <c r="A67" s="6" t="s">
        <v>665</v>
      </c>
      <c r="B67" s="6">
        <v>39</v>
      </c>
      <c r="C67" s="2">
        <f t="shared" ref="C67:C130" si="1">B67</f>
        <v>39</v>
      </c>
    </row>
    <row r="68" spans="1:3" x14ac:dyDescent="0.3">
      <c r="A68" s="6" t="s">
        <v>666</v>
      </c>
      <c r="B68" s="6">
        <v>45</v>
      </c>
      <c r="C68" s="2">
        <f t="shared" si="1"/>
        <v>45</v>
      </c>
    </row>
    <row r="69" spans="1:3" x14ac:dyDescent="0.3">
      <c r="A69" s="6" t="s">
        <v>667</v>
      </c>
      <c r="B69" s="6">
        <v>36</v>
      </c>
      <c r="C69" s="2">
        <f t="shared" si="1"/>
        <v>36</v>
      </c>
    </row>
    <row r="70" spans="1:3" x14ac:dyDescent="0.3">
      <c r="A70" s="6" t="s">
        <v>668</v>
      </c>
      <c r="B70" s="6">
        <v>34</v>
      </c>
      <c r="C70" s="2">
        <f t="shared" si="1"/>
        <v>34</v>
      </c>
    </row>
    <row r="71" spans="1:3" x14ac:dyDescent="0.3">
      <c r="A71" s="6" t="s">
        <v>669</v>
      </c>
      <c r="B71" s="6">
        <v>55</v>
      </c>
      <c r="C71" s="2">
        <f t="shared" si="1"/>
        <v>55</v>
      </c>
    </row>
    <row r="72" spans="1:3" x14ac:dyDescent="0.3">
      <c r="A72" s="6" t="s">
        <v>670</v>
      </c>
      <c r="B72" s="6">
        <v>48</v>
      </c>
      <c r="C72" s="2">
        <f t="shared" si="1"/>
        <v>48</v>
      </c>
    </row>
    <row r="73" spans="1:3" x14ac:dyDescent="0.3">
      <c r="A73" s="6" t="s">
        <v>671</v>
      </c>
      <c r="B73" s="6">
        <v>45</v>
      </c>
      <c r="C73" s="2">
        <f t="shared" si="1"/>
        <v>45</v>
      </c>
    </row>
    <row r="74" spans="1:3" x14ac:dyDescent="0.3">
      <c r="A74" s="6" t="s">
        <v>672</v>
      </c>
      <c r="B74" s="6">
        <v>51</v>
      </c>
      <c r="C74" s="2">
        <f t="shared" si="1"/>
        <v>51</v>
      </c>
    </row>
    <row r="75" spans="1:3" x14ac:dyDescent="0.3">
      <c r="A75" s="6" t="s">
        <v>673</v>
      </c>
      <c r="B75" s="6">
        <v>50</v>
      </c>
      <c r="C75" s="2">
        <f t="shared" si="1"/>
        <v>50</v>
      </c>
    </row>
    <row r="76" spans="1:3" x14ac:dyDescent="0.3">
      <c r="A76" s="6" t="s">
        <v>674</v>
      </c>
      <c r="B76" s="6">
        <v>153</v>
      </c>
      <c r="C76" s="2">
        <f t="shared" si="1"/>
        <v>153</v>
      </c>
    </row>
    <row r="77" spans="1:3" x14ac:dyDescent="0.3">
      <c r="A77" s="6" t="s">
        <v>675</v>
      </c>
      <c r="B77" s="6">
        <v>57</v>
      </c>
      <c r="C77" s="2">
        <f t="shared" si="1"/>
        <v>57</v>
      </c>
    </row>
    <row r="78" spans="1:3" x14ac:dyDescent="0.3">
      <c r="A78" s="6" t="s">
        <v>676</v>
      </c>
      <c r="B78" s="6">
        <v>38</v>
      </c>
      <c r="C78" s="2">
        <f t="shared" si="1"/>
        <v>38</v>
      </c>
    </row>
    <row r="79" spans="1:3" x14ac:dyDescent="0.3">
      <c r="A79" s="6" t="s">
        <v>677</v>
      </c>
      <c r="B79" s="6">
        <v>18</v>
      </c>
      <c r="C79" s="2">
        <f t="shared" si="1"/>
        <v>18</v>
      </c>
    </row>
    <row r="80" spans="1:3" x14ac:dyDescent="0.3">
      <c r="A80" s="6" t="s">
        <v>678</v>
      </c>
      <c r="B80" s="6">
        <v>40</v>
      </c>
      <c r="C80" s="2">
        <f t="shared" si="1"/>
        <v>40</v>
      </c>
    </row>
    <row r="81" spans="1:3" x14ac:dyDescent="0.3">
      <c r="A81" s="6" t="s">
        <v>679</v>
      </c>
      <c r="B81" s="6">
        <v>39</v>
      </c>
      <c r="C81" s="2">
        <f t="shared" si="1"/>
        <v>39</v>
      </c>
    </row>
    <row r="82" spans="1:3" x14ac:dyDescent="0.3">
      <c r="A82" s="6" t="s">
        <v>680</v>
      </c>
      <c r="B82" s="6">
        <v>59</v>
      </c>
      <c r="C82" s="2">
        <f t="shared" si="1"/>
        <v>59</v>
      </c>
    </row>
    <row r="83" spans="1:3" x14ac:dyDescent="0.3">
      <c r="A83" s="5">
        <v>43836</v>
      </c>
      <c r="B83" s="6">
        <v>131</v>
      </c>
      <c r="C83" s="2">
        <f t="shared" si="1"/>
        <v>131</v>
      </c>
    </row>
    <row r="84" spans="1:3" x14ac:dyDescent="0.3">
      <c r="A84" s="5">
        <v>43867</v>
      </c>
      <c r="B84" s="6">
        <v>54</v>
      </c>
      <c r="C84" s="2">
        <f t="shared" si="1"/>
        <v>54</v>
      </c>
    </row>
    <row r="85" spans="1:3" x14ac:dyDescent="0.3">
      <c r="A85" s="5">
        <v>43896</v>
      </c>
      <c r="B85" s="6">
        <v>67</v>
      </c>
      <c r="C85" s="2">
        <f t="shared" si="1"/>
        <v>67</v>
      </c>
    </row>
    <row r="86" spans="1:3" x14ac:dyDescent="0.3">
      <c r="A86" s="5">
        <v>43927</v>
      </c>
      <c r="B86" s="6">
        <v>93</v>
      </c>
      <c r="C86" s="2">
        <f t="shared" si="1"/>
        <v>93</v>
      </c>
    </row>
    <row r="87" spans="1:3" x14ac:dyDescent="0.3">
      <c r="A87" s="5">
        <v>43957</v>
      </c>
      <c r="B87" s="6">
        <v>75</v>
      </c>
      <c r="C87" s="2">
        <f t="shared" si="1"/>
        <v>75</v>
      </c>
    </row>
    <row r="88" spans="1:3" x14ac:dyDescent="0.3">
      <c r="A88" s="5">
        <v>43988</v>
      </c>
      <c r="B88" s="6">
        <v>61</v>
      </c>
      <c r="C88" s="2">
        <f t="shared" si="1"/>
        <v>61</v>
      </c>
    </row>
    <row r="89" spans="1:3" x14ac:dyDescent="0.3">
      <c r="A89" s="5">
        <v>44018</v>
      </c>
      <c r="B89" s="6">
        <v>60</v>
      </c>
      <c r="C89" s="2">
        <f t="shared" si="1"/>
        <v>60</v>
      </c>
    </row>
    <row r="90" spans="1:3" x14ac:dyDescent="0.3">
      <c r="A90" s="5">
        <v>44049</v>
      </c>
      <c r="B90" s="6">
        <v>44</v>
      </c>
      <c r="C90" s="2">
        <f t="shared" si="1"/>
        <v>44</v>
      </c>
    </row>
    <row r="91" spans="1:3" x14ac:dyDescent="0.3">
      <c r="A91" s="5">
        <v>44080</v>
      </c>
      <c r="B91" s="6">
        <v>83</v>
      </c>
      <c r="C91" s="2">
        <f t="shared" si="1"/>
        <v>83</v>
      </c>
    </row>
    <row r="92" spans="1:3" x14ac:dyDescent="0.3">
      <c r="A92" s="5">
        <v>44110</v>
      </c>
      <c r="B92" s="6">
        <v>81</v>
      </c>
      <c r="C92" s="2">
        <f t="shared" si="1"/>
        <v>81</v>
      </c>
    </row>
    <row r="93" spans="1:3" x14ac:dyDescent="0.3">
      <c r="A93" s="5">
        <v>44141</v>
      </c>
      <c r="B93" s="6">
        <v>85</v>
      </c>
      <c r="C93" s="2">
        <f t="shared" si="1"/>
        <v>85</v>
      </c>
    </row>
    <row r="94" spans="1:3" x14ac:dyDescent="0.3">
      <c r="A94" s="5">
        <v>44171</v>
      </c>
      <c r="B94" s="6">
        <v>44</v>
      </c>
      <c r="C94" s="2">
        <f t="shared" si="1"/>
        <v>44</v>
      </c>
    </row>
    <row r="95" spans="1:3" x14ac:dyDescent="0.3">
      <c r="A95" s="6" t="s">
        <v>681</v>
      </c>
      <c r="B95" s="6">
        <v>44</v>
      </c>
      <c r="C95" s="2">
        <f t="shared" si="1"/>
        <v>44</v>
      </c>
    </row>
    <row r="96" spans="1:3" x14ac:dyDescent="0.3">
      <c r="A96" s="6" t="s">
        <v>682</v>
      </c>
      <c r="B96" s="6">
        <v>59</v>
      </c>
      <c r="C96" s="2">
        <f t="shared" si="1"/>
        <v>59</v>
      </c>
    </row>
    <row r="97" spans="1:3" x14ac:dyDescent="0.3">
      <c r="A97" s="6" t="s">
        <v>683</v>
      </c>
      <c r="B97" s="6">
        <v>61</v>
      </c>
      <c r="C97" s="2">
        <f t="shared" si="1"/>
        <v>61</v>
      </c>
    </row>
    <row r="98" spans="1:3" x14ac:dyDescent="0.3">
      <c r="A98" s="6" t="s">
        <v>684</v>
      </c>
      <c r="B98" s="6">
        <v>68</v>
      </c>
      <c r="C98" s="2">
        <f t="shared" si="1"/>
        <v>68</v>
      </c>
    </row>
    <row r="99" spans="1:3" x14ac:dyDescent="0.3">
      <c r="A99" s="6" t="s">
        <v>685</v>
      </c>
      <c r="B99" s="6">
        <v>65</v>
      </c>
      <c r="C99" s="2">
        <f t="shared" si="1"/>
        <v>65</v>
      </c>
    </row>
    <row r="100" spans="1:3" x14ac:dyDescent="0.3">
      <c r="A100" s="6" t="s">
        <v>686</v>
      </c>
      <c r="B100" s="6">
        <v>60</v>
      </c>
      <c r="C100" s="2">
        <f t="shared" si="1"/>
        <v>60</v>
      </c>
    </row>
    <row r="101" spans="1:3" x14ac:dyDescent="0.3">
      <c r="A101" s="6" t="s">
        <v>687</v>
      </c>
      <c r="B101" s="6">
        <v>59</v>
      </c>
      <c r="C101" s="2">
        <f t="shared" si="1"/>
        <v>59</v>
      </c>
    </row>
    <row r="102" spans="1:3" x14ac:dyDescent="0.3">
      <c r="A102" s="6" t="s">
        <v>688</v>
      </c>
      <c r="B102" s="6">
        <v>57</v>
      </c>
      <c r="C102" s="2">
        <f t="shared" si="1"/>
        <v>57</v>
      </c>
    </row>
    <row r="103" spans="1:3" x14ac:dyDescent="0.3">
      <c r="A103" s="6" t="s">
        <v>689</v>
      </c>
      <c r="B103" s="6">
        <v>55</v>
      </c>
      <c r="C103" s="2">
        <f t="shared" si="1"/>
        <v>55</v>
      </c>
    </row>
    <row r="104" spans="1:3" x14ac:dyDescent="0.3">
      <c r="A104" s="6" t="s">
        <v>690</v>
      </c>
      <c r="B104" s="6">
        <v>48</v>
      </c>
      <c r="C104" s="2">
        <f t="shared" si="1"/>
        <v>48</v>
      </c>
    </row>
    <row r="105" spans="1:3" x14ac:dyDescent="0.3">
      <c r="A105" s="6" t="s">
        <v>691</v>
      </c>
      <c r="B105" s="6">
        <v>36</v>
      </c>
      <c r="C105" s="2">
        <f t="shared" si="1"/>
        <v>36</v>
      </c>
    </row>
    <row r="106" spans="1:3" x14ac:dyDescent="0.3">
      <c r="A106" s="6" t="s">
        <v>692</v>
      </c>
      <c r="B106" s="6">
        <v>33</v>
      </c>
      <c r="C106" s="2">
        <f t="shared" si="1"/>
        <v>33</v>
      </c>
    </row>
    <row r="107" spans="1:3" x14ac:dyDescent="0.3">
      <c r="A107" s="6" t="s">
        <v>693</v>
      </c>
      <c r="B107" s="6">
        <v>32</v>
      </c>
      <c r="C107" s="2">
        <f t="shared" si="1"/>
        <v>32</v>
      </c>
    </row>
    <row r="108" spans="1:3" x14ac:dyDescent="0.3">
      <c r="A108" s="6" t="s">
        <v>694</v>
      </c>
      <c r="B108" s="6">
        <v>40</v>
      </c>
      <c r="C108" s="2">
        <f t="shared" si="1"/>
        <v>40</v>
      </c>
    </row>
    <row r="109" spans="1:3" x14ac:dyDescent="0.3">
      <c r="A109" s="6" t="s">
        <v>695</v>
      </c>
      <c r="B109" s="6">
        <v>35</v>
      </c>
      <c r="C109" s="2">
        <f t="shared" si="1"/>
        <v>35</v>
      </c>
    </row>
    <row r="110" spans="1:3" x14ac:dyDescent="0.3">
      <c r="A110" s="6" t="s">
        <v>696</v>
      </c>
      <c r="B110" s="6">
        <v>37</v>
      </c>
      <c r="C110" s="2">
        <f t="shared" si="1"/>
        <v>37</v>
      </c>
    </row>
    <row r="111" spans="1:3" x14ac:dyDescent="0.3">
      <c r="A111" s="6" t="s">
        <v>697</v>
      </c>
      <c r="B111" s="6">
        <v>29</v>
      </c>
      <c r="C111" s="2">
        <f t="shared" si="1"/>
        <v>29</v>
      </c>
    </row>
    <row r="112" spans="1:3" x14ac:dyDescent="0.3">
      <c r="A112" s="6" t="s">
        <v>698</v>
      </c>
      <c r="B112" s="6">
        <v>31</v>
      </c>
      <c r="C112" s="2">
        <f t="shared" si="1"/>
        <v>31</v>
      </c>
    </row>
    <row r="113" spans="1:3" x14ac:dyDescent="0.3">
      <c r="A113" s="5">
        <v>43837</v>
      </c>
      <c r="B113" s="6">
        <v>34</v>
      </c>
      <c r="C113" s="2">
        <f t="shared" si="1"/>
        <v>34</v>
      </c>
    </row>
    <row r="114" spans="1:3" x14ac:dyDescent="0.3">
      <c r="A114" s="5">
        <v>43868</v>
      </c>
      <c r="B114" s="6">
        <v>35</v>
      </c>
      <c r="C114" s="2">
        <f t="shared" si="1"/>
        <v>35</v>
      </c>
    </row>
    <row r="115" spans="1:3" x14ac:dyDescent="0.3">
      <c r="A115" s="5">
        <v>43897</v>
      </c>
      <c r="B115" s="6">
        <v>29</v>
      </c>
      <c r="C115" s="2">
        <f t="shared" si="1"/>
        <v>29</v>
      </c>
    </row>
    <row r="116" spans="1:3" x14ac:dyDescent="0.3">
      <c r="A116" s="5">
        <v>43928</v>
      </c>
      <c r="B116" s="6">
        <v>40</v>
      </c>
      <c r="C116" s="2">
        <f t="shared" si="1"/>
        <v>40</v>
      </c>
    </row>
    <row r="117" spans="1:3" x14ac:dyDescent="0.3">
      <c r="A117" s="5">
        <v>43958</v>
      </c>
      <c r="B117" s="6">
        <v>39</v>
      </c>
      <c r="C117" s="2">
        <f t="shared" si="1"/>
        <v>39</v>
      </c>
    </row>
    <row r="118" spans="1:3" x14ac:dyDescent="0.3">
      <c r="A118" s="5">
        <v>43989</v>
      </c>
      <c r="B118" s="6">
        <v>42</v>
      </c>
      <c r="C118" s="2">
        <f t="shared" si="1"/>
        <v>42</v>
      </c>
    </row>
    <row r="119" spans="1:3" x14ac:dyDescent="0.3">
      <c r="A119" s="5">
        <v>44019</v>
      </c>
      <c r="B119" s="6">
        <v>40</v>
      </c>
      <c r="C119" s="2">
        <f t="shared" si="1"/>
        <v>40</v>
      </c>
    </row>
    <row r="120" spans="1:3" x14ac:dyDescent="0.3">
      <c r="A120" s="5">
        <v>44050</v>
      </c>
      <c r="B120" s="6">
        <v>35</v>
      </c>
      <c r="C120" s="2">
        <f t="shared" si="1"/>
        <v>35</v>
      </c>
    </row>
    <row r="121" spans="1:3" x14ac:dyDescent="0.3">
      <c r="A121" s="5">
        <v>44081</v>
      </c>
      <c r="B121" s="6">
        <v>33</v>
      </c>
      <c r="C121" s="2">
        <f t="shared" si="1"/>
        <v>33</v>
      </c>
    </row>
    <row r="122" spans="1:3" x14ac:dyDescent="0.3">
      <c r="A122" s="5">
        <v>44111</v>
      </c>
      <c r="B122" s="6">
        <v>36</v>
      </c>
      <c r="C122" s="2">
        <f t="shared" si="1"/>
        <v>36</v>
      </c>
    </row>
    <row r="123" spans="1:3" x14ac:dyDescent="0.3">
      <c r="A123" s="5">
        <v>44142</v>
      </c>
      <c r="B123" s="6">
        <v>31</v>
      </c>
      <c r="C123" s="2">
        <f t="shared" si="1"/>
        <v>31</v>
      </c>
    </row>
    <row r="124" spans="1:3" x14ac:dyDescent="0.3">
      <c r="A124" s="5">
        <v>44172</v>
      </c>
      <c r="B124" s="6">
        <v>37</v>
      </c>
      <c r="C124" s="2">
        <f t="shared" si="1"/>
        <v>37</v>
      </c>
    </row>
    <row r="125" spans="1:3" x14ac:dyDescent="0.3">
      <c r="A125" s="6" t="s">
        <v>699</v>
      </c>
      <c r="B125" s="6">
        <v>33</v>
      </c>
      <c r="C125" s="2">
        <f t="shared" si="1"/>
        <v>33</v>
      </c>
    </row>
    <row r="126" spans="1:3" x14ac:dyDescent="0.3">
      <c r="A126" s="6" t="s">
        <v>700</v>
      </c>
      <c r="B126" s="6">
        <v>34</v>
      </c>
      <c r="C126" s="2">
        <f t="shared" si="1"/>
        <v>34</v>
      </c>
    </row>
    <row r="127" spans="1:3" x14ac:dyDescent="0.3">
      <c r="A127" s="6" t="s">
        <v>701</v>
      </c>
      <c r="B127" s="6">
        <v>36</v>
      </c>
      <c r="C127" s="2">
        <f t="shared" si="1"/>
        <v>36</v>
      </c>
    </row>
    <row r="128" spans="1:3" x14ac:dyDescent="0.3">
      <c r="A128" s="6" t="s">
        <v>702</v>
      </c>
      <c r="B128" s="6">
        <v>32</v>
      </c>
      <c r="C128" s="2">
        <f t="shared" si="1"/>
        <v>32</v>
      </c>
    </row>
    <row r="129" spans="1:3" x14ac:dyDescent="0.3">
      <c r="A129" s="6" t="s">
        <v>703</v>
      </c>
      <c r="B129" s="6">
        <v>41</v>
      </c>
      <c r="C129" s="2">
        <f t="shared" si="1"/>
        <v>41</v>
      </c>
    </row>
    <row r="130" spans="1:3" x14ac:dyDescent="0.3">
      <c r="A130" s="6" t="s">
        <v>704</v>
      </c>
      <c r="B130" s="6">
        <v>58</v>
      </c>
      <c r="C130" s="2">
        <f t="shared" si="1"/>
        <v>58</v>
      </c>
    </row>
    <row r="131" spans="1:3" x14ac:dyDescent="0.3">
      <c r="A131" s="6" t="s">
        <v>705</v>
      </c>
      <c r="B131" s="6">
        <v>32</v>
      </c>
      <c r="C131" s="2">
        <f t="shared" ref="C131:C194" si="2">B131</f>
        <v>32</v>
      </c>
    </row>
    <row r="132" spans="1:3" x14ac:dyDescent="0.3">
      <c r="A132" s="6" t="s">
        <v>706</v>
      </c>
      <c r="B132" s="6">
        <v>37</v>
      </c>
      <c r="C132" s="2">
        <f t="shared" si="2"/>
        <v>37</v>
      </c>
    </row>
    <row r="133" spans="1:3" x14ac:dyDescent="0.3">
      <c r="A133" s="6" t="s">
        <v>707</v>
      </c>
      <c r="B133" s="6">
        <v>32</v>
      </c>
      <c r="C133" s="2">
        <f t="shared" si="2"/>
        <v>32</v>
      </c>
    </row>
    <row r="134" spans="1:3" x14ac:dyDescent="0.3">
      <c r="A134" s="6" t="s">
        <v>708</v>
      </c>
      <c r="B134" s="6">
        <v>35</v>
      </c>
      <c r="C134" s="2">
        <f t="shared" si="2"/>
        <v>35</v>
      </c>
    </row>
    <row r="135" spans="1:3" x14ac:dyDescent="0.3">
      <c r="A135" s="6" t="s">
        <v>709</v>
      </c>
      <c r="B135" s="6">
        <v>31</v>
      </c>
      <c r="C135" s="2">
        <f t="shared" si="2"/>
        <v>31</v>
      </c>
    </row>
    <row r="136" spans="1:3" x14ac:dyDescent="0.3">
      <c r="A136" s="6" t="s">
        <v>710</v>
      </c>
      <c r="B136" s="6">
        <v>30</v>
      </c>
      <c r="C136" s="2">
        <f t="shared" si="2"/>
        <v>30</v>
      </c>
    </row>
    <row r="137" spans="1:3" x14ac:dyDescent="0.3">
      <c r="A137" s="6" t="s">
        <v>711</v>
      </c>
      <c r="B137" s="6">
        <v>30</v>
      </c>
      <c r="C137" s="2">
        <f t="shared" si="2"/>
        <v>30</v>
      </c>
    </row>
    <row r="138" spans="1:3" x14ac:dyDescent="0.3">
      <c r="A138" s="6" t="s">
        <v>712</v>
      </c>
      <c r="B138" s="6">
        <v>34</v>
      </c>
      <c r="C138" s="2">
        <f t="shared" si="2"/>
        <v>34</v>
      </c>
    </row>
    <row r="139" spans="1:3" x14ac:dyDescent="0.3">
      <c r="A139" s="6" t="s">
        <v>713</v>
      </c>
      <c r="B139" s="6">
        <v>32</v>
      </c>
      <c r="C139" s="2">
        <f t="shared" si="2"/>
        <v>32</v>
      </c>
    </row>
    <row r="140" spans="1:3" x14ac:dyDescent="0.3">
      <c r="A140" s="6" t="s">
        <v>714</v>
      </c>
      <c r="B140" s="6">
        <v>36</v>
      </c>
      <c r="C140" s="2">
        <f t="shared" si="2"/>
        <v>36</v>
      </c>
    </row>
    <row r="141" spans="1:3" x14ac:dyDescent="0.3">
      <c r="A141" s="6" t="s">
        <v>715</v>
      </c>
      <c r="B141" s="6">
        <v>30</v>
      </c>
      <c r="C141" s="2">
        <f t="shared" si="2"/>
        <v>30</v>
      </c>
    </row>
    <row r="142" spans="1:3" x14ac:dyDescent="0.3">
      <c r="A142" s="6" t="s">
        <v>716</v>
      </c>
      <c r="B142" s="6">
        <v>35</v>
      </c>
      <c r="C142" s="2">
        <f t="shared" si="2"/>
        <v>35</v>
      </c>
    </row>
    <row r="143" spans="1:3" x14ac:dyDescent="0.3">
      <c r="A143" s="6" t="s">
        <v>717</v>
      </c>
      <c r="B143" s="6">
        <v>31</v>
      </c>
      <c r="C143" s="2">
        <f t="shared" si="2"/>
        <v>31</v>
      </c>
    </row>
    <row r="144" spans="1:3" x14ac:dyDescent="0.3">
      <c r="A144" s="5">
        <v>43838</v>
      </c>
      <c r="B144" s="6">
        <v>51</v>
      </c>
      <c r="C144" s="2">
        <f t="shared" si="2"/>
        <v>51</v>
      </c>
    </row>
    <row r="145" spans="1:3" x14ac:dyDescent="0.3">
      <c r="A145" s="5">
        <v>43869</v>
      </c>
      <c r="B145" s="6">
        <v>37</v>
      </c>
      <c r="C145" s="2">
        <f t="shared" si="2"/>
        <v>37</v>
      </c>
    </row>
    <row r="146" spans="1:3" x14ac:dyDescent="0.3">
      <c r="A146" s="5">
        <v>43898</v>
      </c>
      <c r="B146" s="6">
        <v>31</v>
      </c>
      <c r="C146" s="2">
        <f t="shared" si="2"/>
        <v>31</v>
      </c>
    </row>
    <row r="147" spans="1:3" x14ac:dyDescent="0.3">
      <c r="A147" s="5">
        <v>43929</v>
      </c>
      <c r="B147" s="6">
        <v>29</v>
      </c>
      <c r="C147" s="2">
        <f t="shared" si="2"/>
        <v>29</v>
      </c>
    </row>
    <row r="148" spans="1:3" x14ac:dyDescent="0.3">
      <c r="A148" s="5">
        <v>43959</v>
      </c>
      <c r="B148" s="6">
        <v>34</v>
      </c>
      <c r="C148" s="2">
        <f t="shared" si="2"/>
        <v>34</v>
      </c>
    </row>
    <row r="149" spans="1:3" x14ac:dyDescent="0.3">
      <c r="A149" s="5">
        <v>43990</v>
      </c>
      <c r="B149" s="6">
        <v>41</v>
      </c>
      <c r="C149" s="2">
        <f t="shared" si="2"/>
        <v>41</v>
      </c>
    </row>
    <row r="150" spans="1:3" x14ac:dyDescent="0.3">
      <c r="A150" s="5">
        <v>44020</v>
      </c>
      <c r="B150" s="6">
        <v>39</v>
      </c>
      <c r="C150" s="2">
        <f t="shared" si="2"/>
        <v>39</v>
      </c>
    </row>
    <row r="151" spans="1:3" x14ac:dyDescent="0.3">
      <c r="A151" s="5">
        <v>44051</v>
      </c>
      <c r="B151" s="6">
        <v>34</v>
      </c>
      <c r="C151" s="2">
        <f t="shared" si="2"/>
        <v>34</v>
      </c>
    </row>
    <row r="152" spans="1:3" x14ac:dyDescent="0.3">
      <c r="A152" s="5">
        <v>44082</v>
      </c>
      <c r="B152" s="6">
        <v>31</v>
      </c>
      <c r="C152" s="2">
        <f t="shared" si="2"/>
        <v>31</v>
      </c>
    </row>
    <row r="153" spans="1:3" x14ac:dyDescent="0.3">
      <c r="A153" s="5">
        <v>44112</v>
      </c>
      <c r="B153" s="6">
        <v>32</v>
      </c>
      <c r="C153" s="2">
        <f t="shared" si="2"/>
        <v>32</v>
      </c>
    </row>
    <row r="154" spans="1:3" x14ac:dyDescent="0.3">
      <c r="A154" s="5">
        <v>44143</v>
      </c>
      <c r="B154" s="6">
        <v>37</v>
      </c>
      <c r="C154" s="2">
        <f t="shared" si="2"/>
        <v>37</v>
      </c>
    </row>
    <row r="155" spans="1:3" x14ac:dyDescent="0.3">
      <c r="A155" s="5">
        <v>44173</v>
      </c>
      <c r="B155" s="6">
        <v>41</v>
      </c>
      <c r="C155" s="2">
        <f t="shared" si="2"/>
        <v>41</v>
      </c>
    </row>
    <row r="156" spans="1:3" x14ac:dyDescent="0.3">
      <c r="A156" s="6" t="s">
        <v>718</v>
      </c>
      <c r="B156" s="6">
        <v>35</v>
      </c>
      <c r="C156" s="2">
        <f t="shared" si="2"/>
        <v>35</v>
      </c>
    </row>
    <row r="157" spans="1:3" x14ac:dyDescent="0.3">
      <c r="A157" s="6" t="s">
        <v>719</v>
      </c>
      <c r="B157" s="6">
        <v>38</v>
      </c>
      <c r="C157" s="2">
        <f t="shared" si="2"/>
        <v>38</v>
      </c>
    </row>
    <row r="158" spans="1:3" x14ac:dyDescent="0.3">
      <c r="A158" s="6" t="s">
        <v>720</v>
      </c>
      <c r="B158" s="6">
        <v>36</v>
      </c>
      <c r="C158" s="2">
        <f t="shared" si="2"/>
        <v>36</v>
      </c>
    </row>
    <row r="159" spans="1:3" x14ac:dyDescent="0.3">
      <c r="A159" s="6" t="s">
        <v>721</v>
      </c>
      <c r="B159" s="6">
        <v>33</v>
      </c>
      <c r="C159" s="2">
        <f t="shared" si="2"/>
        <v>33</v>
      </c>
    </row>
    <row r="160" spans="1:3" x14ac:dyDescent="0.3">
      <c r="A160" s="6" t="s">
        <v>722</v>
      </c>
      <c r="B160" s="6">
        <v>37</v>
      </c>
      <c r="C160" s="2">
        <f t="shared" si="2"/>
        <v>37</v>
      </c>
    </row>
    <row r="161" spans="1:3" x14ac:dyDescent="0.3">
      <c r="A161" s="6" t="s">
        <v>723</v>
      </c>
      <c r="B161" s="6">
        <v>44</v>
      </c>
      <c r="C161" s="2">
        <f t="shared" si="2"/>
        <v>44</v>
      </c>
    </row>
    <row r="162" spans="1:3" x14ac:dyDescent="0.3">
      <c r="A162" s="6" t="s">
        <v>724</v>
      </c>
      <c r="B162" s="6">
        <v>35</v>
      </c>
      <c r="C162" s="2">
        <f t="shared" si="2"/>
        <v>35</v>
      </c>
    </row>
    <row r="163" spans="1:3" x14ac:dyDescent="0.3">
      <c r="A163" s="6" t="s">
        <v>725</v>
      </c>
      <c r="B163" s="6">
        <v>30</v>
      </c>
      <c r="C163" s="2">
        <f t="shared" si="2"/>
        <v>30</v>
      </c>
    </row>
    <row r="164" spans="1:3" x14ac:dyDescent="0.3">
      <c r="A164" s="6" t="s">
        <v>726</v>
      </c>
      <c r="B164" s="6">
        <v>37</v>
      </c>
      <c r="C164" s="2">
        <f t="shared" si="2"/>
        <v>37</v>
      </c>
    </row>
    <row r="165" spans="1:3" x14ac:dyDescent="0.3">
      <c r="A165" s="6" t="s">
        <v>727</v>
      </c>
      <c r="B165" s="6">
        <v>38</v>
      </c>
      <c r="C165" s="2">
        <f t="shared" si="2"/>
        <v>38</v>
      </c>
    </row>
    <row r="166" spans="1:3" x14ac:dyDescent="0.3">
      <c r="A166" s="6" t="s">
        <v>728</v>
      </c>
      <c r="B166" s="6">
        <v>41</v>
      </c>
      <c r="C166" s="2">
        <f t="shared" si="2"/>
        <v>41</v>
      </c>
    </row>
    <row r="167" spans="1:3" x14ac:dyDescent="0.3">
      <c r="A167" s="6" t="s">
        <v>729</v>
      </c>
      <c r="B167" s="6">
        <v>35</v>
      </c>
      <c r="C167" s="2">
        <f t="shared" si="2"/>
        <v>35</v>
      </c>
    </row>
    <row r="168" spans="1:3" x14ac:dyDescent="0.3">
      <c r="A168" s="6" t="s">
        <v>730</v>
      </c>
      <c r="B168" s="6">
        <v>33</v>
      </c>
      <c r="C168" s="2">
        <f t="shared" si="2"/>
        <v>33</v>
      </c>
    </row>
    <row r="169" spans="1:3" x14ac:dyDescent="0.3">
      <c r="A169" s="6" t="s">
        <v>731</v>
      </c>
      <c r="B169" s="6">
        <v>30</v>
      </c>
      <c r="C169" s="2">
        <f t="shared" si="2"/>
        <v>30</v>
      </c>
    </row>
    <row r="170" spans="1:3" x14ac:dyDescent="0.3">
      <c r="A170" s="6" t="s">
        <v>732</v>
      </c>
      <c r="B170" s="6">
        <v>43</v>
      </c>
      <c r="C170" s="2">
        <f t="shared" si="2"/>
        <v>43</v>
      </c>
    </row>
    <row r="171" spans="1:3" x14ac:dyDescent="0.3">
      <c r="A171" s="6" t="s">
        <v>733</v>
      </c>
      <c r="B171" s="6">
        <v>40</v>
      </c>
      <c r="C171" s="2">
        <f t="shared" si="2"/>
        <v>40</v>
      </c>
    </row>
    <row r="172" spans="1:3" x14ac:dyDescent="0.3">
      <c r="A172" s="6" t="s">
        <v>734</v>
      </c>
      <c r="B172" s="6">
        <v>37</v>
      </c>
      <c r="C172" s="2">
        <f t="shared" si="2"/>
        <v>37</v>
      </c>
    </row>
    <row r="173" spans="1:3" x14ac:dyDescent="0.3">
      <c r="A173" s="6" t="s">
        <v>735</v>
      </c>
      <c r="B173" s="6">
        <v>30</v>
      </c>
      <c r="C173" s="2">
        <f t="shared" si="2"/>
        <v>30</v>
      </c>
    </row>
    <row r="174" spans="1:3" x14ac:dyDescent="0.3">
      <c r="A174" s="6" t="s">
        <v>736</v>
      </c>
      <c r="B174" s="6">
        <v>35</v>
      </c>
      <c r="C174" s="2">
        <f t="shared" si="2"/>
        <v>35</v>
      </c>
    </row>
    <row r="175" spans="1:3" x14ac:dyDescent="0.3">
      <c r="A175" s="5">
        <v>43839</v>
      </c>
      <c r="B175" s="6">
        <v>37</v>
      </c>
      <c r="C175" s="2">
        <f t="shared" si="2"/>
        <v>37</v>
      </c>
    </row>
    <row r="176" spans="1:3" x14ac:dyDescent="0.3">
      <c r="A176" s="5">
        <v>43870</v>
      </c>
      <c r="B176" s="6">
        <v>41</v>
      </c>
      <c r="C176" s="2">
        <f t="shared" si="2"/>
        <v>41</v>
      </c>
    </row>
    <row r="177" spans="1:3" x14ac:dyDescent="0.3">
      <c r="A177" s="5">
        <v>43899</v>
      </c>
      <c r="B177" s="6">
        <v>38</v>
      </c>
      <c r="C177" s="2">
        <f t="shared" si="2"/>
        <v>38</v>
      </c>
    </row>
    <row r="178" spans="1:3" x14ac:dyDescent="0.3">
      <c r="A178" s="5">
        <v>43930</v>
      </c>
      <c r="B178" s="6">
        <v>35</v>
      </c>
      <c r="C178" s="2">
        <f t="shared" si="2"/>
        <v>35</v>
      </c>
    </row>
    <row r="179" spans="1:3" x14ac:dyDescent="0.3">
      <c r="A179" s="5">
        <v>43960</v>
      </c>
      <c r="B179" s="6">
        <v>50</v>
      </c>
      <c r="C179" s="2">
        <f t="shared" si="2"/>
        <v>50</v>
      </c>
    </row>
    <row r="180" spans="1:3" x14ac:dyDescent="0.3">
      <c r="A180" s="5">
        <v>43991</v>
      </c>
      <c r="B180" s="6">
        <v>41</v>
      </c>
      <c r="C180" s="2">
        <f t="shared" si="2"/>
        <v>41</v>
      </c>
    </row>
    <row r="181" spans="1:3" x14ac:dyDescent="0.3">
      <c r="A181" s="5">
        <v>44021</v>
      </c>
      <c r="B181" s="6">
        <v>43</v>
      </c>
      <c r="C181" s="2">
        <f t="shared" si="2"/>
        <v>43</v>
      </c>
    </row>
    <row r="182" spans="1:3" x14ac:dyDescent="0.3">
      <c r="A182" s="5">
        <v>44052</v>
      </c>
      <c r="B182" s="6">
        <v>48</v>
      </c>
      <c r="C182" s="2">
        <f t="shared" si="2"/>
        <v>48</v>
      </c>
    </row>
    <row r="183" spans="1:3" x14ac:dyDescent="0.3">
      <c r="A183" s="5">
        <v>44083</v>
      </c>
      <c r="B183" s="6">
        <v>50</v>
      </c>
      <c r="C183" s="2">
        <f t="shared" si="2"/>
        <v>50</v>
      </c>
    </row>
    <row r="184" spans="1:3" x14ac:dyDescent="0.3">
      <c r="A184" s="5">
        <v>44113</v>
      </c>
      <c r="B184" s="6">
        <v>39</v>
      </c>
      <c r="C184" s="2">
        <f t="shared" si="2"/>
        <v>39</v>
      </c>
    </row>
    <row r="185" spans="1:3" x14ac:dyDescent="0.3">
      <c r="A185" s="5">
        <v>44144</v>
      </c>
      <c r="B185" s="6">
        <v>53</v>
      </c>
      <c r="C185" s="2">
        <f t="shared" si="2"/>
        <v>53</v>
      </c>
    </row>
    <row r="186" spans="1:3" x14ac:dyDescent="0.3">
      <c r="A186" s="5">
        <v>44174</v>
      </c>
      <c r="B186" s="6">
        <v>50</v>
      </c>
      <c r="C186" s="2">
        <f t="shared" si="2"/>
        <v>50</v>
      </c>
    </row>
    <row r="187" spans="1:3" x14ac:dyDescent="0.3">
      <c r="A187" s="6" t="s">
        <v>737</v>
      </c>
      <c r="B187" s="6">
        <v>45</v>
      </c>
      <c r="C187" s="2">
        <f t="shared" si="2"/>
        <v>45</v>
      </c>
    </row>
    <row r="188" spans="1:3" x14ac:dyDescent="0.3">
      <c r="A188" s="6" t="s">
        <v>738</v>
      </c>
      <c r="B188" s="6">
        <v>42</v>
      </c>
      <c r="C188" s="2">
        <f t="shared" si="2"/>
        <v>42</v>
      </c>
    </row>
    <row r="189" spans="1:3" x14ac:dyDescent="0.3">
      <c r="A189" s="6" t="s">
        <v>739</v>
      </c>
      <c r="B189" s="6">
        <v>51</v>
      </c>
      <c r="C189" s="2">
        <f t="shared" si="2"/>
        <v>51</v>
      </c>
    </row>
    <row r="190" spans="1:3" x14ac:dyDescent="0.3">
      <c r="A190" s="6" t="s">
        <v>740</v>
      </c>
      <c r="B190" s="6">
        <v>53</v>
      </c>
      <c r="C190" s="2">
        <f t="shared" si="2"/>
        <v>53</v>
      </c>
    </row>
    <row r="191" spans="1:3" x14ac:dyDescent="0.3">
      <c r="A191" s="6" t="s">
        <v>741</v>
      </c>
      <c r="B191" s="6">
        <v>48</v>
      </c>
      <c r="C191" s="2">
        <f t="shared" si="2"/>
        <v>48</v>
      </c>
    </row>
    <row r="192" spans="1:3" x14ac:dyDescent="0.3">
      <c r="A192" s="6" t="s">
        <v>742</v>
      </c>
      <c r="B192" s="6">
        <v>47</v>
      </c>
      <c r="C192" s="2">
        <f t="shared" si="2"/>
        <v>47</v>
      </c>
    </row>
    <row r="193" spans="1:3" x14ac:dyDescent="0.3">
      <c r="A193" s="6" t="s">
        <v>743</v>
      </c>
      <c r="B193" s="6">
        <v>46</v>
      </c>
      <c r="C193" s="2">
        <f t="shared" si="2"/>
        <v>46</v>
      </c>
    </row>
    <row r="194" spans="1:3" x14ac:dyDescent="0.3">
      <c r="A194" s="6" t="s">
        <v>744</v>
      </c>
      <c r="B194" s="6">
        <v>54</v>
      </c>
      <c r="C194" s="2">
        <f t="shared" si="2"/>
        <v>54</v>
      </c>
    </row>
    <row r="195" spans="1:3" x14ac:dyDescent="0.3">
      <c r="A195" s="6" t="s">
        <v>745</v>
      </c>
      <c r="B195" s="6">
        <v>49</v>
      </c>
      <c r="C195" s="2">
        <f t="shared" ref="C195:C258" si="3">B195</f>
        <v>49</v>
      </c>
    </row>
    <row r="196" spans="1:3" x14ac:dyDescent="0.3">
      <c r="A196" s="6" t="s">
        <v>746</v>
      </c>
      <c r="B196" s="6">
        <v>45</v>
      </c>
      <c r="C196" s="2">
        <f t="shared" si="3"/>
        <v>45</v>
      </c>
    </row>
    <row r="197" spans="1:3" x14ac:dyDescent="0.3">
      <c r="A197" s="6" t="s">
        <v>747</v>
      </c>
      <c r="B197" s="6">
        <v>51</v>
      </c>
      <c r="C197" s="2">
        <f t="shared" si="3"/>
        <v>51</v>
      </c>
    </row>
    <row r="198" spans="1:3" x14ac:dyDescent="0.3">
      <c r="A198" s="6" t="s">
        <v>748</v>
      </c>
      <c r="B198" s="6">
        <v>55</v>
      </c>
      <c r="C198" s="2">
        <f t="shared" si="3"/>
        <v>55</v>
      </c>
    </row>
    <row r="199" spans="1:3" x14ac:dyDescent="0.3">
      <c r="A199" s="6" t="s">
        <v>749</v>
      </c>
      <c r="B199" s="6">
        <v>52</v>
      </c>
      <c r="C199" s="2">
        <f t="shared" si="3"/>
        <v>52</v>
      </c>
    </row>
    <row r="200" spans="1:3" x14ac:dyDescent="0.3">
      <c r="A200" s="6" t="s">
        <v>750</v>
      </c>
      <c r="B200" s="6">
        <v>43</v>
      </c>
      <c r="C200" s="2">
        <f t="shared" si="3"/>
        <v>43</v>
      </c>
    </row>
    <row r="201" spans="1:3" x14ac:dyDescent="0.3">
      <c r="A201" s="6" t="s">
        <v>751</v>
      </c>
      <c r="B201" s="6">
        <v>56</v>
      </c>
      <c r="C201" s="2">
        <f t="shared" si="3"/>
        <v>56</v>
      </c>
    </row>
    <row r="202" spans="1:3" x14ac:dyDescent="0.3">
      <c r="A202" s="6" t="s">
        <v>752</v>
      </c>
      <c r="B202" s="6">
        <v>57</v>
      </c>
      <c r="C202" s="2">
        <f t="shared" si="3"/>
        <v>57</v>
      </c>
    </row>
    <row r="203" spans="1:3" x14ac:dyDescent="0.3">
      <c r="A203" s="6" t="s">
        <v>753</v>
      </c>
      <c r="B203" s="6">
        <v>56</v>
      </c>
      <c r="C203" s="2">
        <f t="shared" si="3"/>
        <v>56</v>
      </c>
    </row>
    <row r="204" spans="1:3" x14ac:dyDescent="0.3">
      <c r="A204" s="6" t="s">
        <v>754</v>
      </c>
      <c r="B204" s="6">
        <v>41</v>
      </c>
      <c r="C204" s="2">
        <f t="shared" si="3"/>
        <v>41</v>
      </c>
    </row>
    <row r="205" spans="1:3" x14ac:dyDescent="0.3">
      <c r="A205" s="5">
        <v>43840</v>
      </c>
      <c r="B205" s="6">
        <v>45</v>
      </c>
      <c r="C205" s="2">
        <f t="shared" si="3"/>
        <v>45</v>
      </c>
    </row>
    <row r="206" spans="1:3" x14ac:dyDescent="0.3">
      <c r="A206" s="5">
        <v>43871</v>
      </c>
      <c r="B206" s="6">
        <v>48</v>
      </c>
      <c r="C206" s="2">
        <f t="shared" si="3"/>
        <v>48</v>
      </c>
    </row>
    <row r="207" spans="1:3" x14ac:dyDescent="0.3">
      <c r="A207" s="5">
        <v>43900</v>
      </c>
      <c r="B207" s="6">
        <v>49</v>
      </c>
      <c r="C207" s="2">
        <f t="shared" si="3"/>
        <v>49</v>
      </c>
    </row>
    <row r="208" spans="1:3" x14ac:dyDescent="0.3">
      <c r="A208" s="5">
        <v>43931</v>
      </c>
      <c r="B208" s="6">
        <v>50</v>
      </c>
      <c r="C208" s="2">
        <f t="shared" si="3"/>
        <v>50</v>
      </c>
    </row>
    <row r="209" spans="1:3" x14ac:dyDescent="0.3">
      <c r="A209" s="5">
        <v>43961</v>
      </c>
      <c r="B209" s="6">
        <v>51</v>
      </c>
      <c r="C209" s="2">
        <f t="shared" si="3"/>
        <v>51</v>
      </c>
    </row>
    <row r="210" spans="1:3" x14ac:dyDescent="0.3">
      <c r="A210" s="5">
        <v>43992</v>
      </c>
      <c r="B210" s="6">
        <v>49</v>
      </c>
      <c r="C210" s="2">
        <f t="shared" si="3"/>
        <v>49</v>
      </c>
    </row>
    <row r="211" spans="1:3" x14ac:dyDescent="0.3">
      <c r="A211" s="5">
        <v>44022</v>
      </c>
      <c r="B211" s="6">
        <v>53</v>
      </c>
      <c r="C211" s="2">
        <f t="shared" si="3"/>
        <v>53</v>
      </c>
    </row>
    <row r="212" spans="1:3" x14ac:dyDescent="0.3">
      <c r="A212" s="5">
        <v>44053</v>
      </c>
      <c r="B212" s="6">
        <v>55</v>
      </c>
      <c r="C212" s="2">
        <f t="shared" si="3"/>
        <v>55</v>
      </c>
    </row>
    <row r="213" spans="1:3" x14ac:dyDescent="0.3">
      <c r="A213" s="5">
        <v>44084</v>
      </c>
      <c r="B213" s="6">
        <v>57</v>
      </c>
      <c r="C213" s="2">
        <f t="shared" si="3"/>
        <v>57</v>
      </c>
    </row>
    <row r="214" spans="1:3" x14ac:dyDescent="0.3">
      <c r="A214" s="5">
        <v>44114</v>
      </c>
      <c r="B214" s="6">
        <v>58</v>
      </c>
      <c r="C214" s="2">
        <f t="shared" si="3"/>
        <v>58</v>
      </c>
    </row>
    <row r="215" spans="1:3" x14ac:dyDescent="0.3">
      <c r="A215" s="5">
        <v>44145</v>
      </c>
      <c r="B215" s="6">
        <v>60</v>
      </c>
      <c r="C215" s="2">
        <f t="shared" si="3"/>
        <v>60</v>
      </c>
    </row>
    <row r="216" spans="1:3" x14ac:dyDescent="0.3">
      <c r="A216" s="5">
        <v>44175</v>
      </c>
      <c r="B216" s="6">
        <v>62</v>
      </c>
      <c r="C216" s="2">
        <f t="shared" si="3"/>
        <v>62</v>
      </c>
    </row>
    <row r="217" spans="1:3" x14ac:dyDescent="0.3">
      <c r="A217" s="6" t="s">
        <v>755</v>
      </c>
      <c r="B217" s="6">
        <v>65</v>
      </c>
      <c r="C217" s="2">
        <f t="shared" si="3"/>
        <v>65</v>
      </c>
    </row>
    <row r="218" spans="1:3" x14ac:dyDescent="0.3">
      <c r="A218" s="6" t="s">
        <v>756</v>
      </c>
      <c r="B218" s="6">
        <v>68</v>
      </c>
      <c r="C218" s="2">
        <f t="shared" si="3"/>
        <v>68</v>
      </c>
    </row>
    <row r="219" spans="1:3" x14ac:dyDescent="0.3">
      <c r="A219" s="6" t="s">
        <v>757</v>
      </c>
      <c r="B219" s="6">
        <v>70</v>
      </c>
      <c r="C219" s="2">
        <f t="shared" si="3"/>
        <v>70</v>
      </c>
    </row>
    <row r="220" spans="1:3" x14ac:dyDescent="0.3">
      <c r="A220" s="6" t="s">
        <v>758</v>
      </c>
      <c r="B220" s="6">
        <v>71</v>
      </c>
      <c r="C220" s="2">
        <f t="shared" si="3"/>
        <v>71</v>
      </c>
    </row>
    <row r="221" spans="1:3" x14ac:dyDescent="0.3">
      <c r="A221" s="6" t="s">
        <v>759</v>
      </c>
      <c r="B221" s="6">
        <v>73</v>
      </c>
      <c r="C221" s="2">
        <f t="shared" si="3"/>
        <v>73</v>
      </c>
    </row>
    <row r="222" spans="1:3" x14ac:dyDescent="0.3">
      <c r="A222" s="6" t="s">
        <v>760</v>
      </c>
      <c r="B222" s="6">
        <v>75</v>
      </c>
      <c r="C222" s="2">
        <f t="shared" si="3"/>
        <v>75</v>
      </c>
    </row>
    <row r="223" spans="1:3" x14ac:dyDescent="0.3">
      <c r="A223" s="6" t="s">
        <v>761</v>
      </c>
      <c r="B223" s="6">
        <v>77</v>
      </c>
      <c r="C223" s="2">
        <f t="shared" si="3"/>
        <v>77</v>
      </c>
    </row>
    <row r="224" spans="1:3" x14ac:dyDescent="0.3">
      <c r="A224" s="6" t="s">
        <v>762</v>
      </c>
      <c r="B224" s="6">
        <v>93</v>
      </c>
      <c r="C224" s="2">
        <f t="shared" si="3"/>
        <v>93</v>
      </c>
    </row>
    <row r="225" spans="1:3" x14ac:dyDescent="0.3">
      <c r="A225" s="6" t="s">
        <v>763</v>
      </c>
      <c r="B225" s="6">
        <v>87</v>
      </c>
      <c r="C225" s="2">
        <f t="shared" si="3"/>
        <v>87</v>
      </c>
    </row>
    <row r="226" spans="1:3" x14ac:dyDescent="0.3">
      <c r="A226" s="6" t="s">
        <v>764</v>
      </c>
      <c r="B226" s="6">
        <v>99</v>
      </c>
      <c r="C226" s="2">
        <f t="shared" si="3"/>
        <v>99</v>
      </c>
    </row>
    <row r="227" spans="1:3" x14ac:dyDescent="0.3">
      <c r="A227" s="6" t="s">
        <v>765</v>
      </c>
      <c r="B227" s="6">
        <v>102</v>
      </c>
      <c r="C227" s="2">
        <f t="shared" si="3"/>
        <v>102</v>
      </c>
    </row>
    <row r="228" spans="1:3" x14ac:dyDescent="0.3">
      <c r="A228" s="6" t="s">
        <v>766</v>
      </c>
      <c r="B228" s="6">
        <v>105</v>
      </c>
      <c r="C228" s="2">
        <f t="shared" si="3"/>
        <v>105</v>
      </c>
    </row>
    <row r="229" spans="1:3" x14ac:dyDescent="0.3">
      <c r="A229" s="6" t="s">
        <v>767</v>
      </c>
      <c r="B229" s="6">
        <v>115</v>
      </c>
      <c r="C229" s="2">
        <f t="shared" si="3"/>
        <v>115</v>
      </c>
    </row>
    <row r="230" spans="1:3" x14ac:dyDescent="0.3">
      <c r="A230" s="6" t="s">
        <v>768</v>
      </c>
      <c r="B230" s="6">
        <v>118</v>
      </c>
      <c r="C230" s="2">
        <f t="shared" si="3"/>
        <v>118</v>
      </c>
    </row>
    <row r="231" spans="1:3" x14ac:dyDescent="0.3">
      <c r="A231" s="6" t="s">
        <v>769</v>
      </c>
      <c r="B231" s="6">
        <v>119</v>
      </c>
      <c r="C231" s="2">
        <f t="shared" si="3"/>
        <v>119</v>
      </c>
    </row>
    <row r="232" spans="1:3" x14ac:dyDescent="0.3">
      <c r="A232" s="6" t="s">
        <v>770</v>
      </c>
      <c r="B232" s="6">
        <v>121</v>
      </c>
      <c r="C232" s="2">
        <f t="shared" si="3"/>
        <v>121</v>
      </c>
    </row>
    <row r="233" spans="1:3" x14ac:dyDescent="0.3">
      <c r="A233" s="6" t="s">
        <v>771</v>
      </c>
      <c r="B233" s="6">
        <v>120</v>
      </c>
      <c r="C233" s="2">
        <f t="shared" si="3"/>
        <v>120</v>
      </c>
    </row>
    <row r="234" spans="1:3" x14ac:dyDescent="0.3">
      <c r="A234" s="6" t="s">
        <v>772</v>
      </c>
      <c r="B234" s="6">
        <v>122</v>
      </c>
      <c r="C234" s="2">
        <f t="shared" si="3"/>
        <v>122</v>
      </c>
    </row>
    <row r="235" spans="1:3" x14ac:dyDescent="0.3">
      <c r="A235" s="6" t="s">
        <v>773</v>
      </c>
      <c r="B235" s="6">
        <v>124</v>
      </c>
      <c r="C235" s="2">
        <f t="shared" si="3"/>
        <v>124</v>
      </c>
    </row>
    <row r="236" spans="1:3" x14ac:dyDescent="0.3">
      <c r="A236" s="5">
        <v>43841</v>
      </c>
      <c r="B236" s="6">
        <v>125</v>
      </c>
      <c r="C236" s="2">
        <f t="shared" si="3"/>
        <v>125</v>
      </c>
    </row>
    <row r="237" spans="1:3" x14ac:dyDescent="0.3">
      <c r="A237" s="5">
        <v>43872</v>
      </c>
      <c r="B237" s="6">
        <v>125</v>
      </c>
      <c r="C237" s="2">
        <f t="shared" si="3"/>
        <v>125</v>
      </c>
    </row>
    <row r="238" spans="1:3" x14ac:dyDescent="0.3">
      <c r="A238" s="5">
        <v>43901</v>
      </c>
      <c r="B238" s="6">
        <v>126</v>
      </c>
      <c r="C238" s="2">
        <f t="shared" si="3"/>
        <v>126</v>
      </c>
    </row>
    <row r="239" spans="1:3" x14ac:dyDescent="0.3">
      <c r="A239" s="5">
        <v>43932</v>
      </c>
      <c r="B239" s="6">
        <v>128</v>
      </c>
      <c r="C239" s="2">
        <f t="shared" si="3"/>
        <v>128</v>
      </c>
    </row>
    <row r="240" spans="1:3" x14ac:dyDescent="0.3">
      <c r="A240" s="5">
        <v>43962</v>
      </c>
      <c r="B240" s="6">
        <v>125</v>
      </c>
      <c r="C240" s="2">
        <f t="shared" si="3"/>
        <v>125</v>
      </c>
    </row>
    <row r="241" spans="1:3" x14ac:dyDescent="0.3">
      <c r="A241" s="5">
        <v>43993</v>
      </c>
      <c r="B241" s="6">
        <v>127</v>
      </c>
      <c r="C241" s="2">
        <f t="shared" si="3"/>
        <v>127</v>
      </c>
    </row>
    <row r="242" spans="1:3" x14ac:dyDescent="0.3">
      <c r="A242" s="5">
        <v>44023</v>
      </c>
      <c r="B242" s="6">
        <v>129</v>
      </c>
      <c r="C242" s="2">
        <f t="shared" si="3"/>
        <v>129</v>
      </c>
    </row>
    <row r="243" spans="1:3" x14ac:dyDescent="0.3">
      <c r="A243" s="5">
        <v>44054</v>
      </c>
      <c r="B243" s="6">
        <v>131</v>
      </c>
      <c r="C243" s="2">
        <f t="shared" si="3"/>
        <v>131</v>
      </c>
    </row>
    <row r="244" spans="1:3" x14ac:dyDescent="0.3">
      <c r="A244" s="5">
        <v>44085</v>
      </c>
      <c r="B244" s="6">
        <v>130</v>
      </c>
      <c r="C244" s="2">
        <f t="shared" si="3"/>
        <v>130</v>
      </c>
    </row>
    <row r="245" spans="1:3" x14ac:dyDescent="0.3">
      <c r="A245" s="5">
        <v>44115</v>
      </c>
      <c r="B245" s="6">
        <v>132</v>
      </c>
      <c r="C245" s="2">
        <f t="shared" si="3"/>
        <v>132</v>
      </c>
    </row>
    <row r="246" spans="1:3" x14ac:dyDescent="0.3">
      <c r="A246" s="5">
        <v>44146</v>
      </c>
      <c r="B246" s="6">
        <v>132</v>
      </c>
      <c r="C246" s="2">
        <f t="shared" si="3"/>
        <v>132</v>
      </c>
    </row>
    <row r="247" spans="1:3" x14ac:dyDescent="0.3">
      <c r="A247" s="5">
        <v>44176</v>
      </c>
      <c r="B247" s="6">
        <v>135</v>
      </c>
      <c r="C247" s="2">
        <f t="shared" si="3"/>
        <v>135</v>
      </c>
    </row>
    <row r="248" spans="1:3" x14ac:dyDescent="0.3">
      <c r="A248" s="6" t="s">
        <v>774</v>
      </c>
      <c r="B248" s="6">
        <v>136</v>
      </c>
      <c r="C248" s="2">
        <f t="shared" si="3"/>
        <v>136</v>
      </c>
    </row>
    <row r="249" spans="1:3" x14ac:dyDescent="0.3">
      <c r="A249" s="6" t="s">
        <v>775</v>
      </c>
      <c r="B249" s="6">
        <v>134</v>
      </c>
      <c r="C249" s="2">
        <f t="shared" si="3"/>
        <v>134</v>
      </c>
    </row>
    <row r="250" spans="1:3" x14ac:dyDescent="0.3">
      <c r="A250" s="6" t="s">
        <v>776</v>
      </c>
      <c r="B250" s="6">
        <v>138</v>
      </c>
      <c r="C250" s="2">
        <f t="shared" si="3"/>
        <v>138</v>
      </c>
    </row>
    <row r="251" spans="1:3" x14ac:dyDescent="0.3">
      <c r="A251" s="6" t="s">
        <v>777</v>
      </c>
      <c r="B251" s="6">
        <v>135</v>
      </c>
      <c r="C251" s="2">
        <f t="shared" si="3"/>
        <v>135</v>
      </c>
    </row>
    <row r="252" spans="1:3" x14ac:dyDescent="0.3">
      <c r="A252" s="6" t="s">
        <v>778</v>
      </c>
      <c r="B252" s="6">
        <v>139</v>
      </c>
      <c r="C252" s="2">
        <f t="shared" si="3"/>
        <v>139</v>
      </c>
    </row>
    <row r="253" spans="1:3" x14ac:dyDescent="0.3">
      <c r="A253" s="6" t="s">
        <v>779</v>
      </c>
      <c r="B253" s="6">
        <v>141</v>
      </c>
      <c r="C253" s="2">
        <f t="shared" si="3"/>
        <v>141</v>
      </c>
    </row>
    <row r="254" spans="1:3" x14ac:dyDescent="0.3">
      <c r="A254" s="6" t="s">
        <v>780</v>
      </c>
      <c r="B254" s="6">
        <v>144</v>
      </c>
      <c r="C254" s="2">
        <f t="shared" si="3"/>
        <v>144</v>
      </c>
    </row>
    <row r="255" spans="1:3" x14ac:dyDescent="0.3">
      <c r="A255" s="6" t="s">
        <v>781</v>
      </c>
      <c r="B255" s="6">
        <v>140</v>
      </c>
      <c r="C255" s="2">
        <f t="shared" si="3"/>
        <v>140</v>
      </c>
    </row>
    <row r="256" spans="1:3" x14ac:dyDescent="0.3">
      <c r="A256" s="6" t="s">
        <v>782</v>
      </c>
      <c r="B256" s="6">
        <v>142</v>
      </c>
      <c r="C256" s="2">
        <f t="shared" si="3"/>
        <v>142</v>
      </c>
    </row>
    <row r="257" spans="1:3" x14ac:dyDescent="0.3">
      <c r="A257" s="6" t="s">
        <v>783</v>
      </c>
      <c r="B257" s="6">
        <v>145</v>
      </c>
      <c r="C257" s="2">
        <f t="shared" si="3"/>
        <v>145</v>
      </c>
    </row>
    <row r="258" spans="1:3" x14ac:dyDescent="0.3">
      <c r="A258" s="6" t="s">
        <v>784</v>
      </c>
      <c r="B258" s="6">
        <v>147</v>
      </c>
      <c r="C258" s="2">
        <f t="shared" si="3"/>
        <v>147</v>
      </c>
    </row>
    <row r="259" spans="1:3" x14ac:dyDescent="0.3">
      <c r="A259" s="6" t="s">
        <v>785</v>
      </c>
      <c r="B259" s="6">
        <v>146</v>
      </c>
      <c r="C259" s="2">
        <f t="shared" ref="C259:C322" si="4">B259</f>
        <v>146</v>
      </c>
    </row>
    <row r="260" spans="1:3" x14ac:dyDescent="0.3">
      <c r="A260" s="6" t="s">
        <v>786</v>
      </c>
      <c r="B260" s="6">
        <v>150</v>
      </c>
      <c r="C260" s="2">
        <f t="shared" si="4"/>
        <v>150</v>
      </c>
    </row>
    <row r="261" spans="1:3" x14ac:dyDescent="0.3">
      <c r="A261" s="6" t="s">
        <v>787</v>
      </c>
      <c r="B261" s="6">
        <v>150</v>
      </c>
      <c r="C261" s="2">
        <f t="shared" si="4"/>
        <v>150</v>
      </c>
    </row>
    <row r="262" spans="1:3" x14ac:dyDescent="0.3">
      <c r="A262" s="6" t="s">
        <v>788</v>
      </c>
      <c r="B262" s="6">
        <v>151</v>
      </c>
      <c r="C262" s="2">
        <f t="shared" si="4"/>
        <v>151</v>
      </c>
    </row>
    <row r="263" spans="1:3" x14ac:dyDescent="0.3">
      <c r="A263" s="6" t="s">
        <v>789</v>
      </c>
      <c r="B263" s="6">
        <v>153</v>
      </c>
      <c r="C263" s="2">
        <f t="shared" si="4"/>
        <v>153</v>
      </c>
    </row>
    <row r="264" spans="1:3" x14ac:dyDescent="0.3">
      <c r="A264" s="6" t="s">
        <v>790</v>
      </c>
      <c r="B264" s="6">
        <v>155</v>
      </c>
      <c r="C264" s="2">
        <f t="shared" si="4"/>
        <v>155</v>
      </c>
    </row>
    <row r="265" spans="1:3" x14ac:dyDescent="0.3">
      <c r="A265" s="6" t="s">
        <v>791</v>
      </c>
      <c r="B265" s="6">
        <v>154</v>
      </c>
      <c r="C265" s="2">
        <f t="shared" si="4"/>
        <v>154</v>
      </c>
    </row>
    <row r="266" spans="1:3" x14ac:dyDescent="0.3">
      <c r="A266" s="5">
        <v>43842</v>
      </c>
      <c r="B266" s="6">
        <v>154</v>
      </c>
      <c r="C266" s="2">
        <f t="shared" si="4"/>
        <v>154</v>
      </c>
    </row>
    <row r="267" spans="1:3" x14ac:dyDescent="0.3">
      <c r="A267" s="5">
        <v>43873</v>
      </c>
      <c r="B267" s="6">
        <v>155</v>
      </c>
      <c r="C267" s="2">
        <f t="shared" si="4"/>
        <v>155</v>
      </c>
    </row>
    <row r="268" spans="1:3" x14ac:dyDescent="0.3">
      <c r="A268" s="5">
        <v>43902</v>
      </c>
      <c r="B268" s="6">
        <v>153</v>
      </c>
      <c r="C268" s="2">
        <f t="shared" si="4"/>
        <v>153</v>
      </c>
    </row>
    <row r="269" spans="1:3" x14ac:dyDescent="0.3">
      <c r="A269" s="5">
        <v>43933</v>
      </c>
      <c r="B269" s="6">
        <v>152</v>
      </c>
      <c r="C269" s="2">
        <f t="shared" si="4"/>
        <v>152</v>
      </c>
    </row>
    <row r="270" spans="1:3" x14ac:dyDescent="0.3">
      <c r="A270" s="5">
        <v>43963</v>
      </c>
      <c r="B270" s="6">
        <v>154</v>
      </c>
      <c r="C270" s="2">
        <f t="shared" si="4"/>
        <v>154</v>
      </c>
    </row>
    <row r="271" spans="1:3" x14ac:dyDescent="0.3">
      <c r="A271" s="5">
        <v>43994</v>
      </c>
      <c r="B271" s="6">
        <v>156</v>
      </c>
      <c r="C271" s="2">
        <f t="shared" si="4"/>
        <v>156</v>
      </c>
    </row>
    <row r="272" spans="1:3" x14ac:dyDescent="0.3">
      <c r="A272" s="5">
        <v>44024</v>
      </c>
      <c r="B272" s="6">
        <v>153</v>
      </c>
      <c r="C272" s="2">
        <f t="shared" si="4"/>
        <v>153</v>
      </c>
    </row>
    <row r="273" spans="1:3" x14ac:dyDescent="0.3">
      <c r="A273" s="5">
        <v>44055</v>
      </c>
      <c r="B273" s="6">
        <v>157</v>
      </c>
      <c r="C273" s="2">
        <f t="shared" si="4"/>
        <v>157</v>
      </c>
    </row>
    <row r="274" spans="1:3" x14ac:dyDescent="0.3">
      <c r="A274" s="5">
        <v>44086</v>
      </c>
      <c r="B274" s="6">
        <v>160</v>
      </c>
      <c r="C274" s="2">
        <f t="shared" si="4"/>
        <v>160</v>
      </c>
    </row>
    <row r="275" spans="1:3" x14ac:dyDescent="0.3">
      <c r="A275" s="5">
        <v>44116</v>
      </c>
      <c r="B275" s="6">
        <v>164</v>
      </c>
      <c r="C275" s="2">
        <f t="shared" si="4"/>
        <v>164</v>
      </c>
    </row>
    <row r="276" spans="1:3" x14ac:dyDescent="0.3">
      <c r="A276" s="5">
        <v>44147</v>
      </c>
      <c r="B276" s="6">
        <v>167</v>
      </c>
      <c r="C276" s="2">
        <f t="shared" si="4"/>
        <v>167</v>
      </c>
    </row>
    <row r="277" spans="1:3" x14ac:dyDescent="0.3">
      <c r="A277" s="5">
        <v>44177</v>
      </c>
      <c r="B277" s="6">
        <v>170</v>
      </c>
      <c r="C277" s="2">
        <f t="shared" si="4"/>
        <v>170</v>
      </c>
    </row>
    <row r="278" spans="1:3" x14ac:dyDescent="0.3">
      <c r="A278" s="6" t="s">
        <v>792</v>
      </c>
      <c r="B278" s="6">
        <v>174</v>
      </c>
      <c r="C278" s="2">
        <f t="shared" si="4"/>
        <v>174</v>
      </c>
    </row>
    <row r="279" spans="1:3" x14ac:dyDescent="0.3">
      <c r="A279" s="6" t="s">
        <v>793</v>
      </c>
      <c r="B279" s="6">
        <v>177</v>
      </c>
      <c r="C279" s="2">
        <f t="shared" si="4"/>
        <v>177</v>
      </c>
    </row>
    <row r="280" spans="1:3" x14ac:dyDescent="0.3">
      <c r="A280" s="6" t="s">
        <v>794</v>
      </c>
      <c r="B280" s="6">
        <v>179</v>
      </c>
      <c r="C280" s="2">
        <f t="shared" si="4"/>
        <v>179</v>
      </c>
    </row>
    <row r="281" spans="1:3" x14ac:dyDescent="0.3">
      <c r="A281" s="6" t="s">
        <v>795</v>
      </c>
      <c r="B281" s="6">
        <v>181</v>
      </c>
      <c r="C281" s="2">
        <f t="shared" si="4"/>
        <v>181</v>
      </c>
    </row>
    <row r="282" spans="1:3" x14ac:dyDescent="0.3">
      <c r="A282" s="6" t="s">
        <v>796</v>
      </c>
      <c r="B282" s="6">
        <v>178</v>
      </c>
      <c r="C282" s="2">
        <f t="shared" si="4"/>
        <v>178</v>
      </c>
    </row>
    <row r="283" spans="1:3" x14ac:dyDescent="0.3">
      <c r="A283" s="6" t="s">
        <v>797</v>
      </c>
      <c r="B283" s="6">
        <v>179</v>
      </c>
      <c r="C283" s="2">
        <f t="shared" si="4"/>
        <v>179</v>
      </c>
    </row>
    <row r="284" spans="1:3" x14ac:dyDescent="0.3">
      <c r="A284" s="6" t="s">
        <v>798</v>
      </c>
      <c r="B284" s="6">
        <v>182</v>
      </c>
      <c r="C284" s="2">
        <f t="shared" si="4"/>
        <v>182</v>
      </c>
    </row>
    <row r="285" spans="1:3" x14ac:dyDescent="0.3">
      <c r="A285" s="6" t="s">
        <v>799</v>
      </c>
      <c r="B285" s="6">
        <v>181</v>
      </c>
      <c r="C285" s="2">
        <f t="shared" si="4"/>
        <v>181</v>
      </c>
    </row>
    <row r="286" spans="1:3" x14ac:dyDescent="0.3">
      <c r="A286" s="6" t="s">
        <v>800</v>
      </c>
      <c r="B286" s="6">
        <v>180</v>
      </c>
      <c r="C286" s="2">
        <f t="shared" si="4"/>
        <v>180</v>
      </c>
    </row>
    <row r="287" spans="1:3" x14ac:dyDescent="0.3">
      <c r="A287" s="6" t="s">
        <v>801</v>
      </c>
      <c r="B287" s="6">
        <v>180</v>
      </c>
      <c r="C287" s="2">
        <f t="shared" si="4"/>
        <v>180</v>
      </c>
    </row>
    <row r="288" spans="1:3" x14ac:dyDescent="0.3">
      <c r="A288" s="6" t="s">
        <v>802</v>
      </c>
      <c r="B288" s="6">
        <v>183</v>
      </c>
      <c r="C288" s="2">
        <f t="shared" si="4"/>
        <v>183</v>
      </c>
    </row>
    <row r="289" spans="1:3" x14ac:dyDescent="0.3">
      <c r="A289" s="6" t="s">
        <v>803</v>
      </c>
      <c r="B289" s="6">
        <v>184</v>
      </c>
      <c r="C289" s="2">
        <f t="shared" si="4"/>
        <v>184</v>
      </c>
    </row>
    <row r="290" spans="1:3" x14ac:dyDescent="0.3">
      <c r="A290" s="6" t="s">
        <v>804</v>
      </c>
      <c r="B290" s="6">
        <v>178</v>
      </c>
      <c r="C290" s="2">
        <f t="shared" si="4"/>
        <v>178</v>
      </c>
    </row>
    <row r="291" spans="1:3" x14ac:dyDescent="0.3">
      <c r="A291" s="6" t="s">
        <v>805</v>
      </c>
      <c r="B291" s="6">
        <v>179</v>
      </c>
      <c r="C291" s="2">
        <f t="shared" si="4"/>
        <v>179</v>
      </c>
    </row>
    <row r="292" spans="1:3" x14ac:dyDescent="0.3">
      <c r="A292" s="6" t="s">
        <v>806</v>
      </c>
      <c r="B292" s="6">
        <v>179</v>
      </c>
      <c r="C292" s="2">
        <f t="shared" si="4"/>
        <v>179</v>
      </c>
    </row>
    <row r="293" spans="1:3" x14ac:dyDescent="0.3">
      <c r="A293" s="6" t="s">
        <v>807</v>
      </c>
      <c r="B293" s="6">
        <v>177</v>
      </c>
      <c r="C293" s="2">
        <f t="shared" si="4"/>
        <v>177</v>
      </c>
    </row>
    <row r="294" spans="1:3" x14ac:dyDescent="0.3">
      <c r="A294" s="6" t="s">
        <v>808</v>
      </c>
      <c r="B294" s="6">
        <v>178</v>
      </c>
      <c r="C294" s="2">
        <f t="shared" si="4"/>
        <v>178</v>
      </c>
    </row>
    <row r="295" spans="1:3" x14ac:dyDescent="0.3">
      <c r="A295" s="6" t="s">
        <v>809</v>
      </c>
      <c r="B295" s="6">
        <v>176</v>
      </c>
      <c r="C295" s="2">
        <f t="shared" si="4"/>
        <v>176</v>
      </c>
    </row>
    <row r="296" spans="1:3" x14ac:dyDescent="0.3">
      <c r="A296" s="6" t="s">
        <v>810</v>
      </c>
      <c r="B296" s="6">
        <v>175</v>
      </c>
      <c r="C296" s="2">
        <f t="shared" si="4"/>
        <v>175</v>
      </c>
    </row>
    <row r="297" spans="1:3" x14ac:dyDescent="0.3">
      <c r="A297" s="5">
        <v>44197</v>
      </c>
      <c r="B297" s="6">
        <v>177</v>
      </c>
      <c r="C297" s="2">
        <f t="shared" si="4"/>
        <v>177</v>
      </c>
    </row>
    <row r="298" spans="1:3" x14ac:dyDescent="0.3">
      <c r="A298" s="5">
        <v>44228</v>
      </c>
      <c r="B298" s="6">
        <v>174</v>
      </c>
      <c r="C298" s="2">
        <f t="shared" si="4"/>
        <v>174</v>
      </c>
    </row>
    <row r="299" spans="1:3" x14ac:dyDescent="0.3">
      <c r="A299" s="5">
        <v>44256</v>
      </c>
      <c r="B299" s="6">
        <v>176</v>
      </c>
      <c r="C299" s="2">
        <f t="shared" si="4"/>
        <v>176</v>
      </c>
    </row>
    <row r="300" spans="1:3" x14ac:dyDescent="0.3">
      <c r="A300" s="5">
        <v>44287</v>
      </c>
      <c r="B300" s="6">
        <v>171</v>
      </c>
      <c r="C300" s="2">
        <f t="shared" si="4"/>
        <v>171</v>
      </c>
    </row>
    <row r="301" spans="1:3" x14ac:dyDescent="0.3">
      <c r="A301" s="5">
        <v>44317</v>
      </c>
      <c r="B301" s="6">
        <v>169</v>
      </c>
      <c r="C301" s="2">
        <f t="shared" si="4"/>
        <v>169</v>
      </c>
    </row>
    <row r="302" spans="1:3" x14ac:dyDescent="0.3">
      <c r="A302" s="5">
        <v>44348</v>
      </c>
      <c r="B302" s="6">
        <v>168</v>
      </c>
      <c r="C302" s="2">
        <f t="shared" si="4"/>
        <v>168</v>
      </c>
    </row>
    <row r="303" spans="1:3" x14ac:dyDescent="0.3">
      <c r="A303" s="5">
        <v>44378</v>
      </c>
      <c r="B303" s="6">
        <v>171</v>
      </c>
      <c r="C303" s="2">
        <f t="shared" si="4"/>
        <v>171</v>
      </c>
    </row>
    <row r="304" spans="1:3" x14ac:dyDescent="0.3">
      <c r="A304" s="5">
        <v>44409</v>
      </c>
      <c r="B304" s="6">
        <v>167</v>
      </c>
      <c r="C304" s="2">
        <f t="shared" si="4"/>
        <v>167</v>
      </c>
    </row>
    <row r="305" spans="1:3" x14ac:dyDescent="0.3">
      <c r="A305" s="5">
        <v>44440</v>
      </c>
      <c r="B305" s="6">
        <v>169</v>
      </c>
      <c r="C305" s="2">
        <f t="shared" si="4"/>
        <v>169</v>
      </c>
    </row>
    <row r="306" spans="1:3" x14ac:dyDescent="0.3">
      <c r="A306" s="5">
        <v>44470</v>
      </c>
      <c r="B306" s="6">
        <v>172</v>
      </c>
      <c r="C306" s="2">
        <f t="shared" si="4"/>
        <v>172</v>
      </c>
    </row>
    <row r="307" spans="1:3" x14ac:dyDescent="0.3">
      <c r="A307" s="5">
        <v>44501</v>
      </c>
      <c r="B307" s="6">
        <v>170</v>
      </c>
      <c r="C307" s="2">
        <f t="shared" si="4"/>
        <v>170</v>
      </c>
    </row>
    <row r="308" spans="1:3" x14ac:dyDescent="0.3">
      <c r="A308" s="5">
        <v>44531</v>
      </c>
      <c r="B308" s="6">
        <v>171</v>
      </c>
      <c r="C308" s="2">
        <f t="shared" si="4"/>
        <v>171</v>
      </c>
    </row>
    <row r="309" spans="1:3" x14ac:dyDescent="0.3">
      <c r="A309" s="6" t="s">
        <v>811</v>
      </c>
      <c r="B309" s="6">
        <v>168</v>
      </c>
      <c r="C309" s="2">
        <f t="shared" si="4"/>
        <v>168</v>
      </c>
    </row>
    <row r="310" spans="1:3" x14ac:dyDescent="0.3">
      <c r="A310" s="6" t="s">
        <v>812</v>
      </c>
      <c r="B310" s="6">
        <v>175</v>
      </c>
      <c r="C310" s="2">
        <f t="shared" si="4"/>
        <v>175</v>
      </c>
    </row>
    <row r="311" spans="1:3" x14ac:dyDescent="0.3">
      <c r="A311" s="6" t="s">
        <v>813</v>
      </c>
      <c r="B311" s="6">
        <v>180</v>
      </c>
      <c r="C311" s="2">
        <f t="shared" si="4"/>
        <v>180</v>
      </c>
    </row>
    <row r="312" spans="1:3" x14ac:dyDescent="0.3">
      <c r="A312" s="6" t="s">
        <v>814</v>
      </c>
      <c r="B312" s="6">
        <v>182</v>
      </c>
      <c r="C312" s="2">
        <f t="shared" si="4"/>
        <v>182</v>
      </c>
    </row>
    <row r="313" spans="1:3" x14ac:dyDescent="0.3">
      <c r="A313" s="6" t="s">
        <v>815</v>
      </c>
      <c r="B313" s="6">
        <v>185</v>
      </c>
      <c r="C313" s="2">
        <f t="shared" si="4"/>
        <v>185</v>
      </c>
    </row>
    <row r="314" spans="1:3" x14ac:dyDescent="0.3">
      <c r="A314" s="6" t="s">
        <v>816</v>
      </c>
      <c r="B314" s="6">
        <v>185</v>
      </c>
      <c r="C314" s="2">
        <f t="shared" si="4"/>
        <v>185</v>
      </c>
    </row>
    <row r="315" spans="1:3" x14ac:dyDescent="0.3">
      <c r="A315" s="6" t="s">
        <v>817</v>
      </c>
      <c r="B315" s="6">
        <v>188</v>
      </c>
      <c r="C315" s="2">
        <f t="shared" si="4"/>
        <v>188</v>
      </c>
    </row>
    <row r="316" spans="1:3" x14ac:dyDescent="0.3">
      <c r="A316" s="6" t="s">
        <v>818</v>
      </c>
      <c r="B316" s="6">
        <v>186</v>
      </c>
      <c r="C316" s="2">
        <f t="shared" si="4"/>
        <v>186</v>
      </c>
    </row>
    <row r="317" spans="1:3" x14ac:dyDescent="0.3">
      <c r="A317" s="6" t="s">
        <v>819</v>
      </c>
      <c r="B317" s="6">
        <v>186</v>
      </c>
      <c r="C317" s="2">
        <f t="shared" si="4"/>
        <v>186</v>
      </c>
    </row>
    <row r="318" spans="1:3" x14ac:dyDescent="0.3">
      <c r="A318" s="6" t="s">
        <v>820</v>
      </c>
      <c r="B318" s="6">
        <v>187</v>
      </c>
      <c r="C318" s="2">
        <f t="shared" si="4"/>
        <v>187</v>
      </c>
    </row>
    <row r="319" spans="1:3" x14ac:dyDescent="0.3">
      <c r="A319" s="6" t="s">
        <v>821</v>
      </c>
      <c r="B319" s="6">
        <v>185</v>
      </c>
      <c r="C319" s="2">
        <f t="shared" si="4"/>
        <v>185</v>
      </c>
    </row>
    <row r="320" spans="1:3" x14ac:dyDescent="0.3">
      <c r="A320" s="6" t="s">
        <v>822</v>
      </c>
      <c r="B320" s="6">
        <v>180</v>
      </c>
      <c r="C320" s="2">
        <f t="shared" si="4"/>
        <v>180</v>
      </c>
    </row>
    <row r="321" spans="1:3" x14ac:dyDescent="0.3">
      <c r="A321" s="6" t="s">
        <v>823</v>
      </c>
      <c r="B321" s="6">
        <v>179</v>
      </c>
      <c r="C321" s="2">
        <f t="shared" si="4"/>
        <v>179</v>
      </c>
    </row>
    <row r="322" spans="1:3" x14ac:dyDescent="0.3">
      <c r="A322" s="6" t="s">
        <v>824</v>
      </c>
      <c r="B322" s="6">
        <v>175</v>
      </c>
      <c r="C322" s="2">
        <f t="shared" si="4"/>
        <v>175</v>
      </c>
    </row>
    <row r="323" spans="1:3" x14ac:dyDescent="0.3">
      <c r="A323" s="6" t="s">
        <v>825</v>
      </c>
      <c r="B323" s="6">
        <v>174</v>
      </c>
      <c r="C323" s="2">
        <f t="shared" ref="C323:C386" si="5">B323</f>
        <v>174</v>
      </c>
    </row>
    <row r="324" spans="1:3" x14ac:dyDescent="0.3">
      <c r="A324" s="6" t="s">
        <v>826</v>
      </c>
      <c r="B324" s="6">
        <v>171</v>
      </c>
      <c r="C324" s="2">
        <f t="shared" si="5"/>
        <v>171</v>
      </c>
    </row>
    <row r="325" spans="1:3" x14ac:dyDescent="0.3">
      <c r="A325" s="6" t="s">
        <v>827</v>
      </c>
      <c r="B325" s="6">
        <v>172</v>
      </c>
      <c r="C325" s="2">
        <f t="shared" si="5"/>
        <v>172</v>
      </c>
    </row>
    <row r="326" spans="1:3" x14ac:dyDescent="0.3">
      <c r="A326" s="6" t="s">
        <v>828</v>
      </c>
      <c r="B326" s="6">
        <v>170</v>
      </c>
      <c r="C326" s="2">
        <f t="shared" si="5"/>
        <v>170</v>
      </c>
    </row>
    <row r="327" spans="1:3" x14ac:dyDescent="0.3">
      <c r="A327" s="6" t="s">
        <v>829</v>
      </c>
      <c r="B327" s="6">
        <v>168</v>
      </c>
      <c r="C327" s="2">
        <f t="shared" si="5"/>
        <v>168</v>
      </c>
    </row>
    <row r="328" spans="1:3" x14ac:dyDescent="0.3">
      <c r="A328" s="5">
        <v>44198</v>
      </c>
      <c r="B328" s="6">
        <v>169</v>
      </c>
      <c r="C328" s="2">
        <f t="shared" si="5"/>
        <v>169</v>
      </c>
    </row>
    <row r="329" spans="1:3" x14ac:dyDescent="0.3">
      <c r="A329" s="5">
        <v>44229</v>
      </c>
      <c r="B329" s="6">
        <v>164</v>
      </c>
      <c r="C329" s="2">
        <f t="shared" si="5"/>
        <v>164</v>
      </c>
    </row>
    <row r="330" spans="1:3" x14ac:dyDescent="0.3">
      <c r="A330" s="5">
        <v>44257</v>
      </c>
      <c r="B330" s="6">
        <v>162</v>
      </c>
      <c r="C330" s="2">
        <f t="shared" si="5"/>
        <v>162</v>
      </c>
    </row>
    <row r="331" spans="1:3" x14ac:dyDescent="0.3">
      <c r="A331" s="5">
        <v>44288</v>
      </c>
      <c r="B331" s="6">
        <v>156</v>
      </c>
      <c r="C331" s="2">
        <f t="shared" si="5"/>
        <v>156</v>
      </c>
    </row>
    <row r="332" spans="1:3" x14ac:dyDescent="0.3">
      <c r="A332" s="5">
        <v>44318</v>
      </c>
      <c r="B332" s="6">
        <v>157</v>
      </c>
      <c r="C332" s="2">
        <f t="shared" si="5"/>
        <v>157</v>
      </c>
    </row>
    <row r="333" spans="1:3" x14ac:dyDescent="0.3">
      <c r="A333" s="5">
        <v>44349</v>
      </c>
      <c r="B333" s="6">
        <v>155</v>
      </c>
      <c r="C333" s="2">
        <f t="shared" si="5"/>
        <v>155</v>
      </c>
    </row>
    <row r="334" spans="1:3" x14ac:dyDescent="0.3">
      <c r="A334" s="5">
        <v>44379</v>
      </c>
      <c r="B334" s="6">
        <v>153</v>
      </c>
      <c r="C334" s="2">
        <f t="shared" si="5"/>
        <v>153</v>
      </c>
    </row>
    <row r="335" spans="1:3" x14ac:dyDescent="0.3">
      <c r="A335" s="5">
        <v>44410</v>
      </c>
      <c r="B335" s="6">
        <v>152</v>
      </c>
      <c r="C335" s="2">
        <f t="shared" si="5"/>
        <v>152</v>
      </c>
    </row>
    <row r="336" spans="1:3" x14ac:dyDescent="0.3">
      <c r="A336" s="5">
        <v>44441</v>
      </c>
      <c r="B336" s="6">
        <v>155</v>
      </c>
      <c r="C336" s="2">
        <f t="shared" si="5"/>
        <v>155</v>
      </c>
    </row>
    <row r="337" spans="1:3" x14ac:dyDescent="0.3">
      <c r="A337" s="5">
        <v>44471</v>
      </c>
      <c r="B337" s="6">
        <v>147</v>
      </c>
      <c r="C337" s="2">
        <f t="shared" si="5"/>
        <v>147</v>
      </c>
    </row>
    <row r="338" spans="1:3" x14ac:dyDescent="0.3">
      <c r="A338" s="5">
        <v>44502</v>
      </c>
      <c r="B338" s="6">
        <v>145</v>
      </c>
      <c r="C338" s="2">
        <f t="shared" si="5"/>
        <v>145</v>
      </c>
    </row>
    <row r="339" spans="1:3" x14ac:dyDescent="0.3">
      <c r="A339" s="5">
        <v>44532</v>
      </c>
      <c r="B339" s="6">
        <v>144</v>
      </c>
      <c r="C339" s="2">
        <f t="shared" si="5"/>
        <v>144</v>
      </c>
    </row>
    <row r="340" spans="1:3" x14ac:dyDescent="0.3">
      <c r="A340" s="6" t="s">
        <v>830</v>
      </c>
      <c r="B340" s="6">
        <v>146</v>
      </c>
      <c r="C340" s="2">
        <f t="shared" si="5"/>
        <v>146</v>
      </c>
    </row>
    <row r="341" spans="1:3" x14ac:dyDescent="0.3">
      <c r="A341" s="6" t="s">
        <v>831</v>
      </c>
      <c r="B341" s="6">
        <v>141</v>
      </c>
      <c r="C341" s="2">
        <f t="shared" si="5"/>
        <v>141</v>
      </c>
    </row>
    <row r="342" spans="1:3" x14ac:dyDescent="0.3">
      <c r="A342" s="6" t="s">
        <v>832</v>
      </c>
      <c r="B342" s="6">
        <v>138</v>
      </c>
      <c r="C342" s="2">
        <f t="shared" si="5"/>
        <v>138</v>
      </c>
    </row>
    <row r="343" spans="1:3" x14ac:dyDescent="0.3">
      <c r="A343" s="6" t="s">
        <v>833</v>
      </c>
      <c r="B343" s="6">
        <v>131</v>
      </c>
      <c r="C343" s="2">
        <f t="shared" si="5"/>
        <v>131</v>
      </c>
    </row>
    <row r="344" spans="1:3" x14ac:dyDescent="0.3">
      <c r="A344" s="6" t="s">
        <v>834</v>
      </c>
      <c r="B344" s="6">
        <v>132</v>
      </c>
      <c r="C344" s="2">
        <f t="shared" si="5"/>
        <v>132</v>
      </c>
    </row>
    <row r="345" spans="1:3" x14ac:dyDescent="0.3">
      <c r="A345" s="6" t="s">
        <v>835</v>
      </c>
      <c r="B345" s="6">
        <v>130</v>
      </c>
      <c r="C345" s="2">
        <f t="shared" si="5"/>
        <v>130</v>
      </c>
    </row>
    <row r="346" spans="1:3" x14ac:dyDescent="0.3">
      <c r="A346" s="6" t="s">
        <v>836</v>
      </c>
      <c r="B346" s="6">
        <v>129</v>
      </c>
      <c r="C346" s="2">
        <f t="shared" si="5"/>
        <v>129</v>
      </c>
    </row>
    <row r="347" spans="1:3" x14ac:dyDescent="0.3">
      <c r="A347" s="6" t="s">
        <v>837</v>
      </c>
      <c r="B347" s="6">
        <v>126</v>
      </c>
      <c r="C347" s="2">
        <f t="shared" si="5"/>
        <v>126</v>
      </c>
    </row>
    <row r="348" spans="1:3" x14ac:dyDescent="0.3">
      <c r="A348" s="6" t="s">
        <v>838</v>
      </c>
      <c r="B348" s="6">
        <v>125</v>
      </c>
      <c r="C348" s="2">
        <f t="shared" si="5"/>
        <v>125</v>
      </c>
    </row>
    <row r="349" spans="1:3" x14ac:dyDescent="0.3">
      <c r="A349" s="6" t="s">
        <v>839</v>
      </c>
      <c r="B349" s="6">
        <v>114</v>
      </c>
      <c r="C349" s="2">
        <f t="shared" si="5"/>
        <v>114</v>
      </c>
    </row>
    <row r="350" spans="1:3" x14ac:dyDescent="0.3">
      <c r="A350" s="6" t="s">
        <v>840</v>
      </c>
      <c r="B350" s="6">
        <v>108</v>
      </c>
      <c r="C350" s="2">
        <f t="shared" si="5"/>
        <v>108</v>
      </c>
    </row>
    <row r="351" spans="1:3" x14ac:dyDescent="0.3">
      <c r="A351" s="6" t="s">
        <v>841</v>
      </c>
      <c r="B351" s="6">
        <v>110</v>
      </c>
      <c r="C351" s="2">
        <f t="shared" si="5"/>
        <v>110</v>
      </c>
    </row>
    <row r="352" spans="1:3" x14ac:dyDescent="0.3">
      <c r="A352" s="6" t="s">
        <v>842</v>
      </c>
      <c r="B352" s="6">
        <v>112</v>
      </c>
      <c r="C352" s="2">
        <f t="shared" si="5"/>
        <v>112</v>
      </c>
    </row>
    <row r="353" spans="1:3" x14ac:dyDescent="0.3">
      <c r="A353" s="6" t="s">
        <v>843</v>
      </c>
      <c r="B353" s="6">
        <v>110</v>
      </c>
      <c r="C353" s="2">
        <f t="shared" si="5"/>
        <v>110</v>
      </c>
    </row>
    <row r="354" spans="1:3" x14ac:dyDescent="0.3">
      <c r="A354" s="6" t="s">
        <v>844</v>
      </c>
      <c r="B354" s="6">
        <v>109</v>
      </c>
      <c r="C354" s="2">
        <f t="shared" si="5"/>
        <v>109</v>
      </c>
    </row>
    <row r="355" spans="1:3" x14ac:dyDescent="0.3">
      <c r="A355" s="6" t="s">
        <v>845</v>
      </c>
      <c r="B355" s="6">
        <v>109</v>
      </c>
      <c r="C355" s="2">
        <f t="shared" si="5"/>
        <v>109</v>
      </c>
    </row>
    <row r="356" spans="1:3" x14ac:dyDescent="0.3">
      <c r="A356" s="5">
        <v>44199</v>
      </c>
      <c r="B356" s="6">
        <v>100</v>
      </c>
      <c r="C356" s="2">
        <f t="shared" si="5"/>
        <v>100</v>
      </c>
    </row>
    <row r="357" spans="1:3" x14ac:dyDescent="0.3">
      <c r="A357" s="5">
        <v>44230</v>
      </c>
      <c r="B357" s="6">
        <v>97</v>
      </c>
      <c r="C357" s="2">
        <f t="shared" si="5"/>
        <v>97</v>
      </c>
    </row>
    <row r="358" spans="1:3" x14ac:dyDescent="0.3">
      <c r="A358" s="5">
        <v>44258</v>
      </c>
      <c r="B358" s="6">
        <v>95</v>
      </c>
      <c r="C358" s="2">
        <f t="shared" si="5"/>
        <v>95</v>
      </c>
    </row>
    <row r="359" spans="1:3" x14ac:dyDescent="0.3">
      <c r="A359" s="5">
        <v>44289</v>
      </c>
      <c r="B359" s="6">
        <v>91</v>
      </c>
      <c r="C359" s="2">
        <f t="shared" si="5"/>
        <v>91</v>
      </c>
    </row>
    <row r="360" spans="1:3" x14ac:dyDescent="0.3">
      <c r="A360" s="5">
        <v>44319</v>
      </c>
      <c r="B360" s="6">
        <v>92</v>
      </c>
      <c r="C360" s="2">
        <f t="shared" si="5"/>
        <v>92</v>
      </c>
    </row>
    <row r="361" spans="1:3" x14ac:dyDescent="0.3">
      <c r="A361" s="5">
        <v>44350</v>
      </c>
      <c r="B361" s="6">
        <v>90</v>
      </c>
      <c r="C361" s="2">
        <f t="shared" si="5"/>
        <v>90</v>
      </c>
    </row>
    <row r="362" spans="1:3" x14ac:dyDescent="0.3">
      <c r="A362" s="5">
        <v>44380</v>
      </c>
      <c r="B362" s="6">
        <v>89</v>
      </c>
      <c r="C362" s="2">
        <f t="shared" si="5"/>
        <v>89</v>
      </c>
    </row>
    <row r="363" spans="1:3" x14ac:dyDescent="0.3">
      <c r="A363" s="5">
        <v>44411</v>
      </c>
      <c r="B363" s="6">
        <v>85</v>
      </c>
      <c r="C363" s="2">
        <f t="shared" si="5"/>
        <v>85</v>
      </c>
    </row>
    <row r="364" spans="1:3" x14ac:dyDescent="0.3">
      <c r="A364" s="5">
        <v>44442</v>
      </c>
      <c r="B364" s="6">
        <v>83</v>
      </c>
      <c r="C364" s="2">
        <f t="shared" si="5"/>
        <v>83</v>
      </c>
    </row>
    <row r="365" spans="1:3" x14ac:dyDescent="0.3">
      <c r="A365" s="5">
        <v>44472</v>
      </c>
      <c r="B365" s="6">
        <v>80</v>
      </c>
      <c r="C365" s="2">
        <f t="shared" si="5"/>
        <v>80</v>
      </c>
    </row>
    <row r="366" spans="1:3" x14ac:dyDescent="0.3">
      <c r="A366" s="5">
        <v>44503</v>
      </c>
      <c r="B366" s="6">
        <v>75</v>
      </c>
      <c r="C366" s="2">
        <f t="shared" si="5"/>
        <v>75</v>
      </c>
    </row>
    <row r="367" spans="1:3" x14ac:dyDescent="0.3">
      <c r="A367" s="5">
        <v>44533</v>
      </c>
      <c r="B367" s="6">
        <v>73</v>
      </c>
      <c r="C367" s="2">
        <f t="shared" si="5"/>
        <v>73</v>
      </c>
    </row>
    <row r="368" spans="1:3" x14ac:dyDescent="0.3">
      <c r="A368" s="6" t="s">
        <v>846</v>
      </c>
      <c r="B368" s="6">
        <v>78</v>
      </c>
      <c r="C368" s="2">
        <f t="shared" si="5"/>
        <v>78</v>
      </c>
    </row>
    <row r="369" spans="1:3" x14ac:dyDescent="0.3">
      <c r="A369" s="6" t="s">
        <v>847</v>
      </c>
      <c r="B369" s="6">
        <v>76</v>
      </c>
      <c r="C369" s="2">
        <f t="shared" si="5"/>
        <v>76</v>
      </c>
    </row>
    <row r="370" spans="1:3" x14ac:dyDescent="0.3">
      <c r="A370" s="6" t="s">
        <v>848</v>
      </c>
      <c r="B370" s="6">
        <v>73</v>
      </c>
      <c r="C370" s="2">
        <f t="shared" si="5"/>
        <v>73</v>
      </c>
    </row>
    <row r="371" spans="1:3" x14ac:dyDescent="0.3">
      <c r="A371" s="6" t="s">
        <v>849</v>
      </c>
      <c r="B371" s="6">
        <v>77</v>
      </c>
      <c r="C371" s="2">
        <f t="shared" si="5"/>
        <v>77</v>
      </c>
    </row>
    <row r="372" spans="1:3" x14ac:dyDescent="0.3">
      <c r="A372" s="6" t="s">
        <v>850</v>
      </c>
      <c r="B372" s="6">
        <v>72</v>
      </c>
      <c r="C372" s="2">
        <f t="shared" si="5"/>
        <v>72</v>
      </c>
    </row>
    <row r="373" spans="1:3" x14ac:dyDescent="0.3">
      <c r="A373" s="6" t="s">
        <v>851</v>
      </c>
      <c r="B373" s="6">
        <v>74</v>
      </c>
      <c r="C373" s="2">
        <f t="shared" si="5"/>
        <v>74</v>
      </c>
    </row>
    <row r="374" spans="1:3" x14ac:dyDescent="0.3">
      <c r="A374" s="6" t="s">
        <v>852</v>
      </c>
      <c r="B374" s="6">
        <v>75</v>
      </c>
      <c r="C374" s="2">
        <f t="shared" si="5"/>
        <v>75</v>
      </c>
    </row>
    <row r="375" spans="1:3" x14ac:dyDescent="0.3">
      <c r="A375" s="6" t="s">
        <v>853</v>
      </c>
      <c r="B375" s="6">
        <v>73</v>
      </c>
      <c r="C375" s="2">
        <f t="shared" si="5"/>
        <v>73</v>
      </c>
    </row>
    <row r="376" spans="1:3" x14ac:dyDescent="0.3">
      <c r="A376" s="6" t="s">
        <v>854</v>
      </c>
      <c r="B376" s="6">
        <v>70</v>
      </c>
      <c r="C376" s="2">
        <f t="shared" si="5"/>
        <v>70</v>
      </c>
    </row>
    <row r="377" spans="1:3" x14ac:dyDescent="0.3">
      <c r="A377" s="6" t="s">
        <v>855</v>
      </c>
      <c r="B377" s="6">
        <v>72</v>
      </c>
      <c r="C377" s="2">
        <f t="shared" si="5"/>
        <v>72</v>
      </c>
    </row>
    <row r="378" spans="1:3" x14ac:dyDescent="0.3">
      <c r="A378" s="6" t="s">
        <v>856</v>
      </c>
      <c r="B378" s="6">
        <v>74</v>
      </c>
      <c r="C378" s="2">
        <f t="shared" si="5"/>
        <v>74</v>
      </c>
    </row>
    <row r="379" spans="1:3" x14ac:dyDescent="0.3">
      <c r="A379" s="6" t="s">
        <v>857</v>
      </c>
      <c r="B379" s="6">
        <v>71</v>
      </c>
      <c r="C379" s="2">
        <f t="shared" si="5"/>
        <v>71</v>
      </c>
    </row>
    <row r="380" spans="1:3" x14ac:dyDescent="0.3">
      <c r="A380" s="6" t="s">
        <v>858</v>
      </c>
      <c r="B380" s="6">
        <v>70</v>
      </c>
      <c r="C380" s="2">
        <f t="shared" si="5"/>
        <v>70</v>
      </c>
    </row>
    <row r="381" spans="1:3" x14ac:dyDescent="0.3">
      <c r="A381" s="6" t="s">
        <v>859</v>
      </c>
      <c r="B381" s="6">
        <v>68</v>
      </c>
      <c r="C381" s="2">
        <f t="shared" si="5"/>
        <v>68</v>
      </c>
    </row>
    <row r="382" spans="1:3" x14ac:dyDescent="0.3">
      <c r="A382" s="6" t="s">
        <v>860</v>
      </c>
      <c r="B382" s="6">
        <v>69</v>
      </c>
      <c r="C382" s="2">
        <f t="shared" si="5"/>
        <v>69</v>
      </c>
    </row>
    <row r="383" spans="1:3" x14ac:dyDescent="0.3">
      <c r="A383" s="6" t="s">
        <v>861</v>
      </c>
      <c r="B383" s="6">
        <v>67</v>
      </c>
      <c r="C383" s="2">
        <f t="shared" si="5"/>
        <v>67</v>
      </c>
    </row>
    <row r="384" spans="1:3" x14ac:dyDescent="0.3">
      <c r="A384" s="6" t="s">
        <v>862</v>
      </c>
      <c r="B384" s="6">
        <v>70</v>
      </c>
      <c r="C384" s="2">
        <f t="shared" si="5"/>
        <v>70</v>
      </c>
    </row>
    <row r="385" spans="1:3" x14ac:dyDescent="0.3">
      <c r="A385" s="6" t="s">
        <v>863</v>
      </c>
      <c r="B385" s="6">
        <v>72</v>
      </c>
      <c r="C385" s="2">
        <f t="shared" si="5"/>
        <v>72</v>
      </c>
    </row>
    <row r="386" spans="1:3" x14ac:dyDescent="0.3">
      <c r="A386" s="6" t="s">
        <v>864</v>
      </c>
      <c r="B386" s="6">
        <v>71</v>
      </c>
      <c r="C386" s="2">
        <f t="shared" si="5"/>
        <v>71</v>
      </c>
    </row>
    <row r="387" spans="1:3" x14ac:dyDescent="0.3">
      <c r="A387" s="5">
        <v>44200</v>
      </c>
      <c r="B387" s="6">
        <v>69</v>
      </c>
      <c r="C387" s="2">
        <f t="shared" ref="C387:C450" si="6">B387</f>
        <v>69</v>
      </c>
    </row>
    <row r="388" spans="1:3" x14ac:dyDescent="0.3">
      <c r="A388" s="5">
        <v>44231</v>
      </c>
      <c r="B388" s="6">
        <v>65</v>
      </c>
      <c r="C388" s="2">
        <f t="shared" si="6"/>
        <v>65</v>
      </c>
    </row>
    <row r="389" spans="1:3" x14ac:dyDescent="0.3">
      <c r="A389" s="5">
        <v>44259</v>
      </c>
      <c r="B389" s="6">
        <v>67</v>
      </c>
      <c r="C389" s="2">
        <f t="shared" si="6"/>
        <v>67</v>
      </c>
    </row>
    <row r="390" spans="1:3" x14ac:dyDescent="0.3">
      <c r="A390" s="5">
        <v>44290</v>
      </c>
      <c r="B390" s="6">
        <v>68</v>
      </c>
      <c r="C390" s="2">
        <f t="shared" si="6"/>
        <v>68</v>
      </c>
    </row>
    <row r="391" spans="1:3" x14ac:dyDescent="0.3">
      <c r="A391" s="5">
        <v>44320</v>
      </c>
      <c r="B391" s="6">
        <v>63</v>
      </c>
      <c r="C391" s="2">
        <f t="shared" si="6"/>
        <v>63</v>
      </c>
    </row>
    <row r="392" spans="1:3" x14ac:dyDescent="0.3">
      <c r="A392" s="5">
        <v>44351</v>
      </c>
      <c r="B392" s="6">
        <v>66</v>
      </c>
      <c r="C392" s="2">
        <f t="shared" si="6"/>
        <v>66</v>
      </c>
    </row>
    <row r="393" spans="1:3" x14ac:dyDescent="0.3">
      <c r="A393" s="5">
        <v>44381</v>
      </c>
      <c r="B393" s="6">
        <v>72</v>
      </c>
      <c r="C393" s="2">
        <f t="shared" si="6"/>
        <v>72</v>
      </c>
    </row>
    <row r="394" spans="1:3" x14ac:dyDescent="0.3">
      <c r="A394" s="5">
        <v>44412</v>
      </c>
      <c r="B394" s="6">
        <v>76</v>
      </c>
      <c r="C394" s="2">
        <f t="shared" si="6"/>
        <v>76</v>
      </c>
    </row>
    <row r="395" spans="1:3" x14ac:dyDescent="0.3">
      <c r="A395" s="5">
        <v>44443</v>
      </c>
      <c r="B395" s="6">
        <v>78</v>
      </c>
      <c r="C395" s="2">
        <f t="shared" si="6"/>
        <v>78</v>
      </c>
    </row>
    <row r="396" spans="1:3" x14ac:dyDescent="0.3">
      <c r="A396" s="5">
        <v>44473</v>
      </c>
      <c r="B396" s="6">
        <v>77</v>
      </c>
      <c r="C396" s="2">
        <f t="shared" si="6"/>
        <v>77</v>
      </c>
    </row>
    <row r="397" spans="1:3" x14ac:dyDescent="0.3">
      <c r="A397" s="5">
        <v>44504</v>
      </c>
      <c r="B397" s="6">
        <v>78</v>
      </c>
      <c r="C397" s="2">
        <f t="shared" si="6"/>
        <v>78</v>
      </c>
    </row>
    <row r="398" spans="1:3" x14ac:dyDescent="0.3">
      <c r="A398" s="5">
        <v>44534</v>
      </c>
      <c r="B398" s="6">
        <v>74</v>
      </c>
      <c r="C398" s="2">
        <f t="shared" si="6"/>
        <v>74</v>
      </c>
    </row>
    <row r="399" spans="1:3" x14ac:dyDescent="0.3">
      <c r="A399" s="6" t="s">
        <v>865</v>
      </c>
      <c r="B399" s="6">
        <v>76</v>
      </c>
      <c r="C399" s="2">
        <f t="shared" si="6"/>
        <v>76</v>
      </c>
    </row>
    <row r="400" spans="1:3" x14ac:dyDescent="0.3">
      <c r="A400" s="6" t="s">
        <v>866</v>
      </c>
      <c r="B400" s="6">
        <v>78</v>
      </c>
      <c r="C400" s="2">
        <f t="shared" si="6"/>
        <v>78</v>
      </c>
    </row>
    <row r="401" spans="1:3" x14ac:dyDescent="0.3">
      <c r="A401" s="6" t="s">
        <v>867</v>
      </c>
      <c r="B401" s="6">
        <v>79</v>
      </c>
      <c r="C401" s="2">
        <f t="shared" si="6"/>
        <v>79</v>
      </c>
    </row>
    <row r="402" spans="1:3" x14ac:dyDescent="0.3">
      <c r="A402" s="6" t="s">
        <v>868</v>
      </c>
      <c r="B402" s="6">
        <v>71</v>
      </c>
      <c r="C402" s="2">
        <f t="shared" si="6"/>
        <v>71</v>
      </c>
    </row>
    <row r="403" spans="1:3" x14ac:dyDescent="0.3">
      <c r="A403" s="6" t="s">
        <v>869</v>
      </c>
      <c r="B403" s="6">
        <v>72</v>
      </c>
      <c r="C403" s="2">
        <f t="shared" si="6"/>
        <v>72</v>
      </c>
    </row>
    <row r="404" spans="1:3" x14ac:dyDescent="0.3">
      <c r="A404" s="6" t="s">
        <v>870</v>
      </c>
      <c r="B404" s="6">
        <v>70</v>
      </c>
      <c r="C404" s="2">
        <f t="shared" si="6"/>
        <v>70</v>
      </c>
    </row>
    <row r="405" spans="1:3" x14ac:dyDescent="0.3">
      <c r="A405" s="6" t="s">
        <v>871</v>
      </c>
      <c r="B405" s="6">
        <v>76</v>
      </c>
      <c r="C405" s="2">
        <f t="shared" si="6"/>
        <v>76</v>
      </c>
    </row>
    <row r="406" spans="1:3" x14ac:dyDescent="0.3">
      <c r="A406" s="6" t="s">
        <v>872</v>
      </c>
      <c r="B406" s="6">
        <v>74</v>
      </c>
      <c r="C406" s="2">
        <f t="shared" si="6"/>
        <v>74</v>
      </c>
    </row>
    <row r="407" spans="1:3" x14ac:dyDescent="0.3">
      <c r="A407" s="6" t="s">
        <v>873</v>
      </c>
      <c r="B407" s="6">
        <v>73</v>
      </c>
      <c r="C407" s="2">
        <f t="shared" si="6"/>
        <v>73</v>
      </c>
    </row>
    <row r="408" spans="1:3" x14ac:dyDescent="0.3">
      <c r="A408" s="6" t="s">
        <v>874</v>
      </c>
      <c r="B408" s="6">
        <v>65</v>
      </c>
      <c r="C408" s="2">
        <f t="shared" si="6"/>
        <v>65</v>
      </c>
    </row>
    <row r="409" spans="1:3" x14ac:dyDescent="0.3">
      <c r="A409" s="6" t="s">
        <v>875</v>
      </c>
      <c r="B409" s="6">
        <v>63</v>
      </c>
      <c r="C409" s="2">
        <f t="shared" si="6"/>
        <v>63</v>
      </c>
    </row>
    <row r="410" spans="1:3" x14ac:dyDescent="0.3">
      <c r="A410" s="6" t="s">
        <v>876</v>
      </c>
      <c r="B410" s="6">
        <v>62</v>
      </c>
      <c r="C410" s="2">
        <f t="shared" si="6"/>
        <v>62</v>
      </c>
    </row>
    <row r="411" spans="1:3" x14ac:dyDescent="0.3">
      <c r="A411" s="6" t="s">
        <v>877</v>
      </c>
      <c r="B411" s="6">
        <v>66</v>
      </c>
      <c r="C411" s="2">
        <f t="shared" si="6"/>
        <v>66</v>
      </c>
    </row>
    <row r="412" spans="1:3" x14ac:dyDescent="0.3">
      <c r="A412" s="6" t="s">
        <v>878</v>
      </c>
      <c r="B412" s="6">
        <v>64</v>
      </c>
      <c r="C412" s="2">
        <f t="shared" si="6"/>
        <v>64</v>
      </c>
    </row>
    <row r="413" spans="1:3" x14ac:dyDescent="0.3">
      <c r="A413" s="6" t="s">
        <v>879</v>
      </c>
      <c r="B413" s="6">
        <v>62</v>
      </c>
      <c r="C413" s="2">
        <f t="shared" si="6"/>
        <v>62</v>
      </c>
    </row>
    <row r="414" spans="1:3" x14ac:dyDescent="0.3">
      <c r="A414" s="6" t="s">
        <v>880</v>
      </c>
      <c r="B414" s="6">
        <v>63</v>
      </c>
      <c r="C414" s="2">
        <f t="shared" si="6"/>
        <v>63</v>
      </c>
    </row>
    <row r="415" spans="1:3" x14ac:dyDescent="0.3">
      <c r="A415" s="6" t="s">
        <v>881</v>
      </c>
      <c r="B415" s="6">
        <v>64</v>
      </c>
      <c r="C415" s="2">
        <f t="shared" si="6"/>
        <v>64</v>
      </c>
    </row>
    <row r="416" spans="1:3" x14ac:dyDescent="0.3">
      <c r="A416" s="6" t="s">
        <v>882</v>
      </c>
      <c r="B416" s="6">
        <v>60</v>
      </c>
      <c r="C416" s="2">
        <f t="shared" si="6"/>
        <v>60</v>
      </c>
    </row>
    <row r="417" spans="1:3" x14ac:dyDescent="0.3">
      <c r="A417" s="5">
        <v>44201</v>
      </c>
      <c r="B417" s="6">
        <v>62</v>
      </c>
      <c r="C417" s="2">
        <f t="shared" si="6"/>
        <v>62</v>
      </c>
    </row>
    <row r="418" spans="1:3" x14ac:dyDescent="0.3">
      <c r="A418" s="5">
        <v>44232</v>
      </c>
      <c r="B418" s="6">
        <v>64</v>
      </c>
      <c r="C418" s="2">
        <f t="shared" si="6"/>
        <v>64</v>
      </c>
    </row>
    <row r="419" spans="1:3" x14ac:dyDescent="0.3">
      <c r="A419" s="5">
        <v>44260</v>
      </c>
      <c r="B419" s="6">
        <v>61</v>
      </c>
      <c r="C419" s="2">
        <f t="shared" si="6"/>
        <v>61</v>
      </c>
    </row>
    <row r="420" spans="1:3" x14ac:dyDescent="0.3">
      <c r="A420" s="5">
        <v>44291</v>
      </c>
      <c r="B420" s="6">
        <v>58</v>
      </c>
      <c r="C420" s="2">
        <f t="shared" si="6"/>
        <v>58</v>
      </c>
    </row>
    <row r="421" spans="1:3" x14ac:dyDescent="0.3">
      <c r="A421" s="5">
        <v>44321</v>
      </c>
      <c r="B421" s="6">
        <v>37</v>
      </c>
      <c r="C421" s="2">
        <f t="shared" si="6"/>
        <v>37</v>
      </c>
    </row>
    <row r="422" spans="1:3" x14ac:dyDescent="0.3">
      <c r="A422" s="5">
        <v>44352</v>
      </c>
      <c r="B422" s="6">
        <v>42</v>
      </c>
      <c r="C422" s="2">
        <f t="shared" si="6"/>
        <v>42</v>
      </c>
    </row>
    <row r="423" spans="1:3" x14ac:dyDescent="0.3">
      <c r="A423" s="5">
        <v>44382</v>
      </c>
      <c r="B423" s="6">
        <v>44</v>
      </c>
      <c r="C423" s="2">
        <f t="shared" si="6"/>
        <v>44</v>
      </c>
    </row>
    <row r="424" spans="1:3" x14ac:dyDescent="0.3">
      <c r="A424" s="5">
        <v>44413</v>
      </c>
      <c r="B424" s="6">
        <v>47</v>
      </c>
      <c r="C424" s="2">
        <f t="shared" si="6"/>
        <v>47</v>
      </c>
    </row>
    <row r="425" spans="1:3" x14ac:dyDescent="0.3">
      <c r="A425" s="5">
        <v>44444</v>
      </c>
      <c r="B425" s="6">
        <v>45</v>
      </c>
      <c r="C425" s="2">
        <f t="shared" si="6"/>
        <v>45</v>
      </c>
    </row>
    <row r="426" spans="1:3" x14ac:dyDescent="0.3">
      <c r="A426" s="5">
        <v>44474</v>
      </c>
      <c r="B426" s="6">
        <v>41</v>
      </c>
      <c r="C426" s="2">
        <f t="shared" si="6"/>
        <v>41</v>
      </c>
    </row>
    <row r="427" spans="1:3" x14ac:dyDescent="0.3">
      <c r="A427" s="5">
        <v>44505</v>
      </c>
      <c r="B427" s="6">
        <v>43</v>
      </c>
      <c r="C427" s="2">
        <f t="shared" si="6"/>
        <v>43</v>
      </c>
    </row>
    <row r="428" spans="1:3" x14ac:dyDescent="0.3">
      <c r="A428" s="5">
        <v>44535</v>
      </c>
      <c r="B428" s="6">
        <v>46</v>
      </c>
      <c r="C428" s="2">
        <f t="shared" si="6"/>
        <v>46</v>
      </c>
    </row>
    <row r="429" spans="1:3" x14ac:dyDescent="0.3">
      <c r="A429" s="6" t="s">
        <v>883</v>
      </c>
      <c r="B429" s="6">
        <v>49</v>
      </c>
      <c r="C429" s="2">
        <f t="shared" si="6"/>
        <v>49</v>
      </c>
    </row>
    <row r="430" spans="1:3" x14ac:dyDescent="0.3">
      <c r="A430" s="6" t="s">
        <v>884</v>
      </c>
      <c r="B430" s="6">
        <v>50</v>
      </c>
      <c r="C430" s="2">
        <f t="shared" si="6"/>
        <v>50</v>
      </c>
    </row>
    <row r="431" spans="1:3" x14ac:dyDescent="0.3">
      <c r="A431" s="6" t="s">
        <v>885</v>
      </c>
      <c r="B431" s="6">
        <v>48</v>
      </c>
      <c r="C431" s="2">
        <f t="shared" si="6"/>
        <v>48</v>
      </c>
    </row>
    <row r="432" spans="1:3" x14ac:dyDescent="0.3">
      <c r="A432" s="6" t="s">
        <v>886</v>
      </c>
      <c r="B432" s="6">
        <v>46</v>
      </c>
      <c r="C432" s="2">
        <f t="shared" si="6"/>
        <v>46</v>
      </c>
    </row>
    <row r="433" spans="1:3" x14ac:dyDescent="0.3">
      <c r="A433" s="6" t="s">
        <v>887</v>
      </c>
      <c r="B433" s="6">
        <v>45</v>
      </c>
      <c r="C433" s="2">
        <f t="shared" si="6"/>
        <v>45</v>
      </c>
    </row>
    <row r="434" spans="1:3" x14ac:dyDescent="0.3">
      <c r="A434" s="6" t="s">
        <v>888</v>
      </c>
      <c r="B434" s="6">
        <v>43</v>
      </c>
      <c r="C434" s="2">
        <f t="shared" si="6"/>
        <v>43</v>
      </c>
    </row>
    <row r="435" spans="1:3" x14ac:dyDescent="0.3">
      <c r="A435" s="6" t="s">
        <v>889</v>
      </c>
      <c r="B435" s="6">
        <v>46</v>
      </c>
      <c r="C435" s="2">
        <f t="shared" si="6"/>
        <v>46</v>
      </c>
    </row>
    <row r="436" spans="1:3" x14ac:dyDescent="0.3">
      <c r="A436" s="6" t="s">
        <v>890</v>
      </c>
      <c r="B436" s="6">
        <v>48</v>
      </c>
      <c r="C436" s="2">
        <f t="shared" si="6"/>
        <v>48</v>
      </c>
    </row>
    <row r="437" spans="1:3" x14ac:dyDescent="0.3">
      <c r="A437" s="6" t="s">
        <v>891</v>
      </c>
      <c r="B437" s="6">
        <v>42</v>
      </c>
      <c r="C437" s="2">
        <f t="shared" si="6"/>
        <v>42</v>
      </c>
    </row>
    <row r="438" spans="1:3" x14ac:dyDescent="0.3">
      <c r="A438" s="6" t="s">
        <v>892</v>
      </c>
      <c r="B438" s="6">
        <v>47</v>
      </c>
      <c r="C438" s="2">
        <f t="shared" si="6"/>
        <v>47</v>
      </c>
    </row>
    <row r="439" spans="1:3" x14ac:dyDescent="0.3">
      <c r="A439" s="6" t="s">
        <v>893</v>
      </c>
      <c r="B439" s="6">
        <v>48</v>
      </c>
      <c r="C439" s="2">
        <f t="shared" si="6"/>
        <v>48</v>
      </c>
    </row>
    <row r="440" spans="1:3" x14ac:dyDescent="0.3">
      <c r="A440" s="6" t="s">
        <v>894</v>
      </c>
      <c r="B440" s="6">
        <v>47</v>
      </c>
      <c r="C440" s="2">
        <f t="shared" si="6"/>
        <v>47</v>
      </c>
    </row>
    <row r="441" spans="1:3" x14ac:dyDescent="0.3">
      <c r="A441" s="6" t="s">
        <v>895</v>
      </c>
      <c r="B441" s="6">
        <v>44</v>
      </c>
      <c r="C441" s="2">
        <f t="shared" si="6"/>
        <v>44</v>
      </c>
    </row>
    <row r="442" spans="1:3" x14ac:dyDescent="0.3">
      <c r="A442" s="6" t="s">
        <v>896</v>
      </c>
      <c r="B442" s="6">
        <v>49</v>
      </c>
      <c r="C442" s="2">
        <f t="shared" si="6"/>
        <v>49</v>
      </c>
    </row>
    <row r="443" spans="1:3" x14ac:dyDescent="0.3">
      <c r="A443" s="6" t="s">
        <v>897</v>
      </c>
      <c r="B443" s="6">
        <v>44</v>
      </c>
      <c r="C443" s="2">
        <f t="shared" si="6"/>
        <v>44</v>
      </c>
    </row>
    <row r="444" spans="1:3" x14ac:dyDescent="0.3">
      <c r="A444" s="6" t="s">
        <v>898</v>
      </c>
      <c r="B444" s="6">
        <v>41</v>
      </c>
      <c r="C444" s="2">
        <f t="shared" si="6"/>
        <v>41</v>
      </c>
    </row>
    <row r="445" spans="1:3" x14ac:dyDescent="0.3">
      <c r="A445" s="6" t="s">
        <v>899</v>
      </c>
      <c r="B445" s="6">
        <v>43</v>
      </c>
      <c r="C445" s="2">
        <f t="shared" si="6"/>
        <v>43</v>
      </c>
    </row>
    <row r="446" spans="1:3" x14ac:dyDescent="0.3">
      <c r="A446" s="6" t="s">
        <v>900</v>
      </c>
      <c r="B446" s="6">
        <v>47</v>
      </c>
      <c r="C446" s="2">
        <f t="shared" si="6"/>
        <v>47</v>
      </c>
    </row>
    <row r="447" spans="1:3" x14ac:dyDescent="0.3">
      <c r="A447" s="6" t="s">
        <v>901</v>
      </c>
      <c r="B447" s="6">
        <v>49</v>
      </c>
      <c r="C447" s="2">
        <f t="shared" si="6"/>
        <v>49</v>
      </c>
    </row>
    <row r="448" spans="1:3" x14ac:dyDescent="0.3">
      <c r="A448" s="5">
        <v>44202</v>
      </c>
      <c r="B448" s="6">
        <v>46</v>
      </c>
      <c r="C448" s="2">
        <f t="shared" si="6"/>
        <v>46</v>
      </c>
    </row>
    <row r="449" spans="1:3" x14ac:dyDescent="0.3">
      <c r="A449" s="5">
        <v>44233</v>
      </c>
      <c r="B449" s="6">
        <v>43</v>
      </c>
      <c r="C449" s="2">
        <f t="shared" si="6"/>
        <v>43</v>
      </c>
    </row>
    <row r="450" spans="1:3" x14ac:dyDescent="0.3">
      <c r="A450" s="5">
        <v>44261</v>
      </c>
      <c r="B450" s="6">
        <v>40</v>
      </c>
      <c r="C450" s="2">
        <f t="shared" si="6"/>
        <v>40</v>
      </c>
    </row>
    <row r="451" spans="1:3" x14ac:dyDescent="0.3">
      <c r="A451" s="5">
        <v>44292</v>
      </c>
      <c r="B451" s="6">
        <v>40</v>
      </c>
      <c r="C451" s="2">
        <f t="shared" ref="C451:C514" si="7">B451</f>
        <v>40</v>
      </c>
    </row>
    <row r="452" spans="1:3" x14ac:dyDescent="0.3">
      <c r="A452" s="5">
        <v>44322</v>
      </c>
      <c r="B452" s="6">
        <v>41</v>
      </c>
      <c r="C452" s="2">
        <f t="shared" si="7"/>
        <v>41</v>
      </c>
    </row>
    <row r="453" spans="1:3" x14ac:dyDescent="0.3">
      <c r="A453" s="5">
        <v>44353</v>
      </c>
      <c r="B453" s="6">
        <v>39</v>
      </c>
      <c r="C453" s="2">
        <f t="shared" si="7"/>
        <v>39</v>
      </c>
    </row>
    <row r="454" spans="1:3" x14ac:dyDescent="0.3">
      <c r="A454" s="5">
        <v>44383</v>
      </c>
      <c r="B454" s="6">
        <v>37</v>
      </c>
      <c r="C454" s="2">
        <f t="shared" si="7"/>
        <v>37</v>
      </c>
    </row>
    <row r="455" spans="1:3" x14ac:dyDescent="0.3">
      <c r="A455" s="5">
        <v>44414</v>
      </c>
      <c r="B455" s="6">
        <v>38</v>
      </c>
      <c r="C455" s="2">
        <f t="shared" si="7"/>
        <v>38</v>
      </c>
    </row>
    <row r="456" spans="1:3" x14ac:dyDescent="0.3">
      <c r="A456" s="5">
        <v>44445</v>
      </c>
      <c r="B456" s="6">
        <v>39</v>
      </c>
      <c r="C456" s="2">
        <f t="shared" si="7"/>
        <v>39</v>
      </c>
    </row>
    <row r="457" spans="1:3" x14ac:dyDescent="0.3">
      <c r="A457" s="5">
        <v>44475</v>
      </c>
      <c r="B457" s="6">
        <v>39</v>
      </c>
      <c r="C457" s="2">
        <f t="shared" si="7"/>
        <v>39</v>
      </c>
    </row>
    <row r="458" spans="1:3" x14ac:dyDescent="0.3">
      <c r="A458" s="5">
        <v>44506</v>
      </c>
      <c r="B458" s="6">
        <v>55</v>
      </c>
      <c r="C458" s="2">
        <f t="shared" si="7"/>
        <v>55</v>
      </c>
    </row>
    <row r="459" spans="1:3" x14ac:dyDescent="0.3">
      <c r="A459" s="5">
        <v>44536</v>
      </c>
      <c r="B459" s="6">
        <v>38</v>
      </c>
      <c r="C459" s="2">
        <f t="shared" si="7"/>
        <v>38</v>
      </c>
    </row>
    <row r="460" spans="1:3" x14ac:dyDescent="0.3">
      <c r="A460" s="6" t="s">
        <v>902</v>
      </c>
      <c r="B460" s="6">
        <v>40</v>
      </c>
      <c r="C460" s="2">
        <f t="shared" si="7"/>
        <v>40</v>
      </c>
    </row>
    <row r="461" spans="1:3" x14ac:dyDescent="0.3">
      <c r="A461" s="6" t="s">
        <v>903</v>
      </c>
      <c r="B461" s="6">
        <v>39</v>
      </c>
      <c r="C461" s="2">
        <f t="shared" si="7"/>
        <v>39</v>
      </c>
    </row>
    <row r="462" spans="1:3" x14ac:dyDescent="0.3">
      <c r="A462" s="6" t="s">
        <v>904</v>
      </c>
      <c r="B462" s="6">
        <v>40</v>
      </c>
      <c r="C462" s="2">
        <f t="shared" si="7"/>
        <v>40</v>
      </c>
    </row>
    <row r="463" spans="1:3" x14ac:dyDescent="0.3">
      <c r="A463" s="6" t="s">
        <v>905</v>
      </c>
      <c r="B463" s="6">
        <v>38</v>
      </c>
      <c r="C463" s="2">
        <f t="shared" si="7"/>
        <v>38</v>
      </c>
    </row>
    <row r="464" spans="1:3" x14ac:dyDescent="0.3">
      <c r="A464" s="6" t="s">
        <v>906</v>
      </c>
      <c r="B464" s="6">
        <v>41</v>
      </c>
      <c r="C464" s="2">
        <f t="shared" si="7"/>
        <v>41</v>
      </c>
    </row>
    <row r="465" spans="1:3" x14ac:dyDescent="0.3">
      <c r="A465" s="6" t="s">
        <v>907</v>
      </c>
      <c r="B465" s="6">
        <v>44</v>
      </c>
      <c r="C465" s="2">
        <f t="shared" si="7"/>
        <v>44</v>
      </c>
    </row>
    <row r="466" spans="1:3" x14ac:dyDescent="0.3">
      <c r="A466" s="6" t="s">
        <v>908</v>
      </c>
      <c r="B466" s="6">
        <v>49</v>
      </c>
      <c r="C466" s="2">
        <f t="shared" si="7"/>
        <v>49</v>
      </c>
    </row>
    <row r="467" spans="1:3" x14ac:dyDescent="0.3">
      <c r="A467" s="6" t="s">
        <v>909</v>
      </c>
      <c r="B467" s="6">
        <v>51</v>
      </c>
      <c r="C467" s="2">
        <f t="shared" si="7"/>
        <v>51</v>
      </c>
    </row>
    <row r="468" spans="1:3" x14ac:dyDescent="0.3">
      <c r="A468" s="6" t="s">
        <v>910</v>
      </c>
      <c r="B468" s="6">
        <v>56</v>
      </c>
      <c r="C468" s="2">
        <f t="shared" si="7"/>
        <v>56</v>
      </c>
    </row>
    <row r="469" spans="1:3" x14ac:dyDescent="0.3">
      <c r="A469" s="6" t="s">
        <v>911</v>
      </c>
      <c r="B469" s="6">
        <v>60</v>
      </c>
      <c r="C469" s="2">
        <f t="shared" si="7"/>
        <v>60</v>
      </c>
    </row>
    <row r="470" spans="1:3" x14ac:dyDescent="0.3">
      <c r="A470" s="6" t="s">
        <v>912</v>
      </c>
      <c r="B470" s="6">
        <v>70</v>
      </c>
      <c r="C470" s="2">
        <f t="shared" si="7"/>
        <v>70</v>
      </c>
    </row>
    <row r="471" spans="1:3" x14ac:dyDescent="0.3">
      <c r="A471" s="6" t="s">
        <v>913</v>
      </c>
      <c r="B471" s="6">
        <v>75</v>
      </c>
      <c r="C471" s="2">
        <f t="shared" si="7"/>
        <v>75</v>
      </c>
    </row>
    <row r="472" spans="1:3" x14ac:dyDescent="0.3">
      <c r="A472" s="6" t="s">
        <v>914</v>
      </c>
      <c r="B472" s="6">
        <v>105</v>
      </c>
      <c r="C472" s="2">
        <f t="shared" si="7"/>
        <v>105</v>
      </c>
    </row>
    <row r="473" spans="1:3" x14ac:dyDescent="0.3">
      <c r="A473" s="6" t="s">
        <v>915</v>
      </c>
      <c r="B473" s="6">
        <v>116</v>
      </c>
      <c r="C473" s="2">
        <f t="shared" si="7"/>
        <v>116</v>
      </c>
    </row>
    <row r="474" spans="1:3" x14ac:dyDescent="0.3">
      <c r="A474" s="6" t="s">
        <v>916</v>
      </c>
      <c r="B474" s="6">
        <v>124</v>
      </c>
      <c r="C474" s="2">
        <f t="shared" si="7"/>
        <v>124</v>
      </c>
    </row>
    <row r="475" spans="1:3" x14ac:dyDescent="0.3">
      <c r="A475" s="6" t="s">
        <v>917</v>
      </c>
      <c r="B475" s="6">
        <v>134</v>
      </c>
      <c r="C475" s="2">
        <f t="shared" si="7"/>
        <v>134</v>
      </c>
    </row>
    <row r="476" spans="1:3" x14ac:dyDescent="0.3">
      <c r="A476" s="6" t="s">
        <v>918</v>
      </c>
      <c r="B476" s="6">
        <v>151</v>
      </c>
      <c r="C476" s="2">
        <f t="shared" si="7"/>
        <v>151</v>
      </c>
    </row>
    <row r="477" spans="1:3" x14ac:dyDescent="0.3">
      <c r="A477" s="6" t="s">
        <v>919</v>
      </c>
      <c r="B477" s="6">
        <v>148</v>
      </c>
      <c r="C477" s="2">
        <f t="shared" si="7"/>
        <v>148</v>
      </c>
    </row>
    <row r="478" spans="1:3" x14ac:dyDescent="0.3">
      <c r="A478" s="5">
        <v>44203</v>
      </c>
      <c r="B478" s="6">
        <v>178</v>
      </c>
      <c r="C478" s="2">
        <f t="shared" si="7"/>
        <v>178</v>
      </c>
    </row>
    <row r="479" spans="1:3" x14ac:dyDescent="0.3">
      <c r="A479" s="5">
        <v>44234</v>
      </c>
      <c r="B479" s="6">
        <v>156</v>
      </c>
      <c r="C479" s="2">
        <f t="shared" si="7"/>
        <v>156</v>
      </c>
    </row>
    <row r="480" spans="1:3" x14ac:dyDescent="0.3">
      <c r="A480" s="5">
        <v>44262</v>
      </c>
      <c r="B480" s="6">
        <v>158</v>
      </c>
      <c r="C480" s="2">
        <f t="shared" si="7"/>
        <v>158</v>
      </c>
    </row>
    <row r="481" spans="1:3" x14ac:dyDescent="0.3">
      <c r="A481" s="5">
        <v>44293</v>
      </c>
      <c r="B481" s="6">
        <v>159</v>
      </c>
      <c r="C481" s="2">
        <f t="shared" si="7"/>
        <v>159</v>
      </c>
    </row>
    <row r="482" spans="1:3" x14ac:dyDescent="0.3">
      <c r="A482" s="5">
        <v>44323</v>
      </c>
      <c r="B482" s="6">
        <v>160</v>
      </c>
      <c r="C482" s="2">
        <f t="shared" si="7"/>
        <v>160</v>
      </c>
    </row>
    <row r="483" spans="1:3" x14ac:dyDescent="0.3">
      <c r="A483" s="5">
        <v>44354</v>
      </c>
      <c r="B483" s="6">
        <v>161</v>
      </c>
      <c r="C483" s="2">
        <f t="shared" si="7"/>
        <v>161</v>
      </c>
    </row>
    <row r="484" spans="1:3" x14ac:dyDescent="0.3">
      <c r="A484" s="5">
        <v>44384</v>
      </c>
      <c r="B484" s="6">
        <v>170</v>
      </c>
      <c r="C484" s="2">
        <f t="shared" si="7"/>
        <v>170</v>
      </c>
    </row>
    <row r="485" spans="1:3" x14ac:dyDescent="0.3">
      <c r="A485" s="5">
        <v>44415</v>
      </c>
      <c r="B485" s="6">
        <v>193</v>
      </c>
      <c r="C485" s="2">
        <f t="shared" si="7"/>
        <v>193</v>
      </c>
    </row>
    <row r="486" spans="1:3" x14ac:dyDescent="0.3">
      <c r="A486" s="5">
        <v>44446</v>
      </c>
      <c r="B486" s="6">
        <v>201</v>
      </c>
      <c r="C486" s="2">
        <f t="shared" si="7"/>
        <v>201</v>
      </c>
    </row>
    <row r="487" spans="1:3" x14ac:dyDescent="0.3">
      <c r="A487" s="5">
        <v>44476</v>
      </c>
      <c r="B487" s="6">
        <v>208</v>
      </c>
      <c r="C487" s="2">
        <f t="shared" si="7"/>
        <v>208</v>
      </c>
    </row>
    <row r="488" spans="1:3" x14ac:dyDescent="0.3">
      <c r="A488" s="5">
        <v>44507</v>
      </c>
      <c r="B488" s="6">
        <v>215</v>
      </c>
      <c r="C488" s="2">
        <f t="shared" si="7"/>
        <v>215</v>
      </c>
    </row>
    <row r="489" spans="1:3" x14ac:dyDescent="0.3">
      <c r="A489" s="5">
        <v>44537</v>
      </c>
      <c r="B489" s="6">
        <v>200</v>
      </c>
      <c r="C489" s="2">
        <f t="shared" si="7"/>
        <v>200</v>
      </c>
    </row>
    <row r="490" spans="1:3" x14ac:dyDescent="0.3">
      <c r="A490" s="6" t="s">
        <v>920</v>
      </c>
      <c r="B490" s="6">
        <v>210</v>
      </c>
      <c r="C490" s="2">
        <f t="shared" si="7"/>
        <v>210</v>
      </c>
    </row>
    <row r="491" spans="1:3" x14ac:dyDescent="0.3">
      <c r="A491" s="6" t="s">
        <v>921</v>
      </c>
      <c r="B491" s="6">
        <v>218</v>
      </c>
      <c r="C491" s="2">
        <f t="shared" si="7"/>
        <v>218</v>
      </c>
    </row>
    <row r="492" spans="1:3" x14ac:dyDescent="0.3">
      <c r="A492" s="6" t="s">
        <v>922</v>
      </c>
      <c r="B492" s="6">
        <v>228</v>
      </c>
      <c r="C492" s="2">
        <f t="shared" si="7"/>
        <v>228</v>
      </c>
    </row>
    <row r="493" spans="1:3" x14ac:dyDescent="0.3">
      <c r="A493" s="6" t="s">
        <v>923</v>
      </c>
      <c r="B493" s="6">
        <v>241</v>
      </c>
      <c r="C493" s="2">
        <f t="shared" si="7"/>
        <v>241</v>
      </c>
    </row>
    <row r="494" spans="1:3" x14ac:dyDescent="0.3">
      <c r="A494" s="6" t="s">
        <v>924</v>
      </c>
      <c r="B494" s="6">
        <v>256</v>
      </c>
      <c r="C494" s="2">
        <f t="shared" si="7"/>
        <v>256</v>
      </c>
    </row>
    <row r="495" spans="1:3" x14ac:dyDescent="0.3">
      <c r="A495" s="6" t="s">
        <v>925</v>
      </c>
      <c r="B495" s="6">
        <v>253</v>
      </c>
      <c r="C495" s="2">
        <f t="shared" si="7"/>
        <v>253</v>
      </c>
    </row>
    <row r="496" spans="1:3" x14ac:dyDescent="0.3">
      <c r="A496" s="6" t="s">
        <v>926</v>
      </c>
      <c r="B496" s="6">
        <v>257</v>
      </c>
      <c r="C496" s="2">
        <f t="shared" si="7"/>
        <v>257</v>
      </c>
    </row>
    <row r="497" spans="1:3" x14ac:dyDescent="0.3">
      <c r="A497" s="6" t="s">
        <v>927</v>
      </c>
      <c r="B497" s="6">
        <v>266</v>
      </c>
      <c r="C497" s="2">
        <f t="shared" si="7"/>
        <v>266</v>
      </c>
    </row>
    <row r="498" spans="1:3" x14ac:dyDescent="0.3">
      <c r="A498" s="6" t="s">
        <v>928</v>
      </c>
      <c r="B498" s="6">
        <v>269</v>
      </c>
      <c r="C498" s="2">
        <f t="shared" si="7"/>
        <v>269</v>
      </c>
    </row>
    <row r="499" spans="1:3" x14ac:dyDescent="0.3">
      <c r="A499" s="6" t="s">
        <v>929</v>
      </c>
      <c r="B499" s="6">
        <v>283</v>
      </c>
      <c r="C499" s="2">
        <f t="shared" si="7"/>
        <v>283</v>
      </c>
    </row>
    <row r="500" spans="1:3" x14ac:dyDescent="0.3">
      <c r="A500" s="6" t="s">
        <v>930</v>
      </c>
      <c r="B500" s="6">
        <v>280</v>
      </c>
      <c r="C500" s="2">
        <f t="shared" si="7"/>
        <v>280</v>
      </c>
    </row>
    <row r="501" spans="1:3" x14ac:dyDescent="0.3">
      <c r="A501" s="6" t="s">
        <v>931</v>
      </c>
      <c r="B501" s="6">
        <v>290</v>
      </c>
      <c r="C501" s="2">
        <f t="shared" si="7"/>
        <v>290</v>
      </c>
    </row>
    <row r="502" spans="1:3" x14ac:dyDescent="0.3">
      <c r="A502" s="6" t="s">
        <v>932</v>
      </c>
      <c r="B502" s="6">
        <v>291</v>
      </c>
      <c r="C502" s="2">
        <f t="shared" si="7"/>
        <v>291</v>
      </c>
    </row>
    <row r="503" spans="1:3" x14ac:dyDescent="0.3">
      <c r="A503" s="6" t="s">
        <v>933</v>
      </c>
      <c r="B503" s="6">
        <v>290</v>
      </c>
      <c r="C503" s="2">
        <f t="shared" si="7"/>
        <v>290</v>
      </c>
    </row>
    <row r="504" spans="1:3" x14ac:dyDescent="0.3">
      <c r="A504" s="6" t="s">
        <v>934</v>
      </c>
      <c r="B504" s="6">
        <v>293</v>
      </c>
      <c r="C504" s="2">
        <f t="shared" si="7"/>
        <v>293</v>
      </c>
    </row>
    <row r="505" spans="1:3" x14ac:dyDescent="0.3">
      <c r="A505" s="6" t="s">
        <v>935</v>
      </c>
      <c r="B505" s="6">
        <v>289</v>
      </c>
      <c r="C505" s="2">
        <f t="shared" si="7"/>
        <v>289</v>
      </c>
    </row>
    <row r="506" spans="1:3" x14ac:dyDescent="0.3">
      <c r="A506" s="6" t="s">
        <v>936</v>
      </c>
      <c r="B506" s="6">
        <v>289</v>
      </c>
      <c r="C506" s="2">
        <f t="shared" si="7"/>
        <v>289</v>
      </c>
    </row>
    <row r="507" spans="1:3" x14ac:dyDescent="0.3">
      <c r="A507" s="6" t="s">
        <v>937</v>
      </c>
      <c r="B507" s="6">
        <v>290</v>
      </c>
      <c r="C507" s="2">
        <f t="shared" si="7"/>
        <v>290</v>
      </c>
    </row>
    <row r="508" spans="1:3" x14ac:dyDescent="0.3">
      <c r="A508" s="6" t="s">
        <v>938</v>
      </c>
      <c r="B508" s="6">
        <v>291</v>
      </c>
      <c r="C508" s="2">
        <f t="shared" si="7"/>
        <v>291</v>
      </c>
    </row>
    <row r="509" spans="1:3" x14ac:dyDescent="0.3">
      <c r="A509" s="5">
        <v>44204</v>
      </c>
      <c r="B509" s="6">
        <v>288</v>
      </c>
      <c r="C509" s="2">
        <f t="shared" si="7"/>
        <v>288</v>
      </c>
    </row>
    <row r="510" spans="1:3" x14ac:dyDescent="0.3">
      <c r="A510" s="5">
        <v>44235</v>
      </c>
      <c r="B510" s="6">
        <v>286</v>
      </c>
      <c r="C510" s="2">
        <f t="shared" si="7"/>
        <v>286</v>
      </c>
    </row>
    <row r="511" spans="1:3" x14ac:dyDescent="0.3">
      <c r="A511" s="5">
        <v>44263</v>
      </c>
      <c r="B511" s="6">
        <v>287</v>
      </c>
      <c r="C511" s="2">
        <f t="shared" si="7"/>
        <v>287</v>
      </c>
    </row>
    <row r="512" spans="1:3" x14ac:dyDescent="0.3">
      <c r="A512" s="5">
        <v>44294</v>
      </c>
      <c r="B512" s="6">
        <v>289</v>
      </c>
      <c r="C512" s="2">
        <f t="shared" si="7"/>
        <v>289</v>
      </c>
    </row>
    <row r="513" spans="1:3" x14ac:dyDescent="0.3">
      <c r="A513" s="5">
        <v>44324</v>
      </c>
      <c r="B513" s="6">
        <v>288</v>
      </c>
      <c r="C513" s="2">
        <f t="shared" si="7"/>
        <v>288</v>
      </c>
    </row>
    <row r="514" spans="1:3" x14ac:dyDescent="0.3">
      <c r="A514" s="5">
        <v>44355</v>
      </c>
      <c r="B514" s="6">
        <v>281</v>
      </c>
      <c r="C514" s="2">
        <f t="shared" si="7"/>
        <v>281</v>
      </c>
    </row>
    <row r="515" spans="1:3" x14ac:dyDescent="0.3">
      <c r="A515" s="5">
        <v>44385</v>
      </c>
      <c r="B515" s="6">
        <v>279</v>
      </c>
      <c r="C515" s="2">
        <f t="shared" ref="C515:C578" si="8">B515</f>
        <v>279</v>
      </c>
    </row>
    <row r="516" spans="1:3" x14ac:dyDescent="0.3">
      <c r="A516" s="5">
        <v>44416</v>
      </c>
      <c r="B516" s="6">
        <v>285</v>
      </c>
      <c r="C516" s="2">
        <f t="shared" si="8"/>
        <v>285</v>
      </c>
    </row>
    <row r="517" spans="1:3" x14ac:dyDescent="0.3">
      <c r="A517" s="5">
        <v>44447</v>
      </c>
      <c r="B517" s="6">
        <v>290</v>
      </c>
      <c r="C517" s="2">
        <f t="shared" si="8"/>
        <v>290</v>
      </c>
    </row>
    <row r="518" spans="1:3" x14ac:dyDescent="0.3">
      <c r="A518" s="5">
        <v>44477</v>
      </c>
      <c r="B518" s="6">
        <v>287</v>
      </c>
      <c r="C518" s="2">
        <f t="shared" si="8"/>
        <v>287</v>
      </c>
    </row>
    <row r="519" spans="1:3" x14ac:dyDescent="0.3">
      <c r="A519" s="5">
        <v>44508</v>
      </c>
      <c r="B519" s="6">
        <v>282</v>
      </c>
      <c r="C519" s="2">
        <f t="shared" si="8"/>
        <v>282</v>
      </c>
    </row>
    <row r="520" spans="1:3" x14ac:dyDescent="0.3">
      <c r="A520" s="5">
        <v>44538</v>
      </c>
      <c r="B520" s="6">
        <v>285</v>
      </c>
      <c r="C520" s="2">
        <f t="shared" si="8"/>
        <v>285</v>
      </c>
    </row>
    <row r="521" spans="1:3" x14ac:dyDescent="0.3">
      <c r="A521" s="6" t="s">
        <v>939</v>
      </c>
      <c r="B521" s="6">
        <v>288</v>
      </c>
      <c r="C521" s="2">
        <f t="shared" si="8"/>
        <v>288</v>
      </c>
    </row>
    <row r="522" spans="1:3" x14ac:dyDescent="0.3">
      <c r="A522" s="6" t="s">
        <v>940</v>
      </c>
      <c r="B522" s="6">
        <v>292</v>
      </c>
      <c r="C522" s="2">
        <f t="shared" si="8"/>
        <v>292</v>
      </c>
    </row>
    <row r="523" spans="1:3" x14ac:dyDescent="0.3">
      <c r="A523" s="6" t="s">
        <v>941</v>
      </c>
      <c r="B523" s="6">
        <v>290</v>
      </c>
      <c r="C523" s="2">
        <f t="shared" si="8"/>
        <v>290</v>
      </c>
    </row>
    <row r="524" spans="1:3" x14ac:dyDescent="0.3">
      <c r="A524" s="6" t="s">
        <v>942</v>
      </c>
      <c r="B524" s="6">
        <v>288</v>
      </c>
      <c r="C524" s="2">
        <f t="shared" si="8"/>
        <v>288</v>
      </c>
    </row>
    <row r="525" spans="1:3" x14ac:dyDescent="0.3">
      <c r="A525" s="6" t="s">
        <v>943</v>
      </c>
      <c r="B525" s="6">
        <v>287</v>
      </c>
      <c r="C525" s="2">
        <f t="shared" si="8"/>
        <v>287</v>
      </c>
    </row>
    <row r="526" spans="1:3" x14ac:dyDescent="0.3">
      <c r="A526" s="6" t="s">
        <v>944</v>
      </c>
      <c r="B526" s="6">
        <v>292</v>
      </c>
      <c r="C526" s="2">
        <f t="shared" si="8"/>
        <v>292</v>
      </c>
    </row>
    <row r="527" spans="1:3" x14ac:dyDescent="0.3">
      <c r="A527" s="6" t="s">
        <v>945</v>
      </c>
      <c r="B527" s="6">
        <v>286</v>
      </c>
      <c r="C527" s="2">
        <f t="shared" si="8"/>
        <v>286</v>
      </c>
    </row>
    <row r="528" spans="1:3" x14ac:dyDescent="0.3">
      <c r="A528" s="6" t="s">
        <v>946</v>
      </c>
      <c r="B528" s="6">
        <v>290</v>
      </c>
      <c r="C528" s="2">
        <f t="shared" si="8"/>
        <v>290</v>
      </c>
    </row>
    <row r="529" spans="1:3" x14ac:dyDescent="0.3">
      <c r="A529" s="6" t="s">
        <v>947</v>
      </c>
      <c r="B529" s="6">
        <v>289</v>
      </c>
      <c r="C529" s="2">
        <f t="shared" si="8"/>
        <v>289</v>
      </c>
    </row>
    <row r="530" spans="1:3" x14ac:dyDescent="0.3">
      <c r="A530" s="6" t="s">
        <v>948</v>
      </c>
      <c r="B530" s="6">
        <v>289</v>
      </c>
      <c r="C530" s="2">
        <f t="shared" si="8"/>
        <v>289</v>
      </c>
    </row>
    <row r="531" spans="1:3" x14ac:dyDescent="0.3">
      <c r="A531" s="6" t="s">
        <v>949</v>
      </c>
      <c r="B531" s="6">
        <v>286</v>
      </c>
      <c r="C531" s="2">
        <f t="shared" si="8"/>
        <v>286</v>
      </c>
    </row>
    <row r="532" spans="1:3" x14ac:dyDescent="0.3">
      <c r="A532" s="6" t="s">
        <v>950</v>
      </c>
      <c r="B532" s="6">
        <v>286</v>
      </c>
      <c r="C532" s="2">
        <f t="shared" si="8"/>
        <v>286</v>
      </c>
    </row>
    <row r="533" spans="1:3" x14ac:dyDescent="0.3">
      <c r="A533" s="6" t="s">
        <v>951</v>
      </c>
      <c r="B533" s="6">
        <v>283</v>
      </c>
      <c r="C533" s="2">
        <f t="shared" si="8"/>
        <v>283</v>
      </c>
    </row>
    <row r="534" spans="1:3" x14ac:dyDescent="0.3">
      <c r="A534" s="6" t="s">
        <v>952</v>
      </c>
      <c r="B534" s="6">
        <v>288</v>
      </c>
      <c r="C534" s="2">
        <f t="shared" si="8"/>
        <v>288</v>
      </c>
    </row>
    <row r="535" spans="1:3" x14ac:dyDescent="0.3">
      <c r="A535" s="6" t="s">
        <v>953</v>
      </c>
      <c r="B535" s="6">
        <v>290</v>
      </c>
      <c r="C535" s="2">
        <f t="shared" si="8"/>
        <v>290</v>
      </c>
    </row>
    <row r="536" spans="1:3" x14ac:dyDescent="0.3">
      <c r="A536" s="6" t="s">
        <v>954</v>
      </c>
      <c r="B536" s="6">
        <v>291</v>
      </c>
      <c r="C536" s="2">
        <f t="shared" si="8"/>
        <v>291</v>
      </c>
    </row>
    <row r="537" spans="1:3" x14ac:dyDescent="0.3">
      <c r="A537" s="6" t="s">
        <v>955</v>
      </c>
      <c r="B537" s="6">
        <v>288</v>
      </c>
      <c r="C537" s="2">
        <f t="shared" si="8"/>
        <v>288</v>
      </c>
    </row>
    <row r="538" spans="1:3" x14ac:dyDescent="0.3">
      <c r="A538" s="6" t="s">
        <v>956</v>
      </c>
      <c r="B538" s="6">
        <v>286</v>
      </c>
      <c r="C538" s="2">
        <f t="shared" si="8"/>
        <v>286</v>
      </c>
    </row>
    <row r="539" spans="1:3" x14ac:dyDescent="0.3">
      <c r="A539" s="6" t="s">
        <v>957</v>
      </c>
      <c r="B539" s="6">
        <v>287</v>
      </c>
      <c r="C539" s="2">
        <f t="shared" si="8"/>
        <v>287</v>
      </c>
    </row>
    <row r="540" spans="1:3" x14ac:dyDescent="0.3">
      <c r="A540" s="5">
        <v>44205</v>
      </c>
      <c r="B540" s="6">
        <v>289</v>
      </c>
      <c r="C540" s="2">
        <f t="shared" si="8"/>
        <v>289</v>
      </c>
    </row>
    <row r="541" spans="1:3" x14ac:dyDescent="0.3">
      <c r="A541" s="5">
        <v>44236</v>
      </c>
      <c r="B541" s="6">
        <v>290</v>
      </c>
      <c r="C541" s="2">
        <f t="shared" si="8"/>
        <v>290</v>
      </c>
    </row>
    <row r="542" spans="1:3" x14ac:dyDescent="0.3">
      <c r="A542" s="5">
        <v>44264</v>
      </c>
      <c r="B542" s="6">
        <v>287</v>
      </c>
      <c r="C542" s="2">
        <f t="shared" si="8"/>
        <v>287</v>
      </c>
    </row>
    <row r="543" spans="1:3" x14ac:dyDescent="0.3">
      <c r="A543" s="5">
        <v>44295</v>
      </c>
      <c r="B543" s="6">
        <v>289</v>
      </c>
      <c r="C543" s="2">
        <f t="shared" si="8"/>
        <v>289</v>
      </c>
    </row>
    <row r="544" spans="1:3" x14ac:dyDescent="0.3">
      <c r="A544" s="5">
        <v>44325</v>
      </c>
      <c r="B544" s="6">
        <v>285</v>
      </c>
      <c r="C544" s="2">
        <f t="shared" si="8"/>
        <v>285</v>
      </c>
    </row>
    <row r="545" spans="1:3" x14ac:dyDescent="0.3">
      <c r="A545" s="5">
        <v>44356</v>
      </c>
      <c r="B545" s="6">
        <v>288</v>
      </c>
      <c r="C545" s="2">
        <f t="shared" si="8"/>
        <v>288</v>
      </c>
    </row>
    <row r="546" spans="1:3" x14ac:dyDescent="0.3">
      <c r="A546" s="5">
        <v>44386</v>
      </c>
      <c r="B546" s="6">
        <v>290</v>
      </c>
      <c r="C546" s="2">
        <f t="shared" si="8"/>
        <v>290</v>
      </c>
    </row>
    <row r="547" spans="1:3" x14ac:dyDescent="0.3">
      <c r="A547" s="5">
        <v>44417</v>
      </c>
      <c r="B547" s="6">
        <v>286</v>
      </c>
      <c r="C547" s="2">
        <f t="shared" si="8"/>
        <v>286</v>
      </c>
    </row>
    <row r="548" spans="1:3" x14ac:dyDescent="0.3">
      <c r="A548" s="5">
        <v>44448</v>
      </c>
      <c r="B548" s="6">
        <v>287</v>
      </c>
      <c r="C548" s="2">
        <f t="shared" si="8"/>
        <v>287</v>
      </c>
    </row>
    <row r="549" spans="1:3" x14ac:dyDescent="0.3">
      <c r="A549" s="5">
        <v>44478</v>
      </c>
      <c r="B549" s="6">
        <v>284</v>
      </c>
      <c r="C549" s="2">
        <f t="shared" si="8"/>
        <v>284</v>
      </c>
    </row>
    <row r="550" spans="1:3" x14ac:dyDescent="0.3">
      <c r="A550" s="5">
        <v>44509</v>
      </c>
      <c r="B550" s="6">
        <v>279</v>
      </c>
      <c r="C550" s="2">
        <f t="shared" si="8"/>
        <v>279</v>
      </c>
    </row>
    <row r="551" spans="1:3" x14ac:dyDescent="0.3">
      <c r="A551" s="5">
        <v>44539</v>
      </c>
      <c r="B551" s="6">
        <v>277</v>
      </c>
      <c r="C551" s="2">
        <f t="shared" si="8"/>
        <v>277</v>
      </c>
    </row>
    <row r="552" spans="1:3" x14ac:dyDescent="0.3">
      <c r="A552" s="6" t="s">
        <v>958</v>
      </c>
      <c r="B552" s="6">
        <v>270</v>
      </c>
      <c r="C552" s="2">
        <f t="shared" si="8"/>
        <v>270</v>
      </c>
    </row>
    <row r="553" spans="1:3" x14ac:dyDescent="0.3">
      <c r="A553" s="6" t="s">
        <v>959</v>
      </c>
      <c r="B553" s="6">
        <v>265</v>
      </c>
      <c r="C553" s="2">
        <f t="shared" si="8"/>
        <v>265</v>
      </c>
    </row>
    <row r="554" spans="1:3" x14ac:dyDescent="0.3">
      <c r="A554" s="6" t="s">
        <v>960</v>
      </c>
      <c r="B554" s="6">
        <v>255</v>
      </c>
      <c r="C554" s="2">
        <f t="shared" si="8"/>
        <v>255</v>
      </c>
    </row>
    <row r="555" spans="1:3" x14ac:dyDescent="0.3">
      <c r="A555" s="6" t="s">
        <v>961</v>
      </c>
      <c r="B555" s="6">
        <v>251</v>
      </c>
      <c r="C555" s="2">
        <f t="shared" si="8"/>
        <v>251</v>
      </c>
    </row>
    <row r="556" spans="1:3" x14ac:dyDescent="0.3">
      <c r="A556" s="6" t="s">
        <v>962</v>
      </c>
      <c r="B556" s="6">
        <v>248</v>
      </c>
      <c r="C556" s="2">
        <f t="shared" si="8"/>
        <v>248</v>
      </c>
    </row>
    <row r="557" spans="1:3" x14ac:dyDescent="0.3">
      <c r="A557" s="6" t="s">
        <v>963</v>
      </c>
      <c r="B557" s="6">
        <v>230</v>
      </c>
      <c r="C557" s="2">
        <f t="shared" si="8"/>
        <v>230</v>
      </c>
    </row>
    <row r="558" spans="1:3" x14ac:dyDescent="0.3">
      <c r="A558" s="6" t="s">
        <v>964</v>
      </c>
      <c r="B558" s="6">
        <v>225</v>
      </c>
      <c r="C558" s="2">
        <f t="shared" si="8"/>
        <v>225</v>
      </c>
    </row>
    <row r="559" spans="1:3" x14ac:dyDescent="0.3">
      <c r="A559" s="6" t="s">
        <v>965</v>
      </c>
      <c r="B559" s="6">
        <v>229</v>
      </c>
      <c r="C559" s="2">
        <f t="shared" si="8"/>
        <v>229</v>
      </c>
    </row>
    <row r="560" spans="1:3" x14ac:dyDescent="0.3">
      <c r="A560" s="6" t="s">
        <v>966</v>
      </c>
      <c r="B560" s="6">
        <v>210</v>
      </c>
      <c r="C560" s="2">
        <f t="shared" si="8"/>
        <v>210</v>
      </c>
    </row>
    <row r="561" spans="1:3" x14ac:dyDescent="0.3">
      <c r="A561" s="6" t="s">
        <v>967</v>
      </c>
      <c r="B561" s="6">
        <v>173</v>
      </c>
      <c r="C561" s="2">
        <f t="shared" si="8"/>
        <v>173</v>
      </c>
    </row>
    <row r="562" spans="1:3" x14ac:dyDescent="0.3">
      <c r="A562" s="6" t="s">
        <v>968</v>
      </c>
      <c r="B562" s="6">
        <v>170</v>
      </c>
      <c r="C562" s="2">
        <f t="shared" si="8"/>
        <v>170</v>
      </c>
    </row>
    <row r="563" spans="1:3" x14ac:dyDescent="0.3">
      <c r="A563" s="6" t="s">
        <v>969</v>
      </c>
      <c r="B563" s="6">
        <v>171</v>
      </c>
      <c r="C563" s="2">
        <f t="shared" si="8"/>
        <v>171</v>
      </c>
    </row>
    <row r="564" spans="1:3" x14ac:dyDescent="0.3">
      <c r="A564" s="6" t="s">
        <v>970</v>
      </c>
      <c r="B564" s="6">
        <v>169</v>
      </c>
      <c r="C564" s="2">
        <f t="shared" si="8"/>
        <v>169</v>
      </c>
    </row>
    <row r="565" spans="1:3" x14ac:dyDescent="0.3">
      <c r="A565" s="6" t="s">
        <v>971</v>
      </c>
      <c r="B565" s="6">
        <v>163</v>
      </c>
      <c r="C565" s="2">
        <f t="shared" si="8"/>
        <v>163</v>
      </c>
    </row>
    <row r="566" spans="1:3" x14ac:dyDescent="0.3">
      <c r="A566" s="6" t="s">
        <v>972</v>
      </c>
      <c r="B566" s="6">
        <v>166</v>
      </c>
      <c r="C566" s="2">
        <f t="shared" si="8"/>
        <v>166</v>
      </c>
    </row>
    <row r="567" spans="1:3" x14ac:dyDescent="0.3">
      <c r="A567" s="6" t="s">
        <v>973</v>
      </c>
      <c r="B567" s="6">
        <v>161</v>
      </c>
      <c r="C567" s="2">
        <f t="shared" si="8"/>
        <v>161</v>
      </c>
    </row>
    <row r="568" spans="1:3" x14ac:dyDescent="0.3">
      <c r="A568" s="6" t="s">
        <v>974</v>
      </c>
      <c r="B568" s="6">
        <v>168</v>
      </c>
      <c r="C568" s="2">
        <f t="shared" si="8"/>
        <v>168</v>
      </c>
    </row>
    <row r="569" spans="1:3" x14ac:dyDescent="0.3">
      <c r="A569" s="6" t="s">
        <v>975</v>
      </c>
      <c r="B569" s="6">
        <v>169</v>
      </c>
      <c r="C569" s="2">
        <f t="shared" si="8"/>
        <v>169</v>
      </c>
    </row>
    <row r="570" spans="1:3" x14ac:dyDescent="0.3">
      <c r="A570" s="5">
        <v>44206</v>
      </c>
      <c r="B570" s="6">
        <v>165</v>
      </c>
      <c r="C570" s="2">
        <f t="shared" si="8"/>
        <v>165</v>
      </c>
    </row>
    <row r="571" spans="1:3" x14ac:dyDescent="0.3">
      <c r="A571" s="5">
        <v>44237</v>
      </c>
      <c r="B571" s="6">
        <v>170</v>
      </c>
      <c r="C571" s="2">
        <f t="shared" si="8"/>
        <v>170</v>
      </c>
    </row>
    <row r="572" spans="1:3" x14ac:dyDescent="0.3">
      <c r="A572" s="5">
        <v>44265</v>
      </c>
      <c r="B572" s="6">
        <v>173</v>
      </c>
      <c r="C572" s="2">
        <f t="shared" si="8"/>
        <v>173</v>
      </c>
    </row>
    <row r="573" spans="1:3" x14ac:dyDescent="0.3">
      <c r="A573" s="5">
        <v>44296</v>
      </c>
      <c r="B573" s="6">
        <v>178</v>
      </c>
      <c r="C573" s="2">
        <f t="shared" si="8"/>
        <v>178</v>
      </c>
    </row>
    <row r="574" spans="1:3" x14ac:dyDescent="0.3">
      <c r="A574" s="5">
        <v>44326</v>
      </c>
      <c r="B574" s="6">
        <v>175</v>
      </c>
      <c r="C574" s="2">
        <f t="shared" si="8"/>
        <v>175</v>
      </c>
    </row>
    <row r="575" spans="1:3" x14ac:dyDescent="0.3">
      <c r="A575" s="5">
        <v>44357</v>
      </c>
      <c r="B575" s="6">
        <v>183</v>
      </c>
      <c r="C575" s="2">
        <f t="shared" si="8"/>
        <v>183</v>
      </c>
    </row>
    <row r="576" spans="1:3" x14ac:dyDescent="0.3">
      <c r="A576" s="5">
        <v>44387</v>
      </c>
      <c r="B576" s="6">
        <v>184</v>
      </c>
      <c r="C576" s="2">
        <f t="shared" si="8"/>
        <v>184</v>
      </c>
    </row>
    <row r="577" spans="1:3" x14ac:dyDescent="0.3">
      <c r="A577" s="5">
        <v>44418</v>
      </c>
      <c r="B577" s="6">
        <v>194</v>
      </c>
      <c r="C577" s="2">
        <f t="shared" si="8"/>
        <v>194</v>
      </c>
    </row>
    <row r="578" spans="1:3" x14ac:dyDescent="0.3">
      <c r="A578" s="5">
        <v>44449</v>
      </c>
      <c r="B578" s="6">
        <v>198</v>
      </c>
      <c r="C578" s="2">
        <f t="shared" si="8"/>
        <v>198</v>
      </c>
    </row>
    <row r="579" spans="1:3" x14ac:dyDescent="0.3">
      <c r="A579" s="5">
        <v>44479</v>
      </c>
      <c r="B579" s="6">
        <v>207</v>
      </c>
      <c r="C579" s="2">
        <f t="shared" ref="C579:C642" si="9">B579</f>
        <v>207</v>
      </c>
    </row>
    <row r="580" spans="1:3" x14ac:dyDescent="0.3">
      <c r="A580" s="5">
        <v>44510</v>
      </c>
      <c r="B580" s="6">
        <v>207</v>
      </c>
      <c r="C580" s="2">
        <f t="shared" si="9"/>
        <v>207</v>
      </c>
    </row>
    <row r="581" spans="1:3" x14ac:dyDescent="0.3">
      <c r="A581" s="5">
        <v>44540</v>
      </c>
      <c r="B581" s="6">
        <v>219</v>
      </c>
      <c r="C581" s="2">
        <f t="shared" si="9"/>
        <v>219</v>
      </c>
    </row>
    <row r="582" spans="1:3" x14ac:dyDescent="0.3">
      <c r="A582" s="6" t="s">
        <v>976</v>
      </c>
      <c r="B582" s="6">
        <v>220</v>
      </c>
      <c r="C582" s="2">
        <f t="shared" si="9"/>
        <v>220</v>
      </c>
    </row>
    <row r="583" spans="1:3" x14ac:dyDescent="0.3">
      <c r="A583" s="6" t="s">
        <v>977</v>
      </c>
      <c r="B583" s="6">
        <v>227</v>
      </c>
      <c r="C583" s="2">
        <f t="shared" si="9"/>
        <v>227</v>
      </c>
    </row>
    <row r="584" spans="1:3" x14ac:dyDescent="0.3">
      <c r="A584" s="6" t="s">
        <v>978</v>
      </c>
      <c r="B584" s="6">
        <v>231</v>
      </c>
      <c r="C584" s="2">
        <f t="shared" si="9"/>
        <v>231</v>
      </c>
    </row>
    <row r="585" spans="1:3" x14ac:dyDescent="0.3">
      <c r="A585" s="6" t="s">
        <v>979</v>
      </c>
      <c r="B585" s="6">
        <v>237</v>
      </c>
      <c r="C585" s="2">
        <f t="shared" si="9"/>
        <v>237</v>
      </c>
    </row>
    <row r="586" spans="1:3" x14ac:dyDescent="0.3">
      <c r="A586" s="6" t="s">
        <v>980</v>
      </c>
      <c r="B586" s="6">
        <v>242</v>
      </c>
      <c r="C586" s="2">
        <f>B586</f>
        <v>242</v>
      </c>
    </row>
    <row r="587" spans="1:3" x14ac:dyDescent="0.3">
      <c r="A587" s="6" t="s">
        <v>981</v>
      </c>
      <c r="B587" s="6">
        <v>234</v>
      </c>
      <c r="C587" s="2">
        <f t="shared" si="9"/>
        <v>234</v>
      </c>
    </row>
    <row r="588" spans="1:3" x14ac:dyDescent="0.3">
      <c r="A588" s="6" t="s">
        <v>982</v>
      </c>
      <c r="B588" s="6">
        <v>236</v>
      </c>
      <c r="C588" s="2">
        <f t="shared" si="9"/>
        <v>236</v>
      </c>
    </row>
    <row r="589" spans="1:3" x14ac:dyDescent="0.3">
      <c r="A589" s="6" t="s">
        <v>983</v>
      </c>
      <c r="B589" s="6">
        <v>244</v>
      </c>
      <c r="C589" s="2">
        <f t="shared" si="9"/>
        <v>244</v>
      </c>
    </row>
    <row r="590" spans="1:3" x14ac:dyDescent="0.3">
      <c r="A590" s="6" t="s">
        <v>984</v>
      </c>
      <c r="B590" s="6">
        <v>248</v>
      </c>
      <c r="C590" s="2">
        <f t="shared" si="9"/>
        <v>248</v>
      </c>
    </row>
    <row r="591" spans="1:3" x14ac:dyDescent="0.3">
      <c r="A591" s="6" t="s">
        <v>985</v>
      </c>
      <c r="B591" s="6">
        <v>245</v>
      </c>
      <c r="C591" s="2">
        <f t="shared" si="9"/>
        <v>245</v>
      </c>
    </row>
    <row r="592" spans="1:3" x14ac:dyDescent="0.3">
      <c r="A592" s="6" t="s">
        <v>986</v>
      </c>
      <c r="B592" s="6">
        <v>250</v>
      </c>
      <c r="C592" s="2">
        <f t="shared" si="9"/>
        <v>250</v>
      </c>
    </row>
    <row r="593" spans="1:3" x14ac:dyDescent="0.3">
      <c r="A593" s="6" t="s">
        <v>987</v>
      </c>
      <c r="B593" s="6">
        <v>244</v>
      </c>
      <c r="C593" s="2">
        <f t="shared" si="9"/>
        <v>244</v>
      </c>
    </row>
    <row r="594" spans="1:3" x14ac:dyDescent="0.3">
      <c r="A594" s="6" t="s">
        <v>988</v>
      </c>
      <c r="B594" s="6">
        <v>251</v>
      </c>
      <c r="C594" s="2">
        <f t="shared" si="9"/>
        <v>251</v>
      </c>
    </row>
    <row r="595" spans="1:3" x14ac:dyDescent="0.3">
      <c r="A595" s="6" t="s">
        <v>989</v>
      </c>
      <c r="B595" s="6">
        <v>244</v>
      </c>
      <c r="C595" s="2">
        <f t="shared" si="9"/>
        <v>244</v>
      </c>
    </row>
    <row r="596" spans="1:3" x14ac:dyDescent="0.3">
      <c r="A596" s="6" t="s">
        <v>990</v>
      </c>
      <c r="B596" s="6">
        <v>248</v>
      </c>
      <c r="C596" s="2">
        <f t="shared" si="9"/>
        <v>248</v>
      </c>
    </row>
    <row r="597" spans="1:3" x14ac:dyDescent="0.3">
      <c r="A597" s="6" t="s">
        <v>991</v>
      </c>
      <c r="B597" s="6">
        <v>253</v>
      </c>
      <c r="C597" s="2">
        <f t="shared" si="9"/>
        <v>253</v>
      </c>
    </row>
    <row r="598" spans="1:3" x14ac:dyDescent="0.3">
      <c r="A598" s="6" t="s">
        <v>992</v>
      </c>
      <c r="B598" s="6">
        <v>250</v>
      </c>
      <c r="C598" s="2">
        <f t="shared" si="9"/>
        <v>250</v>
      </c>
    </row>
    <row r="599" spans="1:3" x14ac:dyDescent="0.3">
      <c r="A599" s="6" t="s">
        <v>993</v>
      </c>
      <c r="B599" s="6">
        <v>255</v>
      </c>
      <c r="C599" s="2">
        <f t="shared" si="9"/>
        <v>255</v>
      </c>
    </row>
    <row r="600" spans="1:3" x14ac:dyDescent="0.3">
      <c r="A600" s="6" t="s">
        <v>994</v>
      </c>
      <c r="B600" s="6">
        <v>249</v>
      </c>
      <c r="C600" s="2">
        <f t="shared" si="9"/>
        <v>249</v>
      </c>
    </row>
    <row r="601" spans="1:3" x14ac:dyDescent="0.3">
      <c r="A601" s="5">
        <v>44207</v>
      </c>
      <c r="B601" s="6">
        <v>251</v>
      </c>
      <c r="C601" s="2">
        <f t="shared" si="9"/>
        <v>251</v>
      </c>
    </row>
    <row r="602" spans="1:3" x14ac:dyDescent="0.3">
      <c r="A602" s="5">
        <v>44238</v>
      </c>
      <c r="B602" s="6">
        <v>246</v>
      </c>
      <c r="C602" s="2">
        <f t="shared" si="9"/>
        <v>246</v>
      </c>
    </row>
    <row r="603" spans="1:3" x14ac:dyDescent="0.3">
      <c r="A603" s="5">
        <v>44266</v>
      </c>
      <c r="B603" s="6">
        <v>252</v>
      </c>
      <c r="C603" s="2">
        <f t="shared" si="9"/>
        <v>252</v>
      </c>
    </row>
    <row r="604" spans="1:3" x14ac:dyDescent="0.3">
      <c r="A604" s="5">
        <v>44297</v>
      </c>
      <c r="B604" s="6">
        <v>255</v>
      </c>
      <c r="C604" s="2">
        <f t="shared" si="9"/>
        <v>255</v>
      </c>
    </row>
    <row r="605" spans="1:3" x14ac:dyDescent="0.3">
      <c r="A605" s="5">
        <v>44327</v>
      </c>
      <c r="B605" s="6">
        <v>266</v>
      </c>
      <c r="C605" s="2">
        <f t="shared" si="9"/>
        <v>266</v>
      </c>
    </row>
    <row r="606" spans="1:3" x14ac:dyDescent="0.3">
      <c r="A606" s="5">
        <v>44358</v>
      </c>
      <c r="B606" s="6">
        <v>264</v>
      </c>
      <c r="C606" s="2">
        <f t="shared" si="9"/>
        <v>264</v>
      </c>
    </row>
    <row r="607" spans="1:3" x14ac:dyDescent="0.3">
      <c r="A607" s="5">
        <v>44388</v>
      </c>
      <c r="B607" s="6">
        <v>260</v>
      </c>
      <c r="C607" s="2">
        <f t="shared" si="9"/>
        <v>260</v>
      </c>
    </row>
    <row r="608" spans="1:3" x14ac:dyDescent="0.3">
      <c r="A608" s="5">
        <v>44419</v>
      </c>
      <c r="B608" s="6">
        <v>260</v>
      </c>
      <c r="C608" s="2">
        <f t="shared" si="9"/>
        <v>260</v>
      </c>
    </row>
    <row r="609" spans="1:3" x14ac:dyDescent="0.3">
      <c r="A609" s="5">
        <v>44450</v>
      </c>
      <c r="B609" s="6">
        <v>256</v>
      </c>
      <c r="C609" s="2">
        <f t="shared" si="9"/>
        <v>256</v>
      </c>
    </row>
    <row r="610" spans="1:3" x14ac:dyDescent="0.3">
      <c r="A610" s="5">
        <v>44480</v>
      </c>
      <c r="B610" s="6">
        <v>250</v>
      </c>
      <c r="C610" s="2">
        <f t="shared" si="9"/>
        <v>250</v>
      </c>
    </row>
    <row r="611" spans="1:3" x14ac:dyDescent="0.3">
      <c r="A611" s="5">
        <v>44511</v>
      </c>
      <c r="B611" s="6">
        <v>257</v>
      </c>
      <c r="C611" s="2">
        <f t="shared" si="9"/>
        <v>257</v>
      </c>
    </row>
    <row r="612" spans="1:3" x14ac:dyDescent="0.3">
      <c r="A612" s="5">
        <v>44541</v>
      </c>
      <c r="B612" s="6">
        <v>261</v>
      </c>
      <c r="C612" s="2">
        <f t="shared" si="9"/>
        <v>261</v>
      </c>
    </row>
    <row r="613" spans="1:3" x14ac:dyDescent="0.3">
      <c r="A613" s="6" t="s">
        <v>995</v>
      </c>
      <c r="B613" s="6">
        <v>259</v>
      </c>
      <c r="C613" s="2">
        <f t="shared" si="9"/>
        <v>259</v>
      </c>
    </row>
    <row r="614" spans="1:3" x14ac:dyDescent="0.3">
      <c r="A614" s="6" t="s">
        <v>996</v>
      </c>
      <c r="B614" s="6">
        <v>258</v>
      </c>
      <c r="C614" s="2">
        <f t="shared" si="9"/>
        <v>258</v>
      </c>
    </row>
    <row r="615" spans="1:3" x14ac:dyDescent="0.3">
      <c r="A615" s="6" t="s">
        <v>997</v>
      </c>
      <c r="B615" s="6">
        <v>261</v>
      </c>
      <c r="C615" s="2">
        <f t="shared" si="9"/>
        <v>261</v>
      </c>
    </row>
    <row r="616" spans="1:3" x14ac:dyDescent="0.3">
      <c r="A616" s="6" t="s">
        <v>998</v>
      </c>
      <c r="B616" s="6">
        <v>256</v>
      </c>
      <c r="C616" s="2">
        <f t="shared" si="9"/>
        <v>256</v>
      </c>
    </row>
    <row r="617" spans="1:3" x14ac:dyDescent="0.3">
      <c r="A617" s="6" t="s">
        <v>999</v>
      </c>
      <c r="B617" s="6">
        <v>265</v>
      </c>
      <c r="C617" s="2">
        <f t="shared" si="9"/>
        <v>265</v>
      </c>
    </row>
    <row r="618" spans="1:3" x14ac:dyDescent="0.3">
      <c r="A618" s="6" t="s">
        <v>1000</v>
      </c>
      <c r="B618" s="6">
        <v>260</v>
      </c>
      <c r="C618" s="2">
        <f t="shared" si="9"/>
        <v>260</v>
      </c>
    </row>
    <row r="619" spans="1:3" x14ac:dyDescent="0.3">
      <c r="A619" s="6" t="s">
        <v>1001</v>
      </c>
      <c r="B619" s="6">
        <v>259</v>
      </c>
      <c r="C619" s="2">
        <f t="shared" si="9"/>
        <v>259</v>
      </c>
    </row>
    <row r="620" spans="1:3" x14ac:dyDescent="0.3">
      <c r="A620" s="6" t="s">
        <v>1002</v>
      </c>
      <c r="B620" s="6">
        <v>264</v>
      </c>
      <c r="C620" s="2">
        <f t="shared" si="9"/>
        <v>264</v>
      </c>
    </row>
    <row r="621" spans="1:3" x14ac:dyDescent="0.3">
      <c r="A621" s="6" t="s">
        <v>1003</v>
      </c>
      <c r="B621" s="6">
        <v>258</v>
      </c>
      <c r="C621" s="2">
        <f t="shared" si="9"/>
        <v>258</v>
      </c>
    </row>
    <row r="622" spans="1:3" x14ac:dyDescent="0.3">
      <c r="A622" s="6" t="s">
        <v>1004</v>
      </c>
      <c r="B622" s="6">
        <v>254</v>
      </c>
      <c r="C622" s="2">
        <f t="shared" si="9"/>
        <v>254</v>
      </c>
    </row>
    <row r="623" spans="1:3" x14ac:dyDescent="0.3">
      <c r="A623" s="6" t="s">
        <v>1005</v>
      </c>
      <c r="B623" s="6">
        <v>258</v>
      </c>
      <c r="C623" s="2">
        <f t="shared" si="9"/>
        <v>258</v>
      </c>
    </row>
    <row r="624" spans="1:3" x14ac:dyDescent="0.3">
      <c r="A624" s="6" t="s">
        <v>1006</v>
      </c>
      <c r="B624" s="6">
        <v>266</v>
      </c>
      <c r="C624" s="2">
        <f t="shared" si="9"/>
        <v>266</v>
      </c>
    </row>
    <row r="625" spans="1:3" x14ac:dyDescent="0.3">
      <c r="A625" s="6" t="s">
        <v>1007</v>
      </c>
      <c r="B625" s="6">
        <v>261</v>
      </c>
      <c r="C625" s="2">
        <f t="shared" si="9"/>
        <v>261</v>
      </c>
    </row>
    <row r="626" spans="1:3" x14ac:dyDescent="0.3">
      <c r="A626" s="6" t="s">
        <v>1008</v>
      </c>
      <c r="B626" s="6">
        <v>255</v>
      </c>
      <c r="C626" s="2">
        <f t="shared" si="9"/>
        <v>255</v>
      </c>
    </row>
    <row r="627" spans="1:3" x14ac:dyDescent="0.3">
      <c r="A627" s="6" t="s">
        <v>1009</v>
      </c>
      <c r="B627" s="6">
        <v>257</v>
      </c>
      <c r="C627" s="2">
        <f t="shared" si="9"/>
        <v>257</v>
      </c>
    </row>
    <row r="628" spans="1:3" x14ac:dyDescent="0.3">
      <c r="A628" s="6" t="s">
        <v>1010</v>
      </c>
      <c r="B628" s="6">
        <v>255</v>
      </c>
      <c r="C628" s="2">
        <f t="shared" si="9"/>
        <v>255</v>
      </c>
    </row>
    <row r="629" spans="1:3" x14ac:dyDescent="0.3">
      <c r="A629" s="6" t="s">
        <v>1011</v>
      </c>
      <c r="B629" s="6">
        <v>249</v>
      </c>
      <c r="C629" s="2">
        <f t="shared" si="9"/>
        <v>249</v>
      </c>
    </row>
    <row r="630" spans="1:3" x14ac:dyDescent="0.3">
      <c r="A630" s="6" t="s">
        <v>1012</v>
      </c>
      <c r="B630" s="6">
        <v>244</v>
      </c>
      <c r="C630" s="2">
        <f t="shared" si="9"/>
        <v>244</v>
      </c>
    </row>
    <row r="631" spans="1:3" x14ac:dyDescent="0.3">
      <c r="A631" s="5">
        <v>44208</v>
      </c>
      <c r="B631" s="6">
        <v>240</v>
      </c>
      <c r="C631" s="2">
        <f t="shared" si="9"/>
        <v>240</v>
      </c>
    </row>
    <row r="632" spans="1:3" x14ac:dyDescent="0.3">
      <c r="A632" s="5">
        <v>44239</v>
      </c>
      <c r="B632" s="6">
        <v>241</v>
      </c>
      <c r="C632" s="2">
        <f t="shared" si="9"/>
        <v>241</v>
      </c>
    </row>
    <row r="633" spans="1:3" x14ac:dyDescent="0.3">
      <c r="A633" s="5">
        <v>44267</v>
      </c>
      <c r="B633" s="6">
        <v>249</v>
      </c>
      <c r="C633" s="2">
        <f t="shared" si="9"/>
        <v>249</v>
      </c>
    </row>
    <row r="634" spans="1:3" x14ac:dyDescent="0.3">
      <c r="A634" s="5">
        <v>44298</v>
      </c>
      <c r="B634" s="6">
        <v>245</v>
      </c>
      <c r="C634" s="2">
        <f t="shared" si="9"/>
        <v>245</v>
      </c>
    </row>
    <row r="635" spans="1:3" x14ac:dyDescent="0.3">
      <c r="A635" s="5">
        <v>44328</v>
      </c>
      <c r="B635" s="6">
        <v>241</v>
      </c>
      <c r="C635" s="2">
        <f t="shared" si="9"/>
        <v>241</v>
      </c>
    </row>
    <row r="636" spans="1:3" x14ac:dyDescent="0.3">
      <c r="A636" s="5">
        <v>44359</v>
      </c>
      <c r="B636" s="6">
        <v>252</v>
      </c>
      <c r="C636" s="2">
        <f t="shared" si="9"/>
        <v>252</v>
      </c>
    </row>
    <row r="637" spans="1:3" x14ac:dyDescent="0.3">
      <c r="A637" s="5">
        <v>44389</v>
      </c>
      <c r="B637" s="6">
        <v>246</v>
      </c>
      <c r="C637" s="2">
        <f t="shared" si="9"/>
        <v>246</v>
      </c>
    </row>
    <row r="638" spans="1:3" x14ac:dyDescent="0.3">
      <c r="A638" s="5">
        <v>44420</v>
      </c>
      <c r="B638" s="6">
        <v>242</v>
      </c>
      <c r="C638" s="2">
        <f t="shared" si="9"/>
        <v>242</v>
      </c>
    </row>
    <row r="639" spans="1:3" x14ac:dyDescent="0.3">
      <c r="A639" s="5">
        <v>44451</v>
      </c>
      <c r="B639" s="6">
        <v>241</v>
      </c>
      <c r="C639" s="2">
        <f t="shared" si="9"/>
        <v>241</v>
      </c>
    </row>
    <row r="640" spans="1:3" x14ac:dyDescent="0.3">
      <c r="A640" s="5">
        <v>44481</v>
      </c>
      <c r="B640" s="6">
        <v>247</v>
      </c>
      <c r="C640" s="2">
        <f t="shared" si="9"/>
        <v>247</v>
      </c>
    </row>
    <row r="641" spans="1:3" x14ac:dyDescent="0.3">
      <c r="A641" s="5">
        <v>44512</v>
      </c>
      <c r="B641" s="6">
        <v>239</v>
      </c>
      <c r="C641" s="2">
        <f t="shared" si="9"/>
        <v>239</v>
      </c>
    </row>
    <row r="642" spans="1:3" x14ac:dyDescent="0.3">
      <c r="A642" s="5">
        <v>44542</v>
      </c>
      <c r="B642" s="6">
        <v>240</v>
      </c>
      <c r="C642" s="2">
        <f t="shared" si="9"/>
        <v>240</v>
      </c>
    </row>
    <row r="643" spans="1:3" x14ac:dyDescent="0.3">
      <c r="A643" s="6" t="s">
        <v>1013</v>
      </c>
      <c r="B643" s="6">
        <v>245</v>
      </c>
      <c r="C643" s="2">
        <f t="shared" ref="C643:C706" si="10">B643</f>
        <v>245</v>
      </c>
    </row>
    <row r="644" spans="1:3" x14ac:dyDescent="0.3">
      <c r="A644" s="6" t="s">
        <v>1014</v>
      </c>
      <c r="B644" s="6">
        <v>241</v>
      </c>
      <c r="C644" s="2">
        <f t="shared" si="10"/>
        <v>241</v>
      </c>
    </row>
    <row r="645" spans="1:3" x14ac:dyDescent="0.3">
      <c r="A645" s="6" t="s">
        <v>1015</v>
      </c>
      <c r="B645" s="6">
        <v>244</v>
      </c>
      <c r="C645" s="2">
        <f t="shared" si="10"/>
        <v>244</v>
      </c>
    </row>
    <row r="646" spans="1:3" x14ac:dyDescent="0.3">
      <c r="A646" s="6" t="s">
        <v>1016</v>
      </c>
      <c r="B646" s="6">
        <v>240</v>
      </c>
      <c r="C646" s="2">
        <f t="shared" si="10"/>
        <v>240</v>
      </c>
    </row>
    <row r="647" spans="1:3" x14ac:dyDescent="0.3">
      <c r="A647" s="6" t="s">
        <v>1017</v>
      </c>
      <c r="B647" s="6">
        <v>235</v>
      </c>
      <c r="C647" s="2">
        <f t="shared" si="10"/>
        <v>235</v>
      </c>
    </row>
    <row r="648" spans="1:3" x14ac:dyDescent="0.3">
      <c r="A648" s="6" t="s">
        <v>1018</v>
      </c>
      <c r="B648" s="6">
        <v>236</v>
      </c>
      <c r="C648" s="2">
        <f t="shared" si="10"/>
        <v>236</v>
      </c>
    </row>
    <row r="649" spans="1:3" x14ac:dyDescent="0.3">
      <c r="A649" s="6" t="s">
        <v>1019</v>
      </c>
      <c r="B649" s="6">
        <v>242</v>
      </c>
      <c r="C649" s="2">
        <f t="shared" si="10"/>
        <v>242</v>
      </c>
    </row>
    <row r="650" spans="1:3" x14ac:dyDescent="0.3">
      <c r="A650" s="6" t="s">
        <v>1020</v>
      </c>
      <c r="B650" s="6">
        <v>240</v>
      </c>
      <c r="C650" s="2">
        <f t="shared" si="10"/>
        <v>240</v>
      </c>
    </row>
    <row r="651" spans="1:3" x14ac:dyDescent="0.3">
      <c r="A651" s="6" t="s">
        <v>1021</v>
      </c>
      <c r="B651" s="6">
        <v>231</v>
      </c>
      <c r="C651" s="2">
        <f t="shared" si="10"/>
        <v>231</v>
      </c>
    </row>
    <row r="652" spans="1:3" x14ac:dyDescent="0.3">
      <c r="A652" s="6" t="s">
        <v>1022</v>
      </c>
      <c r="B652" s="6">
        <v>239</v>
      </c>
      <c r="C652" s="2">
        <f t="shared" si="10"/>
        <v>239</v>
      </c>
    </row>
    <row r="653" spans="1:3" x14ac:dyDescent="0.3">
      <c r="A653" s="6" t="s">
        <v>1023</v>
      </c>
      <c r="B653" s="6">
        <v>233</v>
      </c>
      <c r="C653" s="2">
        <f t="shared" si="10"/>
        <v>233</v>
      </c>
    </row>
    <row r="654" spans="1:3" x14ac:dyDescent="0.3">
      <c r="A654" s="6" t="s">
        <v>1024</v>
      </c>
      <c r="B654" s="6">
        <v>230</v>
      </c>
      <c r="C654" s="2">
        <f t="shared" si="10"/>
        <v>230</v>
      </c>
    </row>
    <row r="655" spans="1:3" x14ac:dyDescent="0.3">
      <c r="A655" s="6" t="s">
        <v>1025</v>
      </c>
      <c r="B655" s="6">
        <v>228</v>
      </c>
      <c r="C655" s="2">
        <f t="shared" si="10"/>
        <v>228</v>
      </c>
    </row>
    <row r="656" spans="1:3" x14ac:dyDescent="0.3">
      <c r="A656" s="6" t="s">
        <v>1026</v>
      </c>
      <c r="B656" s="6">
        <v>222</v>
      </c>
      <c r="C656" s="2">
        <f t="shared" si="10"/>
        <v>222</v>
      </c>
    </row>
    <row r="657" spans="1:3" x14ac:dyDescent="0.3">
      <c r="A657" s="6" t="s">
        <v>1027</v>
      </c>
      <c r="B657" s="6">
        <v>187</v>
      </c>
      <c r="C657" s="2">
        <f t="shared" si="10"/>
        <v>187</v>
      </c>
    </row>
    <row r="658" spans="1:3" x14ac:dyDescent="0.3">
      <c r="A658" s="6" t="s">
        <v>1028</v>
      </c>
      <c r="B658" s="6">
        <v>185</v>
      </c>
      <c r="C658" s="2">
        <f t="shared" si="10"/>
        <v>185</v>
      </c>
    </row>
    <row r="659" spans="1:3" x14ac:dyDescent="0.3">
      <c r="A659" s="6" t="s">
        <v>1029</v>
      </c>
      <c r="B659" s="6">
        <v>179</v>
      </c>
      <c r="C659" s="2">
        <f t="shared" si="10"/>
        <v>179</v>
      </c>
    </row>
    <row r="660" spans="1:3" x14ac:dyDescent="0.3">
      <c r="A660" s="6" t="s">
        <v>1030</v>
      </c>
      <c r="B660" s="6">
        <v>180</v>
      </c>
      <c r="C660" s="2">
        <f t="shared" si="10"/>
        <v>180</v>
      </c>
    </row>
    <row r="661" spans="1:3" x14ac:dyDescent="0.3">
      <c r="A661" s="6" t="s">
        <v>1031</v>
      </c>
      <c r="B661" s="6">
        <v>177</v>
      </c>
      <c r="C661" s="2">
        <f t="shared" si="10"/>
        <v>177</v>
      </c>
    </row>
    <row r="662" spans="1:3" x14ac:dyDescent="0.3">
      <c r="A662" s="5">
        <v>44562</v>
      </c>
      <c r="B662" s="6">
        <v>184</v>
      </c>
      <c r="C662" s="2">
        <f t="shared" si="10"/>
        <v>184</v>
      </c>
    </row>
    <row r="663" spans="1:3" x14ac:dyDescent="0.3">
      <c r="A663" s="5">
        <v>44593</v>
      </c>
      <c r="B663" s="6">
        <v>176</v>
      </c>
      <c r="C663" s="2">
        <f t="shared" si="10"/>
        <v>176</v>
      </c>
    </row>
    <row r="664" spans="1:3" x14ac:dyDescent="0.3">
      <c r="A664" s="5">
        <v>44621</v>
      </c>
      <c r="B664" s="6">
        <v>169</v>
      </c>
      <c r="C664" s="2">
        <f t="shared" si="10"/>
        <v>169</v>
      </c>
    </row>
    <row r="665" spans="1:3" x14ac:dyDescent="0.3">
      <c r="A665" s="5">
        <v>44652</v>
      </c>
      <c r="B665" s="6">
        <v>162</v>
      </c>
      <c r="C665" s="2">
        <f t="shared" si="10"/>
        <v>162</v>
      </c>
    </row>
    <row r="666" spans="1:3" x14ac:dyDescent="0.3">
      <c r="A666" s="5">
        <v>44682</v>
      </c>
      <c r="B666" s="6">
        <v>151</v>
      </c>
      <c r="C666" s="2">
        <f t="shared" si="10"/>
        <v>151</v>
      </c>
    </row>
    <row r="667" spans="1:3" x14ac:dyDescent="0.3">
      <c r="A667" s="5">
        <v>44713</v>
      </c>
      <c r="B667" s="6">
        <v>133</v>
      </c>
      <c r="C667" s="2">
        <f t="shared" si="10"/>
        <v>133</v>
      </c>
    </row>
    <row r="668" spans="1:3" x14ac:dyDescent="0.3">
      <c r="A668" s="5">
        <v>44743</v>
      </c>
      <c r="B668" s="6">
        <v>110</v>
      </c>
      <c r="C668" s="2">
        <f t="shared" si="10"/>
        <v>110</v>
      </c>
    </row>
    <row r="669" spans="1:3" x14ac:dyDescent="0.3">
      <c r="A669" s="5">
        <v>44774</v>
      </c>
      <c r="B669" s="6">
        <v>98</v>
      </c>
      <c r="C669" s="2">
        <f t="shared" si="10"/>
        <v>98</v>
      </c>
    </row>
    <row r="670" spans="1:3" x14ac:dyDescent="0.3">
      <c r="A670" s="5">
        <v>44805</v>
      </c>
      <c r="B670" s="6">
        <v>104</v>
      </c>
      <c r="C670" s="2">
        <f t="shared" si="10"/>
        <v>104</v>
      </c>
    </row>
    <row r="671" spans="1:3" x14ac:dyDescent="0.3">
      <c r="A671" s="5">
        <v>44835</v>
      </c>
      <c r="B671" s="6">
        <v>100</v>
      </c>
      <c r="C671" s="2">
        <f t="shared" si="10"/>
        <v>100</v>
      </c>
    </row>
    <row r="672" spans="1:3" x14ac:dyDescent="0.3">
      <c r="A672" s="5">
        <v>44866</v>
      </c>
      <c r="B672" s="6">
        <v>111</v>
      </c>
      <c r="C672" s="2">
        <f t="shared" si="10"/>
        <v>111</v>
      </c>
    </row>
    <row r="673" spans="1:3" x14ac:dyDescent="0.3">
      <c r="A673" s="5">
        <v>44896</v>
      </c>
      <c r="B673" s="6">
        <v>126</v>
      </c>
      <c r="C673" s="2">
        <f t="shared" si="10"/>
        <v>126</v>
      </c>
    </row>
    <row r="674" spans="1:3" x14ac:dyDescent="0.3">
      <c r="A674" s="6" t="s">
        <v>1032</v>
      </c>
      <c r="B674" s="6">
        <v>136</v>
      </c>
      <c r="C674" s="2">
        <f t="shared" si="10"/>
        <v>136</v>
      </c>
    </row>
    <row r="675" spans="1:3" x14ac:dyDescent="0.3">
      <c r="A675" s="6" t="s">
        <v>1033</v>
      </c>
      <c r="B675" s="6">
        <v>146</v>
      </c>
      <c r="C675" s="2">
        <f t="shared" si="10"/>
        <v>146</v>
      </c>
    </row>
    <row r="676" spans="1:3" x14ac:dyDescent="0.3">
      <c r="A676" s="6" t="s">
        <v>1034</v>
      </c>
      <c r="B676" s="6">
        <v>151</v>
      </c>
      <c r="C676" s="2">
        <f t="shared" si="10"/>
        <v>151</v>
      </c>
    </row>
    <row r="677" spans="1:3" x14ac:dyDescent="0.3">
      <c r="A677" s="6" t="s">
        <v>1035</v>
      </c>
      <c r="B677" s="6">
        <v>154</v>
      </c>
      <c r="C677" s="2">
        <f t="shared" si="10"/>
        <v>154</v>
      </c>
    </row>
    <row r="678" spans="1:3" x14ac:dyDescent="0.3">
      <c r="A678" s="6" t="s">
        <v>1036</v>
      </c>
      <c r="B678" s="6">
        <v>163</v>
      </c>
      <c r="C678" s="2">
        <f t="shared" si="10"/>
        <v>163</v>
      </c>
    </row>
    <row r="679" spans="1:3" x14ac:dyDescent="0.3">
      <c r="A679" s="6" t="s">
        <v>1037</v>
      </c>
      <c r="B679" s="6">
        <v>201</v>
      </c>
      <c r="C679" s="2">
        <f t="shared" si="10"/>
        <v>201</v>
      </c>
    </row>
    <row r="680" spans="1:3" x14ac:dyDescent="0.3">
      <c r="A680" s="6" t="s">
        <v>1038</v>
      </c>
      <c r="B680" s="6">
        <v>215</v>
      </c>
      <c r="C680" s="2">
        <f t="shared" si="10"/>
        <v>215</v>
      </c>
    </row>
    <row r="681" spans="1:3" x14ac:dyDescent="0.3">
      <c r="A681" s="6" t="s">
        <v>1039</v>
      </c>
      <c r="B681" s="6">
        <v>238</v>
      </c>
      <c r="C681" s="2">
        <f t="shared" si="10"/>
        <v>238</v>
      </c>
    </row>
    <row r="682" spans="1:3" x14ac:dyDescent="0.3">
      <c r="A682" s="6" t="s">
        <v>1040</v>
      </c>
      <c r="B682" s="6">
        <v>405</v>
      </c>
      <c r="C682" s="2">
        <f t="shared" si="10"/>
        <v>405</v>
      </c>
    </row>
    <row r="683" spans="1:3" x14ac:dyDescent="0.3">
      <c r="A683" s="6" t="s">
        <v>1041</v>
      </c>
      <c r="B683" s="6">
        <v>400</v>
      </c>
      <c r="C683" s="2">
        <f t="shared" si="10"/>
        <v>400</v>
      </c>
    </row>
    <row r="684" spans="1:3" x14ac:dyDescent="0.3">
      <c r="A684" s="6" t="s">
        <v>1042</v>
      </c>
      <c r="B684" s="6">
        <v>390</v>
      </c>
      <c r="C684" s="2">
        <f t="shared" si="10"/>
        <v>390</v>
      </c>
    </row>
    <row r="685" spans="1:3" x14ac:dyDescent="0.3">
      <c r="A685" s="6" t="s">
        <v>1043</v>
      </c>
      <c r="B685" s="6">
        <v>393</v>
      </c>
      <c r="C685" s="2">
        <f t="shared" si="10"/>
        <v>393</v>
      </c>
    </row>
    <row r="686" spans="1:3" x14ac:dyDescent="0.3">
      <c r="A686" s="6" t="s">
        <v>1044</v>
      </c>
      <c r="B686" s="6">
        <v>398</v>
      </c>
      <c r="C686" s="2">
        <f t="shared" si="10"/>
        <v>398</v>
      </c>
    </row>
    <row r="687" spans="1:3" x14ac:dyDescent="0.3">
      <c r="A687" s="6" t="s">
        <v>1045</v>
      </c>
      <c r="B687" s="6">
        <v>408</v>
      </c>
      <c r="C687" s="2">
        <f t="shared" si="10"/>
        <v>408</v>
      </c>
    </row>
    <row r="688" spans="1:3" x14ac:dyDescent="0.3">
      <c r="A688" s="6" t="s">
        <v>1046</v>
      </c>
      <c r="B688" s="6">
        <v>518</v>
      </c>
      <c r="C688" s="2">
        <f t="shared" si="10"/>
        <v>518</v>
      </c>
    </row>
    <row r="689" spans="1:3" x14ac:dyDescent="0.3">
      <c r="A689" s="6" t="s">
        <v>1047</v>
      </c>
      <c r="B689" s="6">
        <v>466</v>
      </c>
      <c r="C689" s="2">
        <f t="shared" si="10"/>
        <v>466</v>
      </c>
    </row>
    <row r="690" spans="1:3" x14ac:dyDescent="0.3">
      <c r="A690" s="6" t="s">
        <v>1048</v>
      </c>
      <c r="B690" s="6">
        <v>459</v>
      </c>
      <c r="C690" s="2">
        <f t="shared" si="10"/>
        <v>459</v>
      </c>
    </row>
    <row r="691" spans="1:3" x14ac:dyDescent="0.3">
      <c r="A691" s="6" t="s">
        <v>1049</v>
      </c>
      <c r="B691" s="6">
        <v>475</v>
      </c>
      <c r="C691" s="2">
        <f t="shared" si="10"/>
        <v>475</v>
      </c>
    </row>
    <row r="692" spans="1:3" x14ac:dyDescent="0.3">
      <c r="A692" s="6" t="s">
        <v>1050</v>
      </c>
      <c r="B692" s="6">
        <v>478</v>
      </c>
      <c r="C692" s="2">
        <f t="shared" si="10"/>
        <v>478</v>
      </c>
    </row>
    <row r="693" spans="1:3" x14ac:dyDescent="0.3">
      <c r="A693" s="5">
        <v>44563</v>
      </c>
      <c r="B693" s="6">
        <v>522</v>
      </c>
      <c r="C693" s="2">
        <f t="shared" si="10"/>
        <v>522</v>
      </c>
    </row>
    <row r="694" spans="1:3" x14ac:dyDescent="0.3">
      <c r="A694" s="5">
        <v>44594</v>
      </c>
      <c r="B694" s="6">
        <v>614</v>
      </c>
      <c r="C694" s="2">
        <f t="shared" si="10"/>
        <v>614</v>
      </c>
    </row>
    <row r="695" spans="1:3" x14ac:dyDescent="0.3">
      <c r="A695" s="5">
        <v>44622</v>
      </c>
      <c r="B695" s="6">
        <v>691</v>
      </c>
      <c r="C695" s="2">
        <f t="shared" si="10"/>
        <v>691</v>
      </c>
    </row>
    <row r="696" spans="1:3" x14ac:dyDescent="0.3">
      <c r="A696" s="5">
        <v>44653</v>
      </c>
      <c r="B696" s="6">
        <v>735</v>
      </c>
      <c r="C696" s="2">
        <f t="shared" si="10"/>
        <v>735</v>
      </c>
    </row>
    <row r="697" spans="1:3" x14ac:dyDescent="0.3">
      <c r="A697" s="5">
        <v>44683</v>
      </c>
      <c r="B697" s="6">
        <v>704</v>
      </c>
      <c r="C697" s="2">
        <f t="shared" si="10"/>
        <v>704</v>
      </c>
    </row>
    <row r="698" spans="1:3" x14ac:dyDescent="0.3">
      <c r="A698" s="5">
        <v>44714</v>
      </c>
      <c r="B698" s="6">
        <v>773</v>
      </c>
      <c r="C698" s="2">
        <f t="shared" si="10"/>
        <v>773</v>
      </c>
    </row>
    <row r="699" spans="1:3" x14ac:dyDescent="0.3">
      <c r="A699" s="5">
        <v>44744</v>
      </c>
      <c r="B699" s="6">
        <v>809</v>
      </c>
      <c r="C699" s="2">
        <f t="shared" si="10"/>
        <v>809</v>
      </c>
    </row>
    <row r="700" spans="1:3" x14ac:dyDescent="0.3">
      <c r="A700" s="5">
        <v>44775</v>
      </c>
      <c r="B700" s="6">
        <v>851</v>
      </c>
      <c r="C700" s="2">
        <f t="shared" si="10"/>
        <v>851</v>
      </c>
    </row>
    <row r="701" spans="1:3" x14ac:dyDescent="0.3">
      <c r="A701" s="5">
        <v>44806</v>
      </c>
      <c r="B701" s="6">
        <v>855</v>
      </c>
      <c r="C701" s="2">
        <f t="shared" si="10"/>
        <v>855</v>
      </c>
    </row>
    <row r="702" spans="1:3" x14ac:dyDescent="0.3">
      <c r="A702" s="5">
        <v>44836</v>
      </c>
      <c r="B702" s="6">
        <v>842</v>
      </c>
      <c r="C702" s="2">
        <f t="shared" si="10"/>
        <v>842</v>
      </c>
    </row>
    <row r="703" spans="1:3" x14ac:dyDescent="0.3">
      <c r="A703" s="5">
        <v>44867</v>
      </c>
      <c r="B703" s="6">
        <v>900</v>
      </c>
      <c r="C703" s="2">
        <f t="shared" si="10"/>
        <v>900</v>
      </c>
    </row>
    <row r="704" spans="1:3" x14ac:dyDescent="0.3">
      <c r="A704" s="5">
        <v>44897</v>
      </c>
      <c r="B704" s="6">
        <v>890</v>
      </c>
      <c r="C704" s="2">
        <f t="shared" si="10"/>
        <v>890</v>
      </c>
    </row>
    <row r="705" spans="1:3" x14ac:dyDescent="0.3">
      <c r="A705" s="6" t="s">
        <v>1051</v>
      </c>
      <c r="B705" s="6">
        <v>887</v>
      </c>
      <c r="C705" s="2">
        <f t="shared" si="10"/>
        <v>887</v>
      </c>
    </row>
    <row r="706" spans="1:3" x14ac:dyDescent="0.3">
      <c r="A706" s="6" t="s">
        <v>1052</v>
      </c>
      <c r="B706" s="6">
        <v>860</v>
      </c>
      <c r="C706" s="2">
        <f t="shared" si="10"/>
        <v>860</v>
      </c>
    </row>
    <row r="707" spans="1:3" x14ac:dyDescent="0.3">
      <c r="A707" s="6" t="s">
        <v>1053</v>
      </c>
      <c r="B707" s="6">
        <v>851</v>
      </c>
      <c r="C707" s="2">
        <f t="shared" ref="C707:C770" si="11">B707</f>
        <v>851</v>
      </c>
    </row>
    <row r="708" spans="1:3" x14ac:dyDescent="0.3">
      <c r="A708" s="6" t="s">
        <v>1054</v>
      </c>
      <c r="B708" s="6">
        <v>849</v>
      </c>
      <c r="C708" s="2">
        <f t="shared" si="11"/>
        <v>849</v>
      </c>
    </row>
    <row r="709" spans="1:3" x14ac:dyDescent="0.3">
      <c r="A709" s="6" t="s">
        <v>1055</v>
      </c>
      <c r="B709" s="6">
        <v>801</v>
      </c>
      <c r="C709" s="2">
        <f t="shared" si="11"/>
        <v>801</v>
      </c>
    </row>
    <row r="710" spans="1:3" x14ac:dyDescent="0.3">
      <c r="A710" s="6" t="s">
        <v>1056</v>
      </c>
      <c r="B710" s="6">
        <v>799</v>
      </c>
      <c r="C710" s="2">
        <f t="shared" si="11"/>
        <v>799</v>
      </c>
    </row>
    <row r="711" spans="1:3" x14ac:dyDescent="0.3">
      <c r="A711" s="6" t="s">
        <v>1057</v>
      </c>
      <c r="B711" s="6">
        <v>764</v>
      </c>
      <c r="C711" s="2">
        <f t="shared" si="11"/>
        <v>764</v>
      </c>
    </row>
    <row r="712" spans="1:3" x14ac:dyDescent="0.3">
      <c r="A712" s="6" t="s">
        <v>1058</v>
      </c>
      <c r="B712" s="6">
        <v>745</v>
      </c>
      <c r="C712" s="2">
        <f t="shared" si="11"/>
        <v>745</v>
      </c>
    </row>
    <row r="713" spans="1:3" x14ac:dyDescent="0.3">
      <c r="A713" s="6" t="s">
        <v>1059</v>
      </c>
      <c r="B713" s="6">
        <v>741</v>
      </c>
      <c r="C713" s="2">
        <f t="shared" si="11"/>
        <v>741</v>
      </c>
    </row>
    <row r="714" spans="1:3" x14ac:dyDescent="0.3">
      <c r="A714" s="6" t="s">
        <v>1060</v>
      </c>
      <c r="B714" s="6">
        <v>700</v>
      </c>
      <c r="C714" s="2">
        <f t="shared" si="11"/>
        <v>700</v>
      </c>
    </row>
    <row r="715" spans="1:3" x14ac:dyDescent="0.3">
      <c r="A715" s="6" t="s">
        <v>1061</v>
      </c>
      <c r="B715" s="6">
        <v>659</v>
      </c>
      <c r="C715" s="2">
        <f t="shared" si="11"/>
        <v>659</v>
      </c>
    </row>
    <row r="716" spans="1:3" x14ac:dyDescent="0.3">
      <c r="A716" s="6" t="s">
        <v>1062</v>
      </c>
      <c r="B716" s="6">
        <v>588</v>
      </c>
      <c r="C716" s="2">
        <f t="shared" si="11"/>
        <v>588</v>
      </c>
    </row>
    <row r="717" spans="1:3" x14ac:dyDescent="0.3">
      <c r="A717" s="6" t="s">
        <v>1063</v>
      </c>
      <c r="B717" s="6">
        <v>593</v>
      </c>
      <c r="C717" s="2">
        <f t="shared" si="11"/>
        <v>593</v>
      </c>
    </row>
    <row r="718" spans="1:3" x14ac:dyDescent="0.3">
      <c r="A718" s="6" t="s">
        <v>1064</v>
      </c>
      <c r="B718" s="6">
        <v>554</v>
      </c>
      <c r="C718" s="2">
        <f t="shared" si="11"/>
        <v>554</v>
      </c>
    </row>
    <row r="719" spans="1:3" x14ac:dyDescent="0.3">
      <c r="A719" s="6" t="s">
        <v>1065</v>
      </c>
      <c r="B719" s="6">
        <v>562</v>
      </c>
      <c r="C719" s="2">
        <f t="shared" si="11"/>
        <v>562</v>
      </c>
    </row>
    <row r="720" spans="1:3" x14ac:dyDescent="0.3">
      <c r="A720" s="6" t="s">
        <v>1066</v>
      </c>
      <c r="B720" s="6">
        <v>445</v>
      </c>
      <c r="C720" s="2">
        <f t="shared" si="11"/>
        <v>445</v>
      </c>
    </row>
    <row r="721" spans="1:3" x14ac:dyDescent="0.3">
      <c r="A721" s="5">
        <v>44564</v>
      </c>
      <c r="B721" s="6">
        <v>430</v>
      </c>
      <c r="C721" s="2">
        <f t="shared" si="11"/>
        <v>430</v>
      </c>
    </row>
    <row r="722" spans="1:3" x14ac:dyDescent="0.3">
      <c r="A722" s="5">
        <v>44595</v>
      </c>
      <c r="B722" s="6">
        <v>341</v>
      </c>
      <c r="C722" s="2">
        <f t="shared" si="11"/>
        <v>341</v>
      </c>
    </row>
    <row r="723" spans="1:3" x14ac:dyDescent="0.3">
      <c r="A723" s="5">
        <v>44623</v>
      </c>
      <c r="B723" s="6">
        <v>355</v>
      </c>
      <c r="C723" s="2">
        <f t="shared" si="11"/>
        <v>355</v>
      </c>
    </row>
    <row r="724" spans="1:3" x14ac:dyDescent="0.3">
      <c r="A724" s="5">
        <v>44654</v>
      </c>
      <c r="B724" s="6">
        <v>308</v>
      </c>
      <c r="C724" s="2">
        <f t="shared" si="11"/>
        <v>308</v>
      </c>
    </row>
    <row r="725" spans="1:3" x14ac:dyDescent="0.3">
      <c r="A725" s="5">
        <v>44684</v>
      </c>
      <c r="B725" s="6">
        <v>315</v>
      </c>
      <c r="C725" s="2">
        <f t="shared" si="11"/>
        <v>315</v>
      </c>
    </row>
    <row r="726" spans="1:3" x14ac:dyDescent="0.3">
      <c r="A726" s="5">
        <v>44715</v>
      </c>
      <c r="B726" s="6">
        <v>319</v>
      </c>
      <c r="C726" s="2">
        <f t="shared" si="11"/>
        <v>319</v>
      </c>
    </row>
    <row r="727" spans="1:3" x14ac:dyDescent="0.3">
      <c r="A727" s="5">
        <v>44745</v>
      </c>
      <c r="B727" s="6">
        <v>245</v>
      </c>
      <c r="C727" s="2">
        <f t="shared" si="11"/>
        <v>245</v>
      </c>
    </row>
    <row r="728" spans="1:3" x14ac:dyDescent="0.3">
      <c r="A728" s="5">
        <v>44776</v>
      </c>
      <c r="B728" s="6">
        <v>247</v>
      </c>
      <c r="C728" s="2">
        <f t="shared" si="11"/>
        <v>247</v>
      </c>
    </row>
    <row r="729" spans="1:3" x14ac:dyDescent="0.3">
      <c r="A729" s="5">
        <v>44807</v>
      </c>
      <c r="B729" s="6">
        <v>198</v>
      </c>
      <c r="C729" s="2">
        <f t="shared" si="11"/>
        <v>198</v>
      </c>
    </row>
    <row r="730" spans="1:3" x14ac:dyDescent="0.3">
      <c r="A730" s="5">
        <v>44837</v>
      </c>
      <c r="B730" s="6">
        <v>176</v>
      </c>
      <c r="C730" s="2">
        <f t="shared" si="11"/>
        <v>176</v>
      </c>
    </row>
    <row r="731" spans="1:3" x14ac:dyDescent="0.3">
      <c r="A731" s="5">
        <v>44868</v>
      </c>
      <c r="B731" s="6">
        <v>140</v>
      </c>
      <c r="C731" s="2">
        <f t="shared" si="11"/>
        <v>140</v>
      </c>
    </row>
    <row r="732" spans="1:3" x14ac:dyDescent="0.3">
      <c r="A732" s="5">
        <v>44898</v>
      </c>
      <c r="B732" s="6">
        <v>117</v>
      </c>
      <c r="C732" s="2">
        <f t="shared" si="11"/>
        <v>117</v>
      </c>
    </row>
    <row r="733" spans="1:3" x14ac:dyDescent="0.3">
      <c r="A733" s="6" t="s">
        <v>1067</v>
      </c>
      <c r="B733" s="6">
        <v>121</v>
      </c>
      <c r="C733" s="2">
        <f t="shared" si="11"/>
        <v>121</v>
      </c>
    </row>
    <row r="734" spans="1:3" x14ac:dyDescent="0.3">
      <c r="A734" s="6" t="s">
        <v>1068</v>
      </c>
      <c r="B734" s="6">
        <v>131</v>
      </c>
      <c r="C734" s="2">
        <f t="shared" si="11"/>
        <v>131</v>
      </c>
    </row>
    <row r="735" spans="1:3" x14ac:dyDescent="0.3">
      <c r="A735" s="6" t="s">
        <v>1069</v>
      </c>
      <c r="B735" s="6">
        <v>144</v>
      </c>
      <c r="C735" s="2">
        <f t="shared" si="11"/>
        <v>144</v>
      </c>
    </row>
    <row r="736" spans="1:3" x14ac:dyDescent="0.3">
      <c r="A736" s="6" t="s">
        <v>1070</v>
      </c>
      <c r="B736" s="6">
        <v>133</v>
      </c>
      <c r="C736" s="2">
        <f t="shared" si="11"/>
        <v>133</v>
      </c>
    </row>
    <row r="737" spans="1:3" x14ac:dyDescent="0.3">
      <c r="A737" s="6" t="s">
        <v>1071</v>
      </c>
      <c r="B737" s="6">
        <v>124</v>
      </c>
      <c r="C737" s="2">
        <f t="shared" si="11"/>
        <v>124</v>
      </c>
    </row>
    <row r="738" spans="1:3" x14ac:dyDescent="0.3">
      <c r="A738" s="6" t="s">
        <v>1072</v>
      </c>
      <c r="B738" s="6">
        <v>103</v>
      </c>
      <c r="C738" s="2">
        <f t="shared" si="11"/>
        <v>103</v>
      </c>
    </row>
    <row r="739" spans="1:3" x14ac:dyDescent="0.3">
      <c r="A739" s="6" t="s">
        <v>1073</v>
      </c>
      <c r="B739" s="6">
        <v>100</v>
      </c>
      <c r="C739" s="2">
        <f t="shared" si="11"/>
        <v>100</v>
      </c>
    </row>
    <row r="740" spans="1:3" x14ac:dyDescent="0.3">
      <c r="A740" s="6" t="s">
        <v>1074</v>
      </c>
      <c r="B740" s="6">
        <v>96</v>
      </c>
      <c r="C740" s="2">
        <f t="shared" si="11"/>
        <v>96</v>
      </c>
    </row>
    <row r="741" spans="1:3" x14ac:dyDescent="0.3">
      <c r="A741" s="6" t="s">
        <v>1075</v>
      </c>
      <c r="B741" s="6">
        <v>101</v>
      </c>
      <c r="C741" s="2">
        <f t="shared" si="11"/>
        <v>101</v>
      </c>
    </row>
    <row r="742" spans="1:3" x14ac:dyDescent="0.3">
      <c r="A742" s="6" t="s">
        <v>1076</v>
      </c>
      <c r="B742" s="6">
        <v>96</v>
      </c>
      <c r="C742" s="2">
        <f t="shared" si="11"/>
        <v>96</v>
      </c>
    </row>
    <row r="743" spans="1:3" x14ac:dyDescent="0.3">
      <c r="A743" s="6" t="s">
        <v>1077</v>
      </c>
      <c r="B743" s="6">
        <v>100</v>
      </c>
      <c r="C743" s="2">
        <f t="shared" si="11"/>
        <v>100</v>
      </c>
    </row>
    <row r="744" spans="1:3" x14ac:dyDescent="0.3">
      <c r="A744" s="6" t="s">
        <v>1078</v>
      </c>
      <c r="B744" s="6">
        <v>91</v>
      </c>
      <c r="C744" s="2">
        <f t="shared" si="11"/>
        <v>91</v>
      </c>
    </row>
    <row r="745" spans="1:3" x14ac:dyDescent="0.3">
      <c r="A745" s="6" t="s">
        <v>1079</v>
      </c>
      <c r="B745" s="6">
        <v>99</v>
      </c>
      <c r="C745" s="2">
        <f t="shared" si="11"/>
        <v>99</v>
      </c>
    </row>
    <row r="746" spans="1:3" x14ac:dyDescent="0.3">
      <c r="A746" s="6" t="s">
        <v>1080</v>
      </c>
      <c r="B746" s="6">
        <v>88</v>
      </c>
      <c r="C746" s="2">
        <f t="shared" si="11"/>
        <v>88</v>
      </c>
    </row>
    <row r="747" spans="1:3" x14ac:dyDescent="0.3">
      <c r="A747" s="6" t="s">
        <v>1081</v>
      </c>
      <c r="B747" s="6">
        <v>80</v>
      </c>
      <c r="C747" s="2">
        <f t="shared" si="11"/>
        <v>80</v>
      </c>
    </row>
    <row r="748" spans="1:3" x14ac:dyDescent="0.3">
      <c r="A748" s="6" t="s">
        <v>1082</v>
      </c>
      <c r="B748" s="6">
        <v>85</v>
      </c>
      <c r="C748" s="2">
        <f t="shared" si="11"/>
        <v>85</v>
      </c>
    </row>
    <row r="749" spans="1:3" x14ac:dyDescent="0.3">
      <c r="A749" s="6" t="s">
        <v>1083</v>
      </c>
      <c r="B749" s="6">
        <v>82</v>
      </c>
      <c r="C749" s="2">
        <f t="shared" si="11"/>
        <v>82</v>
      </c>
    </row>
    <row r="750" spans="1:3" x14ac:dyDescent="0.3">
      <c r="A750" s="6" t="s">
        <v>1084</v>
      </c>
      <c r="B750" s="6">
        <v>90</v>
      </c>
      <c r="C750" s="2">
        <f t="shared" si="11"/>
        <v>90</v>
      </c>
    </row>
    <row r="751" spans="1:3" x14ac:dyDescent="0.3">
      <c r="A751" s="6" t="s">
        <v>1085</v>
      </c>
      <c r="B751" s="6">
        <v>84</v>
      </c>
      <c r="C751" s="2">
        <f t="shared" si="11"/>
        <v>84</v>
      </c>
    </row>
    <row r="752" spans="1:3" x14ac:dyDescent="0.3">
      <c r="A752" s="5">
        <v>44565</v>
      </c>
      <c r="B752" s="6">
        <v>79</v>
      </c>
      <c r="C752" s="2">
        <f t="shared" si="11"/>
        <v>79</v>
      </c>
    </row>
    <row r="753" spans="1:3" x14ac:dyDescent="0.3">
      <c r="A753" s="5">
        <v>44596</v>
      </c>
      <c r="B753" s="6">
        <v>76</v>
      </c>
      <c r="C753" s="2">
        <f t="shared" si="11"/>
        <v>76</v>
      </c>
    </row>
    <row r="754" spans="1:3" x14ac:dyDescent="0.3">
      <c r="A754" s="5">
        <v>44624</v>
      </c>
      <c r="B754" s="6">
        <v>51</v>
      </c>
      <c r="C754" s="2">
        <f t="shared" si="11"/>
        <v>51</v>
      </c>
    </row>
    <row r="755" spans="1:3" x14ac:dyDescent="0.3">
      <c r="A755" s="5">
        <v>44655</v>
      </c>
      <c r="B755" s="6">
        <v>50</v>
      </c>
      <c r="C755" s="2">
        <f t="shared" si="11"/>
        <v>50</v>
      </c>
    </row>
    <row r="756" spans="1:3" x14ac:dyDescent="0.3">
      <c r="A756" s="5">
        <v>44685</v>
      </c>
      <c r="B756" s="6">
        <v>65</v>
      </c>
      <c r="C756" s="2">
        <f t="shared" si="11"/>
        <v>65</v>
      </c>
    </row>
    <row r="757" spans="1:3" x14ac:dyDescent="0.3">
      <c r="A757" s="5">
        <v>44716</v>
      </c>
      <c r="B757" s="6">
        <v>68</v>
      </c>
      <c r="C757" s="2">
        <f t="shared" si="11"/>
        <v>68</v>
      </c>
    </row>
    <row r="758" spans="1:3" x14ac:dyDescent="0.3">
      <c r="A758" s="5">
        <v>44746</v>
      </c>
      <c r="B758" s="6">
        <v>58</v>
      </c>
      <c r="C758" s="2">
        <f t="shared" si="11"/>
        <v>58</v>
      </c>
    </row>
    <row r="759" spans="1:3" x14ac:dyDescent="0.3">
      <c r="A759" s="5">
        <v>44777</v>
      </c>
      <c r="B759" s="6">
        <v>63</v>
      </c>
      <c r="C759" s="2">
        <f t="shared" si="11"/>
        <v>63</v>
      </c>
    </row>
    <row r="760" spans="1:3" x14ac:dyDescent="0.3">
      <c r="A760" s="5">
        <v>44808</v>
      </c>
      <c r="B760" s="6">
        <v>66</v>
      </c>
      <c r="C760" s="2">
        <f t="shared" si="11"/>
        <v>66</v>
      </c>
    </row>
    <row r="761" spans="1:3" x14ac:dyDescent="0.3">
      <c r="A761" s="5">
        <v>44838</v>
      </c>
      <c r="B761" s="6">
        <v>63</v>
      </c>
      <c r="C761" s="2">
        <f t="shared" si="11"/>
        <v>63</v>
      </c>
    </row>
    <row r="762" spans="1:3" x14ac:dyDescent="0.3">
      <c r="A762" s="5">
        <v>44869</v>
      </c>
      <c r="B762" s="6">
        <v>54</v>
      </c>
      <c r="C762" s="2">
        <f t="shared" si="11"/>
        <v>54</v>
      </c>
    </row>
    <row r="763" spans="1:3" x14ac:dyDescent="0.3">
      <c r="A763" s="5">
        <v>44899</v>
      </c>
      <c r="B763" s="6">
        <v>50</v>
      </c>
      <c r="C763" s="2">
        <f t="shared" si="11"/>
        <v>50</v>
      </c>
    </row>
    <row r="764" spans="1:3" x14ac:dyDescent="0.3">
      <c r="A764" s="6" t="s">
        <v>1086</v>
      </c>
      <c r="B764" s="6">
        <v>44</v>
      </c>
      <c r="C764" s="2">
        <f t="shared" si="11"/>
        <v>44</v>
      </c>
    </row>
    <row r="765" spans="1:3" x14ac:dyDescent="0.3">
      <c r="A765" s="6" t="s">
        <v>1087</v>
      </c>
      <c r="B765" s="6">
        <v>41</v>
      </c>
      <c r="C765" s="2">
        <f t="shared" si="11"/>
        <v>41</v>
      </c>
    </row>
    <row r="766" spans="1:3" x14ac:dyDescent="0.3">
      <c r="A766" s="6" t="s">
        <v>1088</v>
      </c>
      <c r="B766" s="6">
        <v>37</v>
      </c>
      <c r="C766" s="2">
        <f t="shared" si="11"/>
        <v>37</v>
      </c>
    </row>
    <row r="767" spans="1:3" x14ac:dyDescent="0.3">
      <c r="A767" s="6" t="s">
        <v>1089</v>
      </c>
      <c r="B767" s="6">
        <v>30</v>
      </c>
      <c r="C767" s="2">
        <f t="shared" si="11"/>
        <v>30</v>
      </c>
    </row>
    <row r="768" spans="1:3" x14ac:dyDescent="0.3">
      <c r="A768" s="6" t="s">
        <v>1090</v>
      </c>
      <c r="B768" s="6">
        <v>34</v>
      </c>
      <c r="C768" s="2">
        <f t="shared" si="11"/>
        <v>34</v>
      </c>
    </row>
    <row r="769" spans="1:3" x14ac:dyDescent="0.3">
      <c r="A769" s="6" t="s">
        <v>1091</v>
      </c>
      <c r="B769" s="6">
        <v>43</v>
      </c>
      <c r="C769" s="2">
        <f t="shared" si="11"/>
        <v>43</v>
      </c>
    </row>
    <row r="770" spans="1:3" x14ac:dyDescent="0.3">
      <c r="A770" s="6" t="s">
        <v>1092</v>
      </c>
      <c r="B770" s="6">
        <v>35</v>
      </c>
      <c r="C770" s="2">
        <f t="shared" si="11"/>
        <v>35</v>
      </c>
    </row>
    <row r="771" spans="1:3" x14ac:dyDescent="0.3">
      <c r="A771" s="6" t="s">
        <v>1093</v>
      </c>
      <c r="B771" s="6">
        <v>31</v>
      </c>
      <c r="C771" s="2">
        <f t="shared" ref="C771:C834" si="12">B771</f>
        <v>31</v>
      </c>
    </row>
    <row r="772" spans="1:3" x14ac:dyDescent="0.3">
      <c r="A772" s="6" t="s">
        <v>1094</v>
      </c>
      <c r="B772" s="6">
        <v>33</v>
      </c>
      <c r="C772" s="2">
        <f t="shared" si="12"/>
        <v>33</v>
      </c>
    </row>
    <row r="773" spans="1:3" x14ac:dyDescent="0.3">
      <c r="A773" s="6" t="s">
        <v>1095</v>
      </c>
      <c r="B773" s="6">
        <v>36</v>
      </c>
      <c r="C773" s="2">
        <f t="shared" si="12"/>
        <v>36</v>
      </c>
    </row>
    <row r="774" spans="1:3" x14ac:dyDescent="0.3">
      <c r="A774" s="6" t="s">
        <v>1096</v>
      </c>
      <c r="B774" s="6">
        <v>30</v>
      </c>
      <c r="C774" s="2">
        <f t="shared" si="12"/>
        <v>30</v>
      </c>
    </row>
    <row r="775" spans="1:3" x14ac:dyDescent="0.3">
      <c r="A775" s="6" t="s">
        <v>1097</v>
      </c>
      <c r="B775" s="6">
        <v>32</v>
      </c>
      <c r="C775" s="2">
        <f t="shared" si="12"/>
        <v>32</v>
      </c>
    </row>
    <row r="776" spans="1:3" x14ac:dyDescent="0.3">
      <c r="A776" s="6" t="s">
        <v>1098</v>
      </c>
      <c r="B776" s="6">
        <v>40</v>
      </c>
      <c r="C776" s="2">
        <f t="shared" si="12"/>
        <v>40</v>
      </c>
    </row>
    <row r="777" spans="1:3" x14ac:dyDescent="0.3">
      <c r="A777" s="6" t="s">
        <v>1099</v>
      </c>
      <c r="B777" s="6">
        <v>34</v>
      </c>
      <c r="C777" s="2">
        <f t="shared" si="12"/>
        <v>34</v>
      </c>
    </row>
    <row r="778" spans="1:3" x14ac:dyDescent="0.3">
      <c r="A778" s="6" t="s">
        <v>1100</v>
      </c>
      <c r="B778" s="6">
        <v>33</v>
      </c>
      <c r="C778" s="2">
        <f t="shared" si="12"/>
        <v>33</v>
      </c>
    </row>
    <row r="779" spans="1:3" x14ac:dyDescent="0.3">
      <c r="A779" s="6" t="s">
        <v>1101</v>
      </c>
      <c r="B779" s="6">
        <v>36</v>
      </c>
      <c r="C779" s="2">
        <f t="shared" si="12"/>
        <v>36</v>
      </c>
    </row>
    <row r="780" spans="1:3" x14ac:dyDescent="0.3">
      <c r="A780" s="6" t="s">
        <v>1102</v>
      </c>
      <c r="B780" s="6">
        <v>36</v>
      </c>
      <c r="C780" s="2">
        <f t="shared" si="12"/>
        <v>36</v>
      </c>
    </row>
    <row r="781" spans="1:3" x14ac:dyDescent="0.3">
      <c r="A781" s="6" t="s">
        <v>1103</v>
      </c>
      <c r="B781" s="6">
        <v>44</v>
      </c>
      <c r="C781" s="2">
        <f t="shared" si="12"/>
        <v>44</v>
      </c>
    </row>
    <row r="782" spans="1:3" x14ac:dyDescent="0.3">
      <c r="A782" s="5">
        <v>44566</v>
      </c>
      <c r="B782" s="6">
        <v>38</v>
      </c>
      <c r="C782" s="2">
        <f t="shared" si="12"/>
        <v>38</v>
      </c>
    </row>
    <row r="783" spans="1:3" x14ac:dyDescent="0.3">
      <c r="A783" s="5">
        <v>44597</v>
      </c>
      <c r="B783" s="6">
        <v>31</v>
      </c>
      <c r="C783" s="2">
        <f t="shared" si="12"/>
        <v>31</v>
      </c>
    </row>
    <row r="784" spans="1:3" x14ac:dyDescent="0.3">
      <c r="A784" s="5">
        <v>44625</v>
      </c>
      <c r="B784" s="6">
        <v>33</v>
      </c>
      <c r="C784" s="2">
        <f t="shared" si="12"/>
        <v>33</v>
      </c>
    </row>
    <row r="785" spans="1:3" x14ac:dyDescent="0.3">
      <c r="A785" s="5">
        <v>44656</v>
      </c>
      <c r="B785" s="6">
        <v>30</v>
      </c>
      <c r="C785" s="2">
        <f t="shared" si="12"/>
        <v>30</v>
      </c>
    </row>
    <row r="786" spans="1:3" x14ac:dyDescent="0.3">
      <c r="A786" s="5">
        <v>44686</v>
      </c>
      <c r="B786" s="6">
        <v>28</v>
      </c>
      <c r="C786" s="2">
        <f t="shared" si="12"/>
        <v>28</v>
      </c>
    </row>
    <row r="787" spans="1:3" x14ac:dyDescent="0.3">
      <c r="A787" s="5">
        <v>44717</v>
      </c>
      <c r="B787" s="6">
        <v>32</v>
      </c>
      <c r="C787" s="2">
        <f t="shared" si="12"/>
        <v>32</v>
      </c>
    </row>
    <row r="788" spans="1:3" x14ac:dyDescent="0.3">
      <c r="A788" s="5">
        <v>44747</v>
      </c>
      <c r="B788" s="6">
        <v>34</v>
      </c>
      <c r="C788" s="2">
        <f t="shared" si="12"/>
        <v>34</v>
      </c>
    </row>
    <row r="789" spans="1:3" x14ac:dyDescent="0.3">
      <c r="A789" s="5">
        <v>44778</v>
      </c>
      <c r="B789" s="6">
        <v>37</v>
      </c>
      <c r="C789" s="2">
        <f t="shared" si="12"/>
        <v>37</v>
      </c>
    </row>
    <row r="790" spans="1:3" x14ac:dyDescent="0.3">
      <c r="A790" s="5">
        <v>44809</v>
      </c>
      <c r="B790" s="6">
        <v>33</v>
      </c>
      <c r="C790" s="2">
        <f t="shared" si="12"/>
        <v>33</v>
      </c>
    </row>
    <row r="791" spans="1:3" x14ac:dyDescent="0.3">
      <c r="A791" s="5">
        <v>44839</v>
      </c>
      <c r="B791" s="6">
        <v>30</v>
      </c>
      <c r="C791" s="2">
        <f t="shared" si="12"/>
        <v>30</v>
      </c>
    </row>
    <row r="792" spans="1:3" x14ac:dyDescent="0.3">
      <c r="A792" s="5">
        <v>44870</v>
      </c>
      <c r="B792" s="6">
        <v>28</v>
      </c>
      <c r="C792" s="2">
        <f t="shared" si="12"/>
        <v>28</v>
      </c>
    </row>
    <row r="793" spans="1:3" x14ac:dyDescent="0.3">
      <c r="A793" s="5">
        <v>44900</v>
      </c>
      <c r="B793" s="6">
        <v>29</v>
      </c>
      <c r="C793" s="2">
        <f t="shared" si="12"/>
        <v>29</v>
      </c>
    </row>
    <row r="794" spans="1:3" x14ac:dyDescent="0.3">
      <c r="A794" s="6" t="s">
        <v>1104</v>
      </c>
      <c r="B794" s="6">
        <v>36</v>
      </c>
      <c r="C794" s="2">
        <f t="shared" si="12"/>
        <v>36</v>
      </c>
    </row>
    <row r="795" spans="1:3" x14ac:dyDescent="0.3">
      <c r="A795" s="6" t="s">
        <v>1105</v>
      </c>
      <c r="B795" s="6">
        <v>39</v>
      </c>
      <c r="C795" s="2">
        <f t="shared" si="12"/>
        <v>39</v>
      </c>
    </row>
    <row r="796" spans="1:3" x14ac:dyDescent="0.3">
      <c r="A796" s="6" t="s">
        <v>1106</v>
      </c>
      <c r="B796" s="6">
        <v>40</v>
      </c>
      <c r="C796" s="2">
        <f t="shared" si="12"/>
        <v>40</v>
      </c>
    </row>
    <row r="797" spans="1:3" x14ac:dyDescent="0.3">
      <c r="A797" s="6" t="s">
        <v>1107</v>
      </c>
      <c r="B797" s="6">
        <v>37</v>
      </c>
      <c r="C797" s="2">
        <f t="shared" si="12"/>
        <v>37</v>
      </c>
    </row>
    <row r="798" spans="1:3" x14ac:dyDescent="0.3">
      <c r="A798" s="6" t="s">
        <v>1108</v>
      </c>
      <c r="B798" s="6">
        <v>44</v>
      </c>
      <c r="C798" s="2">
        <f t="shared" si="12"/>
        <v>44</v>
      </c>
    </row>
    <row r="799" spans="1:3" x14ac:dyDescent="0.3">
      <c r="A799" s="6" t="s">
        <v>1109</v>
      </c>
      <c r="B799" s="6">
        <v>38</v>
      </c>
      <c r="C799" s="2">
        <f t="shared" si="12"/>
        <v>38</v>
      </c>
    </row>
    <row r="800" spans="1:3" x14ac:dyDescent="0.3">
      <c r="A800" s="6" t="s">
        <v>1110</v>
      </c>
      <c r="B800" s="6">
        <v>36</v>
      </c>
      <c r="C800" s="2">
        <f t="shared" si="12"/>
        <v>36</v>
      </c>
    </row>
    <row r="801" spans="1:3" x14ac:dyDescent="0.3">
      <c r="A801" s="6" t="s">
        <v>1111</v>
      </c>
      <c r="B801" s="7">
        <v>38</v>
      </c>
      <c r="C801" s="2">
        <f t="shared" si="12"/>
        <v>38</v>
      </c>
    </row>
    <row r="802" spans="1:3" x14ac:dyDescent="0.3">
      <c r="A802" s="6" t="s">
        <v>1112</v>
      </c>
      <c r="B802" s="7">
        <v>39</v>
      </c>
      <c r="C802" s="2">
        <f t="shared" si="12"/>
        <v>39</v>
      </c>
    </row>
    <row r="803" spans="1:3" x14ac:dyDescent="0.3">
      <c r="A803" s="6" t="s">
        <v>1113</v>
      </c>
      <c r="B803" s="7">
        <v>36</v>
      </c>
      <c r="C803" s="2">
        <f t="shared" si="12"/>
        <v>36</v>
      </c>
    </row>
    <row r="804" spans="1:3" x14ac:dyDescent="0.3">
      <c r="A804" s="6" t="s">
        <v>1114</v>
      </c>
      <c r="B804" s="7">
        <v>34</v>
      </c>
      <c r="C804" s="2">
        <f t="shared" si="12"/>
        <v>34</v>
      </c>
    </row>
    <row r="805" spans="1:3" x14ac:dyDescent="0.3">
      <c r="A805" s="6" t="s">
        <v>1115</v>
      </c>
      <c r="B805" s="7">
        <v>33</v>
      </c>
      <c r="C805" s="2">
        <f t="shared" si="12"/>
        <v>33</v>
      </c>
    </row>
    <row r="806" spans="1:3" x14ac:dyDescent="0.3">
      <c r="A806" s="6" t="s">
        <v>1116</v>
      </c>
      <c r="B806" s="7">
        <v>31</v>
      </c>
      <c r="C806" s="2">
        <f t="shared" si="12"/>
        <v>31</v>
      </c>
    </row>
    <row r="807" spans="1:3" x14ac:dyDescent="0.3">
      <c r="A807" s="6" t="s">
        <v>1117</v>
      </c>
      <c r="B807" s="7">
        <v>35</v>
      </c>
      <c r="C807" s="2">
        <f t="shared" si="12"/>
        <v>35</v>
      </c>
    </row>
    <row r="808" spans="1:3" x14ac:dyDescent="0.3">
      <c r="A808" s="6" t="s">
        <v>1118</v>
      </c>
      <c r="B808" s="7">
        <v>32</v>
      </c>
      <c r="C808" s="2">
        <f t="shared" si="12"/>
        <v>32</v>
      </c>
    </row>
    <row r="809" spans="1:3" x14ac:dyDescent="0.3">
      <c r="A809" s="6" t="s">
        <v>1119</v>
      </c>
      <c r="B809" s="7">
        <v>35</v>
      </c>
      <c r="C809" s="2">
        <f t="shared" si="12"/>
        <v>35</v>
      </c>
    </row>
    <row r="810" spans="1:3" x14ac:dyDescent="0.3">
      <c r="A810" s="6" t="s">
        <v>1120</v>
      </c>
      <c r="B810" s="7">
        <v>33</v>
      </c>
      <c r="C810" s="2">
        <f t="shared" si="12"/>
        <v>33</v>
      </c>
    </row>
    <row r="811" spans="1:3" x14ac:dyDescent="0.3">
      <c r="A811" s="6" t="s">
        <v>1121</v>
      </c>
      <c r="B811" s="7">
        <v>31</v>
      </c>
      <c r="C811" s="2">
        <f t="shared" si="12"/>
        <v>31</v>
      </c>
    </row>
    <row r="812" spans="1:3" x14ac:dyDescent="0.3">
      <c r="A812" s="6" t="s">
        <v>1122</v>
      </c>
      <c r="B812" s="7">
        <v>32</v>
      </c>
      <c r="C812" s="2">
        <f t="shared" si="12"/>
        <v>32</v>
      </c>
    </row>
    <row r="813" spans="1:3" x14ac:dyDescent="0.3">
      <c r="A813" s="5">
        <v>44567</v>
      </c>
      <c r="B813" s="7">
        <v>28</v>
      </c>
      <c r="C813" s="2">
        <f t="shared" si="12"/>
        <v>28</v>
      </c>
    </row>
    <row r="814" spans="1:3" x14ac:dyDescent="0.3">
      <c r="A814" s="5">
        <v>44598</v>
      </c>
      <c r="B814" s="7">
        <v>30</v>
      </c>
      <c r="C814" s="2">
        <f t="shared" si="12"/>
        <v>30</v>
      </c>
    </row>
    <row r="815" spans="1:3" x14ac:dyDescent="0.3">
      <c r="A815" s="5">
        <v>44626</v>
      </c>
      <c r="B815" s="7">
        <v>33</v>
      </c>
      <c r="C815" s="2">
        <f t="shared" si="12"/>
        <v>33</v>
      </c>
    </row>
    <row r="816" spans="1:3" x14ac:dyDescent="0.3">
      <c r="A816" s="5">
        <v>44657</v>
      </c>
      <c r="B816" s="7">
        <v>31</v>
      </c>
      <c r="C816" s="2">
        <f t="shared" si="12"/>
        <v>31</v>
      </c>
    </row>
    <row r="817" spans="1:3" x14ac:dyDescent="0.3">
      <c r="A817" s="5">
        <v>44687</v>
      </c>
      <c r="B817" s="7">
        <v>29</v>
      </c>
      <c r="C817" s="2">
        <f t="shared" si="12"/>
        <v>29</v>
      </c>
    </row>
    <row r="818" spans="1:3" x14ac:dyDescent="0.3">
      <c r="A818" s="5">
        <v>44718</v>
      </c>
      <c r="B818" s="7">
        <v>32</v>
      </c>
      <c r="C818" s="2">
        <f t="shared" si="12"/>
        <v>32</v>
      </c>
    </row>
    <row r="819" spans="1:3" x14ac:dyDescent="0.3">
      <c r="A819" s="5">
        <v>44748</v>
      </c>
      <c r="B819" s="7">
        <v>33</v>
      </c>
      <c r="C819" s="2">
        <f t="shared" si="12"/>
        <v>33</v>
      </c>
    </row>
    <row r="820" spans="1:3" x14ac:dyDescent="0.3">
      <c r="A820" s="5">
        <v>44779</v>
      </c>
      <c r="B820" s="7">
        <v>30</v>
      </c>
      <c r="C820" s="2">
        <f t="shared" si="12"/>
        <v>30</v>
      </c>
    </row>
    <row r="821" spans="1:3" x14ac:dyDescent="0.3">
      <c r="A821" s="5">
        <v>44810</v>
      </c>
      <c r="B821" s="7">
        <v>31</v>
      </c>
      <c r="C821" s="2">
        <f t="shared" si="12"/>
        <v>31</v>
      </c>
    </row>
    <row r="822" spans="1:3" x14ac:dyDescent="0.3">
      <c r="A822" s="5">
        <v>44840</v>
      </c>
      <c r="B822" s="7">
        <v>28</v>
      </c>
      <c r="C822" s="2">
        <f t="shared" si="12"/>
        <v>28</v>
      </c>
    </row>
    <row r="823" spans="1:3" x14ac:dyDescent="0.3">
      <c r="A823" s="5">
        <v>44871</v>
      </c>
      <c r="B823" s="7">
        <v>30</v>
      </c>
      <c r="C823" s="2">
        <f t="shared" si="12"/>
        <v>30</v>
      </c>
    </row>
    <row r="824" spans="1:3" x14ac:dyDescent="0.3">
      <c r="A824" s="5">
        <v>44901</v>
      </c>
      <c r="B824" s="7">
        <v>33</v>
      </c>
      <c r="C824" s="2">
        <f t="shared" si="12"/>
        <v>33</v>
      </c>
    </row>
    <row r="825" spans="1:3" x14ac:dyDescent="0.3">
      <c r="A825" s="6" t="s">
        <v>1123</v>
      </c>
      <c r="B825" s="7">
        <v>32</v>
      </c>
      <c r="C825" s="2">
        <f t="shared" si="12"/>
        <v>32</v>
      </c>
    </row>
    <row r="826" spans="1:3" x14ac:dyDescent="0.3">
      <c r="A826" s="6" t="s">
        <v>1124</v>
      </c>
      <c r="B826" s="7">
        <v>29</v>
      </c>
      <c r="C826" s="2">
        <f t="shared" si="12"/>
        <v>29</v>
      </c>
    </row>
    <row r="827" spans="1:3" x14ac:dyDescent="0.3">
      <c r="A827" s="6" t="s">
        <v>1125</v>
      </c>
      <c r="B827" s="7">
        <v>30</v>
      </c>
      <c r="C827" s="2">
        <f t="shared" si="12"/>
        <v>30</v>
      </c>
    </row>
    <row r="828" spans="1:3" x14ac:dyDescent="0.3">
      <c r="A828" s="6" t="s">
        <v>1126</v>
      </c>
      <c r="B828" s="7">
        <v>27</v>
      </c>
      <c r="C828" s="2">
        <f t="shared" si="12"/>
        <v>27</v>
      </c>
    </row>
    <row r="829" spans="1:3" x14ac:dyDescent="0.3">
      <c r="A829" s="6" t="s">
        <v>1127</v>
      </c>
      <c r="B829" s="7">
        <v>25</v>
      </c>
      <c r="C829" s="2">
        <f t="shared" si="12"/>
        <v>25</v>
      </c>
    </row>
    <row r="830" spans="1:3" x14ac:dyDescent="0.3">
      <c r="A830" s="6" t="s">
        <v>1128</v>
      </c>
      <c r="B830" s="7">
        <v>31</v>
      </c>
      <c r="C830" s="2">
        <f t="shared" si="12"/>
        <v>31</v>
      </c>
    </row>
    <row r="831" spans="1:3" x14ac:dyDescent="0.3">
      <c r="A831" s="6" t="s">
        <v>1129</v>
      </c>
      <c r="B831" s="7">
        <v>23</v>
      </c>
      <c r="C831" s="2">
        <f t="shared" si="12"/>
        <v>23</v>
      </c>
    </row>
    <row r="832" spans="1:3" x14ac:dyDescent="0.3">
      <c r="A832" s="6" t="s">
        <v>1130</v>
      </c>
      <c r="B832" s="7">
        <v>25</v>
      </c>
      <c r="C832" s="2">
        <f t="shared" si="12"/>
        <v>25</v>
      </c>
    </row>
    <row r="833" spans="1:3" x14ac:dyDescent="0.3">
      <c r="A833" s="6" t="s">
        <v>1131</v>
      </c>
      <c r="B833" s="7">
        <v>29</v>
      </c>
      <c r="C833" s="2">
        <f t="shared" si="12"/>
        <v>29</v>
      </c>
    </row>
    <row r="834" spans="1:3" x14ac:dyDescent="0.3">
      <c r="A834" s="6" t="s">
        <v>1132</v>
      </c>
      <c r="B834" s="7">
        <v>30</v>
      </c>
      <c r="C834" s="2">
        <f t="shared" si="12"/>
        <v>30</v>
      </c>
    </row>
    <row r="835" spans="1:3" x14ac:dyDescent="0.3">
      <c r="A835" s="6" t="s">
        <v>1133</v>
      </c>
      <c r="B835" s="7">
        <v>32</v>
      </c>
      <c r="C835" s="2">
        <f t="shared" ref="C835:C898" si="13">B835</f>
        <v>32</v>
      </c>
    </row>
    <row r="836" spans="1:3" x14ac:dyDescent="0.3">
      <c r="A836" s="6" t="s">
        <v>1134</v>
      </c>
      <c r="B836" s="7">
        <v>28</v>
      </c>
      <c r="C836" s="2">
        <f t="shared" si="13"/>
        <v>28</v>
      </c>
    </row>
    <row r="837" spans="1:3" x14ac:dyDescent="0.3">
      <c r="A837" s="6" t="s">
        <v>1135</v>
      </c>
      <c r="B837" s="7">
        <v>25</v>
      </c>
      <c r="C837" s="2">
        <f t="shared" si="13"/>
        <v>25</v>
      </c>
    </row>
    <row r="838" spans="1:3" x14ac:dyDescent="0.3">
      <c r="A838" s="6" t="s">
        <v>1136</v>
      </c>
      <c r="B838" s="7">
        <v>27</v>
      </c>
      <c r="C838" s="2">
        <f t="shared" si="13"/>
        <v>27</v>
      </c>
    </row>
    <row r="839" spans="1:3" x14ac:dyDescent="0.3">
      <c r="A839" s="6" t="s">
        <v>1137</v>
      </c>
      <c r="B839" s="7">
        <v>24</v>
      </c>
      <c r="C839" s="2">
        <f t="shared" si="13"/>
        <v>24</v>
      </c>
    </row>
    <row r="840" spans="1:3" x14ac:dyDescent="0.3">
      <c r="A840" s="6" t="s">
        <v>1138</v>
      </c>
      <c r="B840" s="7">
        <v>29</v>
      </c>
      <c r="C840" s="2">
        <f t="shared" si="13"/>
        <v>29</v>
      </c>
    </row>
    <row r="841" spans="1:3" x14ac:dyDescent="0.3">
      <c r="A841" s="6" t="s">
        <v>1139</v>
      </c>
      <c r="B841" s="7">
        <v>30</v>
      </c>
      <c r="C841" s="2">
        <f t="shared" si="13"/>
        <v>30</v>
      </c>
    </row>
    <row r="842" spans="1:3" x14ac:dyDescent="0.3">
      <c r="A842" s="6" t="s">
        <v>1140</v>
      </c>
      <c r="B842" s="7">
        <v>28</v>
      </c>
      <c r="C842" s="2">
        <f t="shared" si="13"/>
        <v>28</v>
      </c>
    </row>
    <row r="843" spans="1:3" x14ac:dyDescent="0.3">
      <c r="A843" s="5">
        <v>44568</v>
      </c>
      <c r="B843" s="7">
        <v>26</v>
      </c>
      <c r="C843" s="2">
        <f t="shared" si="13"/>
        <v>26</v>
      </c>
    </row>
    <row r="844" spans="1:3" x14ac:dyDescent="0.3">
      <c r="A844" s="5">
        <v>44599</v>
      </c>
      <c r="B844" s="7">
        <v>24</v>
      </c>
      <c r="C844" s="2">
        <f t="shared" si="13"/>
        <v>24</v>
      </c>
    </row>
    <row r="845" spans="1:3" x14ac:dyDescent="0.3">
      <c r="A845" s="5">
        <v>44627</v>
      </c>
      <c r="B845" s="7">
        <v>25</v>
      </c>
      <c r="C845" s="2">
        <f t="shared" si="13"/>
        <v>25</v>
      </c>
    </row>
    <row r="846" spans="1:3" x14ac:dyDescent="0.3">
      <c r="A846" s="5">
        <v>44658</v>
      </c>
      <c r="B846" s="7">
        <v>27</v>
      </c>
      <c r="C846" s="2">
        <f t="shared" si="13"/>
        <v>27</v>
      </c>
    </row>
    <row r="847" spans="1:3" x14ac:dyDescent="0.3">
      <c r="A847" s="5">
        <v>44688</v>
      </c>
      <c r="B847" s="7">
        <v>28</v>
      </c>
      <c r="C847" s="2">
        <f t="shared" si="13"/>
        <v>28</v>
      </c>
    </row>
    <row r="848" spans="1:3" x14ac:dyDescent="0.3">
      <c r="A848" s="5">
        <v>44719</v>
      </c>
      <c r="B848" s="7">
        <v>23</v>
      </c>
      <c r="C848" s="2">
        <f t="shared" si="13"/>
        <v>23</v>
      </c>
    </row>
    <row r="849" spans="1:3" x14ac:dyDescent="0.3">
      <c r="A849" s="5">
        <v>44749</v>
      </c>
      <c r="B849" s="7">
        <v>25</v>
      </c>
      <c r="C849" s="2">
        <f t="shared" si="13"/>
        <v>25</v>
      </c>
    </row>
    <row r="850" spans="1:3" x14ac:dyDescent="0.3">
      <c r="A850" s="5">
        <v>44780</v>
      </c>
      <c r="B850" s="7">
        <v>26</v>
      </c>
      <c r="C850" s="2">
        <f t="shared" si="13"/>
        <v>26</v>
      </c>
    </row>
    <row r="851" spans="1:3" x14ac:dyDescent="0.3">
      <c r="A851" s="5">
        <v>44811</v>
      </c>
      <c r="B851" s="7">
        <v>24</v>
      </c>
      <c r="C851" s="2">
        <f t="shared" si="13"/>
        <v>24</v>
      </c>
    </row>
    <row r="852" spans="1:3" x14ac:dyDescent="0.3">
      <c r="A852" s="5">
        <v>44841</v>
      </c>
      <c r="B852" s="7">
        <v>28</v>
      </c>
      <c r="C852" s="2">
        <f t="shared" si="13"/>
        <v>28</v>
      </c>
    </row>
    <row r="853" spans="1:3" x14ac:dyDescent="0.3">
      <c r="A853" s="5">
        <v>44872</v>
      </c>
      <c r="B853" s="7">
        <v>36</v>
      </c>
      <c r="C853" s="2">
        <f t="shared" si="13"/>
        <v>36</v>
      </c>
    </row>
    <row r="854" spans="1:3" x14ac:dyDescent="0.3">
      <c r="A854" s="5">
        <v>44902</v>
      </c>
      <c r="B854" s="7">
        <v>34</v>
      </c>
      <c r="C854" s="2">
        <f t="shared" si="13"/>
        <v>34</v>
      </c>
    </row>
    <row r="855" spans="1:3" x14ac:dyDescent="0.3">
      <c r="A855" s="6" t="s">
        <v>1141</v>
      </c>
      <c r="B855" s="7">
        <v>35</v>
      </c>
      <c r="C855" s="2">
        <f t="shared" si="13"/>
        <v>35</v>
      </c>
    </row>
    <row r="856" spans="1:3" x14ac:dyDescent="0.3">
      <c r="A856" s="6" t="s">
        <v>1142</v>
      </c>
      <c r="B856" s="7">
        <v>38</v>
      </c>
      <c r="C856" s="2">
        <f t="shared" si="13"/>
        <v>38</v>
      </c>
    </row>
    <row r="857" spans="1:3" x14ac:dyDescent="0.3">
      <c r="A857" s="6" t="s">
        <v>1143</v>
      </c>
      <c r="B857" s="7">
        <v>60</v>
      </c>
      <c r="C857" s="2">
        <f t="shared" si="13"/>
        <v>60</v>
      </c>
    </row>
    <row r="858" spans="1:3" x14ac:dyDescent="0.3">
      <c r="A858" s="6" t="s">
        <v>1144</v>
      </c>
      <c r="B858" s="7">
        <v>65</v>
      </c>
      <c r="C858" s="2">
        <f t="shared" si="13"/>
        <v>65</v>
      </c>
    </row>
    <row r="859" spans="1:3" x14ac:dyDescent="0.3">
      <c r="A859" s="6" t="s">
        <v>1145</v>
      </c>
      <c r="B859" s="7">
        <v>85</v>
      </c>
      <c r="C859" s="2">
        <f t="shared" si="13"/>
        <v>85</v>
      </c>
    </row>
    <row r="860" spans="1:3" x14ac:dyDescent="0.3">
      <c r="A860" s="6" t="s">
        <v>1146</v>
      </c>
      <c r="B860" s="7">
        <v>87</v>
      </c>
      <c r="C860" s="2">
        <f t="shared" si="13"/>
        <v>87</v>
      </c>
    </row>
    <row r="861" spans="1:3" x14ac:dyDescent="0.3">
      <c r="A861" s="6" t="s">
        <v>1147</v>
      </c>
      <c r="B861" s="7">
        <v>100</v>
      </c>
      <c r="C861" s="2">
        <f t="shared" si="13"/>
        <v>100</v>
      </c>
    </row>
    <row r="862" spans="1:3" x14ac:dyDescent="0.3">
      <c r="A862" s="6" t="s">
        <v>1148</v>
      </c>
      <c r="B862" s="7">
        <v>84</v>
      </c>
      <c r="C862" s="2">
        <f t="shared" si="13"/>
        <v>84</v>
      </c>
    </row>
    <row r="863" spans="1:3" x14ac:dyDescent="0.3">
      <c r="A863" s="6" t="s">
        <v>1149</v>
      </c>
      <c r="B863" s="7">
        <v>79</v>
      </c>
      <c r="C863" s="2">
        <f t="shared" si="13"/>
        <v>79</v>
      </c>
    </row>
    <row r="864" spans="1:3" x14ac:dyDescent="0.3">
      <c r="A864" s="6" t="s">
        <v>1150</v>
      </c>
      <c r="B864" s="7">
        <v>77</v>
      </c>
      <c r="C864" s="2">
        <f t="shared" si="13"/>
        <v>77</v>
      </c>
    </row>
    <row r="865" spans="1:3" x14ac:dyDescent="0.3">
      <c r="A865" s="6" t="s">
        <v>1151</v>
      </c>
      <c r="B865" s="7">
        <v>76</v>
      </c>
      <c r="C865" s="2">
        <f t="shared" si="13"/>
        <v>76</v>
      </c>
    </row>
    <row r="866" spans="1:3" x14ac:dyDescent="0.3">
      <c r="A866" s="6" t="s">
        <v>1152</v>
      </c>
      <c r="B866" s="7">
        <v>81</v>
      </c>
      <c r="C866" s="2">
        <f t="shared" si="13"/>
        <v>81</v>
      </c>
    </row>
    <row r="867" spans="1:3" x14ac:dyDescent="0.3">
      <c r="A867" s="6" t="s">
        <v>1153</v>
      </c>
      <c r="B867" s="7">
        <v>85</v>
      </c>
      <c r="C867" s="2">
        <f t="shared" si="13"/>
        <v>85</v>
      </c>
    </row>
    <row r="868" spans="1:3" x14ac:dyDescent="0.3">
      <c r="A868" s="6" t="s">
        <v>1154</v>
      </c>
      <c r="B868" s="7">
        <v>88</v>
      </c>
      <c r="C868" s="2">
        <f t="shared" si="13"/>
        <v>88</v>
      </c>
    </row>
    <row r="869" spans="1:3" x14ac:dyDescent="0.3">
      <c r="A869" s="6" t="s">
        <v>1155</v>
      </c>
      <c r="B869" s="7">
        <v>98</v>
      </c>
      <c r="C869" s="2">
        <f t="shared" si="13"/>
        <v>98</v>
      </c>
    </row>
    <row r="870" spans="1:3" x14ac:dyDescent="0.3">
      <c r="A870" s="6" t="s">
        <v>1156</v>
      </c>
      <c r="B870" s="7">
        <v>127</v>
      </c>
      <c r="C870" s="2">
        <f t="shared" si="13"/>
        <v>127</v>
      </c>
    </row>
    <row r="871" spans="1:3" x14ac:dyDescent="0.3">
      <c r="A871" s="6" t="s">
        <v>1157</v>
      </c>
      <c r="B871" s="7">
        <v>125</v>
      </c>
      <c r="C871" s="2">
        <f t="shared" si="13"/>
        <v>125</v>
      </c>
    </row>
    <row r="872" spans="1:3" x14ac:dyDescent="0.3">
      <c r="A872" s="6" t="s">
        <v>1158</v>
      </c>
      <c r="B872" s="7">
        <v>126</v>
      </c>
      <c r="C872" s="2">
        <f t="shared" si="13"/>
        <v>126</v>
      </c>
    </row>
    <row r="873" spans="1:3" x14ac:dyDescent="0.3">
      <c r="A873" s="6" t="s">
        <v>1159</v>
      </c>
      <c r="B873" s="7">
        <v>124</v>
      </c>
      <c r="C873" s="2">
        <f t="shared" si="13"/>
        <v>124</v>
      </c>
    </row>
    <row r="874" spans="1:3" x14ac:dyDescent="0.3">
      <c r="A874" s="5">
        <v>44569</v>
      </c>
      <c r="B874" s="7">
        <v>114</v>
      </c>
      <c r="C874" s="2">
        <f t="shared" si="13"/>
        <v>114</v>
      </c>
    </row>
    <row r="875" spans="1:3" x14ac:dyDescent="0.3">
      <c r="A875" s="5">
        <v>44600</v>
      </c>
      <c r="B875" s="7">
        <v>109</v>
      </c>
      <c r="C875" s="2">
        <f t="shared" si="13"/>
        <v>109</v>
      </c>
    </row>
    <row r="876" spans="1:3" x14ac:dyDescent="0.3">
      <c r="A876" s="5">
        <v>44628</v>
      </c>
      <c r="B876" s="7">
        <v>122</v>
      </c>
      <c r="C876" s="2">
        <f t="shared" si="13"/>
        <v>122</v>
      </c>
    </row>
    <row r="877" spans="1:3" x14ac:dyDescent="0.3">
      <c r="A877" s="5">
        <v>44659</v>
      </c>
      <c r="B877" s="7">
        <v>124</v>
      </c>
      <c r="C877" s="2">
        <f t="shared" si="13"/>
        <v>124</v>
      </c>
    </row>
    <row r="878" spans="1:3" x14ac:dyDescent="0.3">
      <c r="A878" s="5">
        <v>44689</v>
      </c>
      <c r="B878" s="7">
        <v>144</v>
      </c>
      <c r="C878" s="2">
        <f t="shared" si="13"/>
        <v>144</v>
      </c>
    </row>
    <row r="879" spans="1:3" x14ac:dyDescent="0.3">
      <c r="A879" s="5">
        <v>44720</v>
      </c>
      <c r="B879" s="7">
        <v>150</v>
      </c>
      <c r="C879" s="2">
        <f t="shared" si="13"/>
        <v>150</v>
      </c>
    </row>
    <row r="880" spans="1:3" x14ac:dyDescent="0.3">
      <c r="A880" s="5">
        <v>44750</v>
      </c>
      <c r="B880" s="7">
        <v>146</v>
      </c>
      <c r="C880" s="2">
        <f t="shared" si="13"/>
        <v>146</v>
      </c>
    </row>
    <row r="881" spans="1:3" x14ac:dyDescent="0.3">
      <c r="A881" s="5">
        <v>44781</v>
      </c>
      <c r="B881" s="7">
        <v>142</v>
      </c>
      <c r="C881" s="2">
        <f t="shared" si="13"/>
        <v>142</v>
      </c>
    </row>
    <row r="882" spans="1:3" x14ac:dyDescent="0.3">
      <c r="A882" s="5">
        <v>44812</v>
      </c>
      <c r="B882" s="7">
        <v>149</v>
      </c>
      <c r="C882" s="2">
        <f t="shared" si="13"/>
        <v>149</v>
      </c>
    </row>
    <row r="883" spans="1:3" x14ac:dyDescent="0.3">
      <c r="A883" s="5">
        <v>44842</v>
      </c>
      <c r="B883" s="7">
        <v>153</v>
      </c>
      <c r="C883" s="2">
        <f t="shared" si="13"/>
        <v>153</v>
      </c>
    </row>
    <row r="884" spans="1:3" x14ac:dyDescent="0.3">
      <c r="A884" s="5">
        <v>44873</v>
      </c>
      <c r="B884" s="7">
        <v>147</v>
      </c>
      <c r="C884" s="2">
        <f t="shared" si="13"/>
        <v>147</v>
      </c>
    </row>
    <row r="885" spans="1:3" x14ac:dyDescent="0.3">
      <c r="A885" s="5">
        <v>44903</v>
      </c>
      <c r="B885" s="7">
        <v>139</v>
      </c>
      <c r="C885" s="2">
        <f t="shared" si="13"/>
        <v>139</v>
      </c>
    </row>
    <row r="886" spans="1:3" x14ac:dyDescent="0.3">
      <c r="A886" s="6" t="s">
        <v>1160</v>
      </c>
      <c r="B886" s="7">
        <v>135</v>
      </c>
      <c r="C886" s="2">
        <f t="shared" si="13"/>
        <v>135</v>
      </c>
    </row>
    <row r="887" spans="1:3" x14ac:dyDescent="0.3">
      <c r="A887" s="6" t="s">
        <v>1161</v>
      </c>
      <c r="B887" s="7">
        <v>128</v>
      </c>
      <c r="C887" s="2">
        <f t="shared" si="13"/>
        <v>128</v>
      </c>
    </row>
    <row r="888" spans="1:3" x14ac:dyDescent="0.3">
      <c r="A888" s="6" t="s">
        <v>1162</v>
      </c>
      <c r="B888" s="7">
        <v>120</v>
      </c>
      <c r="C888" s="2">
        <f t="shared" si="13"/>
        <v>120</v>
      </c>
    </row>
    <row r="889" spans="1:3" x14ac:dyDescent="0.3">
      <c r="A889" s="6" t="s">
        <v>1163</v>
      </c>
      <c r="B889" s="7">
        <v>109</v>
      </c>
      <c r="C889" s="2">
        <f t="shared" si="13"/>
        <v>109</v>
      </c>
    </row>
    <row r="890" spans="1:3" x14ac:dyDescent="0.3">
      <c r="A890" s="6" t="s">
        <v>1164</v>
      </c>
      <c r="B890" s="7">
        <v>115</v>
      </c>
      <c r="C890" s="2">
        <f t="shared" si="13"/>
        <v>115</v>
      </c>
    </row>
    <row r="891" spans="1:3" x14ac:dyDescent="0.3">
      <c r="A891" s="6" t="s">
        <v>1165</v>
      </c>
      <c r="B891" s="7">
        <v>124</v>
      </c>
      <c r="C891" s="2">
        <f t="shared" si="13"/>
        <v>124</v>
      </c>
    </row>
    <row r="892" spans="1:3" x14ac:dyDescent="0.3">
      <c r="A892" s="6" t="s">
        <v>1166</v>
      </c>
      <c r="B892" s="7">
        <v>130</v>
      </c>
      <c r="C892" s="2">
        <f t="shared" si="13"/>
        <v>130</v>
      </c>
    </row>
    <row r="893" spans="1:3" x14ac:dyDescent="0.3">
      <c r="A893" s="6" t="s">
        <v>1167</v>
      </c>
      <c r="B893" s="7">
        <v>136</v>
      </c>
      <c r="C893" s="2">
        <f t="shared" si="13"/>
        <v>136</v>
      </c>
    </row>
    <row r="894" spans="1:3" x14ac:dyDescent="0.3">
      <c r="A894" s="6" t="s">
        <v>1168</v>
      </c>
      <c r="B894" s="7">
        <v>140</v>
      </c>
      <c r="C894" s="2">
        <f t="shared" si="13"/>
        <v>140</v>
      </c>
    </row>
    <row r="895" spans="1:3" x14ac:dyDescent="0.3">
      <c r="A895" s="6" t="s">
        <v>1169</v>
      </c>
      <c r="B895" s="7">
        <v>146</v>
      </c>
      <c r="C895" s="2">
        <f t="shared" si="13"/>
        <v>146</v>
      </c>
    </row>
    <row r="896" spans="1:3" x14ac:dyDescent="0.3">
      <c r="A896" s="6" t="s">
        <v>1170</v>
      </c>
      <c r="B896" s="7">
        <v>148</v>
      </c>
      <c r="C896" s="2">
        <f t="shared" si="13"/>
        <v>148</v>
      </c>
    </row>
    <row r="897" spans="1:3" x14ac:dyDescent="0.3">
      <c r="A897" s="6" t="s">
        <v>1171</v>
      </c>
      <c r="B897" s="7">
        <v>154</v>
      </c>
      <c r="C897" s="2">
        <f t="shared" si="13"/>
        <v>154</v>
      </c>
    </row>
    <row r="898" spans="1:3" x14ac:dyDescent="0.3">
      <c r="A898" s="6" t="s">
        <v>1172</v>
      </c>
      <c r="B898" s="7">
        <v>159</v>
      </c>
      <c r="C898" s="2">
        <f t="shared" si="13"/>
        <v>159</v>
      </c>
    </row>
    <row r="899" spans="1:3" x14ac:dyDescent="0.3">
      <c r="A899" s="6" t="s">
        <v>1173</v>
      </c>
      <c r="B899" s="7">
        <v>164</v>
      </c>
      <c r="C899" s="2">
        <f t="shared" ref="C899:C962" si="14">B899</f>
        <v>164</v>
      </c>
    </row>
    <row r="900" spans="1:3" x14ac:dyDescent="0.3">
      <c r="A900" s="6" t="s">
        <v>1174</v>
      </c>
      <c r="B900" s="7">
        <v>171</v>
      </c>
      <c r="C900" s="2">
        <f t="shared" si="14"/>
        <v>171</v>
      </c>
    </row>
    <row r="901" spans="1:3" x14ac:dyDescent="0.3">
      <c r="A901" s="6" t="s">
        <v>1175</v>
      </c>
      <c r="B901" s="7">
        <v>214</v>
      </c>
      <c r="C901" s="2">
        <f t="shared" si="14"/>
        <v>214</v>
      </c>
    </row>
    <row r="902" spans="1:3" x14ac:dyDescent="0.3">
      <c r="A902" s="6" t="s">
        <v>1176</v>
      </c>
      <c r="B902" s="7">
        <v>216</v>
      </c>
      <c r="C902" s="2">
        <f t="shared" si="14"/>
        <v>216</v>
      </c>
    </row>
    <row r="903" spans="1:3" x14ac:dyDescent="0.3">
      <c r="A903" s="6" t="s">
        <v>1177</v>
      </c>
      <c r="B903" s="7">
        <v>218</v>
      </c>
      <c r="C903" s="2">
        <f t="shared" si="14"/>
        <v>218</v>
      </c>
    </row>
    <row r="904" spans="1:3" x14ac:dyDescent="0.3">
      <c r="A904" s="6" t="s">
        <v>1178</v>
      </c>
      <c r="B904" s="7">
        <v>241</v>
      </c>
      <c r="C904" s="2">
        <f t="shared" si="14"/>
        <v>241</v>
      </c>
    </row>
    <row r="905" spans="1:3" x14ac:dyDescent="0.3">
      <c r="A905" s="5">
        <v>44570</v>
      </c>
      <c r="B905" s="7">
        <v>246</v>
      </c>
      <c r="C905" s="2">
        <f t="shared" si="14"/>
        <v>246</v>
      </c>
    </row>
    <row r="906" spans="1:3" x14ac:dyDescent="0.3">
      <c r="A906" s="5">
        <v>44601</v>
      </c>
      <c r="B906" s="7">
        <v>244</v>
      </c>
      <c r="C906" s="2">
        <f t="shared" si="14"/>
        <v>244</v>
      </c>
    </row>
    <row r="907" spans="1:3" x14ac:dyDescent="0.3">
      <c r="A907" s="5">
        <v>44629</v>
      </c>
      <c r="B907" s="7">
        <v>239</v>
      </c>
      <c r="C907" s="2">
        <f t="shared" si="14"/>
        <v>239</v>
      </c>
    </row>
    <row r="908" spans="1:3" x14ac:dyDescent="0.3">
      <c r="A908" s="5">
        <v>44660</v>
      </c>
      <c r="B908" s="7">
        <v>242</v>
      </c>
      <c r="C908" s="2">
        <f t="shared" si="14"/>
        <v>242</v>
      </c>
    </row>
    <row r="909" spans="1:3" x14ac:dyDescent="0.3">
      <c r="A909" s="5">
        <v>44690</v>
      </c>
      <c r="B909" s="7">
        <v>240</v>
      </c>
      <c r="C909" s="2">
        <f t="shared" si="14"/>
        <v>240</v>
      </c>
    </row>
    <row r="910" spans="1:3" x14ac:dyDescent="0.3">
      <c r="A910" s="5">
        <v>44721</v>
      </c>
      <c r="B910" s="7">
        <v>238</v>
      </c>
      <c r="C910" s="2">
        <f t="shared" si="14"/>
        <v>238</v>
      </c>
    </row>
    <row r="911" spans="1:3" x14ac:dyDescent="0.3">
      <c r="A911" s="5">
        <v>44751</v>
      </c>
      <c r="B911" s="7">
        <v>239</v>
      </c>
      <c r="C911" s="2">
        <f t="shared" si="14"/>
        <v>239</v>
      </c>
    </row>
    <row r="912" spans="1:3" x14ac:dyDescent="0.3">
      <c r="A912" s="5">
        <v>44782</v>
      </c>
      <c r="B912" s="7">
        <v>242</v>
      </c>
      <c r="C912" s="2">
        <f t="shared" si="14"/>
        <v>242</v>
      </c>
    </row>
    <row r="913" spans="1:3" x14ac:dyDescent="0.3">
      <c r="A913" s="5">
        <v>44813</v>
      </c>
      <c r="B913" s="7">
        <v>254</v>
      </c>
      <c r="C913" s="2">
        <f t="shared" si="14"/>
        <v>254</v>
      </c>
    </row>
    <row r="914" spans="1:3" x14ac:dyDescent="0.3">
      <c r="A914" s="5">
        <v>44843</v>
      </c>
      <c r="B914" s="7">
        <v>301</v>
      </c>
      <c r="C914" s="2">
        <f t="shared" si="14"/>
        <v>301</v>
      </c>
    </row>
    <row r="915" spans="1:3" x14ac:dyDescent="0.3">
      <c r="A915" s="5">
        <v>44874</v>
      </c>
      <c r="B915" s="7">
        <v>293</v>
      </c>
      <c r="C915" s="2">
        <f t="shared" si="14"/>
        <v>293</v>
      </c>
    </row>
    <row r="916" spans="1:3" x14ac:dyDescent="0.3">
      <c r="A916" s="5">
        <v>44904</v>
      </c>
      <c r="B916" s="7">
        <v>284</v>
      </c>
      <c r="C916" s="2">
        <f t="shared" si="14"/>
        <v>284</v>
      </c>
    </row>
    <row r="917" spans="1:3" x14ac:dyDescent="0.3">
      <c r="A917" s="6" t="s">
        <v>1179</v>
      </c>
      <c r="B917" s="7">
        <v>283</v>
      </c>
      <c r="C917" s="2">
        <f t="shared" si="14"/>
        <v>283</v>
      </c>
    </row>
    <row r="918" spans="1:3" x14ac:dyDescent="0.3">
      <c r="A918" s="6" t="s">
        <v>1180</v>
      </c>
      <c r="B918" s="7">
        <v>279</v>
      </c>
      <c r="C918" s="2">
        <f t="shared" si="14"/>
        <v>279</v>
      </c>
    </row>
    <row r="919" spans="1:3" x14ac:dyDescent="0.3">
      <c r="A919" s="6" t="s">
        <v>1181</v>
      </c>
      <c r="B919" s="7">
        <v>274</v>
      </c>
      <c r="C919" s="2">
        <f t="shared" si="14"/>
        <v>274</v>
      </c>
    </row>
    <row r="920" spans="1:3" x14ac:dyDescent="0.3">
      <c r="A920" s="6" t="s">
        <v>1182</v>
      </c>
      <c r="B920" s="7">
        <v>278</v>
      </c>
      <c r="C920" s="2">
        <f t="shared" si="14"/>
        <v>278</v>
      </c>
    </row>
    <row r="921" spans="1:3" x14ac:dyDescent="0.3">
      <c r="A921" s="6" t="s">
        <v>1183</v>
      </c>
      <c r="B921" s="7">
        <v>273</v>
      </c>
      <c r="C921" s="2">
        <f t="shared" si="14"/>
        <v>273</v>
      </c>
    </row>
    <row r="922" spans="1:3" x14ac:dyDescent="0.3">
      <c r="A922" s="6" t="s">
        <v>1184</v>
      </c>
      <c r="B922" s="7">
        <v>274</v>
      </c>
      <c r="C922" s="2">
        <f t="shared" si="14"/>
        <v>274</v>
      </c>
    </row>
    <row r="923" spans="1:3" x14ac:dyDescent="0.3">
      <c r="A923" s="6" t="s">
        <v>1185</v>
      </c>
      <c r="B923" s="7">
        <v>266</v>
      </c>
      <c r="C923" s="2">
        <f t="shared" si="14"/>
        <v>266</v>
      </c>
    </row>
    <row r="924" spans="1:3" x14ac:dyDescent="0.3">
      <c r="A924" s="6" t="s">
        <v>1186</v>
      </c>
      <c r="B924" s="7">
        <v>264</v>
      </c>
      <c r="C924" s="2">
        <f t="shared" si="14"/>
        <v>264</v>
      </c>
    </row>
    <row r="925" spans="1:3" x14ac:dyDescent="0.3">
      <c r="A925" s="6" t="s">
        <v>1187</v>
      </c>
      <c r="B925" s="7">
        <v>233</v>
      </c>
      <c r="C925" s="2">
        <f t="shared" si="14"/>
        <v>233</v>
      </c>
    </row>
    <row r="926" spans="1:3" x14ac:dyDescent="0.3">
      <c r="A926" s="6" t="s">
        <v>1188</v>
      </c>
      <c r="B926" s="7">
        <v>230</v>
      </c>
      <c r="C926" s="2">
        <f t="shared" si="14"/>
        <v>230</v>
      </c>
    </row>
    <row r="927" spans="1:3" x14ac:dyDescent="0.3">
      <c r="A927" s="6" t="s">
        <v>1189</v>
      </c>
      <c r="B927" s="7">
        <v>177</v>
      </c>
      <c r="C927" s="2">
        <f t="shared" si="14"/>
        <v>177</v>
      </c>
    </row>
    <row r="928" spans="1:3" x14ac:dyDescent="0.3">
      <c r="A928" s="6" t="s">
        <v>1190</v>
      </c>
      <c r="B928" s="7">
        <v>164</v>
      </c>
      <c r="C928" s="2">
        <f t="shared" si="14"/>
        <v>164</v>
      </c>
    </row>
    <row r="929" spans="1:3" x14ac:dyDescent="0.3">
      <c r="A929" s="6" t="s">
        <v>1191</v>
      </c>
      <c r="B929" s="7">
        <v>159</v>
      </c>
      <c r="C929" s="2">
        <f t="shared" si="14"/>
        <v>159</v>
      </c>
    </row>
    <row r="930" spans="1:3" x14ac:dyDescent="0.3">
      <c r="A930" s="6" t="s">
        <v>1192</v>
      </c>
      <c r="B930" s="7">
        <v>93</v>
      </c>
      <c r="C930" s="2">
        <f t="shared" si="14"/>
        <v>93</v>
      </c>
    </row>
    <row r="931" spans="1:3" x14ac:dyDescent="0.3">
      <c r="A931" s="6" t="s">
        <v>1193</v>
      </c>
      <c r="B931" s="7">
        <v>91</v>
      </c>
      <c r="C931" s="2">
        <f t="shared" si="14"/>
        <v>91</v>
      </c>
    </row>
    <row r="932" spans="1:3" x14ac:dyDescent="0.3">
      <c r="A932" s="6" t="s">
        <v>1194</v>
      </c>
      <c r="B932" s="7">
        <v>88</v>
      </c>
      <c r="C932" s="2">
        <f t="shared" si="14"/>
        <v>88</v>
      </c>
    </row>
    <row r="933" spans="1:3" x14ac:dyDescent="0.3">
      <c r="A933" s="6" t="s">
        <v>1195</v>
      </c>
      <c r="B933" s="7">
        <v>84</v>
      </c>
      <c r="C933" s="2">
        <f t="shared" si="14"/>
        <v>84</v>
      </c>
    </row>
    <row r="934" spans="1:3" x14ac:dyDescent="0.3">
      <c r="A934" s="6" t="s">
        <v>1196</v>
      </c>
      <c r="B934" s="7">
        <v>74</v>
      </c>
      <c r="C934" s="2">
        <f t="shared" si="14"/>
        <v>74</v>
      </c>
    </row>
    <row r="935" spans="1:3" x14ac:dyDescent="0.3">
      <c r="A935" s="5">
        <v>44571</v>
      </c>
      <c r="B935" s="7">
        <v>65</v>
      </c>
      <c r="C935" s="2">
        <f t="shared" si="14"/>
        <v>65</v>
      </c>
    </row>
    <row r="936" spans="1:3" x14ac:dyDescent="0.3">
      <c r="A936" s="5">
        <v>44602</v>
      </c>
      <c r="B936" s="7">
        <v>60</v>
      </c>
      <c r="C936" s="2">
        <f t="shared" si="14"/>
        <v>60</v>
      </c>
    </row>
    <row r="937" spans="1:3" x14ac:dyDescent="0.3">
      <c r="A937" s="5">
        <v>44630</v>
      </c>
      <c r="B937" s="7">
        <v>54</v>
      </c>
      <c r="C937" s="2">
        <f t="shared" si="14"/>
        <v>54</v>
      </c>
    </row>
    <row r="938" spans="1:3" x14ac:dyDescent="0.3">
      <c r="A938" s="5">
        <v>44661</v>
      </c>
      <c r="B938" s="7">
        <v>40</v>
      </c>
      <c r="C938" s="2">
        <f t="shared" si="14"/>
        <v>40</v>
      </c>
    </row>
    <row r="939" spans="1:3" x14ac:dyDescent="0.3">
      <c r="A939" s="5">
        <v>44691</v>
      </c>
      <c r="B939" s="7">
        <v>35</v>
      </c>
      <c r="C939" s="2">
        <f t="shared" si="14"/>
        <v>35</v>
      </c>
    </row>
    <row r="940" spans="1:3" x14ac:dyDescent="0.3">
      <c r="A940" s="5">
        <v>44722</v>
      </c>
      <c r="B940" s="7">
        <v>38</v>
      </c>
      <c r="C940" s="2">
        <f t="shared" si="14"/>
        <v>38</v>
      </c>
    </row>
    <row r="941" spans="1:3" x14ac:dyDescent="0.3">
      <c r="A941" s="5">
        <v>44752</v>
      </c>
      <c r="B941" s="7">
        <v>35</v>
      </c>
      <c r="C941" s="2">
        <f t="shared" si="14"/>
        <v>35</v>
      </c>
    </row>
    <row r="942" spans="1:3" x14ac:dyDescent="0.3">
      <c r="A942" s="5">
        <v>44783</v>
      </c>
      <c r="B942" s="7">
        <v>32</v>
      </c>
      <c r="C942" s="2">
        <f t="shared" si="14"/>
        <v>32</v>
      </c>
    </row>
    <row r="943" spans="1:3" x14ac:dyDescent="0.3">
      <c r="A943" s="5">
        <v>44814</v>
      </c>
      <c r="B943" s="7">
        <v>30</v>
      </c>
      <c r="C943" s="2">
        <f t="shared" si="14"/>
        <v>30</v>
      </c>
    </row>
    <row r="944" spans="1:3" x14ac:dyDescent="0.3">
      <c r="A944" s="5">
        <v>44844</v>
      </c>
      <c r="B944" s="7">
        <v>31</v>
      </c>
      <c r="C944" s="2">
        <f t="shared" si="14"/>
        <v>31</v>
      </c>
    </row>
    <row r="945" spans="1:3" x14ac:dyDescent="0.3">
      <c r="A945" s="5">
        <v>44875</v>
      </c>
      <c r="B945" s="7">
        <v>28</v>
      </c>
      <c r="C945" s="2">
        <f t="shared" si="14"/>
        <v>28</v>
      </c>
    </row>
    <row r="946" spans="1:3" x14ac:dyDescent="0.3">
      <c r="A946" s="5">
        <v>44905</v>
      </c>
      <c r="B946" s="7">
        <v>31</v>
      </c>
      <c r="C946" s="2">
        <f t="shared" si="14"/>
        <v>31</v>
      </c>
    </row>
    <row r="947" spans="1:3" x14ac:dyDescent="0.3">
      <c r="A947" s="6" t="s">
        <v>1197</v>
      </c>
      <c r="B947" s="7">
        <v>30</v>
      </c>
      <c r="C947" s="2">
        <f t="shared" si="14"/>
        <v>30</v>
      </c>
    </row>
    <row r="948" spans="1:3" x14ac:dyDescent="0.3">
      <c r="A948" s="6" t="s">
        <v>1198</v>
      </c>
      <c r="B948" s="7">
        <v>29</v>
      </c>
      <c r="C948" s="2">
        <f t="shared" si="14"/>
        <v>29</v>
      </c>
    </row>
    <row r="949" spans="1:3" x14ac:dyDescent="0.3">
      <c r="A949" s="6" t="s">
        <v>1199</v>
      </c>
      <c r="B949" s="7">
        <v>31</v>
      </c>
      <c r="C949" s="2">
        <f t="shared" si="14"/>
        <v>31</v>
      </c>
    </row>
    <row r="950" spans="1:3" x14ac:dyDescent="0.3">
      <c r="A950" s="6" t="s">
        <v>1200</v>
      </c>
      <c r="B950" s="7">
        <v>27</v>
      </c>
      <c r="C950" s="2">
        <f t="shared" si="14"/>
        <v>27</v>
      </c>
    </row>
    <row r="951" spans="1:3" x14ac:dyDescent="0.3">
      <c r="A951" s="6" t="s">
        <v>1201</v>
      </c>
      <c r="B951" s="7">
        <v>25</v>
      </c>
      <c r="C951" s="2">
        <f t="shared" si="14"/>
        <v>25</v>
      </c>
    </row>
    <row r="952" spans="1:3" x14ac:dyDescent="0.3">
      <c r="A952" s="6" t="s">
        <v>1202</v>
      </c>
      <c r="B952" s="7">
        <v>26</v>
      </c>
      <c r="C952" s="2">
        <f t="shared" si="14"/>
        <v>26</v>
      </c>
    </row>
    <row r="953" spans="1:3" x14ac:dyDescent="0.3">
      <c r="A953" s="6" t="s">
        <v>1203</v>
      </c>
      <c r="B953" s="7">
        <v>24</v>
      </c>
      <c r="C953" s="2">
        <f t="shared" si="14"/>
        <v>24</v>
      </c>
    </row>
    <row r="954" spans="1:3" x14ac:dyDescent="0.3">
      <c r="A954" s="6" t="s">
        <v>1204</v>
      </c>
      <c r="B954" s="7">
        <v>27</v>
      </c>
      <c r="C954" s="2">
        <f t="shared" si="14"/>
        <v>27</v>
      </c>
    </row>
    <row r="955" spans="1:3" x14ac:dyDescent="0.3">
      <c r="A955" s="6" t="s">
        <v>1205</v>
      </c>
      <c r="B955" s="7">
        <v>12</v>
      </c>
      <c r="C955" s="2">
        <f t="shared" si="14"/>
        <v>12</v>
      </c>
    </row>
    <row r="956" spans="1:3" x14ac:dyDescent="0.3">
      <c r="A956" s="6" t="s">
        <v>1206</v>
      </c>
      <c r="B956" s="7">
        <v>9</v>
      </c>
      <c r="C956" s="2">
        <f t="shared" si="14"/>
        <v>9</v>
      </c>
    </row>
    <row r="957" spans="1:3" x14ac:dyDescent="0.3">
      <c r="A957" s="6" t="s">
        <v>1207</v>
      </c>
      <c r="B957" s="7">
        <v>10</v>
      </c>
      <c r="C957" s="2">
        <f t="shared" si="14"/>
        <v>10</v>
      </c>
    </row>
    <row r="958" spans="1:3" x14ac:dyDescent="0.3">
      <c r="A958" s="6" t="s">
        <v>1208</v>
      </c>
      <c r="B958" s="7">
        <v>8</v>
      </c>
      <c r="C958" s="2">
        <f t="shared" si="14"/>
        <v>8</v>
      </c>
    </row>
    <row r="959" spans="1:3" x14ac:dyDescent="0.3">
      <c r="A959" s="6" t="s">
        <v>1209</v>
      </c>
      <c r="B959" s="7">
        <v>7</v>
      </c>
      <c r="C959" s="2">
        <f t="shared" si="14"/>
        <v>7</v>
      </c>
    </row>
    <row r="960" spans="1:3" x14ac:dyDescent="0.3">
      <c r="A960" s="6" t="s">
        <v>1210</v>
      </c>
      <c r="B960" s="7">
        <v>6</v>
      </c>
      <c r="C960" s="2">
        <f t="shared" si="14"/>
        <v>6</v>
      </c>
    </row>
    <row r="961" spans="1:3" x14ac:dyDescent="0.3">
      <c r="A961" s="6" t="s">
        <v>1211</v>
      </c>
      <c r="B961" s="7">
        <v>5</v>
      </c>
      <c r="C961" s="2">
        <f t="shared" si="14"/>
        <v>5</v>
      </c>
    </row>
    <row r="962" spans="1:3" x14ac:dyDescent="0.3">
      <c r="A962" s="6" t="s">
        <v>1212</v>
      </c>
      <c r="B962" s="7">
        <v>5</v>
      </c>
      <c r="C962" s="2">
        <f t="shared" si="14"/>
        <v>5</v>
      </c>
    </row>
    <row r="963" spans="1:3" x14ac:dyDescent="0.3">
      <c r="A963" s="6" t="s">
        <v>1213</v>
      </c>
      <c r="B963" s="7">
        <v>8</v>
      </c>
      <c r="C963" s="2">
        <f t="shared" ref="C963:C1026" si="15">B963</f>
        <v>8</v>
      </c>
    </row>
    <row r="964" spans="1:3" x14ac:dyDescent="0.3">
      <c r="A964" s="6" t="s">
        <v>1214</v>
      </c>
      <c r="B964" s="7">
        <v>5</v>
      </c>
      <c r="C964" s="2">
        <f t="shared" si="15"/>
        <v>5</v>
      </c>
    </row>
    <row r="965" spans="1:3" x14ac:dyDescent="0.3">
      <c r="A965" s="6" t="s">
        <v>1215</v>
      </c>
      <c r="B965" s="7">
        <v>7</v>
      </c>
      <c r="C965" s="2">
        <f t="shared" si="15"/>
        <v>7</v>
      </c>
    </row>
    <row r="966" spans="1:3" x14ac:dyDescent="0.3">
      <c r="A966" s="5">
        <v>44572</v>
      </c>
      <c r="B966" s="7">
        <v>6</v>
      </c>
      <c r="C966" s="2">
        <f t="shared" si="15"/>
        <v>6</v>
      </c>
    </row>
    <row r="967" spans="1:3" x14ac:dyDescent="0.3">
      <c r="A967" s="5">
        <v>44603</v>
      </c>
      <c r="B967" s="7">
        <v>5</v>
      </c>
      <c r="C967" s="2">
        <f t="shared" si="15"/>
        <v>5</v>
      </c>
    </row>
    <row r="968" spans="1:3" x14ac:dyDescent="0.3">
      <c r="A968" s="5">
        <v>44631</v>
      </c>
      <c r="B968" s="7">
        <v>7</v>
      </c>
      <c r="C968" s="2">
        <f t="shared" si="15"/>
        <v>7</v>
      </c>
    </row>
    <row r="969" spans="1:3" x14ac:dyDescent="0.3">
      <c r="A969" s="5">
        <v>44662</v>
      </c>
      <c r="B969" s="7">
        <v>9</v>
      </c>
      <c r="C969" s="2">
        <f t="shared" si="15"/>
        <v>9</v>
      </c>
    </row>
    <row r="970" spans="1:3" x14ac:dyDescent="0.3">
      <c r="A970" s="5">
        <v>44692</v>
      </c>
      <c r="B970" s="7">
        <v>11</v>
      </c>
      <c r="C970" s="2">
        <f t="shared" si="15"/>
        <v>11</v>
      </c>
    </row>
    <row r="971" spans="1:3" x14ac:dyDescent="0.3">
      <c r="A971" s="5">
        <v>44723</v>
      </c>
      <c r="B971" s="7">
        <v>10</v>
      </c>
      <c r="C971" s="2">
        <f t="shared" si="15"/>
        <v>10</v>
      </c>
    </row>
    <row r="972" spans="1:3" x14ac:dyDescent="0.3">
      <c r="A972" s="5">
        <v>44753</v>
      </c>
      <c r="B972" s="7">
        <v>9</v>
      </c>
      <c r="C972" s="2">
        <f t="shared" si="15"/>
        <v>9</v>
      </c>
    </row>
    <row r="973" spans="1:3" x14ac:dyDescent="0.3">
      <c r="A973" s="5">
        <v>44784</v>
      </c>
      <c r="B973" s="7">
        <v>11</v>
      </c>
      <c r="C973" s="2">
        <f t="shared" si="15"/>
        <v>11</v>
      </c>
    </row>
    <row r="974" spans="1:3" x14ac:dyDescent="0.3">
      <c r="A974" s="5">
        <v>44815</v>
      </c>
      <c r="B974" s="7">
        <v>14</v>
      </c>
      <c r="C974" s="2">
        <f t="shared" si="15"/>
        <v>14</v>
      </c>
    </row>
    <row r="975" spans="1:3" x14ac:dyDescent="0.3">
      <c r="A975" s="5">
        <v>44845</v>
      </c>
      <c r="B975" s="7">
        <v>12</v>
      </c>
      <c r="C975" s="2">
        <f t="shared" si="15"/>
        <v>12</v>
      </c>
    </row>
    <row r="976" spans="1:3" x14ac:dyDescent="0.3">
      <c r="A976" s="5">
        <v>44876</v>
      </c>
      <c r="B976" s="7">
        <v>13</v>
      </c>
      <c r="C976" s="2">
        <f t="shared" si="15"/>
        <v>13</v>
      </c>
    </row>
    <row r="977" spans="1:3" x14ac:dyDescent="0.3">
      <c r="A977" s="5">
        <v>44906</v>
      </c>
      <c r="B977" s="7">
        <v>15</v>
      </c>
      <c r="C977" s="2">
        <f t="shared" si="15"/>
        <v>15</v>
      </c>
    </row>
    <row r="978" spans="1:3" x14ac:dyDescent="0.3">
      <c r="A978" s="6" t="s">
        <v>1216</v>
      </c>
      <c r="B978" s="7">
        <v>17</v>
      </c>
      <c r="C978" s="2">
        <f t="shared" si="15"/>
        <v>17</v>
      </c>
    </row>
    <row r="979" spans="1:3" x14ac:dyDescent="0.3">
      <c r="A979" s="6" t="s">
        <v>1217</v>
      </c>
      <c r="B979" s="7">
        <v>18</v>
      </c>
      <c r="C979" s="2">
        <f t="shared" si="15"/>
        <v>18</v>
      </c>
    </row>
    <row r="980" spans="1:3" x14ac:dyDescent="0.3">
      <c r="A980" s="6" t="s">
        <v>1218</v>
      </c>
      <c r="B980" s="7">
        <v>20</v>
      </c>
      <c r="C980" s="2">
        <f t="shared" si="15"/>
        <v>20</v>
      </c>
    </row>
    <row r="981" spans="1:3" x14ac:dyDescent="0.3">
      <c r="A981" s="6" t="s">
        <v>1219</v>
      </c>
      <c r="B981" s="7">
        <v>17</v>
      </c>
      <c r="C981" s="2">
        <f t="shared" si="15"/>
        <v>17</v>
      </c>
    </row>
    <row r="982" spans="1:3" x14ac:dyDescent="0.3">
      <c r="A982" s="6" t="s">
        <v>1220</v>
      </c>
      <c r="B982" s="7">
        <v>15</v>
      </c>
      <c r="C982" s="2">
        <f t="shared" si="15"/>
        <v>15</v>
      </c>
    </row>
    <row r="983" spans="1:3" x14ac:dyDescent="0.3">
      <c r="A983" s="6" t="s">
        <v>1221</v>
      </c>
      <c r="B983" s="7">
        <v>17</v>
      </c>
      <c r="C983" s="2">
        <f t="shared" si="15"/>
        <v>17</v>
      </c>
    </row>
    <row r="984" spans="1:3" x14ac:dyDescent="0.3">
      <c r="A984" s="6" t="s">
        <v>1222</v>
      </c>
      <c r="B984" s="7">
        <v>18</v>
      </c>
      <c r="C984" s="2">
        <f t="shared" si="15"/>
        <v>18</v>
      </c>
    </row>
    <row r="985" spans="1:3" x14ac:dyDescent="0.3">
      <c r="A985" s="6" t="s">
        <v>1223</v>
      </c>
      <c r="B985" s="7">
        <v>19</v>
      </c>
      <c r="C985" s="2">
        <f t="shared" si="15"/>
        <v>19</v>
      </c>
    </row>
    <row r="986" spans="1:3" x14ac:dyDescent="0.3">
      <c r="A986" s="6" t="s">
        <v>1224</v>
      </c>
      <c r="B986" s="7">
        <v>17</v>
      </c>
      <c r="C986" s="2">
        <f t="shared" si="15"/>
        <v>17</v>
      </c>
    </row>
    <row r="987" spans="1:3" x14ac:dyDescent="0.3">
      <c r="A987" s="6" t="s">
        <v>1225</v>
      </c>
      <c r="B987" s="7">
        <v>20</v>
      </c>
      <c r="C987" s="2">
        <f t="shared" si="15"/>
        <v>20</v>
      </c>
    </row>
    <row r="988" spans="1:3" x14ac:dyDescent="0.3">
      <c r="A988" s="6" t="s">
        <v>1226</v>
      </c>
      <c r="B988" s="7">
        <v>17</v>
      </c>
      <c r="C988" s="2">
        <f t="shared" si="15"/>
        <v>17</v>
      </c>
    </row>
    <row r="989" spans="1:3" x14ac:dyDescent="0.3">
      <c r="A989" s="6" t="s">
        <v>1227</v>
      </c>
      <c r="B989" s="7">
        <v>18</v>
      </c>
      <c r="C989" s="2">
        <f t="shared" si="15"/>
        <v>18</v>
      </c>
    </row>
    <row r="990" spans="1:3" x14ac:dyDescent="0.3">
      <c r="A990" s="6" t="s">
        <v>1228</v>
      </c>
      <c r="B990" s="7">
        <v>15</v>
      </c>
      <c r="C990" s="2">
        <f t="shared" si="15"/>
        <v>15</v>
      </c>
    </row>
    <row r="991" spans="1:3" x14ac:dyDescent="0.3">
      <c r="A991" s="6" t="s">
        <v>1229</v>
      </c>
      <c r="B991" s="7">
        <v>17</v>
      </c>
      <c r="C991" s="2">
        <f t="shared" si="15"/>
        <v>17</v>
      </c>
    </row>
    <row r="992" spans="1:3" x14ac:dyDescent="0.3">
      <c r="A992" s="6" t="s">
        <v>1230</v>
      </c>
      <c r="B992" s="7">
        <v>19</v>
      </c>
      <c r="C992" s="2">
        <f t="shared" si="15"/>
        <v>19</v>
      </c>
    </row>
    <row r="993" spans="1:3" x14ac:dyDescent="0.3">
      <c r="A993" s="6" t="s">
        <v>1231</v>
      </c>
      <c r="B993" s="7">
        <v>17</v>
      </c>
      <c r="C993" s="2">
        <f t="shared" si="15"/>
        <v>17</v>
      </c>
    </row>
    <row r="994" spans="1:3" x14ac:dyDescent="0.3">
      <c r="A994" s="6" t="s">
        <v>1232</v>
      </c>
      <c r="B994" s="7">
        <v>16</v>
      </c>
      <c r="C994" s="2">
        <f t="shared" si="15"/>
        <v>16</v>
      </c>
    </row>
    <row r="995" spans="1:3" x14ac:dyDescent="0.3">
      <c r="A995" s="6" t="s">
        <v>1233</v>
      </c>
      <c r="B995" s="7">
        <v>15</v>
      </c>
      <c r="C995" s="2">
        <f t="shared" si="15"/>
        <v>15</v>
      </c>
    </row>
    <row r="996" spans="1:3" x14ac:dyDescent="0.3">
      <c r="A996" s="5">
        <v>44573</v>
      </c>
      <c r="B996" s="7">
        <v>14</v>
      </c>
      <c r="C996" s="2">
        <f t="shared" si="15"/>
        <v>14</v>
      </c>
    </row>
    <row r="997" spans="1:3" x14ac:dyDescent="0.3">
      <c r="A997" s="5">
        <v>44604</v>
      </c>
      <c r="B997" s="7">
        <v>16</v>
      </c>
      <c r="C997" s="2">
        <f t="shared" si="15"/>
        <v>16</v>
      </c>
    </row>
    <row r="998" spans="1:3" x14ac:dyDescent="0.3">
      <c r="A998" s="5">
        <v>44632</v>
      </c>
      <c r="B998" s="7">
        <v>17</v>
      </c>
      <c r="C998" s="2">
        <f t="shared" si="15"/>
        <v>17</v>
      </c>
    </row>
    <row r="999" spans="1:3" x14ac:dyDescent="0.3">
      <c r="A999" s="5">
        <v>44663</v>
      </c>
      <c r="B999" s="7">
        <v>15</v>
      </c>
      <c r="C999" s="2">
        <f t="shared" si="15"/>
        <v>15</v>
      </c>
    </row>
    <row r="1000" spans="1:3" x14ac:dyDescent="0.3">
      <c r="A1000" s="5">
        <v>44693</v>
      </c>
      <c r="B1000" s="7">
        <v>16</v>
      </c>
      <c r="C1000" s="2">
        <f t="shared" si="15"/>
        <v>16</v>
      </c>
    </row>
    <row r="1001" spans="1:3" x14ac:dyDescent="0.3">
      <c r="A1001" s="5">
        <v>44724</v>
      </c>
      <c r="B1001" s="7">
        <v>17</v>
      </c>
      <c r="C1001" s="2">
        <f t="shared" si="15"/>
        <v>17</v>
      </c>
    </row>
    <row r="1002" spans="1:3" x14ac:dyDescent="0.3">
      <c r="A1002" s="5">
        <v>44754</v>
      </c>
      <c r="B1002" s="7">
        <v>17</v>
      </c>
      <c r="C1002" s="2">
        <f t="shared" si="15"/>
        <v>17</v>
      </c>
    </row>
    <row r="1003" spans="1:3" x14ac:dyDescent="0.3">
      <c r="A1003" s="5">
        <v>44785</v>
      </c>
      <c r="B1003" s="7">
        <v>18</v>
      </c>
      <c r="C1003" s="2">
        <f t="shared" si="15"/>
        <v>18</v>
      </c>
    </row>
    <row r="1004" spans="1:3" x14ac:dyDescent="0.3">
      <c r="A1004" s="5">
        <v>44816</v>
      </c>
      <c r="B1004" s="7">
        <v>20</v>
      </c>
      <c r="C1004" s="2">
        <f t="shared" si="15"/>
        <v>20</v>
      </c>
    </row>
    <row r="1005" spans="1:3" x14ac:dyDescent="0.3">
      <c r="A1005" s="5">
        <v>44846</v>
      </c>
      <c r="B1005" s="7">
        <v>19</v>
      </c>
      <c r="C1005" s="2">
        <f t="shared" si="15"/>
        <v>19</v>
      </c>
    </row>
    <row r="1006" spans="1:3" x14ac:dyDescent="0.3">
      <c r="A1006" s="5">
        <v>44877</v>
      </c>
      <c r="B1006" s="7">
        <v>22</v>
      </c>
      <c r="C1006" s="2">
        <f t="shared" si="15"/>
        <v>22</v>
      </c>
    </row>
    <row r="1007" spans="1:3" x14ac:dyDescent="0.3">
      <c r="A1007" s="5">
        <v>44907</v>
      </c>
      <c r="B1007" s="7">
        <v>21</v>
      </c>
      <c r="C1007" s="2">
        <f t="shared" si="15"/>
        <v>21</v>
      </c>
    </row>
    <row r="1008" spans="1:3" x14ac:dyDescent="0.3">
      <c r="A1008" s="6" t="s">
        <v>1234</v>
      </c>
      <c r="B1008" s="7">
        <v>19</v>
      </c>
      <c r="C1008" s="2">
        <f t="shared" si="15"/>
        <v>19</v>
      </c>
    </row>
    <row r="1009" spans="1:3" x14ac:dyDescent="0.3">
      <c r="A1009" s="6" t="s">
        <v>1235</v>
      </c>
      <c r="B1009" s="7">
        <v>22</v>
      </c>
      <c r="C1009" s="2">
        <f t="shared" si="15"/>
        <v>22</v>
      </c>
    </row>
    <row r="1010" spans="1:3" x14ac:dyDescent="0.3">
      <c r="A1010" s="6" t="s">
        <v>1236</v>
      </c>
      <c r="B1010" s="7">
        <v>21</v>
      </c>
      <c r="C1010" s="2">
        <f t="shared" si="15"/>
        <v>21</v>
      </c>
    </row>
    <row r="1011" spans="1:3" x14ac:dyDescent="0.3">
      <c r="A1011" s="6" t="s">
        <v>1237</v>
      </c>
      <c r="B1011" s="7">
        <v>25</v>
      </c>
      <c r="C1011" s="2">
        <f t="shared" si="15"/>
        <v>25</v>
      </c>
    </row>
    <row r="1012" spans="1:3" x14ac:dyDescent="0.3">
      <c r="A1012" s="6" t="s">
        <v>1238</v>
      </c>
      <c r="B1012" s="7">
        <v>13</v>
      </c>
      <c r="C1012" s="2">
        <f t="shared" si="15"/>
        <v>13</v>
      </c>
    </row>
    <row r="1013" spans="1:3" x14ac:dyDescent="0.3">
      <c r="A1013" s="6" t="s">
        <v>1239</v>
      </c>
      <c r="B1013" s="7">
        <v>14</v>
      </c>
      <c r="C1013" s="2">
        <f t="shared" si="15"/>
        <v>14</v>
      </c>
    </row>
    <row r="1014" spans="1:3" x14ac:dyDescent="0.3">
      <c r="A1014" s="6" t="s">
        <v>1240</v>
      </c>
      <c r="B1014" s="7">
        <v>15</v>
      </c>
      <c r="C1014" s="2">
        <f t="shared" si="15"/>
        <v>15</v>
      </c>
    </row>
    <row r="1015" spans="1:3" x14ac:dyDescent="0.3">
      <c r="A1015" s="6" t="s">
        <v>1241</v>
      </c>
      <c r="B1015" s="7">
        <v>17</v>
      </c>
      <c r="C1015" s="2">
        <f t="shared" si="15"/>
        <v>17</v>
      </c>
    </row>
    <row r="1016" spans="1:3" x14ac:dyDescent="0.3">
      <c r="A1016" s="6" t="s">
        <v>1242</v>
      </c>
      <c r="B1016" s="7">
        <v>15</v>
      </c>
      <c r="C1016" s="2">
        <f t="shared" si="15"/>
        <v>15</v>
      </c>
    </row>
    <row r="1017" spans="1:3" x14ac:dyDescent="0.3">
      <c r="A1017" s="6" t="s">
        <v>1243</v>
      </c>
      <c r="B1017" s="7">
        <v>11</v>
      </c>
      <c r="C1017" s="2">
        <f t="shared" si="15"/>
        <v>11</v>
      </c>
    </row>
    <row r="1018" spans="1:3" x14ac:dyDescent="0.3">
      <c r="A1018" s="6" t="s">
        <v>1244</v>
      </c>
      <c r="B1018" s="7">
        <v>10</v>
      </c>
      <c r="C1018" s="2">
        <f t="shared" si="15"/>
        <v>10</v>
      </c>
    </row>
    <row r="1019" spans="1:3" x14ac:dyDescent="0.3">
      <c r="A1019" s="6" t="s">
        <v>1245</v>
      </c>
      <c r="B1019" s="7">
        <v>9</v>
      </c>
      <c r="C1019" s="2">
        <f t="shared" si="15"/>
        <v>9</v>
      </c>
    </row>
    <row r="1020" spans="1:3" x14ac:dyDescent="0.3">
      <c r="A1020" s="6" t="s">
        <v>1246</v>
      </c>
      <c r="B1020" s="7">
        <v>7</v>
      </c>
      <c r="C1020" s="2">
        <f t="shared" si="15"/>
        <v>7</v>
      </c>
    </row>
    <row r="1021" spans="1:3" x14ac:dyDescent="0.3">
      <c r="A1021" s="6" t="s">
        <v>1247</v>
      </c>
      <c r="B1021" s="7">
        <v>5</v>
      </c>
      <c r="C1021" s="2">
        <f t="shared" si="15"/>
        <v>5</v>
      </c>
    </row>
    <row r="1022" spans="1:3" x14ac:dyDescent="0.3">
      <c r="A1022" s="6" t="s">
        <v>1248</v>
      </c>
      <c r="B1022" s="7">
        <v>3</v>
      </c>
      <c r="C1022" s="2">
        <f t="shared" si="15"/>
        <v>3</v>
      </c>
    </row>
    <row r="1023" spans="1:3" x14ac:dyDescent="0.3">
      <c r="A1023" s="6" t="s">
        <v>1249</v>
      </c>
      <c r="B1023" s="7">
        <v>9</v>
      </c>
      <c r="C1023" s="2">
        <f t="shared" si="15"/>
        <v>9</v>
      </c>
    </row>
    <row r="1024" spans="1:3" x14ac:dyDescent="0.3">
      <c r="A1024" s="6" t="s">
        <v>1250</v>
      </c>
      <c r="B1024" s="7">
        <v>11</v>
      </c>
      <c r="C1024" s="2">
        <f t="shared" si="15"/>
        <v>11</v>
      </c>
    </row>
    <row r="1025" spans="1:3" x14ac:dyDescent="0.3">
      <c r="A1025" s="6" t="s">
        <v>1251</v>
      </c>
      <c r="B1025" s="7">
        <v>8</v>
      </c>
      <c r="C1025" s="2">
        <f t="shared" si="15"/>
        <v>8</v>
      </c>
    </row>
    <row r="1026" spans="1:3" x14ac:dyDescent="0.3">
      <c r="A1026" s="6" t="s">
        <v>1252</v>
      </c>
      <c r="B1026" s="7">
        <v>6</v>
      </c>
      <c r="C1026" s="2">
        <f t="shared" si="15"/>
        <v>6</v>
      </c>
    </row>
    <row r="1027" spans="1:3" x14ac:dyDescent="0.3">
      <c r="A1027" s="5">
        <v>44927</v>
      </c>
      <c r="B1027" s="7">
        <v>7</v>
      </c>
      <c r="C1027" s="2">
        <f t="shared" ref="C1027:C1090" si="16">B1027</f>
        <v>7</v>
      </c>
    </row>
    <row r="1028" spans="1:3" x14ac:dyDescent="0.3">
      <c r="A1028" s="5">
        <v>44958</v>
      </c>
      <c r="B1028" s="7">
        <v>9</v>
      </c>
      <c r="C1028" s="2">
        <f t="shared" si="16"/>
        <v>9</v>
      </c>
    </row>
    <row r="1029" spans="1:3" x14ac:dyDescent="0.3">
      <c r="A1029" s="5">
        <v>44986</v>
      </c>
      <c r="B1029" s="7">
        <v>10</v>
      </c>
      <c r="C1029" s="2">
        <f t="shared" si="16"/>
        <v>10</v>
      </c>
    </row>
    <row r="1030" spans="1:3" x14ac:dyDescent="0.3">
      <c r="A1030" s="5">
        <v>45017</v>
      </c>
      <c r="B1030" s="7">
        <v>11</v>
      </c>
      <c r="C1030" s="2">
        <f t="shared" si="16"/>
        <v>11</v>
      </c>
    </row>
    <row r="1031" spans="1:3" x14ac:dyDescent="0.3">
      <c r="A1031" s="5">
        <v>45047</v>
      </c>
      <c r="B1031" s="7">
        <v>12</v>
      </c>
      <c r="C1031" s="2">
        <f t="shared" si="16"/>
        <v>12</v>
      </c>
    </row>
    <row r="1032" spans="1:3" x14ac:dyDescent="0.3">
      <c r="A1032" s="5">
        <v>45078</v>
      </c>
      <c r="B1032" s="7">
        <v>13</v>
      </c>
      <c r="C1032" s="2">
        <f t="shared" si="16"/>
        <v>13</v>
      </c>
    </row>
    <row r="1033" spans="1:3" x14ac:dyDescent="0.3">
      <c r="A1033" s="5">
        <v>45108</v>
      </c>
      <c r="B1033" s="7">
        <v>15</v>
      </c>
      <c r="C1033" s="2">
        <f t="shared" si="16"/>
        <v>15</v>
      </c>
    </row>
    <row r="1034" spans="1:3" x14ac:dyDescent="0.3">
      <c r="A1034" s="5">
        <v>45139</v>
      </c>
      <c r="B1034" s="7">
        <v>12</v>
      </c>
      <c r="C1034" s="2">
        <f t="shared" si="16"/>
        <v>12</v>
      </c>
    </row>
    <row r="1035" spans="1:3" x14ac:dyDescent="0.3">
      <c r="A1035" s="5">
        <v>45170</v>
      </c>
      <c r="B1035" s="7">
        <v>14</v>
      </c>
      <c r="C1035" s="2">
        <f t="shared" si="16"/>
        <v>14</v>
      </c>
    </row>
    <row r="1036" spans="1:3" x14ac:dyDescent="0.3">
      <c r="A1036" s="5">
        <v>45200</v>
      </c>
      <c r="B1036" s="7">
        <v>15</v>
      </c>
      <c r="C1036" s="2">
        <f t="shared" si="16"/>
        <v>15</v>
      </c>
    </row>
    <row r="1037" spans="1:3" x14ac:dyDescent="0.3">
      <c r="A1037" s="5">
        <v>45231</v>
      </c>
      <c r="B1037" s="7">
        <v>19</v>
      </c>
      <c r="C1037" s="2">
        <f t="shared" si="16"/>
        <v>19</v>
      </c>
    </row>
    <row r="1038" spans="1:3" x14ac:dyDescent="0.3">
      <c r="A1038" s="5">
        <v>45261</v>
      </c>
      <c r="B1038" s="7">
        <v>18</v>
      </c>
      <c r="C1038" s="2">
        <f t="shared" si="16"/>
        <v>18</v>
      </c>
    </row>
    <row r="1039" spans="1:3" x14ac:dyDescent="0.3">
      <c r="A1039" s="6" t="s">
        <v>1253</v>
      </c>
      <c r="B1039" s="7">
        <v>18</v>
      </c>
      <c r="C1039" s="2">
        <f t="shared" si="16"/>
        <v>18</v>
      </c>
    </row>
    <row r="1040" spans="1:3" x14ac:dyDescent="0.3">
      <c r="A1040" s="6" t="s">
        <v>1254</v>
      </c>
      <c r="B1040" s="7">
        <v>15</v>
      </c>
      <c r="C1040" s="2">
        <f t="shared" si="16"/>
        <v>15</v>
      </c>
    </row>
    <row r="1041" spans="1:3" x14ac:dyDescent="0.3">
      <c r="A1041" s="6" t="s">
        <v>1255</v>
      </c>
      <c r="B1041" s="7">
        <v>10</v>
      </c>
      <c r="C1041" s="2">
        <f t="shared" si="16"/>
        <v>10</v>
      </c>
    </row>
    <row r="1042" spans="1:3" x14ac:dyDescent="0.3">
      <c r="A1042" s="6" t="s">
        <v>1256</v>
      </c>
      <c r="B1042" s="7">
        <v>12</v>
      </c>
      <c r="C1042" s="2">
        <f t="shared" si="16"/>
        <v>12</v>
      </c>
    </row>
    <row r="1043" spans="1:3" x14ac:dyDescent="0.3">
      <c r="A1043" s="6" t="s">
        <v>1257</v>
      </c>
      <c r="B1043" s="7">
        <v>13</v>
      </c>
      <c r="C1043" s="2">
        <f t="shared" si="16"/>
        <v>13</v>
      </c>
    </row>
    <row r="1044" spans="1:3" x14ac:dyDescent="0.3">
      <c r="A1044" s="6" t="s">
        <v>1258</v>
      </c>
      <c r="B1044" s="7">
        <v>14</v>
      </c>
      <c r="C1044" s="2">
        <f t="shared" si="16"/>
        <v>14</v>
      </c>
    </row>
    <row r="1045" spans="1:3" x14ac:dyDescent="0.3">
      <c r="A1045" s="6" t="s">
        <v>1259</v>
      </c>
      <c r="B1045" s="7">
        <v>15</v>
      </c>
      <c r="C1045" s="2">
        <f t="shared" si="16"/>
        <v>15</v>
      </c>
    </row>
    <row r="1046" spans="1:3" x14ac:dyDescent="0.3">
      <c r="A1046" s="6" t="s">
        <v>1260</v>
      </c>
      <c r="B1046" s="7">
        <v>10</v>
      </c>
      <c r="C1046" s="2">
        <f t="shared" si="16"/>
        <v>10</v>
      </c>
    </row>
    <row r="1047" spans="1:3" x14ac:dyDescent="0.3">
      <c r="A1047" s="6" t="s">
        <v>1261</v>
      </c>
      <c r="B1047" s="7">
        <v>11</v>
      </c>
      <c r="C1047" s="2">
        <f t="shared" si="16"/>
        <v>11</v>
      </c>
    </row>
    <row r="1048" spans="1:3" x14ac:dyDescent="0.3">
      <c r="A1048" s="6" t="s">
        <v>1262</v>
      </c>
      <c r="B1048" s="7">
        <v>12</v>
      </c>
      <c r="C1048" s="2">
        <f t="shared" si="16"/>
        <v>12</v>
      </c>
    </row>
    <row r="1049" spans="1:3" x14ac:dyDescent="0.3">
      <c r="A1049" s="6" t="s">
        <v>1263</v>
      </c>
      <c r="B1049" s="7">
        <v>16</v>
      </c>
      <c r="C1049" s="2">
        <f t="shared" si="16"/>
        <v>16</v>
      </c>
    </row>
    <row r="1050" spans="1:3" x14ac:dyDescent="0.3">
      <c r="A1050" s="6" t="s">
        <v>1264</v>
      </c>
      <c r="B1050" s="7">
        <v>16</v>
      </c>
      <c r="C1050" s="2">
        <f t="shared" si="16"/>
        <v>16</v>
      </c>
    </row>
    <row r="1051" spans="1:3" x14ac:dyDescent="0.3">
      <c r="A1051" s="6" t="s">
        <v>1265</v>
      </c>
      <c r="B1051" s="7">
        <v>14</v>
      </c>
      <c r="C1051" s="2">
        <f t="shared" si="16"/>
        <v>14</v>
      </c>
    </row>
    <row r="1052" spans="1:3" x14ac:dyDescent="0.3">
      <c r="A1052" s="6" t="s">
        <v>1266</v>
      </c>
      <c r="B1052" s="7">
        <v>17</v>
      </c>
      <c r="C1052" s="2">
        <f t="shared" si="16"/>
        <v>17</v>
      </c>
    </row>
    <row r="1053" spans="1:3" x14ac:dyDescent="0.3">
      <c r="A1053" s="6" t="s">
        <v>1267</v>
      </c>
      <c r="B1053" s="7">
        <v>18</v>
      </c>
      <c r="C1053" s="2">
        <f t="shared" si="16"/>
        <v>18</v>
      </c>
    </row>
    <row r="1054" spans="1:3" x14ac:dyDescent="0.3">
      <c r="A1054" s="6" t="s">
        <v>1268</v>
      </c>
      <c r="B1054" s="7">
        <v>16</v>
      </c>
      <c r="C1054" s="2">
        <f t="shared" si="16"/>
        <v>16</v>
      </c>
    </row>
    <row r="1055" spans="1:3" x14ac:dyDescent="0.3">
      <c r="A1055" s="6" t="s">
        <v>1269</v>
      </c>
      <c r="B1055" s="7">
        <v>15</v>
      </c>
      <c r="C1055" s="2">
        <f t="shared" si="16"/>
        <v>15</v>
      </c>
    </row>
    <row r="1056" spans="1:3" x14ac:dyDescent="0.3">
      <c r="A1056" s="6" t="s">
        <v>1270</v>
      </c>
      <c r="B1056" s="7">
        <v>14</v>
      </c>
      <c r="C1056" s="2">
        <f t="shared" si="16"/>
        <v>14</v>
      </c>
    </row>
    <row r="1057" spans="1:3" x14ac:dyDescent="0.3">
      <c r="A1057" s="6" t="s">
        <v>1271</v>
      </c>
      <c r="B1057" s="7">
        <v>14</v>
      </c>
      <c r="C1057" s="2">
        <f t="shared" si="16"/>
        <v>14</v>
      </c>
    </row>
    <row r="1058" spans="1:3" x14ac:dyDescent="0.3">
      <c r="A1058" s="5">
        <v>44928</v>
      </c>
      <c r="B1058" s="7">
        <v>28</v>
      </c>
      <c r="C1058" s="2">
        <f t="shared" si="16"/>
        <v>28</v>
      </c>
    </row>
    <row r="1059" spans="1:3" x14ac:dyDescent="0.3">
      <c r="A1059" s="5">
        <v>44959</v>
      </c>
      <c r="B1059" s="7">
        <v>29</v>
      </c>
      <c r="C1059" s="2">
        <f t="shared" si="16"/>
        <v>29</v>
      </c>
    </row>
    <row r="1060" spans="1:3" x14ac:dyDescent="0.3">
      <c r="A1060" s="5">
        <v>44987</v>
      </c>
      <c r="B1060" s="7">
        <v>24</v>
      </c>
      <c r="C1060" s="2">
        <f t="shared" si="16"/>
        <v>24</v>
      </c>
    </row>
    <row r="1061" spans="1:3" x14ac:dyDescent="0.3">
      <c r="A1061" s="5">
        <v>45018</v>
      </c>
      <c r="B1061" s="7">
        <v>28</v>
      </c>
      <c r="C1061" s="2">
        <f t="shared" si="16"/>
        <v>28</v>
      </c>
    </row>
    <row r="1062" spans="1:3" x14ac:dyDescent="0.3">
      <c r="A1062" s="5">
        <v>45048</v>
      </c>
      <c r="B1062" s="7">
        <v>27</v>
      </c>
      <c r="C1062" s="2">
        <f t="shared" si="16"/>
        <v>27</v>
      </c>
    </row>
    <row r="1063" spans="1:3" x14ac:dyDescent="0.3">
      <c r="A1063" s="5">
        <v>45079</v>
      </c>
      <c r="B1063" s="7">
        <v>26</v>
      </c>
      <c r="C1063" s="2">
        <f t="shared" si="16"/>
        <v>26</v>
      </c>
    </row>
    <row r="1064" spans="1:3" x14ac:dyDescent="0.3">
      <c r="A1064" s="5">
        <v>45109</v>
      </c>
      <c r="B1064" s="7">
        <v>28</v>
      </c>
      <c r="C1064" s="2">
        <f t="shared" si="16"/>
        <v>28</v>
      </c>
    </row>
    <row r="1065" spans="1:3" x14ac:dyDescent="0.3">
      <c r="A1065" s="5">
        <v>45140</v>
      </c>
      <c r="B1065" s="7">
        <v>29</v>
      </c>
      <c r="C1065" s="2">
        <f t="shared" si="16"/>
        <v>29</v>
      </c>
    </row>
    <row r="1066" spans="1:3" x14ac:dyDescent="0.3">
      <c r="A1066" s="5">
        <v>45171</v>
      </c>
      <c r="B1066" s="7">
        <v>30</v>
      </c>
      <c r="C1066" s="2">
        <f t="shared" si="16"/>
        <v>30</v>
      </c>
    </row>
    <row r="1067" spans="1:3" x14ac:dyDescent="0.3">
      <c r="A1067" s="5">
        <v>45201</v>
      </c>
      <c r="B1067" s="7">
        <v>35</v>
      </c>
      <c r="C1067" s="2">
        <f t="shared" si="16"/>
        <v>35</v>
      </c>
    </row>
    <row r="1068" spans="1:3" x14ac:dyDescent="0.3">
      <c r="A1068" s="5">
        <v>45232</v>
      </c>
      <c r="B1068" s="7">
        <v>39</v>
      </c>
      <c r="C1068" s="2">
        <f t="shared" si="16"/>
        <v>39</v>
      </c>
    </row>
    <row r="1069" spans="1:3" x14ac:dyDescent="0.3">
      <c r="A1069" s="5">
        <v>45262</v>
      </c>
      <c r="B1069" s="7">
        <v>42</v>
      </c>
      <c r="C1069" s="2">
        <f t="shared" si="16"/>
        <v>42</v>
      </c>
    </row>
    <row r="1070" spans="1:3" x14ac:dyDescent="0.3">
      <c r="A1070" s="6" t="s">
        <v>1272</v>
      </c>
      <c r="B1070" s="7">
        <v>45</v>
      </c>
      <c r="C1070" s="2">
        <f t="shared" si="16"/>
        <v>45</v>
      </c>
    </row>
    <row r="1071" spans="1:3" x14ac:dyDescent="0.3">
      <c r="A1071" s="6" t="s">
        <v>1273</v>
      </c>
      <c r="B1071" s="7">
        <v>49</v>
      </c>
      <c r="C1071" s="2">
        <f t="shared" si="16"/>
        <v>49</v>
      </c>
    </row>
    <row r="1072" spans="1:3" x14ac:dyDescent="0.3">
      <c r="A1072" s="6" t="s">
        <v>1274</v>
      </c>
      <c r="B1072" s="7">
        <v>50</v>
      </c>
      <c r="C1072" s="2">
        <f t="shared" si="16"/>
        <v>50</v>
      </c>
    </row>
    <row r="1073" spans="1:3" x14ac:dyDescent="0.3">
      <c r="A1073" s="6" t="s">
        <v>1275</v>
      </c>
      <c r="B1073" s="7">
        <v>51</v>
      </c>
      <c r="C1073" s="2">
        <f t="shared" si="16"/>
        <v>51</v>
      </c>
    </row>
    <row r="1074" spans="1:3" x14ac:dyDescent="0.3">
      <c r="A1074" s="6" t="s">
        <v>1276</v>
      </c>
      <c r="B1074" s="7">
        <v>48</v>
      </c>
      <c r="C1074" s="2">
        <f t="shared" si="16"/>
        <v>48</v>
      </c>
    </row>
    <row r="1075" spans="1:3" x14ac:dyDescent="0.3">
      <c r="A1075" s="6" t="s">
        <v>1277</v>
      </c>
      <c r="B1075" s="7">
        <v>49</v>
      </c>
      <c r="C1075" s="2">
        <f t="shared" si="16"/>
        <v>49</v>
      </c>
    </row>
    <row r="1076" spans="1:3" x14ac:dyDescent="0.3">
      <c r="A1076" s="6" t="s">
        <v>1278</v>
      </c>
      <c r="B1076" s="7">
        <v>51</v>
      </c>
      <c r="C1076" s="2">
        <f t="shared" si="16"/>
        <v>51</v>
      </c>
    </row>
    <row r="1077" spans="1:3" x14ac:dyDescent="0.3">
      <c r="A1077" s="6" t="s">
        <v>1279</v>
      </c>
      <c r="B1077" s="7">
        <v>55</v>
      </c>
      <c r="C1077" s="2">
        <f t="shared" si="16"/>
        <v>55</v>
      </c>
    </row>
    <row r="1078" spans="1:3" x14ac:dyDescent="0.3">
      <c r="A1078" s="6" t="s">
        <v>1280</v>
      </c>
      <c r="B1078" s="7">
        <v>53</v>
      </c>
      <c r="C1078" s="2">
        <f t="shared" si="16"/>
        <v>53</v>
      </c>
    </row>
    <row r="1079" spans="1:3" x14ac:dyDescent="0.3">
      <c r="A1079" s="6" t="s">
        <v>1281</v>
      </c>
      <c r="B1079" s="7">
        <v>56</v>
      </c>
      <c r="C1079" s="2">
        <f t="shared" si="16"/>
        <v>56</v>
      </c>
    </row>
    <row r="1080" spans="1:3" x14ac:dyDescent="0.3">
      <c r="A1080" s="6" t="s">
        <v>1282</v>
      </c>
      <c r="B1080" s="7">
        <v>53</v>
      </c>
      <c r="C1080" s="2">
        <f t="shared" si="16"/>
        <v>53</v>
      </c>
    </row>
    <row r="1081" spans="1:3" x14ac:dyDescent="0.3">
      <c r="A1081" s="6" t="s">
        <v>1283</v>
      </c>
      <c r="B1081" s="7">
        <v>50</v>
      </c>
      <c r="C1081" s="2">
        <f t="shared" si="16"/>
        <v>50</v>
      </c>
    </row>
    <row r="1082" spans="1:3" x14ac:dyDescent="0.3">
      <c r="A1082" s="6" t="s">
        <v>1284</v>
      </c>
      <c r="B1082" s="7">
        <v>48</v>
      </c>
      <c r="C1082" s="2">
        <f t="shared" si="16"/>
        <v>48</v>
      </c>
    </row>
    <row r="1083" spans="1:3" x14ac:dyDescent="0.3">
      <c r="A1083" s="6" t="s">
        <v>1285</v>
      </c>
      <c r="B1083" s="7">
        <v>45</v>
      </c>
      <c r="C1083" s="2">
        <f t="shared" si="16"/>
        <v>45</v>
      </c>
    </row>
    <row r="1084" spans="1:3" x14ac:dyDescent="0.3">
      <c r="A1084" s="6" t="s">
        <v>1286</v>
      </c>
      <c r="B1084" s="7">
        <v>41</v>
      </c>
      <c r="C1084" s="2">
        <f t="shared" si="16"/>
        <v>41</v>
      </c>
    </row>
    <row r="1085" spans="1:3" x14ac:dyDescent="0.3">
      <c r="A1085" s="6" t="s">
        <v>1287</v>
      </c>
      <c r="B1085" s="7">
        <v>35</v>
      </c>
      <c r="C1085" s="2">
        <f t="shared" si="16"/>
        <v>35</v>
      </c>
    </row>
    <row r="1086" spans="1:3" x14ac:dyDescent="0.3">
      <c r="A1086" s="5">
        <v>44929</v>
      </c>
      <c r="B1086" s="7">
        <v>34</v>
      </c>
      <c r="C1086" s="2">
        <f t="shared" si="16"/>
        <v>34</v>
      </c>
    </row>
    <row r="1087" spans="1:3" x14ac:dyDescent="0.3">
      <c r="A1087" s="5">
        <v>44960</v>
      </c>
      <c r="B1087" s="7">
        <v>36</v>
      </c>
      <c r="C1087" s="2">
        <f t="shared" si="16"/>
        <v>36</v>
      </c>
    </row>
    <row r="1088" spans="1:3" x14ac:dyDescent="0.3">
      <c r="A1088" s="5">
        <v>44988</v>
      </c>
      <c r="B1088" s="7">
        <v>33</v>
      </c>
      <c r="C1088" s="2">
        <f t="shared" si="16"/>
        <v>33</v>
      </c>
    </row>
    <row r="1089" spans="1:3" x14ac:dyDescent="0.3">
      <c r="A1089" s="5">
        <v>45019</v>
      </c>
      <c r="B1089" s="7">
        <v>35</v>
      </c>
      <c r="C1089" s="2">
        <f t="shared" si="16"/>
        <v>35</v>
      </c>
    </row>
    <row r="1090" spans="1:3" x14ac:dyDescent="0.3">
      <c r="A1090" s="5">
        <v>45049</v>
      </c>
      <c r="B1090" s="7">
        <v>37</v>
      </c>
      <c r="C1090" s="2">
        <f t="shared" si="16"/>
        <v>37</v>
      </c>
    </row>
    <row r="1091" spans="1:3" x14ac:dyDescent="0.3">
      <c r="A1091" s="5">
        <v>45080</v>
      </c>
      <c r="B1091" s="7">
        <v>35</v>
      </c>
      <c r="C1091" s="2">
        <f t="shared" ref="C1091:C1135" si="17">B1091</f>
        <v>35</v>
      </c>
    </row>
    <row r="1092" spans="1:3" x14ac:dyDescent="0.3">
      <c r="A1092" s="5">
        <v>45110</v>
      </c>
      <c r="B1092" s="7">
        <v>33</v>
      </c>
      <c r="C1092" s="2">
        <f t="shared" si="17"/>
        <v>33</v>
      </c>
    </row>
    <row r="1093" spans="1:3" x14ac:dyDescent="0.3">
      <c r="A1093" s="5">
        <v>45141</v>
      </c>
      <c r="B1093" s="7">
        <v>34</v>
      </c>
      <c r="C1093" s="2">
        <f t="shared" si="17"/>
        <v>34</v>
      </c>
    </row>
    <row r="1094" spans="1:3" x14ac:dyDescent="0.3">
      <c r="A1094" s="5">
        <v>45172</v>
      </c>
      <c r="B1094" s="7">
        <v>36</v>
      </c>
      <c r="C1094" s="2">
        <f t="shared" si="17"/>
        <v>36</v>
      </c>
    </row>
    <row r="1095" spans="1:3" x14ac:dyDescent="0.3">
      <c r="A1095" s="5">
        <v>45202</v>
      </c>
      <c r="B1095" s="7">
        <v>33</v>
      </c>
      <c r="C1095" s="2">
        <f t="shared" si="17"/>
        <v>33</v>
      </c>
    </row>
    <row r="1096" spans="1:3" x14ac:dyDescent="0.3">
      <c r="A1096" s="5">
        <v>45233</v>
      </c>
      <c r="B1096" s="7">
        <v>36</v>
      </c>
      <c r="C1096" s="2">
        <f t="shared" si="17"/>
        <v>36</v>
      </c>
    </row>
    <row r="1097" spans="1:3" x14ac:dyDescent="0.3">
      <c r="A1097" s="5">
        <v>45263</v>
      </c>
      <c r="B1097" s="7">
        <v>39</v>
      </c>
      <c r="C1097" s="2">
        <f t="shared" si="17"/>
        <v>39</v>
      </c>
    </row>
    <row r="1098" spans="1:3" x14ac:dyDescent="0.3">
      <c r="A1098" s="6" t="s">
        <v>1288</v>
      </c>
      <c r="B1098" s="7">
        <v>38</v>
      </c>
      <c r="C1098" s="2">
        <f t="shared" si="17"/>
        <v>38</v>
      </c>
    </row>
    <row r="1099" spans="1:3" x14ac:dyDescent="0.3">
      <c r="A1099" s="6" t="s">
        <v>1289</v>
      </c>
      <c r="B1099" s="7">
        <v>37</v>
      </c>
      <c r="C1099" s="2">
        <f t="shared" si="17"/>
        <v>37</v>
      </c>
    </row>
    <row r="1100" spans="1:3" x14ac:dyDescent="0.3">
      <c r="A1100" s="6" t="s">
        <v>1290</v>
      </c>
      <c r="B1100" s="7">
        <v>34</v>
      </c>
      <c r="C1100" s="2">
        <f t="shared" si="17"/>
        <v>34</v>
      </c>
    </row>
    <row r="1101" spans="1:3" x14ac:dyDescent="0.3">
      <c r="A1101" s="6" t="s">
        <v>1291</v>
      </c>
      <c r="B1101" s="7">
        <v>35</v>
      </c>
      <c r="C1101" s="2">
        <f t="shared" si="17"/>
        <v>35</v>
      </c>
    </row>
    <row r="1102" spans="1:3" x14ac:dyDescent="0.3">
      <c r="A1102" s="6" t="s">
        <v>1292</v>
      </c>
      <c r="B1102" s="7">
        <v>36</v>
      </c>
      <c r="C1102" s="2">
        <f t="shared" si="17"/>
        <v>36</v>
      </c>
    </row>
    <row r="1103" spans="1:3" x14ac:dyDescent="0.3">
      <c r="A1103" s="6" t="s">
        <v>1293</v>
      </c>
      <c r="B1103" s="7">
        <v>38</v>
      </c>
      <c r="C1103" s="2">
        <f t="shared" si="17"/>
        <v>38</v>
      </c>
    </row>
    <row r="1104" spans="1:3" x14ac:dyDescent="0.3">
      <c r="A1104" s="6" t="s">
        <v>1294</v>
      </c>
      <c r="B1104" s="7">
        <v>34</v>
      </c>
      <c r="C1104" s="2">
        <f t="shared" si="17"/>
        <v>34</v>
      </c>
    </row>
    <row r="1105" spans="1:3" x14ac:dyDescent="0.3">
      <c r="A1105" s="6" t="s">
        <v>1295</v>
      </c>
      <c r="B1105" s="7">
        <v>33</v>
      </c>
      <c r="C1105" s="2">
        <f t="shared" si="17"/>
        <v>33</v>
      </c>
    </row>
    <row r="1106" spans="1:3" x14ac:dyDescent="0.3">
      <c r="A1106" s="6" t="s">
        <v>1296</v>
      </c>
      <c r="B1106" s="7">
        <v>35</v>
      </c>
      <c r="C1106" s="2">
        <f t="shared" si="17"/>
        <v>35</v>
      </c>
    </row>
    <row r="1107" spans="1:3" x14ac:dyDescent="0.3">
      <c r="A1107" s="6" t="s">
        <v>1297</v>
      </c>
      <c r="B1107" s="7">
        <v>36</v>
      </c>
      <c r="C1107" s="2">
        <f t="shared" si="17"/>
        <v>36</v>
      </c>
    </row>
    <row r="1108" spans="1:3" x14ac:dyDescent="0.3">
      <c r="A1108" s="6" t="s">
        <v>1298</v>
      </c>
      <c r="B1108" s="7">
        <v>33</v>
      </c>
      <c r="C1108" s="2">
        <f t="shared" si="17"/>
        <v>33</v>
      </c>
    </row>
    <row r="1109" spans="1:3" x14ac:dyDescent="0.3">
      <c r="A1109" s="6" t="s">
        <v>1299</v>
      </c>
      <c r="B1109" s="7">
        <v>27</v>
      </c>
      <c r="C1109" s="2">
        <f t="shared" si="17"/>
        <v>27</v>
      </c>
    </row>
    <row r="1110" spans="1:3" x14ac:dyDescent="0.3">
      <c r="A1110" s="6" t="s">
        <v>1300</v>
      </c>
      <c r="B1110" s="7">
        <v>29</v>
      </c>
      <c r="C1110" s="2">
        <f t="shared" si="17"/>
        <v>29</v>
      </c>
    </row>
    <row r="1111" spans="1:3" x14ac:dyDescent="0.3">
      <c r="A1111" s="6" t="s">
        <v>1301</v>
      </c>
      <c r="B1111" s="7">
        <v>25</v>
      </c>
      <c r="C1111" s="2">
        <f t="shared" si="17"/>
        <v>25</v>
      </c>
    </row>
    <row r="1112" spans="1:3" x14ac:dyDescent="0.3">
      <c r="A1112" s="6" t="s">
        <v>1302</v>
      </c>
      <c r="B1112" s="7">
        <v>24</v>
      </c>
      <c r="C1112" s="2">
        <f t="shared" si="17"/>
        <v>24</v>
      </c>
    </row>
    <row r="1113" spans="1:3" x14ac:dyDescent="0.3">
      <c r="A1113" s="6" t="s">
        <v>1303</v>
      </c>
      <c r="B1113" s="7">
        <v>25</v>
      </c>
      <c r="C1113" s="2">
        <f t="shared" si="17"/>
        <v>25</v>
      </c>
    </row>
    <row r="1114" spans="1:3" x14ac:dyDescent="0.3">
      <c r="A1114" s="6" t="s">
        <v>1304</v>
      </c>
      <c r="B1114" s="7">
        <v>28</v>
      </c>
      <c r="C1114" s="2">
        <f t="shared" si="17"/>
        <v>28</v>
      </c>
    </row>
    <row r="1115" spans="1:3" x14ac:dyDescent="0.3">
      <c r="A1115" s="6" t="s">
        <v>1305</v>
      </c>
      <c r="B1115" s="7">
        <v>29</v>
      </c>
      <c r="C1115" s="2">
        <f t="shared" si="17"/>
        <v>29</v>
      </c>
    </row>
    <row r="1116" spans="1:3" x14ac:dyDescent="0.3">
      <c r="A1116" s="6" t="s">
        <v>1306</v>
      </c>
      <c r="B1116" s="7">
        <v>30</v>
      </c>
      <c r="C1116" s="2">
        <f t="shared" si="17"/>
        <v>30</v>
      </c>
    </row>
    <row r="1117" spans="1:3" x14ac:dyDescent="0.3">
      <c r="A1117" s="5">
        <v>44930</v>
      </c>
      <c r="B1117" s="7">
        <v>29</v>
      </c>
      <c r="C1117" s="2">
        <f t="shared" si="17"/>
        <v>29</v>
      </c>
    </row>
    <row r="1118" spans="1:3" x14ac:dyDescent="0.3">
      <c r="A1118" s="5">
        <v>44961</v>
      </c>
      <c r="B1118" s="7">
        <v>25</v>
      </c>
      <c r="C1118" s="2">
        <f t="shared" si="17"/>
        <v>25</v>
      </c>
    </row>
    <row r="1119" spans="1:3" x14ac:dyDescent="0.3">
      <c r="A1119" s="5">
        <v>44989</v>
      </c>
      <c r="B1119" s="7">
        <v>28</v>
      </c>
      <c r="C1119" s="2">
        <f t="shared" si="17"/>
        <v>28</v>
      </c>
    </row>
    <row r="1120" spans="1:3" x14ac:dyDescent="0.3">
      <c r="A1120" s="5">
        <v>45020</v>
      </c>
      <c r="B1120" s="7">
        <v>27</v>
      </c>
      <c r="C1120" s="2">
        <f t="shared" si="17"/>
        <v>27</v>
      </c>
    </row>
    <row r="1121" spans="1:8" x14ac:dyDescent="0.3">
      <c r="A1121" s="5">
        <v>45050</v>
      </c>
      <c r="B1121" s="7">
        <v>25</v>
      </c>
      <c r="C1121" s="2">
        <f t="shared" si="17"/>
        <v>25</v>
      </c>
    </row>
    <row r="1122" spans="1:8" x14ac:dyDescent="0.3">
      <c r="A1122" s="5">
        <v>45081</v>
      </c>
      <c r="B1122" s="7">
        <v>28</v>
      </c>
      <c r="C1122" s="2">
        <f t="shared" si="17"/>
        <v>28</v>
      </c>
    </row>
    <row r="1123" spans="1:8" x14ac:dyDescent="0.3">
      <c r="A1123" s="5">
        <v>45111</v>
      </c>
      <c r="B1123" s="7">
        <v>20</v>
      </c>
      <c r="C1123" s="2">
        <f t="shared" si="17"/>
        <v>20</v>
      </c>
    </row>
    <row r="1124" spans="1:8" x14ac:dyDescent="0.3">
      <c r="A1124" s="5">
        <v>45142</v>
      </c>
      <c r="B1124" s="7">
        <v>19</v>
      </c>
      <c r="C1124" s="2">
        <f t="shared" si="17"/>
        <v>19</v>
      </c>
    </row>
    <row r="1125" spans="1:8" x14ac:dyDescent="0.3">
      <c r="A1125" s="5">
        <v>45173</v>
      </c>
      <c r="B1125" s="7">
        <v>16</v>
      </c>
      <c r="C1125" s="2">
        <f t="shared" si="17"/>
        <v>16</v>
      </c>
    </row>
    <row r="1126" spans="1:8" x14ac:dyDescent="0.3">
      <c r="A1126" s="5">
        <v>45203</v>
      </c>
      <c r="B1126" s="7">
        <v>18</v>
      </c>
      <c r="C1126" s="2">
        <f t="shared" si="17"/>
        <v>18</v>
      </c>
    </row>
    <row r="1127" spans="1:8" x14ac:dyDescent="0.3">
      <c r="A1127" s="5">
        <v>45234</v>
      </c>
      <c r="B1127" s="7">
        <v>25</v>
      </c>
      <c r="C1127" s="2">
        <f t="shared" si="17"/>
        <v>25</v>
      </c>
    </row>
    <row r="1128" spans="1:8" x14ac:dyDescent="0.3">
      <c r="A1128" s="5">
        <v>45264</v>
      </c>
      <c r="B1128" s="7">
        <v>24</v>
      </c>
      <c r="C1128" s="2">
        <f t="shared" si="17"/>
        <v>24</v>
      </c>
    </row>
    <row r="1129" spans="1:8" x14ac:dyDescent="0.3">
      <c r="A1129" s="6" t="s">
        <v>1307</v>
      </c>
      <c r="B1129" s="7">
        <v>26</v>
      </c>
      <c r="C1129" s="2">
        <f t="shared" si="17"/>
        <v>26</v>
      </c>
    </row>
    <row r="1130" spans="1:8" x14ac:dyDescent="0.3">
      <c r="A1130" s="6" t="s">
        <v>1308</v>
      </c>
      <c r="B1130" s="7">
        <v>27</v>
      </c>
      <c r="C1130" s="2">
        <f t="shared" si="17"/>
        <v>27</v>
      </c>
    </row>
    <row r="1131" spans="1:8" x14ac:dyDescent="0.3">
      <c r="A1131" s="6" t="s">
        <v>1309</v>
      </c>
      <c r="B1131" s="7">
        <v>23</v>
      </c>
      <c r="C1131" s="2">
        <f t="shared" si="17"/>
        <v>23</v>
      </c>
    </row>
    <row r="1132" spans="1:8" x14ac:dyDescent="0.3">
      <c r="A1132" s="6" t="s">
        <v>1310</v>
      </c>
      <c r="B1132" s="7">
        <v>21</v>
      </c>
      <c r="C1132" s="2">
        <f t="shared" si="17"/>
        <v>21</v>
      </c>
    </row>
    <row r="1133" spans="1:8" x14ac:dyDescent="0.3">
      <c r="A1133" s="6" t="s">
        <v>1311</v>
      </c>
      <c r="B1133" s="7">
        <v>22</v>
      </c>
      <c r="C1133" s="2">
        <f t="shared" si="17"/>
        <v>22</v>
      </c>
    </row>
    <row r="1134" spans="1:8" x14ac:dyDescent="0.3">
      <c r="A1134" s="6" t="s">
        <v>1312</v>
      </c>
      <c r="B1134" s="7">
        <v>19</v>
      </c>
      <c r="C1134" s="2">
        <f t="shared" si="17"/>
        <v>19</v>
      </c>
    </row>
    <row r="1135" spans="1:8" x14ac:dyDescent="0.3">
      <c r="A1135" s="6" t="s">
        <v>1313</v>
      </c>
      <c r="B1135" s="7">
        <v>21</v>
      </c>
      <c r="C1135" s="2">
        <f t="shared" si="17"/>
        <v>21</v>
      </c>
    </row>
    <row r="1136" spans="1:8" x14ac:dyDescent="0.3">
      <c r="A1136" s="6" t="s">
        <v>1314</v>
      </c>
      <c r="B1136" s="7">
        <v>20</v>
      </c>
      <c r="C1136" s="2">
        <f>B1136</f>
        <v>20</v>
      </c>
      <c r="D1136" s="11" t="s">
        <v>1354</v>
      </c>
      <c r="E1136" s="11" t="s">
        <v>1359</v>
      </c>
      <c r="F1136" s="11" t="s">
        <v>1355</v>
      </c>
      <c r="G1136" s="11" t="s">
        <v>1345</v>
      </c>
      <c r="H1136" s="11" t="s">
        <v>1356</v>
      </c>
    </row>
    <row r="1137" spans="1:8" x14ac:dyDescent="0.3">
      <c r="A1137" s="6" t="s">
        <v>1315</v>
      </c>
      <c r="B1137" s="7">
        <v>22</v>
      </c>
      <c r="C1137" s="26">
        <f>C$1136+'Астр.обл.прогноз 3'!L$7*(ROW('Астр.обл.прогноз 3'!A$1137)-ROW('Астр.обл.прогноз 3'!A$1136))</f>
        <v>20</v>
      </c>
      <c r="D1137" s="2">
        <f>ABS((C1137-B1137)/B1137)</f>
        <v>9.0909090909090912E-2</v>
      </c>
      <c r="E1137" s="2">
        <f>(C1137-B1137)^2</f>
        <v>4</v>
      </c>
      <c r="F1137" s="2">
        <f>ABS(C1137-B1137)</f>
        <v>2</v>
      </c>
      <c r="G1137" s="2">
        <f>POWER(B1137-AVERAGE(B$1137:B$1150), 2)</f>
        <v>9.8775510204081609</v>
      </c>
      <c r="H1137" s="2">
        <f>B1137+C1137</f>
        <v>42</v>
      </c>
    </row>
    <row r="1138" spans="1:8" x14ac:dyDescent="0.3">
      <c r="A1138" s="6" t="s">
        <v>1316</v>
      </c>
      <c r="B1138" s="7">
        <v>19</v>
      </c>
      <c r="C1138" s="26">
        <f>C$1136+'Астр.обл.прогноз 3'!L$7*(ROW('Астр.обл.прогноз 3'!A$1137)-ROW('Астр.обл.прогноз 3'!A$1136))</f>
        <v>20</v>
      </c>
      <c r="D1138" s="2">
        <f>ABS((C1138-B1138)/B1138)</f>
        <v>5.2631578947368418E-2</v>
      </c>
      <c r="E1138" s="2">
        <f>(C1138-B1138)^2</f>
        <v>1</v>
      </c>
      <c r="F1138" s="2">
        <f>ABS(C1138-B1138)</f>
        <v>1</v>
      </c>
      <c r="G1138" s="2">
        <f t="shared" ref="G1138:G1150" si="18">POWER(B1138-AVERAGE(B$1137:B$1150), 2)</f>
        <v>2.0408163265305979E-2</v>
      </c>
      <c r="H1138" s="2">
        <f>B1138+C1138</f>
        <v>39</v>
      </c>
    </row>
    <row r="1139" spans="1:8" x14ac:dyDescent="0.3">
      <c r="A1139" s="6" t="s">
        <v>1317</v>
      </c>
      <c r="B1139" s="7">
        <v>24</v>
      </c>
      <c r="C1139" s="26">
        <f>C$1136+'Астр.обл.прогноз 3'!L$7*(ROW('Астр.обл.прогноз 3'!A$1137)-ROW('Астр.обл.прогноз 3'!A$1136))</f>
        <v>20</v>
      </c>
      <c r="D1139" s="2">
        <f t="shared" ref="D1139:D1150" si="19">ABS((C1139-B1139)/B1139)</f>
        <v>0.16666666666666666</v>
      </c>
      <c r="E1139" s="2">
        <f t="shared" ref="E1139:E1150" si="20">(C1139-B1139)^2</f>
        <v>16</v>
      </c>
      <c r="F1139" s="2">
        <f t="shared" ref="F1139:F1150" si="21">ABS(C1139-B1139)</f>
        <v>4</v>
      </c>
      <c r="G1139" s="2">
        <f t="shared" si="18"/>
        <v>26.448979591836729</v>
      </c>
      <c r="H1139" s="2">
        <f t="shared" ref="H1139:H1150" si="22">B1139+C1139</f>
        <v>44</v>
      </c>
    </row>
    <row r="1140" spans="1:8" x14ac:dyDescent="0.3">
      <c r="A1140" s="6" t="s">
        <v>1318</v>
      </c>
      <c r="B1140" s="7">
        <v>25</v>
      </c>
      <c r="C1140" s="26">
        <f>C$1136+'Астр.обл.прогноз 3'!L$7*(ROW('Астр.обл.прогноз 3'!A$1137)-ROW('Астр.обл.прогноз 3'!A$1136))</f>
        <v>20</v>
      </c>
      <c r="D1140" s="2">
        <f t="shared" si="19"/>
        <v>0.2</v>
      </c>
      <c r="E1140" s="2">
        <f t="shared" si="20"/>
        <v>25</v>
      </c>
      <c r="F1140" s="2">
        <f t="shared" si="21"/>
        <v>5</v>
      </c>
      <c r="G1140" s="2">
        <f t="shared" si="18"/>
        <v>37.734693877551017</v>
      </c>
      <c r="H1140" s="2">
        <f t="shared" si="22"/>
        <v>45</v>
      </c>
    </row>
    <row r="1141" spans="1:8" x14ac:dyDescent="0.3">
      <c r="A1141" s="6" t="s">
        <v>1319</v>
      </c>
      <c r="B1141" s="7">
        <v>20</v>
      </c>
      <c r="C1141" s="26">
        <f>C$1136+'Астр.обл.прогноз 3'!L$7*(ROW('Астр.обл.прогноз 3'!A$1137)-ROW('Астр.обл.прогноз 3'!A$1136))</f>
        <v>20</v>
      </c>
      <c r="D1141" s="2">
        <f t="shared" si="19"/>
        <v>0</v>
      </c>
      <c r="E1141" s="2">
        <f t="shared" si="20"/>
        <v>0</v>
      </c>
      <c r="F1141" s="2">
        <f t="shared" si="21"/>
        <v>0</v>
      </c>
      <c r="G1141" s="2">
        <f t="shared" si="18"/>
        <v>1.3061224489795906</v>
      </c>
      <c r="H1141" s="2">
        <f t="shared" si="22"/>
        <v>40</v>
      </c>
    </row>
    <row r="1142" spans="1:8" x14ac:dyDescent="0.3">
      <c r="A1142" s="6" t="s">
        <v>1320</v>
      </c>
      <c r="B1142" s="7">
        <v>19</v>
      </c>
      <c r="C1142" s="26">
        <f>C$1136+'Астр.обл.прогноз 3'!L$7*(ROW('Астр.обл.прогноз 3'!A$1137)-ROW('Астр.обл.прогноз 3'!A$1136))</f>
        <v>20</v>
      </c>
      <c r="D1142" s="2">
        <f t="shared" si="19"/>
        <v>5.2631578947368418E-2</v>
      </c>
      <c r="E1142" s="2">
        <f t="shared" si="20"/>
        <v>1</v>
      </c>
      <c r="F1142" s="2">
        <f t="shared" si="21"/>
        <v>1</v>
      </c>
      <c r="G1142" s="2">
        <f t="shared" si="18"/>
        <v>2.0408163265305979E-2</v>
      </c>
      <c r="H1142" s="2">
        <f t="shared" si="22"/>
        <v>39</v>
      </c>
    </row>
    <row r="1143" spans="1:8" x14ac:dyDescent="0.3">
      <c r="A1143" s="6" t="s">
        <v>1321</v>
      </c>
      <c r="B1143" s="7">
        <v>20</v>
      </c>
      <c r="C1143" s="26">
        <f>C$1136+'Астр.обл.прогноз 3'!L$7*(ROW('Астр.обл.прогноз 3'!A$1137)-ROW('Астр.обл.прогноз 3'!A$1136))</f>
        <v>20</v>
      </c>
      <c r="D1143" s="2">
        <f t="shared" si="19"/>
        <v>0</v>
      </c>
      <c r="E1143" s="2">
        <f t="shared" si="20"/>
        <v>0</v>
      </c>
      <c r="F1143" s="2">
        <f t="shared" si="21"/>
        <v>0</v>
      </c>
      <c r="G1143" s="2">
        <f t="shared" si="18"/>
        <v>1.3061224489795906</v>
      </c>
      <c r="H1143" s="2">
        <f t="shared" si="22"/>
        <v>40</v>
      </c>
    </row>
    <row r="1144" spans="1:8" x14ac:dyDescent="0.3">
      <c r="A1144" s="6" t="s">
        <v>1322</v>
      </c>
      <c r="B1144" s="7">
        <v>21</v>
      </c>
      <c r="C1144" s="26">
        <f>C$1136+'Астр.обл.прогноз 3'!L$7*(ROW('Астр.обл.прогноз 3'!A$1137)-ROW('Астр.обл.прогноз 3'!A$1136))</f>
        <v>20</v>
      </c>
      <c r="D1144" s="2">
        <f t="shared" si="19"/>
        <v>4.7619047619047616E-2</v>
      </c>
      <c r="E1144" s="2">
        <f t="shared" si="20"/>
        <v>1</v>
      </c>
      <c r="F1144" s="2">
        <f t="shared" si="21"/>
        <v>1</v>
      </c>
      <c r="G1144" s="2">
        <f t="shared" si="18"/>
        <v>4.5918367346938753</v>
      </c>
      <c r="H1144" s="2">
        <f t="shared" si="22"/>
        <v>41</v>
      </c>
    </row>
    <row r="1145" spans="1:8" x14ac:dyDescent="0.3">
      <c r="A1145" s="6" t="s">
        <v>1323</v>
      </c>
      <c r="B1145" s="7">
        <v>18</v>
      </c>
      <c r="C1145" s="26">
        <f>C$1136+'Астр.обл.прогноз 3'!L$7*(ROW('Астр.обл.прогноз 3'!A$1137)-ROW('Астр.обл.прогноз 3'!A$1136))</f>
        <v>20</v>
      </c>
      <c r="D1145" s="2">
        <f t="shared" si="19"/>
        <v>0.1111111111111111</v>
      </c>
      <c r="E1145" s="2">
        <f t="shared" si="20"/>
        <v>4</v>
      </c>
      <c r="F1145" s="2">
        <f t="shared" si="21"/>
        <v>2</v>
      </c>
      <c r="G1145" s="2">
        <f t="shared" si="18"/>
        <v>0.73469387755102122</v>
      </c>
      <c r="H1145" s="2">
        <f t="shared" si="22"/>
        <v>38</v>
      </c>
    </row>
    <row r="1146" spans="1:8" x14ac:dyDescent="0.3">
      <c r="A1146" s="6" t="s">
        <v>1324</v>
      </c>
      <c r="B1146" s="7">
        <v>15</v>
      </c>
      <c r="C1146" s="26">
        <f>C$1136+'Астр.обл.прогноз 3'!L$7*(ROW('Астр.обл.прогноз 3'!A$1137)-ROW('Астр.обл.прогноз 3'!A$1136))</f>
        <v>20</v>
      </c>
      <c r="D1146" s="2">
        <f t="shared" si="19"/>
        <v>0.33333333333333331</v>
      </c>
      <c r="E1146" s="2">
        <f t="shared" si="20"/>
        <v>25</v>
      </c>
      <c r="F1146" s="2">
        <f t="shared" si="21"/>
        <v>5</v>
      </c>
      <c r="G1146" s="2">
        <f t="shared" si="18"/>
        <v>14.877551020408168</v>
      </c>
      <c r="H1146" s="2">
        <f t="shared" si="22"/>
        <v>35</v>
      </c>
    </row>
    <row r="1147" spans="1:8" x14ac:dyDescent="0.3">
      <c r="A1147" s="5">
        <v>44931</v>
      </c>
      <c r="B1147" s="7">
        <v>16</v>
      </c>
      <c r="C1147" s="26">
        <f>C$1136+'Астр.обл.прогноз 3'!L$7*(ROW('Астр.обл.прогноз 3'!A$1137)-ROW('Астр.обл.прогноз 3'!A$1136))</f>
        <v>20</v>
      </c>
      <c r="D1147" s="2">
        <f t="shared" si="19"/>
        <v>0.25</v>
      </c>
      <c r="E1147" s="2">
        <f t="shared" si="20"/>
        <v>16</v>
      </c>
      <c r="F1147" s="2">
        <f t="shared" si="21"/>
        <v>4</v>
      </c>
      <c r="G1147" s="2">
        <f t="shared" si="18"/>
        <v>8.1632653061224527</v>
      </c>
      <c r="H1147" s="2">
        <f t="shared" si="22"/>
        <v>36</v>
      </c>
    </row>
    <row r="1148" spans="1:8" x14ac:dyDescent="0.3">
      <c r="A1148" s="5">
        <v>44962</v>
      </c>
      <c r="B1148" s="7">
        <v>14</v>
      </c>
      <c r="C1148" s="26">
        <f>C$1136+'Астр.обл.прогноз 3'!L$7*(ROW('Астр.обл.прогноз 3'!A$1137)-ROW('Астр.обл.прогноз 3'!A$1136))</f>
        <v>20</v>
      </c>
      <c r="D1148" s="2">
        <f t="shared" si="19"/>
        <v>0.42857142857142855</v>
      </c>
      <c r="E1148" s="2">
        <f t="shared" si="20"/>
        <v>36</v>
      </c>
      <c r="F1148" s="2">
        <f t="shared" si="21"/>
        <v>6</v>
      </c>
      <c r="G1148" s="2">
        <f t="shared" si="18"/>
        <v>23.591836734693882</v>
      </c>
      <c r="H1148" s="2">
        <f t="shared" si="22"/>
        <v>34</v>
      </c>
    </row>
    <row r="1149" spans="1:8" x14ac:dyDescent="0.3">
      <c r="A1149" s="5">
        <v>44990</v>
      </c>
      <c r="B1149" s="7">
        <v>16</v>
      </c>
      <c r="C1149" s="26">
        <f>C$1136+'Астр.обл.прогноз 3'!L$7*(ROW('Астр.обл.прогноз 3'!A$1137)-ROW('Астр.обл.прогноз 3'!A$1136))</f>
        <v>20</v>
      </c>
      <c r="D1149" s="2">
        <f t="shared" si="19"/>
        <v>0.25</v>
      </c>
      <c r="E1149" s="2">
        <f t="shared" si="20"/>
        <v>16</v>
      </c>
      <c r="F1149" s="2">
        <f t="shared" si="21"/>
        <v>4</v>
      </c>
      <c r="G1149" s="2">
        <f t="shared" si="18"/>
        <v>8.1632653061224527</v>
      </c>
      <c r="H1149" s="2">
        <f t="shared" si="22"/>
        <v>36</v>
      </c>
    </row>
    <row r="1150" spans="1:8" x14ac:dyDescent="0.3">
      <c r="A1150" s="27">
        <v>45021</v>
      </c>
      <c r="B1150" s="28">
        <v>15</v>
      </c>
      <c r="C1150" s="26">
        <f>C$1136+'Астр.обл.прогноз 3'!L$7*(ROW('Астр.обл.прогноз 3'!A$1137)-ROW('Астр.обл.прогноз 3'!A$1136))</f>
        <v>20</v>
      </c>
      <c r="D1150" s="2">
        <f t="shared" si="19"/>
        <v>0.33333333333333331</v>
      </c>
      <c r="E1150" s="2">
        <f t="shared" si="20"/>
        <v>25</v>
      </c>
      <c r="F1150" s="2">
        <f t="shared" si="21"/>
        <v>5</v>
      </c>
      <c r="G1150" s="2">
        <f t="shared" si="18"/>
        <v>14.877551020408168</v>
      </c>
      <c r="H1150" s="2">
        <f t="shared" si="22"/>
        <v>35</v>
      </c>
    </row>
    <row r="1151" spans="1:8" x14ac:dyDescent="0.3">
      <c r="A1151" s="52">
        <v>45051</v>
      </c>
      <c r="B1151" s="61">
        <f>B$1150+'Астр.обл.прогноз 3'!L$7*(ROW('Астр.обл.прогноз 3'!A$1151)-ROW('Астр.обл.прогноз 3'!A$1150))</f>
        <v>15</v>
      </c>
    </row>
    <row r="1152" spans="1:8" x14ac:dyDescent="0.3">
      <c r="A1152" s="52">
        <v>45082</v>
      </c>
      <c r="B1152" s="61">
        <f>B$1150+'Астр.обл.прогноз 3'!L$7*(ROW('Астр.обл.прогноз 3'!A$1151)-ROW('Астр.обл.прогноз 3'!A$1150))</f>
        <v>15</v>
      </c>
    </row>
    <row r="1153" spans="1:2" x14ac:dyDescent="0.3">
      <c r="A1153" s="59">
        <v>45112</v>
      </c>
      <c r="B1153" s="61">
        <f>B$1150+'Астр.обл.прогноз 3'!L$7*(ROW('Астр.обл.прогноз 3'!A$1151)-ROW('Астр.обл.прогноз 3'!A$1150))</f>
        <v>15</v>
      </c>
    </row>
    <row r="1154" spans="1:2" x14ac:dyDescent="0.3">
      <c r="A1154" s="59">
        <v>45143</v>
      </c>
      <c r="B1154" s="61">
        <f>B$1150+'Астр.обл.прогноз 3'!L$7*(ROW('Астр.обл.прогноз 3'!A$1151)-ROW('Астр.обл.прогноз 3'!A$1150))</f>
        <v>15</v>
      </c>
    </row>
    <row r="1155" spans="1:2" x14ac:dyDescent="0.3">
      <c r="A1155" s="59">
        <v>45174</v>
      </c>
      <c r="B1155" s="61">
        <f>B$1150+'Астр.обл.прогноз 3'!L$7*(ROW('Астр.обл.прогноз 3'!A$1151)-ROW('Астр.обл.прогноз 3'!A$1150))</f>
        <v>15</v>
      </c>
    </row>
    <row r="1156" spans="1:2" x14ac:dyDescent="0.3">
      <c r="A1156" s="59">
        <v>45204</v>
      </c>
      <c r="B1156" s="61">
        <f>B$1150+'Астр.обл.прогноз 3'!L$7*(ROW('Астр.обл.прогноз 3'!A$1151)-ROW('Астр.обл.прогноз 3'!A$1150))</f>
        <v>15</v>
      </c>
    </row>
    <row r="1157" spans="1:2" x14ac:dyDescent="0.3">
      <c r="A1157" s="59">
        <v>45235</v>
      </c>
      <c r="B1157" s="61">
        <f>B$1150+'Астр.обл.прогноз 3'!L$7*(ROW('Астр.обл.прогноз 3'!A$1151)-ROW('Астр.обл.прогноз 3'!A$1150))</f>
        <v>15</v>
      </c>
    </row>
    <row r="1158" spans="1:2" x14ac:dyDescent="0.3">
      <c r="A1158" s="59">
        <v>45265</v>
      </c>
      <c r="B1158" s="61">
        <f>B$1150+'Астр.обл.прогноз 3'!L$7*(ROW('Астр.обл.прогноз 3'!A$1151)-ROW('Астр.обл.прогноз 3'!A$1150))</f>
        <v>15</v>
      </c>
    </row>
    <row r="1159" spans="1:2" x14ac:dyDescent="0.3">
      <c r="A1159" s="60" t="s">
        <v>1387</v>
      </c>
      <c r="B1159" s="61">
        <f>B$1150+'Астр.обл.прогноз 3'!L$7*(ROW('Астр.обл.прогноз 3'!A$1151)-ROW('Астр.обл.прогноз 3'!A$1150))</f>
        <v>15</v>
      </c>
    </row>
    <row r="1160" spans="1:2" x14ac:dyDescent="0.3">
      <c r="A1160" s="60" t="s">
        <v>1388</v>
      </c>
      <c r="B1160" s="61">
        <f>B$1150+'Астр.обл.прогноз 3'!L$7*(ROW('Астр.обл.прогноз 3'!A$1151)-ROW('Астр.обл.прогноз 3'!A$1150))</f>
        <v>15</v>
      </c>
    </row>
    <row r="1161" spans="1:2" x14ac:dyDescent="0.3">
      <c r="A1161" s="60" t="s">
        <v>1389</v>
      </c>
      <c r="B1161" s="61">
        <f>B$1150+'Астр.обл.прогноз 3'!L$7*(ROW('Астр.обл.прогноз 3'!A$1151)-ROW('Астр.обл.прогноз 3'!A$1150))</f>
        <v>15</v>
      </c>
    </row>
    <row r="1162" spans="1:2" x14ac:dyDescent="0.3">
      <c r="A1162" s="60" t="s">
        <v>1390</v>
      </c>
      <c r="B1162" s="61">
        <f>B$1150+'Астр.обл.прогноз 3'!L$7*(ROW('Астр.обл.прогноз 3'!A$1151)-ROW('Астр.обл.прогноз 3'!A$1150))</f>
        <v>15</v>
      </c>
    </row>
    <row r="1163" spans="1:2" x14ac:dyDescent="0.3">
      <c r="A1163" s="60" t="s">
        <v>1391</v>
      </c>
      <c r="B1163" s="61">
        <f>B$1150+'Астр.обл.прогноз 3'!L$7*(ROW('Астр.обл.прогноз 3'!A$1151)-ROW('Астр.обл.прогноз 3'!A$1150))</f>
        <v>15</v>
      </c>
    </row>
    <row r="1164" spans="1:2" x14ac:dyDescent="0.3">
      <c r="A1164" s="60" t="s">
        <v>1392</v>
      </c>
      <c r="B1164" s="61">
        <f>B$1150+'Астр.обл.прогноз 3'!L$7*(ROW('Астр.обл.прогноз 3'!A$1151)-ROW('Астр.обл.прогноз 3'!A$1150))</f>
        <v>15</v>
      </c>
    </row>
    <row r="1165" spans="1:2" x14ac:dyDescent="0.3">
      <c r="A1165" s="29"/>
      <c r="B1165" s="30"/>
    </row>
    <row r="1166" spans="1:2" x14ac:dyDescent="0.3">
      <c r="A1166" s="29"/>
      <c r="B1166" s="30"/>
    </row>
    <row r="1167" spans="1:2" x14ac:dyDescent="0.3">
      <c r="A1167" s="29"/>
      <c r="B1167" s="30"/>
    </row>
    <row r="1168" spans="1:2" x14ac:dyDescent="0.3">
      <c r="A1168" s="29"/>
      <c r="B1168" s="30"/>
    </row>
    <row r="1169" spans="1:2" x14ac:dyDescent="0.3">
      <c r="A1169" s="29"/>
      <c r="B1169" s="30"/>
    </row>
    <row r="1170" spans="1:2" x14ac:dyDescent="0.3">
      <c r="A1170" s="29"/>
      <c r="B1170" s="30"/>
    </row>
    <row r="1171" spans="1:2" x14ac:dyDescent="0.3">
      <c r="A1171" s="29"/>
      <c r="B1171" s="30"/>
    </row>
    <row r="1172" spans="1:2" x14ac:dyDescent="0.3">
      <c r="A1172" s="29"/>
      <c r="B1172" s="30"/>
    </row>
    <row r="1173" spans="1:2" x14ac:dyDescent="0.3">
      <c r="A1173" s="29"/>
      <c r="B1173" s="30"/>
    </row>
    <row r="1174" spans="1:2" x14ac:dyDescent="0.3">
      <c r="A1174" s="29"/>
      <c r="B1174" s="30"/>
    </row>
  </sheetData>
  <mergeCells count="1">
    <mergeCell ref="I1:J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3F9F9-2FB8-491C-B2A7-1C94496FE2E2}">
  <dimension ref="A1:J1157"/>
  <sheetViews>
    <sheetView workbookViewId="0">
      <selection activeCell="C596" sqref="B569:C596"/>
    </sheetView>
  </sheetViews>
  <sheetFormatPr defaultRowHeight="14.4" x14ac:dyDescent="0.3"/>
  <cols>
    <col min="1" max="1" width="10.33203125" style="2" bestFit="1" customWidth="1"/>
    <col min="2" max="2" width="12.6640625" style="2" customWidth="1"/>
    <col min="3" max="3" width="17.5546875" customWidth="1"/>
    <col min="4" max="4" width="9.88671875" bestFit="1" customWidth="1"/>
    <col min="5" max="5" width="8" bestFit="1" customWidth="1"/>
    <col min="6" max="6" width="6.6640625" bestFit="1" customWidth="1"/>
    <col min="7" max="7" width="9" bestFit="1" customWidth="1"/>
    <col min="8" max="8" width="7" bestFit="1" customWidth="1"/>
    <col min="9" max="9" width="40.109375" bestFit="1" customWidth="1"/>
    <col min="10" max="10" width="17.44140625" customWidth="1"/>
  </cols>
  <sheetData>
    <row r="1" spans="1:10" ht="27" customHeight="1" x14ac:dyDescent="0.3">
      <c r="A1" s="10" t="s">
        <v>622</v>
      </c>
      <c r="B1" s="58" t="s">
        <v>1393</v>
      </c>
      <c r="C1" s="50" t="s">
        <v>1394</v>
      </c>
      <c r="I1" s="73" t="s">
        <v>1348</v>
      </c>
      <c r="J1" s="73"/>
    </row>
    <row r="2" spans="1:10" x14ac:dyDescent="0.3">
      <c r="A2" s="2" t="s">
        <v>81</v>
      </c>
      <c r="B2" s="2">
        <v>3</v>
      </c>
      <c r="C2" s="2">
        <f>B2</f>
        <v>3</v>
      </c>
      <c r="E2" s="2" t="s">
        <v>1346</v>
      </c>
      <c r="F2" s="2">
        <v>581</v>
      </c>
      <c r="I2" s="2" t="s">
        <v>1349</v>
      </c>
      <c r="J2" s="2">
        <f>1-SUM(E569:E582)/SUM(G569:G582)</f>
        <v>-1.8395892785275834</v>
      </c>
    </row>
    <row r="3" spans="1:10" x14ac:dyDescent="0.3">
      <c r="A3" s="2" t="s">
        <v>83</v>
      </c>
      <c r="B3" s="2">
        <v>3</v>
      </c>
      <c r="C3" s="2">
        <f t="shared" ref="C3:C66" si="0">B3</f>
        <v>3</v>
      </c>
      <c r="E3" s="2" t="s">
        <v>1347</v>
      </c>
      <c r="F3" s="2">
        <v>568</v>
      </c>
      <c r="I3" s="2" t="s">
        <v>1353</v>
      </c>
      <c r="J3" s="2">
        <f>(SUM(D569:D582)/F2)*100</f>
        <v>1.1943353861898043</v>
      </c>
    </row>
    <row r="4" spans="1:10" x14ac:dyDescent="0.3">
      <c r="A4" s="2" t="s">
        <v>84</v>
      </c>
      <c r="B4" s="2">
        <v>8</v>
      </c>
      <c r="C4" s="2">
        <f t="shared" si="0"/>
        <v>8</v>
      </c>
      <c r="I4" s="2" t="s">
        <v>1350</v>
      </c>
      <c r="J4" s="2">
        <f>POWER(SUM(E569:E582)/SUMSQ(B569:B582), 0.5)</f>
        <v>0.44169833873206255</v>
      </c>
    </row>
    <row r="5" spans="1:10" x14ac:dyDescent="0.3">
      <c r="A5" s="2" t="s">
        <v>86</v>
      </c>
      <c r="B5" s="2">
        <v>2</v>
      </c>
      <c r="C5" s="2">
        <f t="shared" si="0"/>
        <v>2</v>
      </c>
      <c r="I5" s="2" t="s">
        <v>1351</v>
      </c>
      <c r="J5" s="2">
        <f>POWER(SUM(E568:E582)/(F2-F3+1), 0.5)</f>
        <v>28.115954272638827</v>
      </c>
    </row>
    <row r="6" spans="1:10" x14ac:dyDescent="0.3">
      <c r="A6" s="2" t="s">
        <v>87</v>
      </c>
      <c r="B6" s="2">
        <v>26</v>
      </c>
      <c r="C6" s="2">
        <f t="shared" si="0"/>
        <v>26</v>
      </c>
      <c r="I6" s="2" t="s">
        <v>1352</v>
      </c>
      <c r="J6" s="2">
        <f>SUM(F569:F582)/(F2-F3+1)</f>
        <v>25.335960591133013</v>
      </c>
    </row>
    <row r="7" spans="1:10" x14ac:dyDescent="0.3">
      <c r="A7" s="2" t="s">
        <v>88</v>
      </c>
      <c r="B7" s="2">
        <v>2</v>
      </c>
      <c r="C7" s="2">
        <f t="shared" si="0"/>
        <v>2</v>
      </c>
      <c r="I7" s="2" t="s">
        <v>1357</v>
      </c>
      <c r="J7" s="2">
        <f>(SUM(F569:F582)/SUM(B569:B582))*100/(F2-F3+1)</f>
        <v>2.9460419292015132</v>
      </c>
    </row>
    <row r="8" spans="1:10" ht="28.8" x14ac:dyDescent="0.3">
      <c r="A8" s="2" t="s">
        <v>90</v>
      </c>
      <c r="B8" s="2">
        <v>14</v>
      </c>
      <c r="C8" s="2">
        <f t="shared" si="0"/>
        <v>14</v>
      </c>
      <c r="I8" s="31" t="s">
        <v>1358</v>
      </c>
      <c r="J8" s="2">
        <f>(SUM(F569:F582)/SUM(H569:H582))*100/(F2-F3+1)</f>
        <v>1.2438974485978105</v>
      </c>
    </row>
    <row r="9" spans="1:10" x14ac:dyDescent="0.3">
      <c r="A9" s="2" t="s">
        <v>92</v>
      </c>
      <c r="B9" s="2">
        <v>26</v>
      </c>
      <c r="C9" s="2">
        <f t="shared" si="0"/>
        <v>26</v>
      </c>
    </row>
    <row r="10" spans="1:10" x14ac:dyDescent="0.3">
      <c r="A10" s="2" t="s">
        <v>93</v>
      </c>
      <c r="B10" s="2">
        <v>10</v>
      </c>
      <c r="C10" s="2">
        <f t="shared" si="0"/>
        <v>10</v>
      </c>
    </row>
    <row r="11" spans="1:10" x14ac:dyDescent="0.3">
      <c r="A11" s="2" t="s">
        <v>94</v>
      </c>
      <c r="B11" s="2">
        <v>13</v>
      </c>
      <c r="C11" s="2">
        <f t="shared" si="0"/>
        <v>13</v>
      </c>
    </row>
    <row r="12" spans="1:10" x14ac:dyDescent="0.3">
      <c r="A12" s="2" t="s">
        <v>95</v>
      </c>
      <c r="B12" s="2">
        <v>4</v>
      </c>
      <c r="C12" s="2">
        <f t="shared" si="0"/>
        <v>4</v>
      </c>
    </row>
    <row r="13" spans="1:10" x14ac:dyDescent="0.3">
      <c r="A13" s="2" t="s">
        <v>96</v>
      </c>
      <c r="B13" s="2">
        <v>5</v>
      </c>
      <c r="C13" s="2">
        <f t="shared" si="0"/>
        <v>5</v>
      </c>
    </row>
    <row r="14" spans="1:10" x14ac:dyDescent="0.3">
      <c r="A14" s="2" t="s">
        <v>97</v>
      </c>
      <c r="B14" s="2">
        <v>14</v>
      </c>
      <c r="C14" s="2">
        <f t="shared" si="0"/>
        <v>14</v>
      </c>
    </row>
    <row r="15" spans="1:10" x14ac:dyDescent="0.3">
      <c r="A15" s="2" t="s">
        <v>98</v>
      </c>
      <c r="B15" s="2">
        <v>14</v>
      </c>
      <c r="C15" s="2">
        <f t="shared" si="0"/>
        <v>14</v>
      </c>
    </row>
    <row r="16" spans="1:10" x14ac:dyDescent="0.3">
      <c r="A16" s="2" t="s">
        <v>99</v>
      </c>
      <c r="B16" s="2">
        <v>3</v>
      </c>
      <c r="C16" s="2">
        <f t="shared" si="0"/>
        <v>3</v>
      </c>
    </row>
    <row r="17" spans="1:3" x14ac:dyDescent="0.3">
      <c r="A17" s="2" t="s">
        <v>100</v>
      </c>
      <c r="B17" s="2">
        <v>69</v>
      </c>
      <c r="C17" s="2">
        <f t="shared" si="0"/>
        <v>69</v>
      </c>
    </row>
    <row r="18" spans="1:3" x14ac:dyDescent="0.3">
      <c r="A18" s="2" t="s">
        <v>101</v>
      </c>
      <c r="B18" s="2">
        <v>12</v>
      </c>
      <c r="C18" s="2">
        <f t="shared" si="0"/>
        <v>12</v>
      </c>
    </row>
    <row r="19" spans="1:3" x14ac:dyDescent="0.3">
      <c r="A19" s="2" t="s">
        <v>102</v>
      </c>
      <c r="B19" s="2">
        <v>42</v>
      </c>
      <c r="C19" s="2">
        <f t="shared" si="0"/>
        <v>42</v>
      </c>
    </row>
    <row r="20" spans="1:3" x14ac:dyDescent="0.3">
      <c r="A20" s="2" t="s">
        <v>103</v>
      </c>
      <c r="B20" s="2">
        <v>10</v>
      </c>
      <c r="C20" s="2">
        <f t="shared" si="0"/>
        <v>10</v>
      </c>
    </row>
    <row r="21" spans="1:3" x14ac:dyDescent="0.3">
      <c r="A21" s="2" t="s">
        <v>104</v>
      </c>
      <c r="B21" s="2">
        <v>18</v>
      </c>
      <c r="C21" s="2">
        <f t="shared" si="0"/>
        <v>18</v>
      </c>
    </row>
    <row r="22" spans="1:3" x14ac:dyDescent="0.3">
      <c r="A22" s="2" t="s">
        <v>105</v>
      </c>
      <c r="B22" s="2">
        <v>41</v>
      </c>
      <c r="C22" s="2">
        <f t="shared" si="0"/>
        <v>41</v>
      </c>
    </row>
    <row r="23" spans="1:3" x14ac:dyDescent="0.3">
      <c r="A23" s="2" t="s">
        <v>106</v>
      </c>
      <c r="B23" s="2">
        <v>38</v>
      </c>
      <c r="C23" s="2">
        <f t="shared" si="0"/>
        <v>38</v>
      </c>
    </row>
    <row r="24" spans="1:3" x14ac:dyDescent="0.3">
      <c r="A24" s="2" t="s">
        <v>107</v>
      </c>
      <c r="B24" s="2">
        <v>42</v>
      </c>
      <c r="C24" s="2">
        <f t="shared" si="0"/>
        <v>42</v>
      </c>
    </row>
    <row r="25" spans="1:3" x14ac:dyDescent="0.3">
      <c r="A25" s="2" t="s">
        <v>108</v>
      </c>
      <c r="B25" s="2">
        <v>11</v>
      </c>
      <c r="C25" s="2">
        <f t="shared" si="0"/>
        <v>11</v>
      </c>
    </row>
    <row r="26" spans="1:3" x14ac:dyDescent="0.3">
      <c r="A26" s="2" t="s">
        <v>109</v>
      </c>
      <c r="B26" s="2">
        <v>19</v>
      </c>
      <c r="C26" s="2">
        <f t="shared" si="0"/>
        <v>19</v>
      </c>
    </row>
    <row r="27" spans="1:3" x14ac:dyDescent="0.3">
      <c r="A27" s="2" t="s">
        <v>110</v>
      </c>
      <c r="B27" s="2">
        <v>17</v>
      </c>
      <c r="C27" s="2">
        <f t="shared" si="0"/>
        <v>17</v>
      </c>
    </row>
    <row r="28" spans="1:3" x14ac:dyDescent="0.3">
      <c r="A28" s="2" t="s">
        <v>111</v>
      </c>
      <c r="B28" s="2">
        <v>23</v>
      </c>
      <c r="C28" s="2">
        <f t="shared" si="0"/>
        <v>23</v>
      </c>
    </row>
    <row r="29" spans="1:3" x14ac:dyDescent="0.3">
      <c r="A29" s="2" t="s">
        <v>112</v>
      </c>
      <c r="B29" s="2">
        <v>17</v>
      </c>
      <c r="C29" s="2">
        <f t="shared" si="0"/>
        <v>17</v>
      </c>
    </row>
    <row r="30" spans="1:3" x14ac:dyDescent="0.3">
      <c r="A30" s="2" t="s">
        <v>113</v>
      </c>
      <c r="B30" s="2">
        <v>48</v>
      </c>
      <c r="C30" s="2">
        <f t="shared" si="0"/>
        <v>48</v>
      </c>
    </row>
    <row r="31" spans="1:3" x14ac:dyDescent="0.3">
      <c r="A31" s="2" t="s">
        <v>114</v>
      </c>
      <c r="B31" s="2">
        <v>14</v>
      </c>
      <c r="C31" s="2">
        <f t="shared" si="0"/>
        <v>14</v>
      </c>
    </row>
    <row r="32" spans="1:3" x14ac:dyDescent="0.3">
      <c r="A32" s="2" t="s">
        <v>115</v>
      </c>
      <c r="B32" s="2">
        <v>22</v>
      </c>
      <c r="C32" s="2">
        <f t="shared" si="0"/>
        <v>22</v>
      </c>
    </row>
    <row r="33" spans="1:3" x14ac:dyDescent="0.3">
      <c r="A33" s="2" t="s">
        <v>116</v>
      </c>
      <c r="B33" s="2">
        <v>22</v>
      </c>
      <c r="C33" s="2">
        <f t="shared" si="0"/>
        <v>22</v>
      </c>
    </row>
    <row r="34" spans="1:3" x14ac:dyDescent="0.3">
      <c r="A34" s="2" t="s">
        <v>117</v>
      </c>
      <c r="B34" s="2">
        <v>19</v>
      </c>
      <c r="C34" s="2">
        <f t="shared" si="0"/>
        <v>19</v>
      </c>
    </row>
    <row r="35" spans="1:3" x14ac:dyDescent="0.3">
      <c r="A35" s="2" t="s">
        <v>118</v>
      </c>
      <c r="B35" s="2">
        <v>34</v>
      </c>
      <c r="C35" s="2">
        <f t="shared" si="0"/>
        <v>34</v>
      </c>
    </row>
    <row r="36" spans="1:3" x14ac:dyDescent="0.3">
      <c r="A36" s="2" t="s">
        <v>120</v>
      </c>
      <c r="B36" s="2">
        <v>17</v>
      </c>
      <c r="C36" s="2">
        <f t="shared" si="0"/>
        <v>17</v>
      </c>
    </row>
    <row r="37" spans="1:3" x14ac:dyDescent="0.3">
      <c r="A37" s="2" t="s">
        <v>121</v>
      </c>
      <c r="B37" s="2">
        <v>13</v>
      </c>
      <c r="C37" s="2">
        <f t="shared" si="0"/>
        <v>13</v>
      </c>
    </row>
    <row r="38" spans="1:3" x14ac:dyDescent="0.3">
      <c r="A38" s="2" t="s">
        <v>122</v>
      </c>
      <c r="B38" s="2">
        <v>13</v>
      </c>
      <c r="C38" s="2">
        <f t="shared" si="0"/>
        <v>13</v>
      </c>
    </row>
    <row r="39" spans="1:3" x14ac:dyDescent="0.3">
      <c r="A39" s="2" t="s">
        <v>123</v>
      </c>
      <c r="B39" s="2">
        <v>21</v>
      </c>
      <c r="C39" s="2">
        <f t="shared" si="0"/>
        <v>21</v>
      </c>
    </row>
    <row r="40" spans="1:3" x14ac:dyDescent="0.3">
      <c r="A40" s="2" t="s">
        <v>124</v>
      </c>
      <c r="B40" s="2">
        <v>17</v>
      </c>
      <c r="C40" s="2">
        <f t="shared" si="0"/>
        <v>17</v>
      </c>
    </row>
    <row r="41" spans="1:3" x14ac:dyDescent="0.3">
      <c r="A41" s="2" t="s">
        <v>125</v>
      </c>
      <c r="B41" s="2">
        <v>10</v>
      </c>
      <c r="C41" s="2">
        <f t="shared" si="0"/>
        <v>10</v>
      </c>
    </row>
    <row r="42" spans="1:3" x14ac:dyDescent="0.3">
      <c r="A42" s="2" t="s">
        <v>126</v>
      </c>
      <c r="B42" s="2">
        <v>13</v>
      </c>
      <c r="C42" s="2">
        <f t="shared" si="0"/>
        <v>13</v>
      </c>
    </row>
    <row r="43" spans="1:3" x14ac:dyDescent="0.3">
      <c r="A43" s="2" t="s">
        <v>127</v>
      </c>
      <c r="B43" s="2">
        <v>26</v>
      </c>
      <c r="C43" s="2">
        <f t="shared" si="0"/>
        <v>26</v>
      </c>
    </row>
    <row r="44" spans="1:3" x14ac:dyDescent="0.3">
      <c r="A44" s="2" t="s">
        <v>128</v>
      </c>
      <c r="B44" s="2">
        <v>35</v>
      </c>
      <c r="C44" s="2">
        <f t="shared" si="0"/>
        <v>35</v>
      </c>
    </row>
    <row r="45" spans="1:3" x14ac:dyDescent="0.3">
      <c r="A45" s="2" t="s">
        <v>129</v>
      </c>
      <c r="B45" s="2">
        <v>13</v>
      </c>
      <c r="C45" s="2">
        <f t="shared" si="0"/>
        <v>13</v>
      </c>
    </row>
    <row r="46" spans="1:3" x14ac:dyDescent="0.3">
      <c r="A46" s="2" t="s">
        <v>130</v>
      </c>
      <c r="B46" s="2">
        <v>28</v>
      </c>
      <c r="C46" s="2">
        <f t="shared" si="0"/>
        <v>28</v>
      </c>
    </row>
    <row r="47" spans="1:3" x14ac:dyDescent="0.3">
      <c r="A47" s="2" t="s">
        <v>131</v>
      </c>
      <c r="B47" s="2">
        <v>24</v>
      </c>
      <c r="C47" s="2">
        <f t="shared" si="0"/>
        <v>24</v>
      </c>
    </row>
    <row r="48" spans="1:3" x14ac:dyDescent="0.3">
      <c r="A48" s="2" t="s">
        <v>132</v>
      </c>
      <c r="B48" s="2">
        <v>11</v>
      </c>
      <c r="C48" s="2">
        <f t="shared" si="0"/>
        <v>11</v>
      </c>
    </row>
    <row r="49" spans="1:3" x14ac:dyDescent="0.3">
      <c r="A49" s="2" t="s">
        <v>133</v>
      </c>
      <c r="B49" s="2">
        <v>25</v>
      </c>
      <c r="C49" s="2">
        <f t="shared" si="0"/>
        <v>25</v>
      </c>
    </row>
    <row r="50" spans="1:3" x14ac:dyDescent="0.3">
      <c r="A50" s="2" t="s">
        <v>134</v>
      </c>
      <c r="B50" s="2">
        <v>71</v>
      </c>
      <c r="C50" s="2">
        <f t="shared" si="0"/>
        <v>71</v>
      </c>
    </row>
    <row r="51" spans="1:3" x14ac:dyDescent="0.3">
      <c r="A51" s="2" t="s">
        <v>135</v>
      </c>
      <c r="B51" s="2">
        <v>14</v>
      </c>
      <c r="C51" s="2">
        <f t="shared" si="0"/>
        <v>14</v>
      </c>
    </row>
    <row r="52" spans="1:3" x14ac:dyDescent="0.3">
      <c r="A52" s="2" t="s">
        <v>136</v>
      </c>
      <c r="B52" s="2">
        <v>21</v>
      </c>
      <c r="C52" s="2">
        <f t="shared" si="0"/>
        <v>21</v>
      </c>
    </row>
    <row r="53" spans="1:3" x14ac:dyDescent="0.3">
      <c r="A53" s="2" t="s">
        <v>137</v>
      </c>
      <c r="B53" s="2">
        <v>7</v>
      </c>
      <c r="C53" s="2">
        <f t="shared" si="0"/>
        <v>7</v>
      </c>
    </row>
    <row r="54" spans="1:3" x14ac:dyDescent="0.3">
      <c r="A54" s="2" t="s">
        <v>138</v>
      </c>
      <c r="B54" s="2">
        <v>38</v>
      </c>
      <c r="C54" s="2">
        <f t="shared" si="0"/>
        <v>38</v>
      </c>
    </row>
    <row r="55" spans="1:3" x14ac:dyDescent="0.3">
      <c r="A55" s="2" t="s">
        <v>139</v>
      </c>
      <c r="B55" s="2">
        <v>29</v>
      </c>
      <c r="C55" s="2">
        <f t="shared" si="0"/>
        <v>29</v>
      </c>
    </row>
    <row r="56" spans="1:3" x14ac:dyDescent="0.3">
      <c r="A56" s="2" t="s">
        <v>140</v>
      </c>
      <c r="B56" s="2">
        <v>6</v>
      </c>
      <c r="C56" s="2">
        <f t="shared" si="0"/>
        <v>6</v>
      </c>
    </row>
    <row r="57" spans="1:3" x14ac:dyDescent="0.3">
      <c r="A57" s="2" t="s">
        <v>141</v>
      </c>
      <c r="B57" s="2">
        <v>21</v>
      </c>
      <c r="C57" s="2">
        <f t="shared" si="0"/>
        <v>21</v>
      </c>
    </row>
    <row r="58" spans="1:3" x14ac:dyDescent="0.3">
      <c r="A58" s="2" t="s">
        <v>142</v>
      </c>
      <c r="B58" s="2">
        <v>78</v>
      </c>
      <c r="C58" s="2">
        <f t="shared" si="0"/>
        <v>78</v>
      </c>
    </row>
    <row r="59" spans="1:3" x14ac:dyDescent="0.3">
      <c r="A59" s="2" t="s">
        <v>143</v>
      </c>
      <c r="B59" s="2">
        <v>27</v>
      </c>
      <c r="C59" s="2">
        <f t="shared" si="0"/>
        <v>27</v>
      </c>
    </row>
    <row r="60" spans="1:3" x14ac:dyDescent="0.3">
      <c r="A60" s="2" t="s">
        <v>144</v>
      </c>
      <c r="B60" s="2">
        <v>27</v>
      </c>
      <c r="C60" s="2">
        <f t="shared" si="0"/>
        <v>27</v>
      </c>
    </row>
    <row r="61" spans="1:3" x14ac:dyDescent="0.3">
      <c r="A61" s="2" t="s">
        <v>145</v>
      </c>
      <c r="B61" s="2">
        <v>43</v>
      </c>
      <c r="C61" s="2">
        <f t="shared" si="0"/>
        <v>43</v>
      </c>
    </row>
    <row r="62" spans="1:3" x14ac:dyDescent="0.3">
      <c r="A62" s="2" t="s">
        <v>146</v>
      </c>
      <c r="B62" s="2">
        <v>37</v>
      </c>
      <c r="C62" s="2">
        <f t="shared" si="0"/>
        <v>37</v>
      </c>
    </row>
    <row r="63" spans="1:3" x14ac:dyDescent="0.3">
      <c r="A63" s="2" t="s">
        <v>147</v>
      </c>
      <c r="B63" s="2">
        <v>15</v>
      </c>
      <c r="C63" s="2">
        <f t="shared" si="0"/>
        <v>15</v>
      </c>
    </row>
    <row r="64" spans="1:3" x14ac:dyDescent="0.3">
      <c r="A64" s="2" t="s">
        <v>148</v>
      </c>
      <c r="B64" s="2">
        <v>38</v>
      </c>
      <c r="C64" s="2">
        <f t="shared" si="0"/>
        <v>38</v>
      </c>
    </row>
    <row r="65" spans="1:3" x14ac:dyDescent="0.3">
      <c r="A65" s="2" t="s">
        <v>149</v>
      </c>
      <c r="B65" s="2">
        <v>30</v>
      </c>
      <c r="C65" s="2">
        <f t="shared" si="0"/>
        <v>30</v>
      </c>
    </row>
    <row r="66" spans="1:3" x14ac:dyDescent="0.3">
      <c r="A66" s="2" t="s">
        <v>150</v>
      </c>
      <c r="B66" s="2">
        <v>35</v>
      </c>
      <c r="C66" s="2">
        <f t="shared" si="0"/>
        <v>35</v>
      </c>
    </row>
    <row r="67" spans="1:3" x14ac:dyDescent="0.3">
      <c r="A67" s="2" t="s">
        <v>151</v>
      </c>
      <c r="B67" s="2">
        <v>52</v>
      </c>
      <c r="C67" s="2">
        <f t="shared" ref="C67:C130" si="1">B67</f>
        <v>52</v>
      </c>
    </row>
    <row r="68" spans="1:3" x14ac:dyDescent="0.3">
      <c r="A68" s="2" t="s">
        <v>152</v>
      </c>
      <c r="B68" s="2">
        <v>74</v>
      </c>
      <c r="C68" s="2">
        <f t="shared" si="1"/>
        <v>74</v>
      </c>
    </row>
    <row r="69" spans="1:3" x14ac:dyDescent="0.3">
      <c r="A69" s="2" t="s">
        <v>153</v>
      </c>
      <c r="B69" s="2">
        <v>68</v>
      </c>
      <c r="C69" s="2">
        <f t="shared" si="1"/>
        <v>68</v>
      </c>
    </row>
    <row r="70" spans="1:3" x14ac:dyDescent="0.3">
      <c r="A70" s="2" t="s">
        <v>154</v>
      </c>
      <c r="B70" s="2">
        <v>60</v>
      </c>
      <c r="C70" s="2">
        <f t="shared" si="1"/>
        <v>60</v>
      </c>
    </row>
    <row r="71" spans="1:3" x14ac:dyDescent="0.3">
      <c r="A71" s="2" t="s">
        <v>155</v>
      </c>
      <c r="B71" s="2">
        <v>26</v>
      </c>
      <c r="C71" s="2">
        <f t="shared" si="1"/>
        <v>26</v>
      </c>
    </row>
    <row r="72" spans="1:3" x14ac:dyDescent="0.3">
      <c r="A72" s="2" t="s">
        <v>156</v>
      </c>
      <c r="B72" s="2">
        <v>69</v>
      </c>
      <c r="C72" s="2">
        <f t="shared" si="1"/>
        <v>69</v>
      </c>
    </row>
    <row r="73" spans="1:3" x14ac:dyDescent="0.3">
      <c r="A73" s="2" t="s">
        <v>157</v>
      </c>
      <c r="B73" s="2">
        <v>28</v>
      </c>
      <c r="C73" s="2">
        <f t="shared" si="1"/>
        <v>28</v>
      </c>
    </row>
    <row r="74" spans="1:3" x14ac:dyDescent="0.3">
      <c r="A74" s="2" t="s">
        <v>158</v>
      </c>
      <c r="B74" s="2">
        <v>26</v>
      </c>
      <c r="C74" s="2">
        <f t="shared" si="1"/>
        <v>26</v>
      </c>
    </row>
    <row r="75" spans="1:3" x14ac:dyDescent="0.3">
      <c r="A75" s="2" t="s">
        <v>159</v>
      </c>
      <c r="B75" s="2">
        <v>28</v>
      </c>
      <c r="C75" s="2">
        <f t="shared" si="1"/>
        <v>28</v>
      </c>
    </row>
    <row r="76" spans="1:3" x14ac:dyDescent="0.3">
      <c r="A76" s="2" t="s">
        <v>160</v>
      </c>
      <c r="B76" s="2">
        <v>37</v>
      </c>
      <c r="C76" s="2">
        <f t="shared" si="1"/>
        <v>37</v>
      </c>
    </row>
    <row r="77" spans="1:3" x14ac:dyDescent="0.3">
      <c r="A77" s="2" t="s">
        <v>161</v>
      </c>
      <c r="B77" s="2">
        <v>38</v>
      </c>
      <c r="C77" s="2">
        <f t="shared" si="1"/>
        <v>38</v>
      </c>
    </row>
    <row r="78" spans="1:3" x14ac:dyDescent="0.3">
      <c r="A78" s="2" t="s">
        <v>162</v>
      </c>
      <c r="B78" s="2">
        <v>33</v>
      </c>
      <c r="C78" s="2">
        <f t="shared" si="1"/>
        <v>33</v>
      </c>
    </row>
    <row r="79" spans="1:3" x14ac:dyDescent="0.3">
      <c r="A79" s="2" t="s">
        <v>163</v>
      </c>
      <c r="B79" s="2">
        <v>25</v>
      </c>
      <c r="C79" s="2">
        <f t="shared" si="1"/>
        <v>25</v>
      </c>
    </row>
    <row r="80" spans="1:3" x14ac:dyDescent="0.3">
      <c r="A80" s="2" t="s">
        <v>164</v>
      </c>
      <c r="B80" s="2">
        <v>23</v>
      </c>
      <c r="C80" s="2">
        <f t="shared" si="1"/>
        <v>23</v>
      </c>
    </row>
    <row r="81" spans="1:3" x14ac:dyDescent="0.3">
      <c r="A81" s="2" t="s">
        <v>165</v>
      </c>
      <c r="B81" s="2">
        <v>38</v>
      </c>
      <c r="C81" s="2">
        <f t="shared" si="1"/>
        <v>38</v>
      </c>
    </row>
    <row r="82" spans="1:3" x14ac:dyDescent="0.3">
      <c r="A82" s="2" t="s">
        <v>166</v>
      </c>
      <c r="B82" s="2">
        <v>73</v>
      </c>
      <c r="C82" s="2">
        <f t="shared" si="1"/>
        <v>73</v>
      </c>
    </row>
    <row r="83" spans="1:3" x14ac:dyDescent="0.3">
      <c r="A83" s="2" t="s">
        <v>168</v>
      </c>
      <c r="B83" s="2">
        <v>41</v>
      </c>
      <c r="C83" s="2">
        <f t="shared" si="1"/>
        <v>41</v>
      </c>
    </row>
    <row r="84" spans="1:3" x14ac:dyDescent="0.3">
      <c r="A84" s="2" t="s">
        <v>169</v>
      </c>
      <c r="B84" s="2">
        <v>78</v>
      </c>
      <c r="C84" s="2">
        <f t="shared" si="1"/>
        <v>78</v>
      </c>
    </row>
    <row r="85" spans="1:3" x14ac:dyDescent="0.3">
      <c r="A85" s="2" t="s">
        <v>170</v>
      </c>
      <c r="B85" s="2">
        <v>187</v>
      </c>
      <c r="C85" s="2">
        <f t="shared" si="1"/>
        <v>187</v>
      </c>
    </row>
    <row r="86" spans="1:3" x14ac:dyDescent="0.3">
      <c r="A86" s="2" t="s">
        <v>171</v>
      </c>
      <c r="B86" s="2">
        <v>90</v>
      </c>
      <c r="C86" s="2">
        <f t="shared" si="1"/>
        <v>90</v>
      </c>
    </row>
    <row r="87" spans="1:3" x14ac:dyDescent="0.3">
      <c r="A87" s="2" t="s">
        <v>172</v>
      </c>
      <c r="B87" s="2">
        <v>95</v>
      </c>
      <c r="C87" s="2">
        <f t="shared" si="1"/>
        <v>95</v>
      </c>
    </row>
    <row r="88" spans="1:3" x14ac:dyDescent="0.3">
      <c r="A88" s="2" t="s">
        <v>174</v>
      </c>
      <c r="B88" s="2">
        <v>132</v>
      </c>
      <c r="C88" s="2">
        <f t="shared" si="1"/>
        <v>132</v>
      </c>
    </row>
    <row r="89" spans="1:3" x14ac:dyDescent="0.3">
      <c r="A89" s="2" t="s">
        <v>175</v>
      </c>
      <c r="B89" s="2">
        <v>192</v>
      </c>
      <c r="C89" s="2">
        <f t="shared" si="1"/>
        <v>192</v>
      </c>
    </row>
    <row r="90" spans="1:3" x14ac:dyDescent="0.3">
      <c r="A90" s="2" t="s">
        <v>176</v>
      </c>
      <c r="B90" s="2">
        <v>375</v>
      </c>
      <c r="C90" s="2">
        <f t="shared" si="1"/>
        <v>375</v>
      </c>
    </row>
    <row r="91" spans="1:3" x14ac:dyDescent="0.3">
      <c r="A91" s="2" t="s">
        <v>178</v>
      </c>
      <c r="B91" s="2">
        <v>370</v>
      </c>
      <c r="C91" s="2">
        <f t="shared" si="1"/>
        <v>370</v>
      </c>
    </row>
    <row r="92" spans="1:3" x14ac:dyDescent="0.3">
      <c r="A92" s="2" t="s">
        <v>179</v>
      </c>
      <c r="B92" s="2">
        <v>228</v>
      </c>
      <c r="C92" s="2">
        <f t="shared" si="1"/>
        <v>228</v>
      </c>
    </row>
    <row r="93" spans="1:3" x14ac:dyDescent="0.3">
      <c r="A93" s="2" t="s">
        <v>180</v>
      </c>
      <c r="B93" s="2">
        <v>250</v>
      </c>
      <c r="C93" s="2">
        <f t="shared" si="1"/>
        <v>250</v>
      </c>
    </row>
    <row r="94" spans="1:3" x14ac:dyDescent="0.3">
      <c r="A94" s="2" t="s">
        <v>181</v>
      </c>
      <c r="B94" s="2">
        <v>242</v>
      </c>
      <c r="C94" s="2">
        <f t="shared" si="1"/>
        <v>242</v>
      </c>
    </row>
    <row r="95" spans="1:3" x14ac:dyDescent="0.3">
      <c r="A95" s="2" t="s">
        <v>182</v>
      </c>
      <c r="B95" s="2">
        <v>67</v>
      </c>
      <c r="C95" s="2">
        <f t="shared" si="1"/>
        <v>67</v>
      </c>
    </row>
    <row r="96" spans="1:3" x14ac:dyDescent="0.3">
      <c r="A96" s="2" t="s">
        <v>183</v>
      </c>
      <c r="B96" s="2">
        <v>504</v>
      </c>
      <c r="C96" s="2">
        <f t="shared" si="1"/>
        <v>504</v>
      </c>
    </row>
    <row r="97" spans="1:3" x14ac:dyDescent="0.3">
      <c r="A97" s="2" t="s">
        <v>184</v>
      </c>
      <c r="B97" s="2">
        <v>279</v>
      </c>
      <c r="C97" s="2">
        <f t="shared" si="1"/>
        <v>279</v>
      </c>
    </row>
    <row r="98" spans="1:3" x14ac:dyDescent="0.3">
      <c r="A98" s="2" t="s">
        <v>185</v>
      </c>
      <c r="B98" s="2">
        <v>210</v>
      </c>
      <c r="C98" s="2">
        <f t="shared" si="1"/>
        <v>210</v>
      </c>
    </row>
    <row r="99" spans="1:3" x14ac:dyDescent="0.3">
      <c r="A99" s="2" t="s">
        <v>186</v>
      </c>
      <c r="B99" s="2">
        <v>755</v>
      </c>
      <c r="C99" s="2">
        <f t="shared" si="1"/>
        <v>755</v>
      </c>
    </row>
    <row r="100" spans="1:3" x14ac:dyDescent="0.3">
      <c r="A100" s="2" t="s">
        <v>187</v>
      </c>
      <c r="B100" s="2">
        <v>506</v>
      </c>
      <c r="C100" s="2">
        <f t="shared" si="1"/>
        <v>506</v>
      </c>
    </row>
    <row r="101" spans="1:3" x14ac:dyDescent="0.3">
      <c r="A101" s="2" t="s">
        <v>188</v>
      </c>
      <c r="B101" s="2">
        <v>111</v>
      </c>
      <c r="C101" s="2">
        <f t="shared" si="1"/>
        <v>111</v>
      </c>
    </row>
    <row r="102" spans="1:3" x14ac:dyDescent="0.3">
      <c r="A102" s="2" t="s">
        <v>189</v>
      </c>
      <c r="B102" s="2">
        <v>216</v>
      </c>
      <c r="C102" s="2">
        <f t="shared" si="1"/>
        <v>216</v>
      </c>
    </row>
    <row r="103" spans="1:3" x14ac:dyDescent="0.3">
      <c r="A103" s="2" t="s">
        <v>190</v>
      </c>
      <c r="B103" s="2">
        <v>283</v>
      </c>
      <c r="C103" s="2">
        <f t="shared" si="1"/>
        <v>283</v>
      </c>
    </row>
    <row r="104" spans="1:3" x14ac:dyDescent="0.3">
      <c r="A104" s="2" t="s">
        <v>191</v>
      </c>
      <c r="B104" s="2">
        <v>764</v>
      </c>
      <c r="C104" s="2">
        <f t="shared" si="1"/>
        <v>764</v>
      </c>
    </row>
    <row r="105" spans="1:3" x14ac:dyDescent="0.3">
      <c r="A105" s="2" t="s">
        <v>192</v>
      </c>
      <c r="B105" s="2">
        <v>138</v>
      </c>
      <c r="C105" s="2">
        <f t="shared" si="1"/>
        <v>138</v>
      </c>
    </row>
    <row r="106" spans="1:3" x14ac:dyDescent="0.3">
      <c r="A106" s="2" t="s">
        <v>193</v>
      </c>
      <c r="B106" s="2">
        <v>568</v>
      </c>
      <c r="C106" s="2">
        <f t="shared" si="1"/>
        <v>568</v>
      </c>
    </row>
    <row r="107" spans="1:3" x14ac:dyDescent="0.3">
      <c r="A107" s="2" t="s">
        <v>194</v>
      </c>
      <c r="B107" s="2">
        <v>511</v>
      </c>
      <c r="C107" s="2">
        <f t="shared" si="1"/>
        <v>511</v>
      </c>
    </row>
    <row r="108" spans="1:3" x14ac:dyDescent="0.3">
      <c r="A108" s="2" t="s">
        <v>195</v>
      </c>
      <c r="B108" s="2">
        <v>552</v>
      </c>
      <c r="C108" s="2">
        <f t="shared" si="1"/>
        <v>552</v>
      </c>
    </row>
    <row r="109" spans="1:3" x14ac:dyDescent="0.3">
      <c r="A109" s="2" t="s">
        <v>196</v>
      </c>
      <c r="B109" s="2">
        <v>500</v>
      </c>
      <c r="C109" s="2">
        <f t="shared" si="1"/>
        <v>500</v>
      </c>
    </row>
    <row r="110" spans="1:3" x14ac:dyDescent="0.3">
      <c r="A110" s="2" t="s">
        <v>197</v>
      </c>
      <c r="B110" s="2">
        <v>707</v>
      </c>
      <c r="C110" s="2">
        <f t="shared" si="1"/>
        <v>707</v>
      </c>
    </row>
    <row r="111" spans="1:3" x14ac:dyDescent="0.3">
      <c r="A111" s="2" t="s">
        <v>198</v>
      </c>
      <c r="B111" s="2">
        <v>327</v>
      </c>
      <c r="C111" s="2">
        <f t="shared" si="1"/>
        <v>327</v>
      </c>
    </row>
    <row r="112" spans="1:3" x14ac:dyDescent="0.3">
      <c r="A112" s="2" t="s">
        <v>200</v>
      </c>
      <c r="B112" s="2">
        <v>838</v>
      </c>
      <c r="C112" s="2">
        <f t="shared" si="1"/>
        <v>838</v>
      </c>
    </row>
    <row r="113" spans="1:3" x14ac:dyDescent="0.3">
      <c r="A113" s="2" t="s">
        <v>201</v>
      </c>
      <c r="B113" s="2">
        <v>216</v>
      </c>
      <c r="C113" s="2">
        <f t="shared" si="1"/>
        <v>216</v>
      </c>
    </row>
    <row r="114" spans="1:3" x14ac:dyDescent="0.3">
      <c r="A114" s="2" t="s">
        <v>202</v>
      </c>
      <c r="B114" s="2">
        <v>603</v>
      </c>
      <c r="C114" s="2">
        <f t="shared" si="1"/>
        <v>603</v>
      </c>
    </row>
    <row r="115" spans="1:3" x14ac:dyDescent="0.3">
      <c r="A115" s="2" t="s">
        <v>203</v>
      </c>
      <c r="B115" s="2">
        <v>11505</v>
      </c>
      <c r="C115" s="2">
        <f t="shared" si="1"/>
        <v>11505</v>
      </c>
    </row>
    <row r="116" spans="1:3" x14ac:dyDescent="0.3">
      <c r="A116" s="2" t="s">
        <v>204</v>
      </c>
      <c r="B116" s="2">
        <v>2537</v>
      </c>
      <c r="C116" s="2">
        <f t="shared" si="1"/>
        <v>2537</v>
      </c>
    </row>
    <row r="117" spans="1:3" x14ac:dyDescent="0.3">
      <c r="A117" s="2" t="s">
        <v>206</v>
      </c>
      <c r="B117" s="2">
        <v>1108</v>
      </c>
      <c r="C117" s="2">
        <f t="shared" si="1"/>
        <v>1108</v>
      </c>
    </row>
    <row r="118" spans="1:3" x14ac:dyDescent="0.3">
      <c r="A118" s="2" t="s">
        <v>207</v>
      </c>
      <c r="B118" s="2">
        <v>729</v>
      </c>
      <c r="C118" s="2">
        <f t="shared" si="1"/>
        <v>729</v>
      </c>
    </row>
    <row r="119" spans="1:3" x14ac:dyDescent="0.3">
      <c r="A119" s="2" t="s">
        <v>208</v>
      </c>
      <c r="B119" s="2">
        <v>2267</v>
      </c>
      <c r="C119" s="2">
        <f t="shared" si="1"/>
        <v>2267</v>
      </c>
    </row>
    <row r="120" spans="1:3" x14ac:dyDescent="0.3">
      <c r="A120" s="2" t="s">
        <v>210</v>
      </c>
      <c r="B120" s="2">
        <v>877</v>
      </c>
      <c r="C120" s="2">
        <f t="shared" si="1"/>
        <v>877</v>
      </c>
    </row>
    <row r="121" spans="1:3" x14ac:dyDescent="0.3">
      <c r="A121" s="2" t="s">
        <v>211</v>
      </c>
      <c r="B121" s="2">
        <v>689</v>
      </c>
      <c r="C121" s="2">
        <f t="shared" si="1"/>
        <v>689</v>
      </c>
    </row>
    <row r="122" spans="1:3" x14ac:dyDescent="0.3">
      <c r="A122" s="2" t="s">
        <v>212</v>
      </c>
      <c r="B122" s="2">
        <v>483</v>
      </c>
      <c r="C122" s="2">
        <f t="shared" si="1"/>
        <v>483</v>
      </c>
    </row>
    <row r="123" spans="1:3" x14ac:dyDescent="0.3">
      <c r="A123" s="2" t="s">
        <v>213</v>
      </c>
      <c r="B123" s="2">
        <v>548</v>
      </c>
      <c r="C123" s="2">
        <f t="shared" si="1"/>
        <v>548</v>
      </c>
    </row>
    <row r="124" spans="1:3" x14ac:dyDescent="0.3">
      <c r="A124" s="2" t="s">
        <v>214</v>
      </c>
      <c r="B124" s="2">
        <v>748</v>
      </c>
      <c r="C124" s="2">
        <f t="shared" si="1"/>
        <v>748</v>
      </c>
    </row>
    <row r="125" spans="1:3" x14ac:dyDescent="0.3">
      <c r="A125" s="2" t="s">
        <v>215</v>
      </c>
      <c r="B125" s="2">
        <v>631</v>
      </c>
      <c r="C125" s="2">
        <f t="shared" si="1"/>
        <v>631</v>
      </c>
    </row>
    <row r="126" spans="1:3" x14ac:dyDescent="0.3">
      <c r="A126" s="2" t="s">
        <v>216</v>
      </c>
      <c r="B126" s="2">
        <v>582</v>
      </c>
      <c r="C126" s="2">
        <f t="shared" si="1"/>
        <v>582</v>
      </c>
    </row>
    <row r="127" spans="1:3" x14ac:dyDescent="0.3">
      <c r="A127" s="2" t="s">
        <v>217</v>
      </c>
      <c r="B127" s="2">
        <v>494</v>
      </c>
      <c r="C127" s="2">
        <f t="shared" si="1"/>
        <v>494</v>
      </c>
    </row>
    <row r="128" spans="1:3" x14ac:dyDescent="0.3">
      <c r="A128" s="2" t="s">
        <v>218</v>
      </c>
      <c r="B128" s="2">
        <v>420</v>
      </c>
      <c r="C128" s="2">
        <f t="shared" si="1"/>
        <v>420</v>
      </c>
    </row>
    <row r="129" spans="1:3" x14ac:dyDescent="0.3">
      <c r="A129" s="2" t="s">
        <v>219</v>
      </c>
      <c r="B129" s="2">
        <v>410</v>
      </c>
      <c r="C129" s="2">
        <f t="shared" si="1"/>
        <v>410</v>
      </c>
    </row>
    <row r="130" spans="1:3" x14ac:dyDescent="0.3">
      <c r="A130" s="2" t="s">
        <v>220</v>
      </c>
      <c r="B130" s="2">
        <v>412</v>
      </c>
      <c r="C130" s="2">
        <f t="shared" si="1"/>
        <v>412</v>
      </c>
    </row>
    <row r="131" spans="1:3" x14ac:dyDescent="0.3">
      <c r="A131" s="2" t="s">
        <v>221</v>
      </c>
      <c r="B131" s="2">
        <v>569</v>
      </c>
      <c r="C131" s="2">
        <f t="shared" ref="C131:C194" si="2">B131</f>
        <v>569</v>
      </c>
    </row>
    <row r="132" spans="1:3" x14ac:dyDescent="0.3">
      <c r="A132" s="2" t="s">
        <v>222</v>
      </c>
      <c r="B132" s="2">
        <v>549</v>
      </c>
      <c r="C132" s="2">
        <f t="shared" si="2"/>
        <v>549</v>
      </c>
    </row>
    <row r="133" spans="1:3" x14ac:dyDescent="0.3">
      <c r="A133" s="2" t="s">
        <v>223</v>
      </c>
      <c r="B133" s="2">
        <v>503</v>
      </c>
      <c r="C133" s="2">
        <f t="shared" si="2"/>
        <v>503</v>
      </c>
    </row>
    <row r="134" spans="1:3" x14ac:dyDescent="0.3">
      <c r="A134" s="2" t="s">
        <v>224</v>
      </c>
      <c r="B134" s="2">
        <v>409</v>
      </c>
      <c r="C134" s="2">
        <f t="shared" si="2"/>
        <v>409</v>
      </c>
    </row>
    <row r="135" spans="1:3" x14ac:dyDescent="0.3">
      <c r="A135" s="2" t="s">
        <v>225</v>
      </c>
      <c r="B135" s="2">
        <v>348</v>
      </c>
      <c r="C135" s="2">
        <f t="shared" si="2"/>
        <v>348</v>
      </c>
    </row>
    <row r="136" spans="1:3" x14ac:dyDescent="0.3">
      <c r="A136" s="2" t="s">
        <v>226</v>
      </c>
      <c r="B136" s="2">
        <v>166</v>
      </c>
      <c r="C136" s="2">
        <f t="shared" si="2"/>
        <v>166</v>
      </c>
    </row>
    <row r="137" spans="1:3" x14ac:dyDescent="0.3">
      <c r="A137" s="2" t="s">
        <v>227</v>
      </c>
      <c r="B137" s="2">
        <v>370</v>
      </c>
      <c r="C137" s="2">
        <f t="shared" si="2"/>
        <v>370</v>
      </c>
    </row>
    <row r="138" spans="1:3" x14ac:dyDescent="0.3">
      <c r="A138" s="2" t="s">
        <v>228</v>
      </c>
      <c r="B138" s="2">
        <v>304</v>
      </c>
      <c r="C138" s="2">
        <f t="shared" si="2"/>
        <v>304</v>
      </c>
    </row>
    <row r="139" spans="1:3" x14ac:dyDescent="0.3">
      <c r="A139" s="2" t="s">
        <v>229</v>
      </c>
      <c r="B139" s="2">
        <v>310</v>
      </c>
      <c r="C139" s="2">
        <f t="shared" si="2"/>
        <v>310</v>
      </c>
    </row>
    <row r="140" spans="1:3" x14ac:dyDescent="0.3">
      <c r="A140" s="2" t="s">
        <v>230</v>
      </c>
      <c r="B140" s="2">
        <v>304</v>
      </c>
      <c r="C140" s="2">
        <f t="shared" si="2"/>
        <v>304</v>
      </c>
    </row>
    <row r="141" spans="1:3" x14ac:dyDescent="0.3">
      <c r="A141" s="2" t="s">
        <v>231</v>
      </c>
      <c r="B141" s="2">
        <v>272</v>
      </c>
      <c r="C141" s="2">
        <f t="shared" si="2"/>
        <v>272</v>
      </c>
    </row>
    <row r="142" spans="1:3" x14ac:dyDescent="0.3">
      <c r="A142" s="2" t="s">
        <v>232</v>
      </c>
      <c r="B142" s="2">
        <v>211</v>
      </c>
      <c r="C142" s="2">
        <f t="shared" si="2"/>
        <v>211</v>
      </c>
    </row>
    <row r="143" spans="1:3" x14ac:dyDescent="0.3">
      <c r="A143" s="2" t="s">
        <v>233</v>
      </c>
      <c r="B143" s="2">
        <v>135</v>
      </c>
      <c r="C143" s="2">
        <f t="shared" si="2"/>
        <v>135</v>
      </c>
    </row>
    <row r="144" spans="1:3" x14ac:dyDescent="0.3">
      <c r="A144" s="2" t="s">
        <v>234</v>
      </c>
      <c r="B144" s="2">
        <v>155</v>
      </c>
      <c r="C144" s="2">
        <f t="shared" si="2"/>
        <v>155</v>
      </c>
    </row>
    <row r="145" spans="1:3" x14ac:dyDescent="0.3">
      <c r="A145" s="2" t="s">
        <v>235</v>
      </c>
      <c r="B145" s="2">
        <v>179</v>
      </c>
      <c r="C145" s="2">
        <f t="shared" si="2"/>
        <v>179</v>
      </c>
    </row>
    <row r="146" spans="1:3" x14ac:dyDescent="0.3">
      <c r="A146" s="2" t="s">
        <v>236</v>
      </c>
      <c r="B146" s="2">
        <v>182</v>
      </c>
      <c r="C146" s="2">
        <f t="shared" si="2"/>
        <v>182</v>
      </c>
    </row>
    <row r="147" spans="1:3" x14ac:dyDescent="0.3">
      <c r="A147" s="2" t="s">
        <v>237</v>
      </c>
      <c r="B147" s="2">
        <v>196</v>
      </c>
      <c r="C147" s="2">
        <f t="shared" si="2"/>
        <v>196</v>
      </c>
    </row>
    <row r="148" spans="1:3" x14ac:dyDescent="0.3">
      <c r="A148" s="2" t="s">
        <v>238</v>
      </c>
      <c r="B148" s="2">
        <v>186</v>
      </c>
      <c r="C148" s="2">
        <f t="shared" si="2"/>
        <v>186</v>
      </c>
    </row>
    <row r="149" spans="1:3" x14ac:dyDescent="0.3">
      <c r="A149" s="2" t="s">
        <v>239</v>
      </c>
      <c r="B149" s="2">
        <v>134</v>
      </c>
      <c r="C149" s="2">
        <f t="shared" si="2"/>
        <v>134</v>
      </c>
    </row>
    <row r="150" spans="1:3" x14ac:dyDescent="0.3">
      <c r="A150" s="2" t="s">
        <v>240</v>
      </c>
      <c r="B150" s="2">
        <v>103</v>
      </c>
      <c r="C150" s="2">
        <f t="shared" si="2"/>
        <v>103</v>
      </c>
    </row>
    <row r="151" spans="1:3" x14ac:dyDescent="0.3">
      <c r="A151" s="2" t="s">
        <v>241</v>
      </c>
      <c r="B151" s="2">
        <v>119</v>
      </c>
      <c r="C151" s="2">
        <f t="shared" si="2"/>
        <v>119</v>
      </c>
    </row>
    <row r="152" spans="1:3" x14ac:dyDescent="0.3">
      <c r="A152" s="2" t="s">
        <v>242</v>
      </c>
      <c r="B152" s="2">
        <v>113</v>
      </c>
      <c r="C152" s="2">
        <f t="shared" si="2"/>
        <v>113</v>
      </c>
    </row>
    <row r="153" spans="1:3" x14ac:dyDescent="0.3">
      <c r="A153" s="2" t="s">
        <v>243</v>
      </c>
      <c r="B153" s="2">
        <v>101</v>
      </c>
      <c r="C153" s="2">
        <f t="shared" si="2"/>
        <v>101</v>
      </c>
    </row>
    <row r="154" spans="1:3" x14ac:dyDescent="0.3">
      <c r="A154" s="2" t="s">
        <v>244</v>
      </c>
      <c r="B154" s="2">
        <v>128</v>
      </c>
      <c r="C154" s="2">
        <f t="shared" si="2"/>
        <v>128</v>
      </c>
    </row>
    <row r="155" spans="1:3" x14ac:dyDescent="0.3">
      <c r="A155" s="2" t="s">
        <v>245</v>
      </c>
      <c r="B155" s="2">
        <v>125</v>
      </c>
      <c r="C155" s="2">
        <f t="shared" si="2"/>
        <v>125</v>
      </c>
    </row>
    <row r="156" spans="1:3" x14ac:dyDescent="0.3">
      <c r="A156" s="2" t="s">
        <v>246</v>
      </c>
      <c r="B156" s="2">
        <v>108</v>
      </c>
      <c r="C156" s="2">
        <f t="shared" si="2"/>
        <v>108</v>
      </c>
    </row>
    <row r="157" spans="1:3" x14ac:dyDescent="0.3">
      <c r="A157" s="2" t="s">
        <v>247</v>
      </c>
      <c r="B157" s="2">
        <v>78</v>
      </c>
      <c r="C157" s="2">
        <f t="shared" si="2"/>
        <v>78</v>
      </c>
    </row>
    <row r="158" spans="1:3" x14ac:dyDescent="0.3">
      <c r="A158" s="2" t="s">
        <v>248</v>
      </c>
      <c r="B158" s="2">
        <v>60</v>
      </c>
      <c r="C158" s="2">
        <f t="shared" si="2"/>
        <v>60</v>
      </c>
    </row>
    <row r="159" spans="1:3" x14ac:dyDescent="0.3">
      <c r="A159" s="2" t="s">
        <v>249</v>
      </c>
      <c r="B159" s="2">
        <v>78</v>
      </c>
      <c r="C159" s="2">
        <f t="shared" si="2"/>
        <v>78</v>
      </c>
    </row>
    <row r="160" spans="1:3" x14ac:dyDescent="0.3">
      <c r="A160" s="2" t="s">
        <v>250</v>
      </c>
      <c r="B160" s="2">
        <v>99</v>
      </c>
      <c r="C160" s="2">
        <f t="shared" si="2"/>
        <v>99</v>
      </c>
    </row>
    <row r="161" spans="1:3" x14ac:dyDescent="0.3">
      <c r="A161" s="2" t="s">
        <v>251</v>
      </c>
      <c r="B161" s="2">
        <v>64</v>
      </c>
      <c r="C161" s="2">
        <f t="shared" si="2"/>
        <v>64</v>
      </c>
    </row>
    <row r="162" spans="1:3" x14ac:dyDescent="0.3">
      <c r="A162" s="2" t="s">
        <v>252</v>
      </c>
      <c r="B162" s="2">
        <v>94</v>
      </c>
      <c r="C162" s="2">
        <f t="shared" si="2"/>
        <v>94</v>
      </c>
    </row>
    <row r="163" spans="1:3" x14ac:dyDescent="0.3">
      <c r="A163" s="2" t="s">
        <v>253</v>
      </c>
      <c r="B163" s="2">
        <v>110</v>
      </c>
      <c r="C163" s="2">
        <f t="shared" si="2"/>
        <v>110</v>
      </c>
    </row>
    <row r="164" spans="1:3" x14ac:dyDescent="0.3">
      <c r="A164" s="2" t="s">
        <v>254</v>
      </c>
      <c r="B164" s="2">
        <v>55</v>
      </c>
      <c r="C164" s="2">
        <f t="shared" si="2"/>
        <v>55</v>
      </c>
    </row>
    <row r="165" spans="1:3" x14ac:dyDescent="0.3">
      <c r="A165" s="2" t="s">
        <v>255</v>
      </c>
      <c r="B165" s="2">
        <v>29</v>
      </c>
      <c r="C165" s="2">
        <f t="shared" si="2"/>
        <v>29</v>
      </c>
    </row>
    <row r="166" spans="1:3" x14ac:dyDescent="0.3">
      <c r="A166" s="2" t="s">
        <v>256</v>
      </c>
      <c r="B166" s="2">
        <v>126</v>
      </c>
      <c r="C166" s="2">
        <f t="shared" si="2"/>
        <v>126</v>
      </c>
    </row>
    <row r="167" spans="1:3" x14ac:dyDescent="0.3">
      <c r="A167" s="2" t="s">
        <v>257</v>
      </c>
      <c r="B167" s="2">
        <v>71</v>
      </c>
      <c r="C167" s="2">
        <f t="shared" si="2"/>
        <v>71</v>
      </c>
    </row>
    <row r="168" spans="1:3" x14ac:dyDescent="0.3">
      <c r="A168" s="2" t="s">
        <v>258</v>
      </c>
      <c r="B168" s="2">
        <v>77</v>
      </c>
      <c r="C168" s="2">
        <f t="shared" si="2"/>
        <v>77</v>
      </c>
    </row>
    <row r="169" spans="1:3" x14ac:dyDescent="0.3">
      <c r="A169" s="2" t="s">
        <v>259</v>
      </c>
      <c r="B169" s="2">
        <v>67</v>
      </c>
      <c r="C169" s="2">
        <f t="shared" si="2"/>
        <v>67</v>
      </c>
    </row>
    <row r="170" spans="1:3" x14ac:dyDescent="0.3">
      <c r="A170" s="2" t="s">
        <v>260</v>
      </c>
      <c r="B170" s="2">
        <v>53</v>
      </c>
      <c r="C170" s="2">
        <f t="shared" si="2"/>
        <v>53</v>
      </c>
    </row>
    <row r="171" spans="1:3" x14ac:dyDescent="0.3">
      <c r="A171" s="2" t="s">
        <v>261</v>
      </c>
      <c r="B171" s="2">
        <v>47</v>
      </c>
      <c r="C171" s="2">
        <f t="shared" si="2"/>
        <v>47</v>
      </c>
    </row>
    <row r="172" spans="1:3" x14ac:dyDescent="0.3">
      <c r="A172" s="2" t="s">
        <v>262</v>
      </c>
      <c r="B172" s="2">
        <v>71</v>
      </c>
      <c r="C172" s="2">
        <f t="shared" si="2"/>
        <v>71</v>
      </c>
    </row>
    <row r="173" spans="1:3" x14ac:dyDescent="0.3">
      <c r="A173" s="2" t="s">
        <v>263</v>
      </c>
      <c r="B173" s="2">
        <v>73</v>
      </c>
      <c r="C173" s="2">
        <f t="shared" si="2"/>
        <v>73</v>
      </c>
    </row>
    <row r="174" spans="1:3" x14ac:dyDescent="0.3">
      <c r="A174" s="2" t="s">
        <v>264</v>
      </c>
      <c r="B174" s="2">
        <v>81</v>
      </c>
      <c r="C174" s="2">
        <f t="shared" si="2"/>
        <v>81</v>
      </c>
    </row>
    <row r="175" spans="1:3" x14ac:dyDescent="0.3">
      <c r="A175" s="2" t="s">
        <v>265</v>
      </c>
      <c r="B175" s="2">
        <v>91</v>
      </c>
      <c r="C175" s="2">
        <f t="shared" si="2"/>
        <v>91</v>
      </c>
    </row>
    <row r="176" spans="1:3" x14ac:dyDescent="0.3">
      <c r="A176" s="2" t="s">
        <v>266</v>
      </c>
      <c r="B176" s="2">
        <v>91</v>
      </c>
      <c r="C176" s="2">
        <f t="shared" si="2"/>
        <v>91</v>
      </c>
    </row>
    <row r="177" spans="1:3" x14ac:dyDescent="0.3">
      <c r="A177" s="2" t="s">
        <v>268</v>
      </c>
      <c r="B177" s="2">
        <v>136</v>
      </c>
      <c r="C177" s="2">
        <f t="shared" si="2"/>
        <v>136</v>
      </c>
    </row>
    <row r="178" spans="1:3" x14ac:dyDescent="0.3">
      <c r="A178" s="2" t="s">
        <v>269</v>
      </c>
      <c r="B178" s="2">
        <v>71</v>
      </c>
      <c r="C178" s="2">
        <f t="shared" si="2"/>
        <v>71</v>
      </c>
    </row>
    <row r="179" spans="1:3" x14ac:dyDescent="0.3">
      <c r="A179" s="2" t="s">
        <v>270</v>
      </c>
      <c r="B179" s="2">
        <v>88</v>
      </c>
      <c r="C179" s="2">
        <f t="shared" si="2"/>
        <v>88</v>
      </c>
    </row>
    <row r="180" spans="1:3" x14ac:dyDescent="0.3">
      <c r="A180" s="2" t="s">
        <v>271</v>
      </c>
      <c r="B180" s="2">
        <v>127</v>
      </c>
      <c r="C180" s="2">
        <f t="shared" si="2"/>
        <v>127</v>
      </c>
    </row>
    <row r="181" spans="1:3" x14ac:dyDescent="0.3">
      <c r="A181" s="2" t="s">
        <v>272</v>
      </c>
      <c r="B181" s="2">
        <v>175</v>
      </c>
      <c r="C181" s="2">
        <f t="shared" si="2"/>
        <v>175</v>
      </c>
    </row>
    <row r="182" spans="1:3" x14ac:dyDescent="0.3">
      <c r="A182" s="2" t="s">
        <v>273</v>
      </c>
      <c r="B182" s="2">
        <v>158</v>
      </c>
      <c r="C182" s="2">
        <f t="shared" si="2"/>
        <v>158</v>
      </c>
    </row>
    <row r="183" spans="1:3" x14ac:dyDescent="0.3">
      <c r="A183" s="2" t="s">
        <v>274</v>
      </c>
      <c r="B183" s="2">
        <v>161</v>
      </c>
      <c r="C183" s="2">
        <f t="shared" si="2"/>
        <v>161</v>
      </c>
    </row>
    <row r="184" spans="1:3" x14ac:dyDescent="0.3">
      <c r="A184" s="2" t="s">
        <v>275</v>
      </c>
      <c r="B184" s="2">
        <v>104</v>
      </c>
      <c r="C184" s="2">
        <f t="shared" si="2"/>
        <v>104</v>
      </c>
    </row>
    <row r="185" spans="1:3" x14ac:dyDescent="0.3">
      <c r="A185" s="2" t="s">
        <v>276</v>
      </c>
      <c r="B185" s="2">
        <v>167</v>
      </c>
      <c r="C185" s="2">
        <f t="shared" si="2"/>
        <v>167</v>
      </c>
    </row>
    <row r="186" spans="1:3" x14ac:dyDescent="0.3">
      <c r="A186" s="2" t="s">
        <v>277</v>
      </c>
      <c r="B186" s="2">
        <v>147</v>
      </c>
      <c r="C186" s="2">
        <f t="shared" si="2"/>
        <v>147</v>
      </c>
    </row>
    <row r="187" spans="1:3" x14ac:dyDescent="0.3">
      <c r="A187" s="2" t="s">
        <v>278</v>
      </c>
      <c r="B187" s="2">
        <v>172</v>
      </c>
      <c r="C187" s="2">
        <f t="shared" si="2"/>
        <v>172</v>
      </c>
    </row>
    <row r="188" spans="1:3" x14ac:dyDescent="0.3">
      <c r="A188" s="2" t="s">
        <v>279</v>
      </c>
      <c r="B188" s="2">
        <v>215</v>
      </c>
      <c r="C188" s="2">
        <f t="shared" si="2"/>
        <v>215</v>
      </c>
    </row>
    <row r="189" spans="1:3" x14ac:dyDescent="0.3">
      <c r="A189" s="2" t="s">
        <v>280</v>
      </c>
      <c r="B189" s="2">
        <v>128</v>
      </c>
      <c r="C189" s="2">
        <f t="shared" si="2"/>
        <v>128</v>
      </c>
    </row>
    <row r="190" spans="1:3" x14ac:dyDescent="0.3">
      <c r="A190" s="2" t="s">
        <v>281</v>
      </c>
      <c r="B190" s="2">
        <v>244</v>
      </c>
      <c r="C190" s="2">
        <f t="shared" si="2"/>
        <v>244</v>
      </c>
    </row>
    <row r="191" spans="1:3" x14ac:dyDescent="0.3">
      <c r="A191" s="2" t="s">
        <v>282</v>
      </c>
      <c r="B191" s="2">
        <v>207</v>
      </c>
      <c r="C191" s="2">
        <f t="shared" si="2"/>
        <v>207</v>
      </c>
    </row>
    <row r="192" spans="1:3" x14ac:dyDescent="0.3">
      <c r="A192" s="2" t="s">
        <v>283</v>
      </c>
      <c r="B192" s="2">
        <v>164</v>
      </c>
      <c r="C192" s="2">
        <f t="shared" si="2"/>
        <v>164</v>
      </c>
    </row>
    <row r="193" spans="1:3" x14ac:dyDescent="0.3">
      <c r="A193" s="2" t="s">
        <v>284</v>
      </c>
      <c r="B193" s="2">
        <v>298</v>
      </c>
      <c r="C193" s="2">
        <f t="shared" si="2"/>
        <v>298</v>
      </c>
    </row>
    <row r="194" spans="1:3" x14ac:dyDescent="0.3">
      <c r="A194" s="2" t="s">
        <v>285</v>
      </c>
      <c r="B194" s="2">
        <v>245</v>
      </c>
      <c r="C194" s="2">
        <f t="shared" si="2"/>
        <v>245</v>
      </c>
    </row>
    <row r="195" spans="1:3" x14ac:dyDescent="0.3">
      <c r="A195" s="2" t="s">
        <v>286</v>
      </c>
      <c r="B195" s="2">
        <v>275</v>
      </c>
      <c r="C195" s="2">
        <f t="shared" ref="C195:C258" si="3">B195</f>
        <v>275</v>
      </c>
    </row>
    <row r="196" spans="1:3" x14ac:dyDescent="0.3">
      <c r="A196" s="2" t="s">
        <v>287</v>
      </c>
      <c r="B196" s="2">
        <v>307</v>
      </c>
      <c r="C196" s="2">
        <f t="shared" si="3"/>
        <v>307</v>
      </c>
    </row>
    <row r="197" spans="1:3" x14ac:dyDescent="0.3">
      <c r="A197" s="2" t="s">
        <v>288</v>
      </c>
      <c r="B197" s="2">
        <v>306</v>
      </c>
      <c r="C197" s="2">
        <f t="shared" si="3"/>
        <v>306</v>
      </c>
    </row>
    <row r="198" spans="1:3" x14ac:dyDescent="0.3">
      <c r="A198" s="2" t="s">
        <v>289</v>
      </c>
      <c r="B198" s="2">
        <v>298</v>
      </c>
      <c r="C198" s="2">
        <f t="shared" si="3"/>
        <v>298</v>
      </c>
    </row>
    <row r="199" spans="1:3" x14ac:dyDescent="0.3">
      <c r="A199" s="2" t="s">
        <v>290</v>
      </c>
      <c r="B199" s="2">
        <v>343</v>
      </c>
      <c r="C199" s="2">
        <f t="shared" si="3"/>
        <v>343</v>
      </c>
    </row>
    <row r="200" spans="1:3" x14ac:dyDescent="0.3">
      <c r="A200" s="2" t="s">
        <v>291</v>
      </c>
      <c r="B200" s="2">
        <v>330</v>
      </c>
      <c r="C200" s="2">
        <f t="shared" si="3"/>
        <v>330</v>
      </c>
    </row>
    <row r="201" spans="1:3" x14ac:dyDescent="0.3">
      <c r="A201" s="2" t="s">
        <v>292</v>
      </c>
      <c r="B201" s="2">
        <v>388</v>
      </c>
      <c r="C201" s="2">
        <f t="shared" si="3"/>
        <v>388</v>
      </c>
    </row>
    <row r="202" spans="1:3" x14ac:dyDescent="0.3">
      <c r="A202" s="2" t="s">
        <v>293</v>
      </c>
      <c r="B202" s="2">
        <v>431</v>
      </c>
      <c r="C202" s="2">
        <f t="shared" si="3"/>
        <v>431</v>
      </c>
    </row>
    <row r="203" spans="1:3" x14ac:dyDescent="0.3">
      <c r="A203" s="2" t="s">
        <v>294</v>
      </c>
      <c r="B203" s="2">
        <v>470</v>
      </c>
      <c r="C203" s="2">
        <f t="shared" si="3"/>
        <v>470</v>
      </c>
    </row>
    <row r="204" spans="1:3" x14ac:dyDescent="0.3">
      <c r="A204" s="2" t="s">
        <v>295</v>
      </c>
      <c r="B204" s="2">
        <v>554</v>
      </c>
      <c r="C204" s="2">
        <f t="shared" si="3"/>
        <v>554</v>
      </c>
    </row>
    <row r="205" spans="1:3" x14ac:dyDescent="0.3">
      <c r="A205" s="2" t="s">
        <v>296</v>
      </c>
      <c r="B205" s="2">
        <v>482</v>
      </c>
      <c r="C205" s="2">
        <f t="shared" si="3"/>
        <v>482</v>
      </c>
    </row>
    <row r="206" spans="1:3" x14ac:dyDescent="0.3">
      <c r="A206" s="2" t="s">
        <v>297</v>
      </c>
      <c r="B206" s="2">
        <v>384</v>
      </c>
      <c r="C206" s="2">
        <f t="shared" si="3"/>
        <v>384</v>
      </c>
    </row>
    <row r="207" spans="1:3" x14ac:dyDescent="0.3">
      <c r="A207" s="2" t="s">
        <v>298</v>
      </c>
      <c r="B207" s="2">
        <v>549</v>
      </c>
      <c r="C207" s="2">
        <f t="shared" si="3"/>
        <v>549</v>
      </c>
    </row>
    <row r="208" spans="1:3" x14ac:dyDescent="0.3">
      <c r="A208" s="2" t="s">
        <v>299</v>
      </c>
      <c r="B208" s="2">
        <v>547</v>
      </c>
      <c r="C208" s="2">
        <f t="shared" si="3"/>
        <v>547</v>
      </c>
    </row>
    <row r="209" spans="1:3" x14ac:dyDescent="0.3">
      <c r="A209" s="2" t="s">
        <v>300</v>
      </c>
      <c r="B209" s="2">
        <v>582</v>
      </c>
      <c r="C209" s="2">
        <f t="shared" si="3"/>
        <v>582</v>
      </c>
    </row>
    <row r="210" spans="1:3" x14ac:dyDescent="0.3">
      <c r="A210" s="2" t="s">
        <v>301</v>
      </c>
      <c r="B210" s="2">
        <v>556</v>
      </c>
      <c r="C210" s="2">
        <f t="shared" si="3"/>
        <v>556</v>
      </c>
    </row>
    <row r="211" spans="1:3" x14ac:dyDescent="0.3">
      <c r="A211" s="2" t="s">
        <v>302</v>
      </c>
      <c r="B211" s="2">
        <v>606</v>
      </c>
      <c r="C211" s="2">
        <f t="shared" si="3"/>
        <v>606</v>
      </c>
    </row>
    <row r="212" spans="1:3" x14ac:dyDescent="0.3">
      <c r="A212" s="2" t="s">
        <v>303</v>
      </c>
      <c r="B212" s="2">
        <v>420</v>
      </c>
      <c r="C212" s="2">
        <f t="shared" si="3"/>
        <v>420</v>
      </c>
    </row>
    <row r="213" spans="1:3" x14ac:dyDescent="0.3">
      <c r="A213" s="2" t="s">
        <v>304</v>
      </c>
      <c r="B213" s="2">
        <v>568</v>
      </c>
      <c r="C213" s="2">
        <f t="shared" si="3"/>
        <v>568</v>
      </c>
    </row>
    <row r="214" spans="1:3" x14ac:dyDescent="0.3">
      <c r="A214" s="2" t="s">
        <v>305</v>
      </c>
      <c r="B214" s="2">
        <v>538</v>
      </c>
      <c r="C214" s="2">
        <f t="shared" si="3"/>
        <v>538</v>
      </c>
    </row>
    <row r="215" spans="1:3" x14ac:dyDescent="0.3">
      <c r="A215" s="2" t="s">
        <v>306</v>
      </c>
      <c r="B215" s="2">
        <v>522</v>
      </c>
      <c r="C215" s="2">
        <f t="shared" si="3"/>
        <v>522</v>
      </c>
    </row>
    <row r="216" spans="1:3" x14ac:dyDescent="0.3">
      <c r="A216" s="2" t="s">
        <v>307</v>
      </c>
      <c r="B216" s="2">
        <v>596</v>
      </c>
      <c r="C216" s="2">
        <f t="shared" si="3"/>
        <v>596</v>
      </c>
    </row>
    <row r="217" spans="1:3" x14ac:dyDescent="0.3">
      <c r="A217" s="2" t="s">
        <v>308</v>
      </c>
      <c r="B217" s="2">
        <v>484</v>
      </c>
      <c r="C217" s="2">
        <f t="shared" si="3"/>
        <v>484</v>
      </c>
    </row>
    <row r="218" spans="1:3" x14ac:dyDescent="0.3">
      <c r="A218" s="2" t="s">
        <v>310</v>
      </c>
      <c r="B218" s="2">
        <v>1001</v>
      </c>
      <c r="C218" s="2">
        <f t="shared" si="3"/>
        <v>1001</v>
      </c>
    </row>
    <row r="219" spans="1:3" x14ac:dyDescent="0.3">
      <c r="A219" s="2" t="s">
        <v>311</v>
      </c>
      <c r="B219" s="2">
        <v>895</v>
      </c>
      <c r="C219" s="2">
        <f t="shared" si="3"/>
        <v>895</v>
      </c>
    </row>
    <row r="220" spans="1:3" x14ac:dyDescent="0.3">
      <c r="A220" s="2" t="s">
        <v>312</v>
      </c>
      <c r="B220" s="2">
        <v>535</v>
      </c>
      <c r="C220" s="2">
        <f t="shared" si="3"/>
        <v>535</v>
      </c>
    </row>
    <row r="221" spans="1:3" x14ac:dyDescent="0.3">
      <c r="A221" s="2" t="s">
        <v>314</v>
      </c>
      <c r="B221" s="2">
        <v>439</v>
      </c>
      <c r="C221" s="2">
        <f t="shared" si="3"/>
        <v>439</v>
      </c>
    </row>
    <row r="222" spans="1:3" x14ac:dyDescent="0.3">
      <c r="A222" s="2" t="s">
        <v>315</v>
      </c>
      <c r="B222" s="2">
        <v>556</v>
      </c>
      <c r="C222" s="2">
        <f t="shared" si="3"/>
        <v>556</v>
      </c>
    </row>
    <row r="223" spans="1:3" x14ac:dyDescent="0.3">
      <c r="A223" s="2" t="s">
        <v>316</v>
      </c>
      <c r="B223" s="2">
        <v>515</v>
      </c>
      <c r="C223" s="2">
        <f t="shared" si="3"/>
        <v>515</v>
      </c>
    </row>
    <row r="224" spans="1:3" x14ac:dyDescent="0.3">
      <c r="A224" s="2" t="s">
        <v>317</v>
      </c>
      <c r="B224" s="2">
        <v>571</v>
      </c>
      <c r="C224" s="2">
        <f t="shared" si="3"/>
        <v>571</v>
      </c>
    </row>
    <row r="225" spans="1:3" x14ac:dyDescent="0.3">
      <c r="A225" s="2" t="s">
        <v>318</v>
      </c>
      <c r="B225" s="2">
        <v>970</v>
      </c>
      <c r="C225" s="2">
        <f t="shared" si="3"/>
        <v>970</v>
      </c>
    </row>
    <row r="226" spans="1:3" x14ac:dyDescent="0.3">
      <c r="A226" s="2" t="s">
        <v>320</v>
      </c>
      <c r="B226" s="2">
        <v>527</v>
      </c>
      <c r="C226" s="2">
        <f t="shared" si="3"/>
        <v>527</v>
      </c>
    </row>
    <row r="227" spans="1:3" x14ac:dyDescent="0.3">
      <c r="A227" s="2" t="s">
        <v>321</v>
      </c>
      <c r="B227" s="2">
        <v>567</v>
      </c>
      <c r="C227" s="2">
        <f t="shared" si="3"/>
        <v>567</v>
      </c>
    </row>
    <row r="228" spans="1:3" x14ac:dyDescent="0.3">
      <c r="A228" s="2" t="s">
        <v>322</v>
      </c>
      <c r="B228" s="2">
        <v>499</v>
      </c>
      <c r="C228" s="2">
        <f t="shared" si="3"/>
        <v>499</v>
      </c>
    </row>
    <row r="229" spans="1:3" x14ac:dyDescent="0.3">
      <c r="A229" s="2" t="s">
        <v>323</v>
      </c>
      <c r="B229" s="2">
        <v>1030</v>
      </c>
      <c r="C229" s="2">
        <f t="shared" si="3"/>
        <v>1030</v>
      </c>
    </row>
    <row r="230" spans="1:3" x14ac:dyDescent="0.3">
      <c r="A230" s="2" t="s">
        <v>325</v>
      </c>
      <c r="B230" s="2">
        <v>486</v>
      </c>
      <c r="C230" s="2">
        <f t="shared" si="3"/>
        <v>486</v>
      </c>
    </row>
    <row r="231" spans="1:3" x14ac:dyDescent="0.3">
      <c r="A231" s="2" t="s">
        <v>326</v>
      </c>
      <c r="B231" s="2">
        <v>425</v>
      </c>
      <c r="C231" s="2">
        <f t="shared" si="3"/>
        <v>425</v>
      </c>
    </row>
    <row r="232" spans="1:3" x14ac:dyDescent="0.3">
      <c r="A232" s="2" t="s">
        <v>327</v>
      </c>
      <c r="B232" s="2">
        <v>422</v>
      </c>
      <c r="C232" s="2">
        <f t="shared" si="3"/>
        <v>422</v>
      </c>
    </row>
    <row r="233" spans="1:3" x14ac:dyDescent="0.3">
      <c r="A233" s="2" t="s">
        <v>328</v>
      </c>
      <c r="B233" s="2">
        <v>386</v>
      </c>
      <c r="C233" s="2">
        <f t="shared" si="3"/>
        <v>386</v>
      </c>
    </row>
    <row r="234" spans="1:3" x14ac:dyDescent="0.3">
      <c r="A234" s="2" t="s">
        <v>329</v>
      </c>
      <c r="B234" s="2">
        <v>447</v>
      </c>
      <c r="C234" s="2">
        <f t="shared" si="3"/>
        <v>447</v>
      </c>
    </row>
    <row r="235" spans="1:3" x14ac:dyDescent="0.3">
      <c r="A235" s="2" t="s">
        <v>330</v>
      </c>
      <c r="B235" s="2">
        <v>432</v>
      </c>
      <c r="C235" s="2">
        <f t="shared" si="3"/>
        <v>432</v>
      </c>
    </row>
    <row r="236" spans="1:3" x14ac:dyDescent="0.3">
      <c r="A236" s="2" t="s">
        <v>331</v>
      </c>
      <c r="B236" s="2">
        <v>304</v>
      </c>
      <c r="C236" s="2">
        <f t="shared" si="3"/>
        <v>304</v>
      </c>
    </row>
    <row r="237" spans="1:3" x14ac:dyDescent="0.3">
      <c r="A237" s="2" t="s">
        <v>332</v>
      </c>
      <c r="B237" s="2">
        <v>481</v>
      </c>
      <c r="C237" s="2">
        <f t="shared" si="3"/>
        <v>481</v>
      </c>
    </row>
    <row r="238" spans="1:3" x14ac:dyDescent="0.3">
      <c r="A238" s="2" t="s">
        <v>333</v>
      </c>
      <c r="B238" s="2">
        <v>805</v>
      </c>
      <c r="C238" s="2">
        <f t="shared" si="3"/>
        <v>805</v>
      </c>
    </row>
    <row r="239" spans="1:3" x14ac:dyDescent="0.3">
      <c r="A239" s="2" t="s">
        <v>334</v>
      </c>
      <c r="B239" s="2">
        <v>377</v>
      </c>
      <c r="C239" s="2">
        <f t="shared" si="3"/>
        <v>377</v>
      </c>
    </row>
    <row r="240" spans="1:3" x14ac:dyDescent="0.3">
      <c r="A240" s="2" t="s">
        <v>336</v>
      </c>
      <c r="B240" s="2">
        <v>423</v>
      </c>
      <c r="C240" s="2">
        <f t="shared" si="3"/>
        <v>423</v>
      </c>
    </row>
    <row r="241" spans="1:3" x14ac:dyDescent="0.3">
      <c r="A241" s="2" t="s">
        <v>337</v>
      </c>
      <c r="B241" s="2">
        <v>836</v>
      </c>
      <c r="C241" s="2">
        <f t="shared" si="3"/>
        <v>836</v>
      </c>
    </row>
    <row r="242" spans="1:3" x14ac:dyDescent="0.3">
      <c r="A242" s="2" t="s">
        <v>338</v>
      </c>
      <c r="B242" s="2">
        <v>371</v>
      </c>
      <c r="C242" s="2">
        <f t="shared" si="3"/>
        <v>371</v>
      </c>
    </row>
    <row r="243" spans="1:3" x14ac:dyDescent="0.3">
      <c r="A243" s="2" t="s">
        <v>340</v>
      </c>
      <c r="B243" s="2">
        <v>335</v>
      </c>
      <c r="C243" s="2">
        <f t="shared" si="3"/>
        <v>335</v>
      </c>
    </row>
    <row r="244" spans="1:3" x14ac:dyDescent="0.3">
      <c r="A244" s="2" t="s">
        <v>341</v>
      </c>
      <c r="B244" s="2">
        <v>420</v>
      </c>
      <c r="C244" s="2">
        <f t="shared" si="3"/>
        <v>420</v>
      </c>
    </row>
    <row r="245" spans="1:3" x14ac:dyDescent="0.3">
      <c r="A245" s="2" t="s">
        <v>342</v>
      </c>
      <c r="B245" s="2">
        <v>440</v>
      </c>
      <c r="C245" s="2">
        <f t="shared" si="3"/>
        <v>440</v>
      </c>
    </row>
    <row r="246" spans="1:3" x14ac:dyDescent="0.3">
      <c r="A246" s="2" t="s">
        <v>343</v>
      </c>
      <c r="B246" s="2">
        <v>401</v>
      </c>
      <c r="C246" s="2">
        <f t="shared" si="3"/>
        <v>401</v>
      </c>
    </row>
    <row r="247" spans="1:3" x14ac:dyDescent="0.3">
      <c r="A247" s="2" t="s">
        <v>344</v>
      </c>
      <c r="B247" s="2">
        <v>621</v>
      </c>
      <c r="C247" s="2">
        <f t="shared" si="3"/>
        <v>621</v>
      </c>
    </row>
    <row r="248" spans="1:3" x14ac:dyDescent="0.3">
      <c r="A248" s="2" t="s">
        <v>346</v>
      </c>
      <c r="B248" s="2">
        <v>295</v>
      </c>
      <c r="C248" s="2">
        <f t="shared" si="3"/>
        <v>295</v>
      </c>
    </row>
    <row r="249" spans="1:3" x14ac:dyDescent="0.3">
      <c r="A249" s="2" t="s">
        <v>347</v>
      </c>
      <c r="B249" s="2">
        <v>322</v>
      </c>
      <c r="C249" s="2">
        <f t="shared" si="3"/>
        <v>322</v>
      </c>
    </row>
    <row r="250" spans="1:3" x14ac:dyDescent="0.3">
      <c r="A250" s="2" t="s">
        <v>348</v>
      </c>
      <c r="B250" s="2">
        <v>379</v>
      </c>
      <c r="C250" s="2">
        <f t="shared" si="3"/>
        <v>379</v>
      </c>
    </row>
    <row r="251" spans="1:3" x14ac:dyDescent="0.3">
      <c r="A251" s="2" t="s">
        <v>349</v>
      </c>
      <c r="B251" s="2">
        <v>668</v>
      </c>
      <c r="C251" s="2">
        <f t="shared" si="3"/>
        <v>668</v>
      </c>
    </row>
    <row r="252" spans="1:3" x14ac:dyDescent="0.3">
      <c r="A252" s="2" t="s">
        <v>351</v>
      </c>
      <c r="B252" s="2">
        <v>297</v>
      </c>
      <c r="C252" s="2">
        <f t="shared" si="3"/>
        <v>297</v>
      </c>
    </row>
    <row r="253" spans="1:3" x14ac:dyDescent="0.3">
      <c r="A253" s="2" t="s">
        <v>352</v>
      </c>
      <c r="B253" s="2">
        <v>318</v>
      </c>
      <c r="C253" s="2">
        <f t="shared" si="3"/>
        <v>318</v>
      </c>
    </row>
    <row r="254" spans="1:3" x14ac:dyDescent="0.3">
      <c r="A254" s="2" t="s">
        <v>353</v>
      </c>
      <c r="B254" s="2">
        <v>477</v>
      </c>
      <c r="C254" s="2">
        <f t="shared" si="3"/>
        <v>477</v>
      </c>
    </row>
    <row r="255" spans="1:3" x14ac:dyDescent="0.3">
      <c r="A255" s="2" t="s">
        <v>355</v>
      </c>
      <c r="B255" s="2">
        <v>264</v>
      </c>
      <c r="C255" s="2">
        <f t="shared" si="3"/>
        <v>264</v>
      </c>
    </row>
    <row r="256" spans="1:3" x14ac:dyDescent="0.3">
      <c r="A256" s="2" t="s">
        <v>356</v>
      </c>
      <c r="B256" s="2">
        <v>264</v>
      </c>
      <c r="C256" s="2">
        <f t="shared" si="3"/>
        <v>264</v>
      </c>
    </row>
    <row r="257" spans="1:3" x14ac:dyDescent="0.3">
      <c r="A257" s="2" t="s">
        <v>357</v>
      </c>
      <c r="B257" s="2">
        <v>232</v>
      </c>
      <c r="C257" s="2">
        <f t="shared" si="3"/>
        <v>232</v>
      </c>
    </row>
    <row r="258" spans="1:3" x14ac:dyDescent="0.3">
      <c r="A258" s="2" t="s">
        <v>358</v>
      </c>
      <c r="B258" s="2">
        <v>343</v>
      </c>
      <c r="C258" s="2">
        <f t="shared" si="3"/>
        <v>343</v>
      </c>
    </row>
    <row r="259" spans="1:3" x14ac:dyDescent="0.3">
      <c r="A259" s="2" t="s">
        <v>360</v>
      </c>
      <c r="B259" s="2">
        <v>175</v>
      </c>
      <c r="C259" s="2">
        <f t="shared" ref="C259:C322" si="4">B259</f>
        <v>175</v>
      </c>
    </row>
    <row r="260" spans="1:3" x14ac:dyDescent="0.3">
      <c r="A260" s="2" t="s">
        <v>361</v>
      </c>
      <c r="B260" s="2">
        <v>230</v>
      </c>
      <c r="C260" s="2">
        <f t="shared" si="4"/>
        <v>230</v>
      </c>
    </row>
    <row r="261" spans="1:3" x14ac:dyDescent="0.3">
      <c r="A261" s="2" t="s">
        <v>362</v>
      </c>
      <c r="B261" s="2">
        <v>186</v>
      </c>
      <c r="C261" s="2">
        <f t="shared" si="4"/>
        <v>186</v>
      </c>
    </row>
    <row r="262" spans="1:3" x14ac:dyDescent="0.3">
      <c r="A262" s="2" t="s">
        <v>363</v>
      </c>
      <c r="B262" s="2">
        <v>180</v>
      </c>
      <c r="C262" s="2">
        <f t="shared" si="4"/>
        <v>180</v>
      </c>
    </row>
    <row r="263" spans="1:3" x14ac:dyDescent="0.3">
      <c r="A263" s="2" t="s">
        <v>364</v>
      </c>
      <c r="B263" s="2">
        <v>157</v>
      </c>
      <c r="C263" s="2">
        <f t="shared" si="4"/>
        <v>157</v>
      </c>
    </row>
    <row r="264" spans="1:3" x14ac:dyDescent="0.3">
      <c r="A264" s="2" t="s">
        <v>365</v>
      </c>
      <c r="B264" s="2">
        <v>191</v>
      </c>
      <c r="C264" s="2">
        <f t="shared" si="4"/>
        <v>191</v>
      </c>
    </row>
    <row r="265" spans="1:3" x14ac:dyDescent="0.3">
      <c r="A265" s="2" t="s">
        <v>366</v>
      </c>
      <c r="B265" s="2">
        <v>162</v>
      </c>
      <c r="C265" s="2">
        <f t="shared" si="4"/>
        <v>162</v>
      </c>
    </row>
    <row r="266" spans="1:3" x14ac:dyDescent="0.3">
      <c r="A266" s="2" t="s">
        <v>367</v>
      </c>
      <c r="B266" s="2">
        <v>119</v>
      </c>
      <c r="C266" s="2">
        <f t="shared" si="4"/>
        <v>119</v>
      </c>
    </row>
    <row r="267" spans="1:3" x14ac:dyDescent="0.3">
      <c r="A267" s="2" t="s">
        <v>368</v>
      </c>
      <c r="B267" s="2">
        <v>189</v>
      </c>
      <c r="C267" s="2">
        <f t="shared" si="4"/>
        <v>189</v>
      </c>
    </row>
    <row r="268" spans="1:3" x14ac:dyDescent="0.3">
      <c r="A268" s="2" t="s">
        <v>369</v>
      </c>
      <c r="B268" s="2">
        <v>191</v>
      </c>
      <c r="C268" s="2">
        <f t="shared" si="4"/>
        <v>191</v>
      </c>
    </row>
    <row r="269" spans="1:3" x14ac:dyDescent="0.3">
      <c r="A269" s="2" t="s">
        <v>370</v>
      </c>
      <c r="B269" s="2">
        <v>122</v>
      </c>
      <c r="C269" s="2">
        <f t="shared" si="4"/>
        <v>122</v>
      </c>
    </row>
    <row r="270" spans="1:3" x14ac:dyDescent="0.3">
      <c r="A270" s="2" t="s">
        <v>371</v>
      </c>
      <c r="B270" s="2">
        <v>58</v>
      </c>
      <c r="C270" s="2">
        <f t="shared" si="4"/>
        <v>58</v>
      </c>
    </row>
    <row r="271" spans="1:3" x14ac:dyDescent="0.3">
      <c r="A271" s="2" t="s">
        <v>372</v>
      </c>
      <c r="B271" s="2">
        <v>174</v>
      </c>
      <c r="C271" s="2">
        <f t="shared" si="4"/>
        <v>174</v>
      </c>
    </row>
    <row r="272" spans="1:3" x14ac:dyDescent="0.3">
      <c r="A272" s="2" t="s">
        <v>374</v>
      </c>
      <c r="B272" s="2">
        <v>124</v>
      </c>
      <c r="C272" s="2">
        <f t="shared" si="4"/>
        <v>124</v>
      </c>
    </row>
    <row r="273" spans="1:3" x14ac:dyDescent="0.3">
      <c r="A273" s="2" t="s">
        <v>375</v>
      </c>
      <c r="B273" s="2">
        <v>144</v>
      </c>
      <c r="C273" s="2">
        <f t="shared" si="4"/>
        <v>144</v>
      </c>
    </row>
    <row r="274" spans="1:3" x14ac:dyDescent="0.3">
      <c r="A274" s="2" t="s">
        <v>376</v>
      </c>
      <c r="B274" s="2">
        <v>170</v>
      </c>
      <c r="C274" s="2">
        <f t="shared" si="4"/>
        <v>170</v>
      </c>
    </row>
    <row r="275" spans="1:3" x14ac:dyDescent="0.3">
      <c r="A275" s="2" t="s">
        <v>377</v>
      </c>
      <c r="B275" s="2">
        <v>165</v>
      </c>
      <c r="C275" s="2">
        <f t="shared" si="4"/>
        <v>165</v>
      </c>
    </row>
    <row r="276" spans="1:3" x14ac:dyDescent="0.3">
      <c r="A276" s="2" t="s">
        <v>378</v>
      </c>
      <c r="B276" s="2">
        <v>147</v>
      </c>
      <c r="C276" s="2">
        <f t="shared" si="4"/>
        <v>147</v>
      </c>
    </row>
    <row r="277" spans="1:3" x14ac:dyDescent="0.3">
      <c r="A277" s="2" t="s">
        <v>379</v>
      </c>
      <c r="B277" s="2">
        <v>135</v>
      </c>
      <c r="C277" s="2">
        <f t="shared" si="4"/>
        <v>135</v>
      </c>
    </row>
    <row r="278" spans="1:3" x14ac:dyDescent="0.3">
      <c r="A278" s="2" t="s">
        <v>380</v>
      </c>
      <c r="B278" s="2">
        <v>107</v>
      </c>
      <c r="C278" s="2">
        <f t="shared" si="4"/>
        <v>107</v>
      </c>
    </row>
    <row r="279" spans="1:3" x14ac:dyDescent="0.3">
      <c r="A279" s="2" t="s">
        <v>381</v>
      </c>
      <c r="B279" s="2">
        <v>207</v>
      </c>
      <c r="C279" s="2">
        <f t="shared" si="4"/>
        <v>207</v>
      </c>
    </row>
    <row r="280" spans="1:3" x14ac:dyDescent="0.3">
      <c r="A280" s="2" t="s">
        <v>383</v>
      </c>
      <c r="B280" s="2">
        <v>136</v>
      </c>
      <c r="C280" s="2">
        <f t="shared" si="4"/>
        <v>136</v>
      </c>
    </row>
    <row r="281" spans="1:3" x14ac:dyDescent="0.3">
      <c r="A281" s="2" t="s">
        <v>384</v>
      </c>
      <c r="B281" s="2">
        <v>263</v>
      </c>
      <c r="C281" s="2">
        <f t="shared" si="4"/>
        <v>263</v>
      </c>
    </row>
    <row r="282" spans="1:3" x14ac:dyDescent="0.3">
      <c r="A282" s="2" t="s">
        <v>385</v>
      </c>
      <c r="B282" s="2">
        <v>123</v>
      </c>
      <c r="C282" s="2">
        <f t="shared" si="4"/>
        <v>123</v>
      </c>
    </row>
    <row r="283" spans="1:3" x14ac:dyDescent="0.3">
      <c r="A283" s="2" t="s">
        <v>386</v>
      </c>
      <c r="B283" s="2">
        <v>69</v>
      </c>
      <c r="C283" s="2">
        <f t="shared" si="4"/>
        <v>69</v>
      </c>
    </row>
    <row r="284" spans="1:3" x14ac:dyDescent="0.3">
      <c r="A284" s="2" t="s">
        <v>388</v>
      </c>
      <c r="B284" s="2">
        <v>252</v>
      </c>
      <c r="C284" s="2">
        <f t="shared" si="4"/>
        <v>252</v>
      </c>
    </row>
    <row r="285" spans="1:3" x14ac:dyDescent="0.3">
      <c r="A285" s="2" t="s">
        <v>390</v>
      </c>
      <c r="B285" s="2">
        <v>155</v>
      </c>
      <c r="C285" s="2">
        <f t="shared" si="4"/>
        <v>155</v>
      </c>
    </row>
    <row r="286" spans="1:3" x14ac:dyDescent="0.3">
      <c r="A286" s="2" t="s">
        <v>391</v>
      </c>
      <c r="B286" s="2">
        <v>211</v>
      </c>
      <c r="C286" s="2">
        <f t="shared" si="4"/>
        <v>211</v>
      </c>
    </row>
    <row r="287" spans="1:3" x14ac:dyDescent="0.3">
      <c r="A287" s="2" t="s">
        <v>393</v>
      </c>
      <c r="B287" s="2">
        <v>104</v>
      </c>
      <c r="C287" s="2">
        <f t="shared" si="4"/>
        <v>104</v>
      </c>
    </row>
    <row r="288" spans="1:3" x14ac:dyDescent="0.3">
      <c r="A288" s="2" t="s">
        <v>394</v>
      </c>
      <c r="B288" s="2">
        <v>168</v>
      </c>
      <c r="C288" s="2">
        <f t="shared" si="4"/>
        <v>168</v>
      </c>
    </row>
    <row r="289" spans="1:3" x14ac:dyDescent="0.3">
      <c r="A289" s="2" t="s">
        <v>395</v>
      </c>
      <c r="B289" s="2">
        <v>107</v>
      </c>
      <c r="C289" s="2">
        <f t="shared" si="4"/>
        <v>107</v>
      </c>
    </row>
    <row r="290" spans="1:3" x14ac:dyDescent="0.3">
      <c r="A290" s="2" t="s">
        <v>396</v>
      </c>
      <c r="B290" s="2">
        <v>128</v>
      </c>
      <c r="C290" s="2">
        <f t="shared" si="4"/>
        <v>128</v>
      </c>
    </row>
    <row r="291" spans="1:3" x14ac:dyDescent="0.3">
      <c r="A291" s="2" t="s">
        <v>398</v>
      </c>
      <c r="B291" s="2">
        <v>74</v>
      </c>
      <c r="C291" s="2">
        <f t="shared" si="4"/>
        <v>74</v>
      </c>
    </row>
    <row r="292" spans="1:3" x14ac:dyDescent="0.3">
      <c r="A292" s="2" t="s">
        <v>399</v>
      </c>
      <c r="B292" s="2">
        <v>152</v>
      </c>
      <c r="C292" s="2">
        <f t="shared" si="4"/>
        <v>152</v>
      </c>
    </row>
    <row r="293" spans="1:3" x14ac:dyDescent="0.3">
      <c r="A293" s="2" t="s">
        <v>400</v>
      </c>
      <c r="B293" s="2">
        <v>59</v>
      </c>
      <c r="C293" s="2">
        <f t="shared" si="4"/>
        <v>59</v>
      </c>
    </row>
    <row r="294" spans="1:3" x14ac:dyDescent="0.3">
      <c r="A294" s="2" t="s">
        <v>402</v>
      </c>
      <c r="B294" s="2">
        <v>58</v>
      </c>
      <c r="C294" s="2">
        <f t="shared" si="4"/>
        <v>58</v>
      </c>
    </row>
    <row r="295" spans="1:3" x14ac:dyDescent="0.3">
      <c r="A295" s="2" t="s">
        <v>403</v>
      </c>
      <c r="B295" s="2">
        <v>186</v>
      </c>
      <c r="C295" s="2">
        <f t="shared" si="4"/>
        <v>186</v>
      </c>
    </row>
    <row r="296" spans="1:3" x14ac:dyDescent="0.3">
      <c r="A296" s="2" t="s">
        <v>404</v>
      </c>
      <c r="B296" s="2">
        <v>88</v>
      </c>
      <c r="C296" s="2">
        <f t="shared" si="4"/>
        <v>88</v>
      </c>
    </row>
    <row r="297" spans="1:3" x14ac:dyDescent="0.3">
      <c r="A297" s="2" t="s">
        <v>406</v>
      </c>
      <c r="B297" s="2">
        <v>72</v>
      </c>
      <c r="C297" s="2">
        <f t="shared" si="4"/>
        <v>72</v>
      </c>
    </row>
    <row r="298" spans="1:3" x14ac:dyDescent="0.3">
      <c r="A298" s="2" t="s">
        <v>407</v>
      </c>
      <c r="B298" s="2">
        <v>79</v>
      </c>
      <c r="C298" s="2">
        <f t="shared" si="4"/>
        <v>79</v>
      </c>
    </row>
    <row r="299" spans="1:3" x14ac:dyDescent="0.3">
      <c r="A299" s="2" t="s">
        <v>408</v>
      </c>
      <c r="B299" s="2">
        <v>42</v>
      </c>
      <c r="C299" s="2">
        <f t="shared" si="4"/>
        <v>42</v>
      </c>
    </row>
    <row r="300" spans="1:3" x14ac:dyDescent="0.3">
      <c r="A300" s="2" t="s">
        <v>409</v>
      </c>
      <c r="B300" s="2">
        <v>58</v>
      </c>
      <c r="C300" s="2">
        <f t="shared" si="4"/>
        <v>58</v>
      </c>
    </row>
    <row r="301" spans="1:3" x14ac:dyDescent="0.3">
      <c r="A301" s="2" t="s">
        <v>410</v>
      </c>
      <c r="B301" s="2">
        <v>82</v>
      </c>
      <c r="C301" s="2">
        <f t="shared" si="4"/>
        <v>82</v>
      </c>
    </row>
    <row r="302" spans="1:3" x14ac:dyDescent="0.3">
      <c r="A302" s="2" t="s">
        <v>411</v>
      </c>
      <c r="B302" s="2">
        <v>75</v>
      </c>
      <c r="C302" s="2">
        <f t="shared" si="4"/>
        <v>75</v>
      </c>
    </row>
    <row r="303" spans="1:3" x14ac:dyDescent="0.3">
      <c r="A303" s="2" t="s">
        <v>412</v>
      </c>
      <c r="B303" s="2">
        <v>70</v>
      </c>
      <c r="C303" s="2">
        <f t="shared" si="4"/>
        <v>70</v>
      </c>
    </row>
    <row r="304" spans="1:3" x14ac:dyDescent="0.3">
      <c r="A304" s="2" t="s">
        <v>413</v>
      </c>
      <c r="B304" s="2">
        <v>43</v>
      </c>
      <c r="C304" s="2">
        <f t="shared" si="4"/>
        <v>43</v>
      </c>
    </row>
    <row r="305" spans="1:3" x14ac:dyDescent="0.3">
      <c r="A305" s="2" t="s">
        <v>414</v>
      </c>
      <c r="B305" s="2">
        <v>34</v>
      </c>
      <c r="C305" s="2">
        <f t="shared" si="4"/>
        <v>34</v>
      </c>
    </row>
    <row r="306" spans="1:3" x14ac:dyDescent="0.3">
      <c r="A306" s="2" t="s">
        <v>415</v>
      </c>
      <c r="B306" s="2">
        <v>41</v>
      </c>
      <c r="C306" s="2">
        <f t="shared" si="4"/>
        <v>41</v>
      </c>
    </row>
    <row r="307" spans="1:3" x14ac:dyDescent="0.3">
      <c r="A307" s="2" t="s">
        <v>416</v>
      </c>
      <c r="B307" s="2">
        <v>48</v>
      </c>
      <c r="C307" s="2">
        <f t="shared" si="4"/>
        <v>48</v>
      </c>
    </row>
    <row r="308" spans="1:3" x14ac:dyDescent="0.3">
      <c r="A308" s="2" t="s">
        <v>417</v>
      </c>
      <c r="B308" s="2">
        <v>125</v>
      </c>
      <c r="C308" s="2">
        <f t="shared" si="4"/>
        <v>125</v>
      </c>
    </row>
    <row r="309" spans="1:3" x14ac:dyDescent="0.3">
      <c r="A309" s="2" t="s">
        <v>419</v>
      </c>
      <c r="B309" s="2">
        <v>142</v>
      </c>
      <c r="C309" s="2">
        <f t="shared" si="4"/>
        <v>142</v>
      </c>
    </row>
    <row r="310" spans="1:3" x14ac:dyDescent="0.3">
      <c r="A310" s="2" t="s">
        <v>421</v>
      </c>
      <c r="B310" s="2">
        <v>98</v>
      </c>
      <c r="C310" s="2">
        <f t="shared" si="4"/>
        <v>98</v>
      </c>
    </row>
    <row r="311" spans="1:3" x14ac:dyDescent="0.3">
      <c r="A311" s="2" t="s">
        <v>423</v>
      </c>
      <c r="B311" s="2">
        <v>72</v>
      </c>
      <c r="C311" s="2">
        <f t="shared" si="4"/>
        <v>72</v>
      </c>
    </row>
    <row r="312" spans="1:3" x14ac:dyDescent="0.3">
      <c r="A312" s="2" t="s">
        <v>424</v>
      </c>
      <c r="B312" s="2">
        <v>24</v>
      </c>
      <c r="C312" s="2">
        <f t="shared" si="4"/>
        <v>24</v>
      </c>
    </row>
    <row r="313" spans="1:3" x14ac:dyDescent="0.3">
      <c r="A313" s="2" t="s">
        <v>425</v>
      </c>
      <c r="B313" s="2">
        <v>66</v>
      </c>
      <c r="C313" s="2">
        <f t="shared" si="4"/>
        <v>66</v>
      </c>
    </row>
    <row r="314" spans="1:3" x14ac:dyDescent="0.3">
      <c r="A314" s="2" t="s">
        <v>426</v>
      </c>
      <c r="B314" s="2">
        <v>51</v>
      </c>
      <c r="C314" s="2">
        <f t="shared" si="4"/>
        <v>51</v>
      </c>
    </row>
    <row r="315" spans="1:3" x14ac:dyDescent="0.3">
      <c r="A315" s="2" t="s">
        <v>427</v>
      </c>
      <c r="B315" s="2">
        <v>43</v>
      </c>
      <c r="C315" s="2">
        <f t="shared" si="4"/>
        <v>43</v>
      </c>
    </row>
    <row r="316" spans="1:3" x14ac:dyDescent="0.3">
      <c r="A316" s="2" t="s">
        <v>428</v>
      </c>
      <c r="B316" s="2">
        <v>66</v>
      </c>
      <c r="C316" s="2">
        <f t="shared" si="4"/>
        <v>66</v>
      </c>
    </row>
    <row r="317" spans="1:3" x14ac:dyDescent="0.3">
      <c r="A317" s="2" t="s">
        <v>429</v>
      </c>
      <c r="B317" s="2">
        <v>57</v>
      </c>
      <c r="C317" s="2">
        <f t="shared" si="4"/>
        <v>57</v>
      </c>
    </row>
    <row r="318" spans="1:3" x14ac:dyDescent="0.3">
      <c r="A318" s="2" t="s">
        <v>430</v>
      </c>
      <c r="B318" s="2">
        <v>48</v>
      </c>
      <c r="C318" s="2">
        <f t="shared" si="4"/>
        <v>48</v>
      </c>
    </row>
    <row r="319" spans="1:3" x14ac:dyDescent="0.3">
      <c r="A319" s="2" t="s">
        <v>431</v>
      </c>
      <c r="B319" s="2">
        <v>54</v>
      </c>
      <c r="C319" s="2">
        <f t="shared" si="4"/>
        <v>54</v>
      </c>
    </row>
    <row r="320" spans="1:3" x14ac:dyDescent="0.3">
      <c r="A320" s="2" t="s">
        <v>433</v>
      </c>
      <c r="B320" s="2">
        <v>41</v>
      </c>
      <c r="C320" s="2">
        <f t="shared" si="4"/>
        <v>41</v>
      </c>
    </row>
    <row r="321" spans="1:3" x14ac:dyDescent="0.3">
      <c r="A321" s="2" t="s">
        <v>434</v>
      </c>
      <c r="B321" s="2">
        <v>55</v>
      </c>
      <c r="C321" s="2">
        <f t="shared" si="4"/>
        <v>55</v>
      </c>
    </row>
    <row r="322" spans="1:3" x14ac:dyDescent="0.3">
      <c r="A322" s="2" t="s">
        <v>435</v>
      </c>
      <c r="B322" s="2">
        <v>44</v>
      </c>
      <c r="C322" s="2">
        <f t="shared" si="4"/>
        <v>44</v>
      </c>
    </row>
    <row r="323" spans="1:3" x14ac:dyDescent="0.3">
      <c r="A323" s="2" t="s">
        <v>436</v>
      </c>
      <c r="B323" s="2">
        <v>33</v>
      </c>
      <c r="C323" s="2">
        <f t="shared" ref="C323:C386" si="5">B323</f>
        <v>33</v>
      </c>
    </row>
    <row r="324" spans="1:3" x14ac:dyDescent="0.3">
      <c r="A324" s="2" t="s">
        <v>437</v>
      </c>
      <c r="B324" s="2">
        <v>57</v>
      </c>
      <c r="C324" s="2">
        <f t="shared" si="5"/>
        <v>57</v>
      </c>
    </row>
    <row r="325" spans="1:3" x14ac:dyDescent="0.3">
      <c r="A325" s="2" t="s">
        <v>439</v>
      </c>
      <c r="B325" s="2">
        <v>115</v>
      </c>
      <c r="C325" s="2">
        <f t="shared" si="5"/>
        <v>115</v>
      </c>
    </row>
    <row r="326" spans="1:3" x14ac:dyDescent="0.3">
      <c r="A326" s="2" t="s">
        <v>440</v>
      </c>
      <c r="B326" s="2">
        <v>63</v>
      </c>
      <c r="C326" s="2">
        <f t="shared" si="5"/>
        <v>63</v>
      </c>
    </row>
    <row r="327" spans="1:3" x14ac:dyDescent="0.3">
      <c r="A327" s="2" t="s">
        <v>442</v>
      </c>
      <c r="B327" s="2">
        <v>32</v>
      </c>
      <c r="C327" s="2">
        <f t="shared" si="5"/>
        <v>32</v>
      </c>
    </row>
    <row r="328" spans="1:3" x14ac:dyDescent="0.3">
      <c r="A328" s="2" t="s">
        <v>443</v>
      </c>
      <c r="B328" s="2">
        <v>67</v>
      </c>
      <c r="C328" s="2">
        <f t="shared" si="5"/>
        <v>67</v>
      </c>
    </row>
    <row r="329" spans="1:3" x14ac:dyDescent="0.3">
      <c r="A329" s="2" t="s">
        <v>444</v>
      </c>
      <c r="B329" s="2">
        <v>128</v>
      </c>
      <c r="C329" s="2">
        <f t="shared" si="5"/>
        <v>128</v>
      </c>
    </row>
    <row r="330" spans="1:3" x14ac:dyDescent="0.3">
      <c r="A330" s="2" t="s">
        <v>445</v>
      </c>
      <c r="B330" s="2">
        <v>98</v>
      </c>
      <c r="C330" s="2">
        <f t="shared" si="5"/>
        <v>98</v>
      </c>
    </row>
    <row r="331" spans="1:3" x14ac:dyDescent="0.3">
      <c r="A331" s="2" t="s">
        <v>447</v>
      </c>
      <c r="B331" s="2">
        <v>96</v>
      </c>
      <c r="C331" s="2">
        <f t="shared" si="5"/>
        <v>96</v>
      </c>
    </row>
    <row r="332" spans="1:3" x14ac:dyDescent="0.3">
      <c r="A332" s="2" t="s">
        <v>448</v>
      </c>
      <c r="B332" s="2">
        <v>150</v>
      </c>
      <c r="C332" s="2">
        <f t="shared" si="5"/>
        <v>150</v>
      </c>
    </row>
    <row r="333" spans="1:3" x14ac:dyDescent="0.3">
      <c r="A333" s="2" t="s">
        <v>450</v>
      </c>
      <c r="B333" s="2">
        <v>73</v>
      </c>
      <c r="C333" s="2">
        <f t="shared" si="5"/>
        <v>73</v>
      </c>
    </row>
    <row r="334" spans="1:3" x14ac:dyDescent="0.3">
      <c r="A334" s="2" t="s">
        <v>451</v>
      </c>
      <c r="B334" s="2">
        <v>190</v>
      </c>
      <c r="C334" s="2">
        <f t="shared" si="5"/>
        <v>190</v>
      </c>
    </row>
    <row r="335" spans="1:3" x14ac:dyDescent="0.3">
      <c r="A335" s="2" t="s">
        <v>452</v>
      </c>
      <c r="B335" s="2">
        <v>106</v>
      </c>
      <c r="C335" s="2">
        <f t="shared" si="5"/>
        <v>106</v>
      </c>
    </row>
    <row r="336" spans="1:3" x14ac:dyDescent="0.3">
      <c r="A336" s="2" t="s">
        <v>454</v>
      </c>
      <c r="B336" s="2">
        <v>100</v>
      </c>
      <c r="C336" s="2">
        <f t="shared" si="5"/>
        <v>100</v>
      </c>
    </row>
    <row r="337" spans="1:3" x14ac:dyDescent="0.3">
      <c r="A337" s="2" t="s">
        <v>455</v>
      </c>
      <c r="B337" s="2">
        <v>88</v>
      </c>
      <c r="C337" s="2">
        <f t="shared" si="5"/>
        <v>88</v>
      </c>
    </row>
    <row r="338" spans="1:3" x14ac:dyDescent="0.3">
      <c r="A338" s="2" t="s">
        <v>456</v>
      </c>
      <c r="B338" s="2">
        <v>146</v>
      </c>
      <c r="C338" s="2">
        <f t="shared" si="5"/>
        <v>146</v>
      </c>
    </row>
    <row r="339" spans="1:3" x14ac:dyDescent="0.3">
      <c r="A339" s="2" t="s">
        <v>457</v>
      </c>
      <c r="B339" s="2">
        <v>71</v>
      </c>
      <c r="C339" s="2">
        <f t="shared" si="5"/>
        <v>71</v>
      </c>
    </row>
    <row r="340" spans="1:3" x14ac:dyDescent="0.3">
      <c r="A340" s="2" t="s">
        <v>458</v>
      </c>
      <c r="B340" s="2">
        <v>113</v>
      </c>
      <c r="C340" s="2">
        <f t="shared" si="5"/>
        <v>113</v>
      </c>
    </row>
    <row r="341" spans="1:3" x14ac:dyDescent="0.3">
      <c r="A341" s="2" t="s">
        <v>459</v>
      </c>
      <c r="B341" s="2">
        <v>262</v>
      </c>
      <c r="C341" s="2">
        <f t="shared" si="5"/>
        <v>262</v>
      </c>
    </row>
    <row r="342" spans="1:3" x14ac:dyDescent="0.3">
      <c r="A342" s="2" t="s">
        <v>461</v>
      </c>
      <c r="B342" s="2">
        <v>162</v>
      </c>
      <c r="C342" s="2">
        <f t="shared" si="5"/>
        <v>162</v>
      </c>
    </row>
    <row r="343" spans="1:3" x14ac:dyDescent="0.3">
      <c r="A343" s="2" t="s">
        <v>462</v>
      </c>
      <c r="B343" s="2">
        <v>142</v>
      </c>
      <c r="C343" s="2">
        <f t="shared" si="5"/>
        <v>142</v>
      </c>
    </row>
    <row r="344" spans="1:3" x14ac:dyDescent="0.3">
      <c r="A344" s="2" t="s">
        <v>463</v>
      </c>
      <c r="B344" s="2">
        <v>172</v>
      </c>
      <c r="C344" s="2">
        <f t="shared" si="5"/>
        <v>172</v>
      </c>
    </row>
    <row r="345" spans="1:3" x14ac:dyDescent="0.3">
      <c r="A345" s="2" t="s">
        <v>464</v>
      </c>
      <c r="B345" s="2">
        <v>139</v>
      </c>
      <c r="C345" s="2">
        <f t="shared" si="5"/>
        <v>139</v>
      </c>
    </row>
    <row r="346" spans="1:3" x14ac:dyDescent="0.3">
      <c r="A346" s="2" t="s">
        <v>465</v>
      </c>
      <c r="B346" s="2">
        <v>124</v>
      </c>
      <c r="C346" s="2">
        <f t="shared" si="5"/>
        <v>124</v>
      </c>
    </row>
    <row r="347" spans="1:3" x14ac:dyDescent="0.3">
      <c r="A347" s="2" t="s">
        <v>466</v>
      </c>
      <c r="B347" s="2">
        <v>161</v>
      </c>
      <c r="C347" s="2">
        <f t="shared" si="5"/>
        <v>161</v>
      </c>
    </row>
    <row r="348" spans="1:3" x14ac:dyDescent="0.3">
      <c r="A348" s="2" t="s">
        <v>467</v>
      </c>
      <c r="B348" s="2">
        <v>222</v>
      </c>
      <c r="C348" s="2">
        <f t="shared" si="5"/>
        <v>222</v>
      </c>
    </row>
    <row r="349" spans="1:3" x14ac:dyDescent="0.3">
      <c r="A349" s="2" t="s">
        <v>468</v>
      </c>
      <c r="B349" s="2">
        <v>151</v>
      </c>
      <c r="C349" s="2">
        <f t="shared" si="5"/>
        <v>151</v>
      </c>
    </row>
    <row r="350" spans="1:3" x14ac:dyDescent="0.3">
      <c r="A350" s="2" t="s">
        <v>469</v>
      </c>
      <c r="B350" s="2">
        <v>208</v>
      </c>
      <c r="C350" s="2">
        <f t="shared" si="5"/>
        <v>208</v>
      </c>
    </row>
    <row r="351" spans="1:3" x14ac:dyDescent="0.3">
      <c r="A351" s="2" t="s">
        <v>470</v>
      </c>
      <c r="B351" s="2">
        <v>208</v>
      </c>
      <c r="C351" s="2">
        <f t="shared" si="5"/>
        <v>208</v>
      </c>
    </row>
    <row r="352" spans="1:3" x14ac:dyDescent="0.3">
      <c r="A352" s="2" t="s">
        <v>471</v>
      </c>
      <c r="B352" s="2">
        <v>145</v>
      </c>
      <c r="C352" s="2">
        <f t="shared" si="5"/>
        <v>145</v>
      </c>
    </row>
    <row r="353" spans="1:3" x14ac:dyDescent="0.3">
      <c r="A353" s="2" t="s">
        <v>472</v>
      </c>
      <c r="B353" s="2">
        <v>227</v>
      </c>
      <c r="C353" s="2">
        <f t="shared" si="5"/>
        <v>227</v>
      </c>
    </row>
    <row r="354" spans="1:3" x14ac:dyDescent="0.3">
      <c r="A354" s="2" t="s">
        <v>473</v>
      </c>
      <c r="B354" s="2">
        <v>240</v>
      </c>
      <c r="C354" s="2">
        <f t="shared" si="5"/>
        <v>240</v>
      </c>
    </row>
    <row r="355" spans="1:3" x14ac:dyDescent="0.3">
      <c r="A355" s="2" t="s">
        <v>474</v>
      </c>
      <c r="B355" s="2">
        <v>305</v>
      </c>
      <c r="C355" s="2">
        <f t="shared" si="5"/>
        <v>305</v>
      </c>
    </row>
    <row r="356" spans="1:3" x14ac:dyDescent="0.3">
      <c r="A356" s="2" t="s">
        <v>475</v>
      </c>
      <c r="B356" s="2">
        <v>230</v>
      </c>
      <c r="C356" s="2">
        <f t="shared" si="5"/>
        <v>230</v>
      </c>
    </row>
    <row r="357" spans="1:3" x14ac:dyDescent="0.3">
      <c r="A357" s="2" t="s">
        <v>476</v>
      </c>
      <c r="B357" s="2">
        <v>265</v>
      </c>
      <c r="C357" s="2">
        <f t="shared" si="5"/>
        <v>265</v>
      </c>
    </row>
    <row r="358" spans="1:3" x14ac:dyDescent="0.3">
      <c r="A358" s="2" t="s">
        <v>477</v>
      </c>
      <c r="B358" s="2">
        <v>244</v>
      </c>
      <c r="C358" s="2">
        <f t="shared" si="5"/>
        <v>244</v>
      </c>
    </row>
    <row r="359" spans="1:3" x14ac:dyDescent="0.3">
      <c r="A359" s="2" t="s">
        <v>478</v>
      </c>
      <c r="B359" s="2">
        <v>212</v>
      </c>
      <c r="C359" s="2">
        <f t="shared" si="5"/>
        <v>212</v>
      </c>
    </row>
    <row r="360" spans="1:3" x14ac:dyDescent="0.3">
      <c r="A360" s="2" t="s">
        <v>479</v>
      </c>
      <c r="B360" s="2">
        <v>225</v>
      </c>
      <c r="C360" s="2">
        <f t="shared" si="5"/>
        <v>225</v>
      </c>
    </row>
    <row r="361" spans="1:3" x14ac:dyDescent="0.3">
      <c r="A361" s="2" t="s">
        <v>480</v>
      </c>
      <c r="B361" s="2">
        <v>306</v>
      </c>
      <c r="C361" s="2">
        <f t="shared" si="5"/>
        <v>306</v>
      </c>
    </row>
    <row r="362" spans="1:3" x14ac:dyDescent="0.3">
      <c r="A362" s="2" t="s">
        <v>481</v>
      </c>
      <c r="B362" s="2">
        <v>380</v>
      </c>
      <c r="C362" s="2">
        <f t="shared" si="5"/>
        <v>380</v>
      </c>
    </row>
    <row r="363" spans="1:3" x14ac:dyDescent="0.3">
      <c r="A363" s="2" t="s">
        <v>482</v>
      </c>
      <c r="B363" s="2">
        <v>272</v>
      </c>
      <c r="C363" s="2">
        <f t="shared" si="5"/>
        <v>272</v>
      </c>
    </row>
    <row r="364" spans="1:3" x14ac:dyDescent="0.3">
      <c r="A364" s="2" t="s">
        <v>483</v>
      </c>
      <c r="B364" s="2">
        <v>325</v>
      </c>
      <c r="C364" s="2">
        <f t="shared" si="5"/>
        <v>325</v>
      </c>
    </row>
    <row r="365" spans="1:3" x14ac:dyDescent="0.3">
      <c r="A365" s="2" t="s">
        <v>484</v>
      </c>
      <c r="B365" s="2">
        <v>228</v>
      </c>
      <c r="C365" s="2">
        <f t="shared" si="5"/>
        <v>228</v>
      </c>
    </row>
    <row r="366" spans="1:3" x14ac:dyDescent="0.3">
      <c r="A366" s="2" t="s">
        <v>485</v>
      </c>
      <c r="B366" s="2">
        <v>199</v>
      </c>
      <c r="C366" s="2">
        <f t="shared" si="5"/>
        <v>199</v>
      </c>
    </row>
    <row r="367" spans="1:3" x14ac:dyDescent="0.3">
      <c r="A367" s="2" t="s">
        <v>486</v>
      </c>
      <c r="B367" s="2">
        <v>247</v>
      </c>
      <c r="C367" s="2">
        <f t="shared" si="5"/>
        <v>247</v>
      </c>
    </row>
    <row r="368" spans="1:3" x14ac:dyDescent="0.3">
      <c r="A368" s="2" t="s">
        <v>487</v>
      </c>
      <c r="B368" s="2">
        <v>322</v>
      </c>
      <c r="C368" s="2">
        <f t="shared" si="5"/>
        <v>322</v>
      </c>
    </row>
    <row r="369" spans="1:3" x14ac:dyDescent="0.3">
      <c r="A369" s="2" t="s">
        <v>488</v>
      </c>
      <c r="B369" s="2">
        <v>345</v>
      </c>
      <c r="C369" s="2">
        <f t="shared" si="5"/>
        <v>345</v>
      </c>
    </row>
    <row r="370" spans="1:3" x14ac:dyDescent="0.3">
      <c r="A370" s="2" t="s">
        <v>489</v>
      </c>
      <c r="B370" s="2">
        <v>331</v>
      </c>
      <c r="C370" s="2">
        <f t="shared" si="5"/>
        <v>331</v>
      </c>
    </row>
    <row r="371" spans="1:3" x14ac:dyDescent="0.3">
      <c r="A371" s="2" t="s">
        <v>490</v>
      </c>
      <c r="B371" s="2">
        <v>477</v>
      </c>
      <c r="C371" s="2">
        <f t="shared" si="5"/>
        <v>477</v>
      </c>
    </row>
    <row r="372" spans="1:3" x14ac:dyDescent="0.3">
      <c r="A372" s="2" t="s">
        <v>491</v>
      </c>
      <c r="B372" s="2">
        <v>308</v>
      </c>
      <c r="C372" s="2">
        <f t="shared" si="5"/>
        <v>308</v>
      </c>
    </row>
    <row r="373" spans="1:3" x14ac:dyDescent="0.3">
      <c r="A373" s="2" t="s">
        <v>492</v>
      </c>
      <c r="B373" s="2">
        <v>277</v>
      </c>
      <c r="C373" s="2">
        <f t="shared" si="5"/>
        <v>277</v>
      </c>
    </row>
    <row r="374" spans="1:3" x14ac:dyDescent="0.3">
      <c r="A374" s="2" t="s">
        <v>493</v>
      </c>
      <c r="B374" s="2">
        <v>224</v>
      </c>
      <c r="C374" s="2">
        <f t="shared" si="5"/>
        <v>224</v>
      </c>
    </row>
    <row r="375" spans="1:3" x14ac:dyDescent="0.3">
      <c r="A375" s="2" t="s">
        <v>494</v>
      </c>
      <c r="B375" s="2">
        <v>397</v>
      </c>
      <c r="C375" s="2">
        <f t="shared" si="5"/>
        <v>397</v>
      </c>
    </row>
    <row r="376" spans="1:3" x14ac:dyDescent="0.3">
      <c r="A376" s="2" t="s">
        <v>495</v>
      </c>
      <c r="B376" s="2">
        <v>320</v>
      </c>
      <c r="C376" s="2">
        <f t="shared" si="5"/>
        <v>320</v>
      </c>
    </row>
    <row r="377" spans="1:3" x14ac:dyDescent="0.3">
      <c r="A377" s="2" t="s">
        <v>496</v>
      </c>
      <c r="B377" s="2">
        <v>385</v>
      </c>
      <c r="C377" s="2">
        <f t="shared" si="5"/>
        <v>385</v>
      </c>
    </row>
    <row r="378" spans="1:3" x14ac:dyDescent="0.3">
      <c r="A378" s="2" t="s">
        <v>497</v>
      </c>
      <c r="B378" s="2">
        <v>416</v>
      </c>
      <c r="C378" s="2">
        <f t="shared" si="5"/>
        <v>416</v>
      </c>
    </row>
    <row r="379" spans="1:3" x14ac:dyDescent="0.3">
      <c r="A379" s="2" t="s">
        <v>498</v>
      </c>
      <c r="B379" s="2">
        <v>321</v>
      </c>
      <c r="C379" s="2">
        <f t="shared" si="5"/>
        <v>321</v>
      </c>
    </row>
    <row r="380" spans="1:3" x14ac:dyDescent="0.3">
      <c r="A380" s="2" t="s">
        <v>499</v>
      </c>
      <c r="B380" s="2">
        <v>254</v>
      </c>
      <c r="C380" s="2">
        <f t="shared" si="5"/>
        <v>254</v>
      </c>
    </row>
    <row r="381" spans="1:3" x14ac:dyDescent="0.3">
      <c r="A381" s="2" t="s">
        <v>500</v>
      </c>
      <c r="B381" s="2">
        <v>379</v>
      </c>
      <c r="C381" s="2">
        <f t="shared" si="5"/>
        <v>379</v>
      </c>
    </row>
    <row r="382" spans="1:3" x14ac:dyDescent="0.3">
      <c r="A382" s="2" t="s">
        <v>501</v>
      </c>
      <c r="B382" s="2">
        <v>283</v>
      </c>
      <c r="C382" s="2">
        <f t="shared" si="5"/>
        <v>283</v>
      </c>
    </row>
    <row r="383" spans="1:3" x14ac:dyDescent="0.3">
      <c r="A383" s="2" t="s">
        <v>502</v>
      </c>
      <c r="B383" s="2">
        <v>329</v>
      </c>
      <c r="C383" s="2">
        <f t="shared" si="5"/>
        <v>329</v>
      </c>
    </row>
    <row r="384" spans="1:3" x14ac:dyDescent="0.3">
      <c r="A384" s="2" t="s">
        <v>503</v>
      </c>
      <c r="B384" s="2">
        <v>200</v>
      </c>
      <c r="C384" s="2">
        <f t="shared" si="5"/>
        <v>200</v>
      </c>
    </row>
    <row r="385" spans="1:3" x14ac:dyDescent="0.3">
      <c r="A385" s="2" t="s">
        <v>504</v>
      </c>
      <c r="B385" s="2">
        <v>404</v>
      </c>
      <c r="C385" s="2">
        <f t="shared" si="5"/>
        <v>404</v>
      </c>
    </row>
    <row r="386" spans="1:3" x14ac:dyDescent="0.3">
      <c r="A386" s="2" t="s">
        <v>505</v>
      </c>
      <c r="B386" s="2">
        <v>224</v>
      </c>
      <c r="C386" s="2">
        <f t="shared" si="5"/>
        <v>224</v>
      </c>
    </row>
    <row r="387" spans="1:3" x14ac:dyDescent="0.3">
      <c r="A387" s="2" t="s">
        <v>506</v>
      </c>
      <c r="B387" s="2">
        <v>259</v>
      </c>
      <c r="C387" s="2">
        <f t="shared" ref="C387:C450" si="6">B387</f>
        <v>259</v>
      </c>
    </row>
    <row r="388" spans="1:3" x14ac:dyDescent="0.3">
      <c r="A388" s="2" t="s">
        <v>507</v>
      </c>
      <c r="B388" s="2">
        <v>234</v>
      </c>
      <c r="C388" s="2">
        <f t="shared" si="6"/>
        <v>234</v>
      </c>
    </row>
    <row r="389" spans="1:3" x14ac:dyDescent="0.3">
      <c r="A389" s="2" t="s">
        <v>508</v>
      </c>
      <c r="B389" s="2">
        <v>253</v>
      </c>
      <c r="C389" s="2">
        <f t="shared" si="6"/>
        <v>253</v>
      </c>
    </row>
    <row r="390" spans="1:3" x14ac:dyDescent="0.3">
      <c r="A390" s="2" t="s">
        <v>509</v>
      </c>
      <c r="B390" s="2">
        <v>361</v>
      </c>
      <c r="C390" s="2">
        <f t="shared" si="6"/>
        <v>361</v>
      </c>
    </row>
    <row r="391" spans="1:3" x14ac:dyDescent="0.3">
      <c r="A391" s="2" t="s">
        <v>510</v>
      </c>
      <c r="B391" s="2">
        <v>298</v>
      </c>
      <c r="C391" s="2">
        <f t="shared" si="6"/>
        <v>298</v>
      </c>
    </row>
    <row r="392" spans="1:3" x14ac:dyDescent="0.3">
      <c r="A392" s="2" t="s">
        <v>511</v>
      </c>
      <c r="B392" s="2">
        <v>308</v>
      </c>
      <c r="C392" s="2">
        <f t="shared" si="6"/>
        <v>308</v>
      </c>
    </row>
    <row r="393" spans="1:3" x14ac:dyDescent="0.3">
      <c r="A393" s="2" t="s">
        <v>512</v>
      </c>
      <c r="B393" s="2">
        <v>325</v>
      </c>
      <c r="C393" s="2">
        <f t="shared" si="6"/>
        <v>325</v>
      </c>
    </row>
    <row r="394" spans="1:3" x14ac:dyDescent="0.3">
      <c r="A394" s="2" t="s">
        <v>513</v>
      </c>
      <c r="B394" s="2">
        <v>191</v>
      </c>
      <c r="C394" s="2">
        <f t="shared" si="6"/>
        <v>191</v>
      </c>
    </row>
    <row r="395" spans="1:3" x14ac:dyDescent="0.3">
      <c r="A395" s="2" t="s">
        <v>514</v>
      </c>
      <c r="B395" s="2">
        <v>298</v>
      </c>
      <c r="C395" s="2">
        <f t="shared" si="6"/>
        <v>298</v>
      </c>
    </row>
    <row r="396" spans="1:3" x14ac:dyDescent="0.3">
      <c r="A396" s="2" t="s">
        <v>515</v>
      </c>
      <c r="B396" s="2">
        <v>207</v>
      </c>
      <c r="C396" s="2">
        <f t="shared" si="6"/>
        <v>207</v>
      </c>
    </row>
    <row r="397" spans="1:3" x14ac:dyDescent="0.3">
      <c r="A397" s="2" t="s">
        <v>516</v>
      </c>
      <c r="B397" s="2">
        <v>376</v>
      </c>
      <c r="C397" s="2">
        <f t="shared" si="6"/>
        <v>376</v>
      </c>
    </row>
    <row r="398" spans="1:3" x14ac:dyDescent="0.3">
      <c r="A398" s="2" t="s">
        <v>517</v>
      </c>
      <c r="B398" s="2">
        <v>283</v>
      </c>
      <c r="C398" s="2">
        <f t="shared" si="6"/>
        <v>283</v>
      </c>
    </row>
    <row r="399" spans="1:3" x14ac:dyDescent="0.3">
      <c r="A399" s="2" t="s">
        <v>518</v>
      </c>
      <c r="B399" s="2">
        <v>356</v>
      </c>
      <c r="C399" s="2">
        <f t="shared" si="6"/>
        <v>356</v>
      </c>
    </row>
    <row r="400" spans="1:3" x14ac:dyDescent="0.3">
      <c r="A400" s="2" t="s">
        <v>519</v>
      </c>
      <c r="B400" s="2">
        <v>333</v>
      </c>
      <c r="C400" s="2">
        <f t="shared" si="6"/>
        <v>333</v>
      </c>
    </row>
    <row r="401" spans="1:3" x14ac:dyDescent="0.3">
      <c r="A401" s="2" t="s">
        <v>520</v>
      </c>
      <c r="B401" s="2">
        <v>174</v>
      </c>
      <c r="C401" s="2">
        <f t="shared" si="6"/>
        <v>174</v>
      </c>
    </row>
    <row r="402" spans="1:3" x14ac:dyDescent="0.3">
      <c r="A402" s="2" t="s">
        <v>521</v>
      </c>
      <c r="B402" s="2">
        <v>382</v>
      </c>
      <c r="C402" s="2">
        <f t="shared" si="6"/>
        <v>382</v>
      </c>
    </row>
    <row r="403" spans="1:3" x14ac:dyDescent="0.3">
      <c r="A403" s="2" t="s">
        <v>522</v>
      </c>
      <c r="B403" s="2">
        <v>358</v>
      </c>
      <c r="C403" s="2">
        <f t="shared" si="6"/>
        <v>358</v>
      </c>
    </row>
    <row r="404" spans="1:3" x14ac:dyDescent="0.3">
      <c r="A404" s="2" t="s">
        <v>523</v>
      </c>
      <c r="B404" s="2">
        <v>371</v>
      </c>
      <c r="C404" s="2">
        <f t="shared" si="6"/>
        <v>371</v>
      </c>
    </row>
    <row r="405" spans="1:3" x14ac:dyDescent="0.3">
      <c r="A405" s="2" t="s">
        <v>524</v>
      </c>
      <c r="B405" s="2">
        <v>383</v>
      </c>
      <c r="C405" s="2">
        <f t="shared" si="6"/>
        <v>383</v>
      </c>
    </row>
    <row r="406" spans="1:3" x14ac:dyDescent="0.3">
      <c r="A406" s="2" t="s">
        <v>525</v>
      </c>
      <c r="B406" s="2">
        <v>413</v>
      </c>
      <c r="C406" s="2">
        <f t="shared" si="6"/>
        <v>413</v>
      </c>
    </row>
    <row r="407" spans="1:3" x14ac:dyDescent="0.3">
      <c r="A407" s="2" t="s">
        <v>526</v>
      </c>
      <c r="B407" s="2">
        <v>337</v>
      </c>
      <c r="C407" s="2">
        <f t="shared" si="6"/>
        <v>337</v>
      </c>
    </row>
    <row r="408" spans="1:3" x14ac:dyDescent="0.3">
      <c r="A408" s="2" t="s">
        <v>527</v>
      </c>
      <c r="B408" s="2">
        <v>362</v>
      </c>
      <c r="C408" s="2">
        <f t="shared" si="6"/>
        <v>362</v>
      </c>
    </row>
    <row r="409" spans="1:3" x14ac:dyDescent="0.3">
      <c r="A409" s="2" t="s">
        <v>528</v>
      </c>
      <c r="B409" s="2">
        <v>379</v>
      </c>
      <c r="C409" s="2">
        <f t="shared" si="6"/>
        <v>379</v>
      </c>
    </row>
    <row r="410" spans="1:3" x14ac:dyDescent="0.3">
      <c r="A410" s="2" t="s">
        <v>529</v>
      </c>
      <c r="B410" s="2">
        <v>459</v>
      </c>
      <c r="C410" s="2">
        <f t="shared" si="6"/>
        <v>459</v>
      </c>
    </row>
    <row r="411" spans="1:3" x14ac:dyDescent="0.3">
      <c r="A411" s="2" t="s">
        <v>530</v>
      </c>
      <c r="B411" s="2">
        <v>494</v>
      </c>
      <c r="C411" s="2">
        <f t="shared" si="6"/>
        <v>494</v>
      </c>
    </row>
    <row r="412" spans="1:3" x14ac:dyDescent="0.3">
      <c r="A412" s="2" t="s">
        <v>531</v>
      </c>
      <c r="B412" s="2">
        <v>526</v>
      </c>
      <c r="C412" s="2">
        <f t="shared" si="6"/>
        <v>526</v>
      </c>
    </row>
    <row r="413" spans="1:3" x14ac:dyDescent="0.3">
      <c r="A413" s="2" t="s">
        <v>532</v>
      </c>
      <c r="B413" s="2">
        <v>619</v>
      </c>
      <c r="C413" s="2">
        <f t="shared" si="6"/>
        <v>619</v>
      </c>
    </row>
    <row r="414" spans="1:3" x14ac:dyDescent="0.3">
      <c r="A414" s="2" t="s">
        <v>533</v>
      </c>
      <c r="B414" s="2">
        <v>558</v>
      </c>
      <c r="C414" s="2">
        <f t="shared" si="6"/>
        <v>558</v>
      </c>
    </row>
    <row r="415" spans="1:3" x14ac:dyDescent="0.3">
      <c r="A415" s="2" t="s">
        <v>534</v>
      </c>
      <c r="B415" s="2">
        <v>459</v>
      </c>
      <c r="C415" s="2">
        <f t="shared" si="6"/>
        <v>459</v>
      </c>
    </row>
    <row r="416" spans="1:3" x14ac:dyDescent="0.3">
      <c r="A416" s="2" t="s">
        <v>535</v>
      </c>
      <c r="B416" s="2">
        <v>514</v>
      </c>
      <c r="C416" s="2">
        <f t="shared" si="6"/>
        <v>514</v>
      </c>
    </row>
    <row r="417" spans="1:3" x14ac:dyDescent="0.3">
      <c r="A417" s="2" t="s">
        <v>536</v>
      </c>
      <c r="B417" s="2">
        <v>647</v>
      </c>
      <c r="C417" s="2">
        <f t="shared" si="6"/>
        <v>647</v>
      </c>
    </row>
    <row r="418" spans="1:3" x14ac:dyDescent="0.3">
      <c r="A418" s="2" t="s">
        <v>537</v>
      </c>
      <c r="B418" s="2">
        <v>787</v>
      </c>
      <c r="C418" s="2">
        <f t="shared" si="6"/>
        <v>787</v>
      </c>
    </row>
    <row r="419" spans="1:3" x14ac:dyDescent="0.3">
      <c r="A419" s="2" t="s">
        <v>538</v>
      </c>
      <c r="B419" s="2">
        <v>653</v>
      </c>
      <c r="C419" s="2">
        <f t="shared" si="6"/>
        <v>653</v>
      </c>
    </row>
    <row r="420" spans="1:3" x14ac:dyDescent="0.3">
      <c r="A420" s="2" t="s">
        <v>539</v>
      </c>
      <c r="B420" s="2">
        <v>870</v>
      </c>
      <c r="C420" s="2">
        <f t="shared" si="6"/>
        <v>870</v>
      </c>
    </row>
    <row r="421" spans="1:3" x14ac:dyDescent="0.3">
      <c r="A421" s="2" t="s">
        <v>540</v>
      </c>
      <c r="B421" s="2">
        <v>730</v>
      </c>
      <c r="C421" s="2">
        <f t="shared" si="6"/>
        <v>730</v>
      </c>
    </row>
    <row r="422" spans="1:3" x14ac:dyDescent="0.3">
      <c r="A422" s="2" t="s">
        <v>541</v>
      </c>
      <c r="B422" s="2">
        <v>585</v>
      </c>
      <c r="C422" s="2">
        <f t="shared" si="6"/>
        <v>585</v>
      </c>
    </row>
    <row r="423" spans="1:3" x14ac:dyDescent="0.3">
      <c r="A423" s="2" t="s">
        <v>542</v>
      </c>
      <c r="B423" s="2">
        <v>931</v>
      </c>
      <c r="C423" s="2">
        <f t="shared" si="6"/>
        <v>931</v>
      </c>
    </row>
    <row r="424" spans="1:3" x14ac:dyDescent="0.3">
      <c r="A424" s="2" t="s">
        <v>543</v>
      </c>
      <c r="B424" s="2">
        <v>738</v>
      </c>
      <c r="C424" s="2">
        <f t="shared" si="6"/>
        <v>738</v>
      </c>
    </row>
    <row r="425" spans="1:3" x14ac:dyDescent="0.3">
      <c r="A425" s="2" t="s">
        <v>544</v>
      </c>
      <c r="B425" s="2">
        <v>822</v>
      </c>
      <c r="C425" s="2">
        <f t="shared" si="6"/>
        <v>822</v>
      </c>
    </row>
    <row r="426" spans="1:3" x14ac:dyDescent="0.3">
      <c r="A426" s="2" t="s">
        <v>545</v>
      </c>
      <c r="B426" s="2">
        <v>875</v>
      </c>
      <c r="C426" s="2">
        <f t="shared" si="6"/>
        <v>875</v>
      </c>
    </row>
    <row r="427" spans="1:3" x14ac:dyDescent="0.3">
      <c r="A427" s="2" t="s">
        <v>546</v>
      </c>
      <c r="B427" s="2">
        <v>892</v>
      </c>
      <c r="C427" s="2">
        <f t="shared" si="6"/>
        <v>892</v>
      </c>
    </row>
    <row r="428" spans="1:3" x14ac:dyDescent="0.3">
      <c r="A428" s="2" t="s">
        <v>547</v>
      </c>
      <c r="B428" s="2">
        <v>992</v>
      </c>
      <c r="C428" s="2">
        <f t="shared" si="6"/>
        <v>992</v>
      </c>
    </row>
    <row r="429" spans="1:3" x14ac:dyDescent="0.3">
      <c r="A429" s="2" t="s">
        <v>548</v>
      </c>
      <c r="B429" s="2">
        <v>1081</v>
      </c>
      <c r="C429" s="2">
        <f t="shared" si="6"/>
        <v>1081</v>
      </c>
    </row>
    <row r="430" spans="1:3" x14ac:dyDescent="0.3">
      <c r="A430" s="2" t="s">
        <v>549</v>
      </c>
      <c r="B430" s="2">
        <v>1092</v>
      </c>
      <c r="C430" s="2">
        <f t="shared" si="6"/>
        <v>1092</v>
      </c>
    </row>
    <row r="431" spans="1:3" x14ac:dyDescent="0.3">
      <c r="A431" s="2" t="s">
        <v>550</v>
      </c>
      <c r="B431" s="2">
        <v>1965</v>
      </c>
      <c r="C431" s="2">
        <f t="shared" si="6"/>
        <v>1965</v>
      </c>
    </row>
    <row r="432" spans="1:3" x14ac:dyDescent="0.3">
      <c r="A432" s="2" t="s">
        <v>551</v>
      </c>
      <c r="B432" s="2">
        <v>1392</v>
      </c>
      <c r="C432" s="2">
        <f t="shared" si="6"/>
        <v>1392</v>
      </c>
    </row>
    <row r="433" spans="1:3" x14ac:dyDescent="0.3">
      <c r="A433" s="2" t="s">
        <v>552</v>
      </c>
      <c r="B433" s="2">
        <v>1485</v>
      </c>
      <c r="C433" s="2">
        <f t="shared" si="6"/>
        <v>1485</v>
      </c>
    </row>
    <row r="434" spans="1:3" x14ac:dyDescent="0.3">
      <c r="A434" s="2" t="s">
        <v>553</v>
      </c>
      <c r="B434" s="2">
        <v>1352</v>
      </c>
      <c r="C434" s="2">
        <f t="shared" si="6"/>
        <v>1352</v>
      </c>
    </row>
    <row r="435" spans="1:3" x14ac:dyDescent="0.3">
      <c r="A435" s="2" t="s">
        <v>554</v>
      </c>
      <c r="B435" s="2">
        <v>1401</v>
      </c>
      <c r="C435" s="2">
        <f t="shared" si="6"/>
        <v>1401</v>
      </c>
    </row>
    <row r="436" spans="1:3" x14ac:dyDescent="0.3">
      <c r="A436" s="2" t="s">
        <v>555</v>
      </c>
      <c r="B436" s="2">
        <v>1437</v>
      </c>
      <c r="C436" s="2">
        <f t="shared" si="6"/>
        <v>1437</v>
      </c>
    </row>
    <row r="437" spans="1:3" x14ac:dyDescent="0.3">
      <c r="A437" s="2" t="s">
        <v>556</v>
      </c>
      <c r="B437" s="2">
        <v>1233</v>
      </c>
      <c r="C437" s="2">
        <f t="shared" si="6"/>
        <v>1233</v>
      </c>
    </row>
    <row r="438" spans="1:3" x14ac:dyDescent="0.3">
      <c r="A438" s="2" t="s">
        <v>557</v>
      </c>
      <c r="B438" s="2">
        <v>1198</v>
      </c>
      <c r="C438" s="2">
        <f t="shared" si="6"/>
        <v>1198</v>
      </c>
    </row>
    <row r="439" spans="1:3" x14ac:dyDescent="0.3">
      <c r="A439" s="2" t="s">
        <v>558</v>
      </c>
      <c r="B439" s="2">
        <v>1238</v>
      </c>
      <c r="C439" s="2">
        <f t="shared" si="6"/>
        <v>1238</v>
      </c>
    </row>
    <row r="440" spans="1:3" x14ac:dyDescent="0.3">
      <c r="A440" s="2" t="s">
        <v>559</v>
      </c>
      <c r="B440" s="2">
        <v>1319</v>
      </c>
      <c r="C440" s="2">
        <f t="shared" si="6"/>
        <v>1319</v>
      </c>
    </row>
    <row r="441" spans="1:3" x14ac:dyDescent="0.3">
      <c r="A441" s="2" t="s">
        <v>560</v>
      </c>
      <c r="B441" s="2">
        <v>1295</v>
      </c>
      <c r="C441" s="2">
        <f t="shared" si="6"/>
        <v>1295</v>
      </c>
    </row>
    <row r="442" spans="1:3" x14ac:dyDescent="0.3">
      <c r="A442" s="2" t="s">
        <v>561</v>
      </c>
      <c r="B442" s="2">
        <v>1295</v>
      </c>
      <c r="C442" s="2">
        <f t="shared" si="6"/>
        <v>1295</v>
      </c>
    </row>
    <row r="443" spans="1:3" x14ac:dyDescent="0.3">
      <c r="A443" s="2" t="s">
        <v>562</v>
      </c>
      <c r="B443" s="2">
        <v>1330</v>
      </c>
      <c r="C443" s="2">
        <f t="shared" si="6"/>
        <v>1330</v>
      </c>
    </row>
    <row r="444" spans="1:3" x14ac:dyDescent="0.3">
      <c r="A444" s="2" t="s">
        <v>563</v>
      </c>
      <c r="B444" s="2">
        <v>1292</v>
      </c>
      <c r="C444" s="2">
        <f t="shared" si="6"/>
        <v>1292</v>
      </c>
    </row>
    <row r="445" spans="1:3" x14ac:dyDescent="0.3">
      <c r="A445" s="2" t="s">
        <v>564</v>
      </c>
      <c r="B445" s="2">
        <v>1398</v>
      </c>
      <c r="C445" s="2">
        <f t="shared" si="6"/>
        <v>1398</v>
      </c>
    </row>
    <row r="446" spans="1:3" x14ac:dyDescent="0.3">
      <c r="A446" s="2" t="s">
        <v>565</v>
      </c>
      <c r="B446" s="2">
        <v>1290</v>
      </c>
      <c r="C446" s="2">
        <f t="shared" si="6"/>
        <v>1290</v>
      </c>
    </row>
    <row r="447" spans="1:3" x14ac:dyDescent="0.3">
      <c r="A447" s="2" t="s">
        <v>566</v>
      </c>
      <c r="B447" s="2">
        <v>1334</v>
      </c>
      <c r="C447" s="2">
        <f t="shared" si="6"/>
        <v>1334</v>
      </c>
    </row>
    <row r="448" spans="1:3" x14ac:dyDescent="0.3">
      <c r="A448" s="2" t="s">
        <v>567</v>
      </c>
      <c r="B448" s="2">
        <v>1364</v>
      </c>
      <c r="C448" s="2">
        <f t="shared" si="6"/>
        <v>1364</v>
      </c>
    </row>
    <row r="449" spans="1:3" x14ac:dyDescent="0.3">
      <c r="A449" s="2" t="s">
        <v>568</v>
      </c>
      <c r="B449" s="2">
        <v>1373</v>
      </c>
      <c r="C449" s="2">
        <f t="shared" si="6"/>
        <v>1373</v>
      </c>
    </row>
    <row r="450" spans="1:3" x14ac:dyDescent="0.3">
      <c r="A450" s="2" t="s">
        <v>569</v>
      </c>
      <c r="B450" s="2">
        <v>1287</v>
      </c>
      <c r="C450" s="2">
        <f t="shared" si="6"/>
        <v>1287</v>
      </c>
    </row>
    <row r="451" spans="1:3" x14ac:dyDescent="0.3">
      <c r="A451" s="2" t="s">
        <v>570</v>
      </c>
      <c r="B451" s="2">
        <v>1291</v>
      </c>
      <c r="C451" s="2">
        <f t="shared" ref="C451:C514" si="7">B451</f>
        <v>1291</v>
      </c>
    </row>
    <row r="452" spans="1:3" x14ac:dyDescent="0.3">
      <c r="A452" s="2" t="s">
        <v>571</v>
      </c>
      <c r="B452" s="2">
        <v>1102</v>
      </c>
      <c r="C452" s="2">
        <f t="shared" si="7"/>
        <v>1102</v>
      </c>
    </row>
    <row r="453" spans="1:3" x14ac:dyDescent="0.3">
      <c r="A453" s="2" t="s">
        <v>572</v>
      </c>
      <c r="B453" s="2">
        <v>1169</v>
      </c>
      <c r="C453" s="2">
        <f t="shared" si="7"/>
        <v>1169</v>
      </c>
    </row>
    <row r="454" spans="1:3" x14ac:dyDescent="0.3">
      <c r="A454" s="2" t="s">
        <v>573</v>
      </c>
      <c r="B454" s="2">
        <v>1127</v>
      </c>
      <c r="C454" s="2">
        <f t="shared" si="7"/>
        <v>1127</v>
      </c>
    </row>
    <row r="455" spans="1:3" x14ac:dyDescent="0.3">
      <c r="A455" s="2" t="s">
        <v>574</v>
      </c>
      <c r="B455" s="2">
        <v>1147</v>
      </c>
      <c r="C455" s="2">
        <f t="shared" si="7"/>
        <v>1147</v>
      </c>
    </row>
    <row r="456" spans="1:3" x14ac:dyDescent="0.3">
      <c r="A456" s="2" t="s">
        <v>575</v>
      </c>
      <c r="B456" s="2">
        <v>995</v>
      </c>
      <c r="C456" s="2">
        <f t="shared" si="7"/>
        <v>995</v>
      </c>
    </row>
    <row r="457" spans="1:3" x14ac:dyDescent="0.3">
      <c r="A457" s="2" t="s">
        <v>576</v>
      </c>
      <c r="B457" s="2">
        <v>973</v>
      </c>
      <c r="C457" s="2">
        <f t="shared" si="7"/>
        <v>973</v>
      </c>
    </row>
    <row r="458" spans="1:3" x14ac:dyDescent="0.3">
      <c r="A458" s="2" t="s">
        <v>577</v>
      </c>
      <c r="B458" s="2">
        <v>969</v>
      </c>
      <c r="C458" s="2">
        <f t="shared" si="7"/>
        <v>969</v>
      </c>
    </row>
    <row r="459" spans="1:3" x14ac:dyDescent="0.3">
      <c r="A459" s="2" t="s">
        <v>578</v>
      </c>
      <c r="B459" s="2">
        <v>996</v>
      </c>
      <c r="C459" s="2">
        <f t="shared" si="7"/>
        <v>996</v>
      </c>
    </row>
    <row r="460" spans="1:3" x14ac:dyDescent="0.3">
      <c r="A460" s="2" t="s">
        <v>579</v>
      </c>
      <c r="B460" s="2">
        <v>930</v>
      </c>
      <c r="C460" s="2">
        <f t="shared" si="7"/>
        <v>930</v>
      </c>
    </row>
    <row r="461" spans="1:3" x14ac:dyDescent="0.3">
      <c r="A461" s="2" t="s">
        <v>580</v>
      </c>
      <c r="B461" s="2">
        <v>958</v>
      </c>
      <c r="C461" s="2">
        <f t="shared" si="7"/>
        <v>958</v>
      </c>
    </row>
    <row r="462" spans="1:3" x14ac:dyDescent="0.3">
      <c r="A462" s="2" t="s">
        <v>581</v>
      </c>
      <c r="B462" s="2">
        <v>919</v>
      </c>
      <c r="C462" s="2">
        <f t="shared" si="7"/>
        <v>919</v>
      </c>
    </row>
    <row r="463" spans="1:3" x14ac:dyDescent="0.3">
      <c r="A463" s="2" t="s">
        <v>582</v>
      </c>
      <c r="B463" s="2">
        <v>954</v>
      </c>
      <c r="C463" s="2">
        <f t="shared" si="7"/>
        <v>954</v>
      </c>
    </row>
    <row r="464" spans="1:3" x14ac:dyDescent="0.3">
      <c r="A464" s="2" t="s">
        <v>583</v>
      </c>
      <c r="B464" s="2">
        <v>897</v>
      </c>
      <c r="C464" s="2">
        <f t="shared" si="7"/>
        <v>897</v>
      </c>
    </row>
    <row r="465" spans="1:3" x14ac:dyDescent="0.3">
      <c r="A465" s="2" t="s">
        <v>584</v>
      </c>
      <c r="B465" s="2">
        <v>797</v>
      </c>
      <c r="C465" s="2">
        <f t="shared" si="7"/>
        <v>797</v>
      </c>
    </row>
    <row r="466" spans="1:3" x14ac:dyDescent="0.3">
      <c r="A466" s="2" t="s">
        <v>585</v>
      </c>
      <c r="B466" s="2">
        <v>696</v>
      </c>
      <c r="C466" s="2">
        <f t="shared" si="7"/>
        <v>696</v>
      </c>
    </row>
    <row r="467" spans="1:3" x14ac:dyDescent="0.3">
      <c r="A467" s="2" t="s">
        <v>586</v>
      </c>
      <c r="B467" s="2">
        <v>840</v>
      </c>
      <c r="C467" s="2">
        <f t="shared" si="7"/>
        <v>840</v>
      </c>
    </row>
    <row r="468" spans="1:3" x14ac:dyDescent="0.3">
      <c r="A468" s="2" t="s">
        <v>587</v>
      </c>
      <c r="B468" s="2">
        <v>658</v>
      </c>
      <c r="C468" s="2">
        <f t="shared" si="7"/>
        <v>658</v>
      </c>
    </row>
    <row r="469" spans="1:3" x14ac:dyDescent="0.3">
      <c r="A469" s="2" t="s">
        <v>588</v>
      </c>
      <c r="B469" s="2">
        <v>681</v>
      </c>
      <c r="C469" s="2">
        <f t="shared" si="7"/>
        <v>681</v>
      </c>
    </row>
    <row r="470" spans="1:3" x14ac:dyDescent="0.3">
      <c r="A470" s="2" t="s">
        <v>589</v>
      </c>
      <c r="B470" s="2">
        <v>602</v>
      </c>
      <c r="C470" s="2">
        <f t="shared" si="7"/>
        <v>602</v>
      </c>
    </row>
    <row r="471" spans="1:3" x14ac:dyDescent="0.3">
      <c r="A471" s="2" t="s">
        <v>590</v>
      </c>
      <c r="B471" s="2">
        <v>483</v>
      </c>
      <c r="C471" s="2">
        <f t="shared" si="7"/>
        <v>483</v>
      </c>
    </row>
    <row r="472" spans="1:3" x14ac:dyDescent="0.3">
      <c r="A472" s="2" t="s">
        <v>591</v>
      </c>
      <c r="B472" s="2">
        <v>471</v>
      </c>
      <c r="C472" s="2">
        <f t="shared" si="7"/>
        <v>471</v>
      </c>
    </row>
    <row r="473" spans="1:3" x14ac:dyDescent="0.3">
      <c r="A473" s="2" t="s">
        <v>592</v>
      </c>
      <c r="B473" s="2">
        <v>382</v>
      </c>
      <c r="C473" s="2">
        <f t="shared" si="7"/>
        <v>382</v>
      </c>
    </row>
    <row r="474" spans="1:3" x14ac:dyDescent="0.3">
      <c r="A474" s="2" t="s">
        <v>593</v>
      </c>
      <c r="B474" s="2">
        <v>417</v>
      </c>
      <c r="C474" s="2">
        <f t="shared" si="7"/>
        <v>417</v>
      </c>
    </row>
    <row r="475" spans="1:3" x14ac:dyDescent="0.3">
      <c r="A475" s="2" t="s">
        <v>594</v>
      </c>
      <c r="B475" s="2">
        <v>468</v>
      </c>
      <c r="C475" s="2">
        <f t="shared" si="7"/>
        <v>468</v>
      </c>
    </row>
    <row r="476" spans="1:3" x14ac:dyDescent="0.3">
      <c r="A476" s="2" t="s">
        <v>595</v>
      </c>
      <c r="B476" s="2">
        <v>520</v>
      </c>
      <c r="C476" s="2">
        <f t="shared" si="7"/>
        <v>520</v>
      </c>
    </row>
    <row r="477" spans="1:3" x14ac:dyDescent="0.3">
      <c r="A477" s="2" t="s">
        <v>596</v>
      </c>
      <c r="B477" s="2">
        <v>332</v>
      </c>
      <c r="C477" s="2">
        <f t="shared" si="7"/>
        <v>332</v>
      </c>
    </row>
    <row r="478" spans="1:3" x14ac:dyDescent="0.3">
      <c r="A478" s="2" t="s">
        <v>597</v>
      </c>
      <c r="B478" s="2">
        <v>237</v>
      </c>
      <c r="C478" s="2">
        <f t="shared" si="7"/>
        <v>237</v>
      </c>
    </row>
    <row r="479" spans="1:3" x14ac:dyDescent="0.3">
      <c r="A479" s="2" t="s">
        <v>598</v>
      </c>
      <c r="B479" s="2">
        <v>341</v>
      </c>
      <c r="C479" s="2">
        <f t="shared" si="7"/>
        <v>341</v>
      </c>
    </row>
    <row r="480" spans="1:3" x14ac:dyDescent="0.3">
      <c r="A480" s="2" t="s">
        <v>599</v>
      </c>
      <c r="B480" s="2">
        <v>269</v>
      </c>
      <c r="C480" s="2">
        <f t="shared" si="7"/>
        <v>269</v>
      </c>
    </row>
    <row r="481" spans="1:3" x14ac:dyDescent="0.3">
      <c r="A481" s="2" t="s">
        <v>600</v>
      </c>
      <c r="B481" s="2">
        <v>249</v>
      </c>
      <c r="C481" s="2">
        <f t="shared" si="7"/>
        <v>249</v>
      </c>
    </row>
    <row r="482" spans="1:3" x14ac:dyDescent="0.3">
      <c r="A482" s="2" t="s">
        <v>601</v>
      </c>
      <c r="B482" s="2">
        <v>242</v>
      </c>
      <c r="C482" s="2">
        <f t="shared" si="7"/>
        <v>242</v>
      </c>
    </row>
    <row r="483" spans="1:3" x14ac:dyDescent="0.3">
      <c r="A483" s="2" t="s">
        <v>602</v>
      </c>
      <c r="B483" s="2">
        <v>248</v>
      </c>
      <c r="C483" s="2">
        <f t="shared" si="7"/>
        <v>248</v>
      </c>
    </row>
    <row r="484" spans="1:3" x14ac:dyDescent="0.3">
      <c r="A484" s="2" t="s">
        <v>603</v>
      </c>
      <c r="B484" s="2">
        <v>244</v>
      </c>
      <c r="C484" s="2">
        <f t="shared" si="7"/>
        <v>244</v>
      </c>
    </row>
    <row r="485" spans="1:3" x14ac:dyDescent="0.3">
      <c r="A485" s="2" t="s">
        <v>604</v>
      </c>
      <c r="B485" s="2">
        <v>228</v>
      </c>
      <c r="C485" s="2">
        <f t="shared" si="7"/>
        <v>228</v>
      </c>
    </row>
    <row r="486" spans="1:3" x14ac:dyDescent="0.3">
      <c r="A486" s="2" t="s">
        <v>605</v>
      </c>
      <c r="B486" s="2">
        <v>199</v>
      </c>
      <c r="C486" s="2">
        <f t="shared" si="7"/>
        <v>199</v>
      </c>
    </row>
    <row r="487" spans="1:3" x14ac:dyDescent="0.3">
      <c r="A487" s="2" t="s">
        <v>606</v>
      </c>
      <c r="B487" s="2">
        <v>229</v>
      </c>
      <c r="C487" s="2">
        <f t="shared" si="7"/>
        <v>229</v>
      </c>
    </row>
    <row r="488" spans="1:3" x14ac:dyDescent="0.3">
      <c r="A488" s="2" t="s">
        <v>607</v>
      </c>
      <c r="B488" s="2">
        <v>237</v>
      </c>
      <c r="C488" s="2">
        <f t="shared" si="7"/>
        <v>237</v>
      </c>
    </row>
    <row r="489" spans="1:3" x14ac:dyDescent="0.3">
      <c r="A489" s="2" t="s">
        <v>608</v>
      </c>
      <c r="B489" s="2">
        <v>196</v>
      </c>
      <c r="C489" s="2">
        <f t="shared" si="7"/>
        <v>196</v>
      </c>
    </row>
    <row r="490" spans="1:3" x14ac:dyDescent="0.3">
      <c r="A490" s="2" t="s">
        <v>609</v>
      </c>
      <c r="B490" s="2">
        <v>215</v>
      </c>
      <c r="C490" s="2">
        <f t="shared" si="7"/>
        <v>215</v>
      </c>
    </row>
    <row r="491" spans="1:3" x14ac:dyDescent="0.3">
      <c r="A491" s="2" t="s">
        <v>610</v>
      </c>
      <c r="B491" s="2">
        <v>213</v>
      </c>
      <c r="C491" s="2">
        <f t="shared" si="7"/>
        <v>213</v>
      </c>
    </row>
    <row r="492" spans="1:3" x14ac:dyDescent="0.3">
      <c r="A492" s="2" t="s">
        <v>611</v>
      </c>
      <c r="B492" s="2">
        <v>152</v>
      </c>
      <c r="C492" s="2">
        <f t="shared" si="7"/>
        <v>152</v>
      </c>
    </row>
    <row r="493" spans="1:3" x14ac:dyDescent="0.3">
      <c r="A493" s="2" t="s">
        <v>612</v>
      </c>
      <c r="B493" s="2">
        <v>145</v>
      </c>
      <c r="C493" s="2">
        <f t="shared" si="7"/>
        <v>145</v>
      </c>
    </row>
    <row r="494" spans="1:3" x14ac:dyDescent="0.3">
      <c r="A494" s="2" t="s">
        <v>613</v>
      </c>
      <c r="B494" s="2">
        <v>142</v>
      </c>
      <c r="C494" s="2">
        <f t="shared" si="7"/>
        <v>142</v>
      </c>
    </row>
    <row r="495" spans="1:3" x14ac:dyDescent="0.3">
      <c r="A495" s="2" t="s">
        <v>614</v>
      </c>
      <c r="B495" s="2">
        <v>142</v>
      </c>
      <c r="C495" s="2">
        <f t="shared" si="7"/>
        <v>142</v>
      </c>
    </row>
    <row r="496" spans="1:3" x14ac:dyDescent="0.3">
      <c r="A496" s="2" t="s">
        <v>615</v>
      </c>
      <c r="B496" s="2">
        <v>175</v>
      </c>
      <c r="C496" s="2">
        <f t="shared" si="7"/>
        <v>175</v>
      </c>
    </row>
    <row r="497" spans="1:3" x14ac:dyDescent="0.3">
      <c r="A497" s="2" t="s">
        <v>616</v>
      </c>
      <c r="B497" s="2">
        <v>154</v>
      </c>
      <c r="C497" s="2">
        <f t="shared" si="7"/>
        <v>154</v>
      </c>
    </row>
    <row r="498" spans="1:3" x14ac:dyDescent="0.3">
      <c r="A498" s="2" t="s">
        <v>617</v>
      </c>
      <c r="B498" s="2">
        <v>126</v>
      </c>
      <c r="C498" s="2">
        <f t="shared" si="7"/>
        <v>126</v>
      </c>
    </row>
    <row r="499" spans="1:3" x14ac:dyDescent="0.3">
      <c r="A499" s="2" t="s">
        <v>618</v>
      </c>
      <c r="B499" s="2">
        <v>109</v>
      </c>
      <c r="C499" s="2">
        <f t="shared" si="7"/>
        <v>109</v>
      </c>
    </row>
    <row r="500" spans="1:3" x14ac:dyDescent="0.3">
      <c r="A500" s="2" t="s">
        <v>619</v>
      </c>
      <c r="B500" s="2">
        <v>100</v>
      </c>
      <c r="C500" s="2">
        <f t="shared" si="7"/>
        <v>100</v>
      </c>
    </row>
    <row r="501" spans="1:3" x14ac:dyDescent="0.3">
      <c r="A501" s="2" t="s">
        <v>620</v>
      </c>
      <c r="B501" s="2">
        <v>97</v>
      </c>
      <c r="C501" s="2">
        <f t="shared" si="7"/>
        <v>97</v>
      </c>
    </row>
    <row r="502" spans="1:3" x14ac:dyDescent="0.3">
      <c r="A502" s="2" t="s">
        <v>621</v>
      </c>
      <c r="B502" s="2">
        <v>104</v>
      </c>
      <c r="C502" s="2">
        <f t="shared" si="7"/>
        <v>104</v>
      </c>
    </row>
    <row r="503" spans="1:3" x14ac:dyDescent="0.3">
      <c r="A503" s="2" t="s">
        <v>0</v>
      </c>
      <c r="B503" s="2">
        <v>100</v>
      </c>
      <c r="C503" s="2">
        <f t="shared" si="7"/>
        <v>100</v>
      </c>
    </row>
    <row r="504" spans="1:3" x14ac:dyDescent="0.3">
      <c r="A504" s="2" t="s">
        <v>1</v>
      </c>
      <c r="B504" s="2">
        <v>100</v>
      </c>
      <c r="C504" s="2">
        <f t="shared" si="7"/>
        <v>100</v>
      </c>
    </row>
    <row r="505" spans="1:3" x14ac:dyDescent="0.3">
      <c r="A505" s="2" t="s">
        <v>2</v>
      </c>
      <c r="B505" s="2">
        <v>75</v>
      </c>
      <c r="C505" s="2">
        <f t="shared" si="7"/>
        <v>75</v>
      </c>
    </row>
    <row r="506" spans="1:3" x14ac:dyDescent="0.3">
      <c r="A506" s="2" t="s">
        <v>3</v>
      </c>
      <c r="B506" s="2">
        <v>68</v>
      </c>
      <c r="C506" s="2">
        <f t="shared" si="7"/>
        <v>68</v>
      </c>
    </row>
    <row r="507" spans="1:3" x14ac:dyDescent="0.3">
      <c r="A507" s="2" t="s">
        <v>4</v>
      </c>
      <c r="B507" s="2">
        <v>82</v>
      </c>
      <c r="C507" s="2">
        <f t="shared" si="7"/>
        <v>82</v>
      </c>
    </row>
    <row r="508" spans="1:3" x14ac:dyDescent="0.3">
      <c r="A508" s="2" t="s">
        <v>5</v>
      </c>
      <c r="B508" s="2">
        <v>81</v>
      </c>
      <c r="C508" s="2">
        <f t="shared" si="7"/>
        <v>81</v>
      </c>
    </row>
    <row r="509" spans="1:3" x14ac:dyDescent="0.3">
      <c r="A509" s="2" t="s">
        <v>6</v>
      </c>
      <c r="B509" s="2">
        <v>95</v>
      </c>
      <c r="C509" s="2">
        <f t="shared" si="7"/>
        <v>95</v>
      </c>
    </row>
    <row r="510" spans="1:3" x14ac:dyDescent="0.3">
      <c r="A510" s="2" t="s">
        <v>7</v>
      </c>
      <c r="B510" s="2">
        <v>83</v>
      </c>
      <c r="C510" s="2">
        <f t="shared" si="7"/>
        <v>83</v>
      </c>
    </row>
    <row r="511" spans="1:3" x14ac:dyDescent="0.3">
      <c r="A511" s="2" t="s">
        <v>8</v>
      </c>
      <c r="B511" s="2">
        <v>86</v>
      </c>
      <c r="C511" s="2">
        <f t="shared" si="7"/>
        <v>86</v>
      </c>
    </row>
    <row r="512" spans="1:3" x14ac:dyDescent="0.3">
      <c r="A512" s="2" t="s">
        <v>9</v>
      </c>
      <c r="B512" s="2">
        <v>69</v>
      </c>
      <c r="C512" s="2">
        <f t="shared" si="7"/>
        <v>69</v>
      </c>
    </row>
    <row r="513" spans="1:3" x14ac:dyDescent="0.3">
      <c r="A513" s="2" t="s">
        <v>10</v>
      </c>
      <c r="B513" s="2">
        <v>58</v>
      </c>
      <c r="C513" s="2">
        <f t="shared" si="7"/>
        <v>58</v>
      </c>
    </row>
    <row r="514" spans="1:3" x14ac:dyDescent="0.3">
      <c r="A514" s="2" t="s">
        <v>11</v>
      </c>
      <c r="B514" s="2">
        <v>89</v>
      </c>
      <c r="C514" s="2">
        <f t="shared" si="7"/>
        <v>89</v>
      </c>
    </row>
    <row r="515" spans="1:3" x14ac:dyDescent="0.3">
      <c r="A515" s="2" t="s">
        <v>12</v>
      </c>
      <c r="B515" s="2">
        <v>72</v>
      </c>
      <c r="C515" s="2">
        <f t="shared" ref="C515:C568" si="8">B515</f>
        <v>72</v>
      </c>
    </row>
    <row r="516" spans="1:3" x14ac:dyDescent="0.3">
      <c r="A516" s="2" t="s">
        <v>13</v>
      </c>
      <c r="B516" s="2">
        <v>95</v>
      </c>
      <c r="C516" s="2">
        <f t="shared" si="8"/>
        <v>95</v>
      </c>
    </row>
    <row r="517" spans="1:3" x14ac:dyDescent="0.3">
      <c r="A517" s="2" t="s">
        <v>14</v>
      </c>
      <c r="B517" s="2">
        <v>87</v>
      </c>
      <c r="C517" s="2">
        <f t="shared" si="8"/>
        <v>87</v>
      </c>
    </row>
    <row r="518" spans="1:3" x14ac:dyDescent="0.3">
      <c r="A518" s="2" t="s">
        <v>15</v>
      </c>
      <c r="B518" s="2">
        <v>79</v>
      </c>
      <c r="C518" s="2">
        <f t="shared" si="8"/>
        <v>79</v>
      </c>
    </row>
    <row r="519" spans="1:3" x14ac:dyDescent="0.3">
      <c r="A519" s="2" t="s">
        <v>16</v>
      </c>
      <c r="B519" s="2">
        <v>56</v>
      </c>
      <c r="C519" s="2">
        <f t="shared" si="8"/>
        <v>56</v>
      </c>
    </row>
    <row r="520" spans="1:3" x14ac:dyDescent="0.3">
      <c r="A520" s="2" t="s">
        <v>17</v>
      </c>
      <c r="B520" s="2">
        <v>59</v>
      </c>
      <c r="C520" s="2">
        <f t="shared" si="8"/>
        <v>59</v>
      </c>
    </row>
    <row r="521" spans="1:3" x14ac:dyDescent="0.3">
      <c r="A521" s="2" t="s">
        <v>18</v>
      </c>
      <c r="B521" s="2">
        <v>58</v>
      </c>
      <c r="C521" s="2">
        <f t="shared" si="8"/>
        <v>58</v>
      </c>
    </row>
    <row r="522" spans="1:3" x14ac:dyDescent="0.3">
      <c r="A522" s="2" t="s">
        <v>19</v>
      </c>
      <c r="B522" s="2">
        <v>69</v>
      </c>
      <c r="C522" s="2">
        <f t="shared" si="8"/>
        <v>69</v>
      </c>
    </row>
    <row r="523" spans="1:3" x14ac:dyDescent="0.3">
      <c r="A523" s="2" t="s">
        <v>20</v>
      </c>
      <c r="B523" s="2">
        <v>88</v>
      </c>
      <c r="C523" s="2">
        <f t="shared" si="8"/>
        <v>88</v>
      </c>
    </row>
    <row r="524" spans="1:3" x14ac:dyDescent="0.3">
      <c r="A524" s="2" t="s">
        <v>21</v>
      </c>
      <c r="B524" s="2">
        <v>76</v>
      </c>
      <c r="C524" s="2">
        <f t="shared" si="8"/>
        <v>76</v>
      </c>
    </row>
    <row r="525" spans="1:3" x14ac:dyDescent="0.3">
      <c r="A525" s="2" t="s">
        <v>22</v>
      </c>
      <c r="B525" s="2">
        <v>72</v>
      </c>
      <c r="C525" s="2">
        <f t="shared" si="8"/>
        <v>72</v>
      </c>
    </row>
    <row r="526" spans="1:3" x14ac:dyDescent="0.3">
      <c r="A526" s="2" t="s">
        <v>23</v>
      </c>
      <c r="B526" s="2">
        <v>60</v>
      </c>
      <c r="C526" s="2">
        <f t="shared" si="8"/>
        <v>60</v>
      </c>
    </row>
    <row r="527" spans="1:3" x14ac:dyDescent="0.3">
      <c r="A527" s="2" t="s">
        <v>24</v>
      </c>
      <c r="B527" s="2">
        <v>43</v>
      </c>
      <c r="C527" s="2">
        <f t="shared" si="8"/>
        <v>43</v>
      </c>
    </row>
    <row r="528" spans="1:3" x14ac:dyDescent="0.3">
      <c r="A528" s="2" t="s">
        <v>25</v>
      </c>
      <c r="B528" s="2">
        <v>69</v>
      </c>
      <c r="C528" s="2">
        <f t="shared" si="8"/>
        <v>69</v>
      </c>
    </row>
    <row r="529" spans="1:3" x14ac:dyDescent="0.3">
      <c r="A529" s="2" t="s">
        <v>26</v>
      </c>
      <c r="B529" s="2">
        <v>80</v>
      </c>
      <c r="C529" s="2">
        <f t="shared" si="8"/>
        <v>80</v>
      </c>
    </row>
    <row r="530" spans="1:3" x14ac:dyDescent="0.3">
      <c r="A530" s="2" t="s">
        <v>27</v>
      </c>
      <c r="B530" s="2">
        <v>104</v>
      </c>
      <c r="C530" s="2">
        <f t="shared" si="8"/>
        <v>104</v>
      </c>
    </row>
    <row r="531" spans="1:3" x14ac:dyDescent="0.3">
      <c r="A531" s="2" t="s">
        <v>28</v>
      </c>
      <c r="B531" s="2">
        <v>84</v>
      </c>
      <c r="C531" s="2">
        <f t="shared" si="8"/>
        <v>84</v>
      </c>
    </row>
    <row r="532" spans="1:3" x14ac:dyDescent="0.3">
      <c r="A532" s="2" t="s">
        <v>29</v>
      </c>
      <c r="B532" s="2">
        <v>66</v>
      </c>
      <c r="C532" s="2">
        <f t="shared" si="8"/>
        <v>66</v>
      </c>
    </row>
    <row r="533" spans="1:3" x14ac:dyDescent="0.3">
      <c r="A533" s="2" t="s">
        <v>30</v>
      </c>
      <c r="B533" s="2">
        <v>95</v>
      </c>
      <c r="C533" s="2">
        <f t="shared" si="8"/>
        <v>95</v>
      </c>
    </row>
    <row r="534" spans="1:3" x14ac:dyDescent="0.3">
      <c r="A534" s="2" t="s">
        <v>31</v>
      </c>
      <c r="B534" s="2">
        <v>57</v>
      </c>
      <c r="C534" s="2">
        <f t="shared" si="8"/>
        <v>57</v>
      </c>
    </row>
    <row r="535" spans="1:3" x14ac:dyDescent="0.3">
      <c r="A535" s="2" t="s">
        <v>32</v>
      </c>
      <c r="B535" s="2">
        <v>91</v>
      </c>
      <c r="C535" s="2">
        <f t="shared" si="8"/>
        <v>91</v>
      </c>
    </row>
    <row r="536" spans="1:3" x14ac:dyDescent="0.3">
      <c r="A536" s="2" t="s">
        <v>33</v>
      </c>
      <c r="B536" s="2">
        <v>63</v>
      </c>
      <c r="C536" s="2">
        <f t="shared" si="8"/>
        <v>63</v>
      </c>
    </row>
    <row r="537" spans="1:3" x14ac:dyDescent="0.3">
      <c r="A537" s="2" t="s">
        <v>34</v>
      </c>
      <c r="B537" s="2">
        <v>91</v>
      </c>
      <c r="C537" s="2">
        <f t="shared" si="8"/>
        <v>91</v>
      </c>
    </row>
    <row r="538" spans="1:3" x14ac:dyDescent="0.3">
      <c r="A538" s="2" t="s">
        <v>35</v>
      </c>
      <c r="B538" s="2">
        <v>98</v>
      </c>
      <c r="C538" s="2">
        <f t="shared" si="8"/>
        <v>98</v>
      </c>
    </row>
    <row r="539" spans="1:3" x14ac:dyDescent="0.3">
      <c r="A539" s="2" t="s">
        <v>36</v>
      </c>
      <c r="B539" s="2">
        <v>94</v>
      </c>
      <c r="C539" s="2">
        <f t="shared" si="8"/>
        <v>94</v>
      </c>
    </row>
    <row r="540" spans="1:3" x14ac:dyDescent="0.3">
      <c r="A540" s="2" t="s">
        <v>37</v>
      </c>
      <c r="B540" s="2">
        <v>70</v>
      </c>
      <c r="C540" s="2">
        <f t="shared" si="8"/>
        <v>70</v>
      </c>
    </row>
    <row r="541" spans="1:3" x14ac:dyDescent="0.3">
      <c r="A541" s="2" t="s">
        <v>38</v>
      </c>
      <c r="B541" s="2">
        <v>68</v>
      </c>
      <c r="C541" s="2">
        <f t="shared" si="8"/>
        <v>68</v>
      </c>
    </row>
    <row r="542" spans="1:3" x14ac:dyDescent="0.3">
      <c r="A542" s="2" t="s">
        <v>39</v>
      </c>
      <c r="B542" s="2">
        <v>93</v>
      </c>
      <c r="C542" s="2">
        <f t="shared" si="8"/>
        <v>93</v>
      </c>
    </row>
    <row r="543" spans="1:3" x14ac:dyDescent="0.3">
      <c r="A543" s="2" t="s">
        <v>40</v>
      </c>
      <c r="B543" s="2">
        <v>103</v>
      </c>
      <c r="C543" s="2">
        <f t="shared" si="8"/>
        <v>103</v>
      </c>
    </row>
    <row r="544" spans="1:3" x14ac:dyDescent="0.3">
      <c r="A544" s="2" t="s">
        <v>41</v>
      </c>
      <c r="B544" s="2">
        <v>114</v>
      </c>
      <c r="C544" s="2">
        <f t="shared" si="8"/>
        <v>114</v>
      </c>
    </row>
    <row r="545" spans="1:3" x14ac:dyDescent="0.3">
      <c r="A545" s="2" t="s">
        <v>42</v>
      </c>
      <c r="B545" s="2">
        <v>125</v>
      </c>
      <c r="C545" s="2">
        <f t="shared" si="8"/>
        <v>125</v>
      </c>
    </row>
    <row r="546" spans="1:3" x14ac:dyDescent="0.3">
      <c r="A546" s="2" t="s">
        <v>43</v>
      </c>
      <c r="B546" s="2">
        <v>119</v>
      </c>
      <c r="C546" s="2">
        <f t="shared" si="8"/>
        <v>119</v>
      </c>
    </row>
    <row r="547" spans="1:3" x14ac:dyDescent="0.3">
      <c r="A547" s="2" t="s">
        <v>44</v>
      </c>
      <c r="B547" s="2">
        <v>96</v>
      </c>
      <c r="C547" s="2">
        <f t="shared" si="8"/>
        <v>96</v>
      </c>
    </row>
    <row r="548" spans="1:3" x14ac:dyDescent="0.3">
      <c r="A548" s="2" t="s">
        <v>45</v>
      </c>
      <c r="B548" s="2">
        <v>66</v>
      </c>
      <c r="C548" s="2">
        <f t="shared" si="8"/>
        <v>66</v>
      </c>
    </row>
    <row r="549" spans="1:3" x14ac:dyDescent="0.3">
      <c r="A549" s="2" t="s">
        <v>46</v>
      </c>
      <c r="B549" s="2">
        <v>112</v>
      </c>
      <c r="C549" s="2">
        <f t="shared" si="8"/>
        <v>112</v>
      </c>
    </row>
    <row r="550" spans="1:3" x14ac:dyDescent="0.3">
      <c r="A550" s="2" t="s">
        <v>47</v>
      </c>
      <c r="B550" s="2">
        <v>124</v>
      </c>
      <c r="C550" s="2">
        <f t="shared" si="8"/>
        <v>124</v>
      </c>
    </row>
    <row r="551" spans="1:3" x14ac:dyDescent="0.3">
      <c r="A551" s="2" t="s">
        <v>48</v>
      </c>
      <c r="B551" s="2">
        <v>124</v>
      </c>
      <c r="C551" s="2">
        <f t="shared" si="8"/>
        <v>124</v>
      </c>
    </row>
    <row r="552" spans="1:3" x14ac:dyDescent="0.3">
      <c r="A552" s="2" t="s">
        <v>49</v>
      </c>
      <c r="B552" s="2">
        <v>116</v>
      </c>
      <c r="C552" s="2">
        <f t="shared" si="8"/>
        <v>116</v>
      </c>
    </row>
    <row r="553" spans="1:3" x14ac:dyDescent="0.3">
      <c r="A553" s="2" t="s">
        <v>50</v>
      </c>
      <c r="B553" s="2">
        <v>81</v>
      </c>
      <c r="C553" s="2">
        <f t="shared" si="8"/>
        <v>81</v>
      </c>
    </row>
    <row r="554" spans="1:3" x14ac:dyDescent="0.3">
      <c r="A554" s="2" t="s">
        <v>51</v>
      </c>
      <c r="B554" s="2">
        <v>73</v>
      </c>
      <c r="C554" s="2">
        <f t="shared" si="8"/>
        <v>73</v>
      </c>
    </row>
    <row r="555" spans="1:3" x14ac:dyDescent="0.3">
      <c r="A555" s="2" t="s">
        <v>52</v>
      </c>
      <c r="B555" s="2">
        <v>68</v>
      </c>
      <c r="C555" s="2">
        <f t="shared" si="8"/>
        <v>68</v>
      </c>
    </row>
    <row r="556" spans="1:3" x14ac:dyDescent="0.3">
      <c r="A556" s="2" t="s">
        <v>53</v>
      </c>
      <c r="B556" s="2">
        <v>172</v>
      </c>
      <c r="C556" s="2">
        <f t="shared" si="8"/>
        <v>172</v>
      </c>
    </row>
    <row r="557" spans="1:3" x14ac:dyDescent="0.3">
      <c r="A557" s="2" t="s">
        <v>55</v>
      </c>
      <c r="B557" s="2">
        <v>91</v>
      </c>
      <c r="C557" s="2">
        <f t="shared" si="8"/>
        <v>91</v>
      </c>
    </row>
    <row r="558" spans="1:3" x14ac:dyDescent="0.3">
      <c r="A558" s="2" t="s">
        <v>56</v>
      </c>
      <c r="B558" s="2">
        <v>78</v>
      </c>
      <c r="C558" s="2">
        <f t="shared" si="8"/>
        <v>78</v>
      </c>
    </row>
    <row r="559" spans="1:3" x14ac:dyDescent="0.3">
      <c r="A559" s="2" t="s">
        <v>57</v>
      </c>
      <c r="B559" s="2">
        <v>96</v>
      </c>
      <c r="C559" s="2">
        <f t="shared" si="8"/>
        <v>96</v>
      </c>
    </row>
    <row r="560" spans="1:3" x14ac:dyDescent="0.3">
      <c r="A560" s="2" t="s">
        <v>58</v>
      </c>
      <c r="B560" s="2">
        <v>66</v>
      </c>
      <c r="C560" s="2">
        <f t="shared" si="8"/>
        <v>66</v>
      </c>
    </row>
    <row r="561" spans="1:8" x14ac:dyDescent="0.3">
      <c r="A561" s="2" t="s">
        <v>59</v>
      </c>
      <c r="B561" s="2">
        <v>52</v>
      </c>
      <c r="C561" s="2">
        <f t="shared" si="8"/>
        <v>52</v>
      </c>
    </row>
    <row r="562" spans="1:8" x14ac:dyDescent="0.3">
      <c r="A562" s="2" t="s">
        <v>60</v>
      </c>
      <c r="B562" s="2">
        <v>54</v>
      </c>
      <c r="C562" s="2">
        <f t="shared" si="8"/>
        <v>54</v>
      </c>
    </row>
    <row r="563" spans="1:8" x14ac:dyDescent="0.3">
      <c r="A563" s="2" t="s">
        <v>61</v>
      </c>
      <c r="B563" s="2">
        <v>46</v>
      </c>
      <c r="C563" s="2">
        <f t="shared" si="8"/>
        <v>46</v>
      </c>
    </row>
    <row r="564" spans="1:8" x14ac:dyDescent="0.3">
      <c r="A564" s="2" t="s">
        <v>62</v>
      </c>
      <c r="B564" s="2">
        <v>108</v>
      </c>
      <c r="C564" s="2">
        <f t="shared" si="8"/>
        <v>108</v>
      </c>
    </row>
    <row r="565" spans="1:8" x14ac:dyDescent="0.3">
      <c r="A565" s="2" t="s">
        <v>63</v>
      </c>
      <c r="B565" s="2">
        <v>107</v>
      </c>
      <c r="C565" s="2">
        <f t="shared" si="8"/>
        <v>107</v>
      </c>
    </row>
    <row r="566" spans="1:8" x14ac:dyDescent="0.3">
      <c r="A566" s="2" t="s">
        <v>64</v>
      </c>
      <c r="B566" s="2">
        <v>70</v>
      </c>
      <c r="C566" s="2">
        <f t="shared" si="8"/>
        <v>70</v>
      </c>
    </row>
    <row r="567" spans="1:8" x14ac:dyDescent="0.3">
      <c r="A567" s="2" t="s">
        <v>65</v>
      </c>
      <c r="B567" s="2">
        <v>74</v>
      </c>
      <c r="C567" s="2">
        <f t="shared" si="8"/>
        <v>74</v>
      </c>
    </row>
    <row r="568" spans="1:8" x14ac:dyDescent="0.3">
      <c r="A568" s="2" t="s">
        <v>66</v>
      </c>
      <c r="B568" s="2">
        <v>84</v>
      </c>
      <c r="C568" s="2">
        <f t="shared" si="8"/>
        <v>84</v>
      </c>
      <c r="D568" s="32" t="s">
        <v>1354</v>
      </c>
      <c r="E568" s="11" t="s">
        <v>1344</v>
      </c>
      <c r="F568" s="11" t="s">
        <v>1355</v>
      </c>
      <c r="G568" s="11" t="s">
        <v>1345</v>
      </c>
      <c r="H568" s="11" t="s">
        <v>1356</v>
      </c>
    </row>
    <row r="569" spans="1:8" x14ac:dyDescent="0.3">
      <c r="A569" s="2" t="s">
        <v>67</v>
      </c>
      <c r="B569" s="2">
        <v>103</v>
      </c>
      <c r="C569" s="26">
        <f>C$568+КРпоказатели!L$8*(ROW('КРпрогноз 3'!A$569)-ROW('КРпрогноз 3'!A$568))</f>
        <v>84.058620689655172</v>
      </c>
      <c r="D569" s="33">
        <f>ABS((B569-C569)/B569)</f>
        <v>0.18389688650820221</v>
      </c>
      <c r="E569" s="2">
        <f>(B569-C569)^2</f>
        <v>358.77585017835912</v>
      </c>
      <c r="F569" s="2">
        <f>ABS(B569-C569)</f>
        <v>18.941379310344828</v>
      </c>
      <c r="G569" s="2">
        <f>POWER(B569-AVERAGE(B$569:B$582), 2)</f>
        <v>1728.1836734693875</v>
      </c>
      <c r="H569" s="2">
        <f>B569+C569</f>
        <v>187.05862068965519</v>
      </c>
    </row>
    <row r="570" spans="1:8" x14ac:dyDescent="0.3">
      <c r="A570" s="2" t="s">
        <v>68</v>
      </c>
      <c r="B570" s="2">
        <v>77</v>
      </c>
      <c r="C570" s="26">
        <f>C$568+КРпоказатели!L$8*(ROW('КРпрогноз 3'!A$569)-ROW('КРпрогноз 3'!A$568))</f>
        <v>84.058620689655172</v>
      </c>
      <c r="D570" s="33">
        <f t="shared" ref="D570:D582" si="9">ABS((B570-C570)/B570)</f>
        <v>9.1670398566950279E-2</v>
      </c>
      <c r="E570" s="2">
        <f t="shared" ref="E570:E582" si="10">(B570-C570)^2</f>
        <v>49.824126040428048</v>
      </c>
      <c r="F570" s="2">
        <f t="shared" ref="F570:F582" si="11">ABS(B570-C570)</f>
        <v>7.0586206896551715</v>
      </c>
      <c r="G570" s="2">
        <f t="shared" ref="G570:G582" si="12">POWER(B570-AVERAGE(B$569:B$582), 2)</f>
        <v>242.46938775510199</v>
      </c>
      <c r="H570" s="2">
        <f t="shared" ref="H570:H582" si="13">B570+C570</f>
        <v>161.05862068965519</v>
      </c>
    </row>
    <row r="571" spans="1:8" x14ac:dyDescent="0.3">
      <c r="A571" s="2" t="s">
        <v>69</v>
      </c>
      <c r="B571" s="2">
        <v>62</v>
      </c>
      <c r="C571" s="26">
        <f>C$568+КРпоказатели!L$8*(ROW('КРпрогноз 3'!A$569)-ROW('КРпрогноз 3'!A$568))</f>
        <v>84.058620689655172</v>
      </c>
      <c r="D571" s="33">
        <f t="shared" si="9"/>
        <v>0.35578420467185762</v>
      </c>
      <c r="E571" s="2">
        <f t="shared" si="10"/>
        <v>486.58274673008322</v>
      </c>
      <c r="F571" s="2">
        <f t="shared" si="11"/>
        <v>22.058620689655172</v>
      </c>
      <c r="G571" s="2">
        <f t="shared" si="12"/>
        <v>0.32653061224489566</v>
      </c>
      <c r="H571" s="2">
        <f t="shared" si="13"/>
        <v>146.05862068965519</v>
      </c>
    </row>
    <row r="572" spans="1:8" x14ac:dyDescent="0.3">
      <c r="A572" s="2" t="s">
        <v>70</v>
      </c>
      <c r="B572" s="2">
        <v>60</v>
      </c>
      <c r="C572" s="26">
        <f>C$568+КРпоказатели!L$8*(ROW('КРпрогноз 3'!A$569)-ROW('КРпрогноз 3'!A$568))</f>
        <v>84.058620689655172</v>
      </c>
      <c r="D572" s="33">
        <f t="shared" si="9"/>
        <v>0.40097701149425286</v>
      </c>
      <c r="E572" s="2">
        <f t="shared" si="10"/>
        <v>578.8172294887039</v>
      </c>
      <c r="F572" s="2">
        <f t="shared" si="11"/>
        <v>24.058620689655172</v>
      </c>
      <c r="G572" s="2">
        <f t="shared" si="12"/>
        <v>2.0408163265306181</v>
      </c>
      <c r="H572" s="2">
        <f t="shared" si="13"/>
        <v>144.05862068965519</v>
      </c>
    </row>
    <row r="573" spans="1:8" x14ac:dyDescent="0.3">
      <c r="A573" s="2" t="s">
        <v>71</v>
      </c>
      <c r="B573" s="2">
        <v>53</v>
      </c>
      <c r="C573" s="26">
        <f>C$568+КРпоказатели!L$8*(ROW('КРпрогноз 3'!A$569)-ROW('КРпрогноз 3'!A$568))</f>
        <v>84.058620689655172</v>
      </c>
      <c r="D573" s="33">
        <f t="shared" si="9"/>
        <v>0.58601171112556927</v>
      </c>
      <c r="E573" s="2">
        <f t="shared" si="10"/>
        <v>964.63791914387627</v>
      </c>
      <c r="F573" s="2">
        <f t="shared" si="11"/>
        <v>31.058620689655172</v>
      </c>
      <c r="G573" s="2">
        <f t="shared" si="12"/>
        <v>71.040816326530646</v>
      </c>
      <c r="H573" s="2">
        <f t="shared" si="13"/>
        <v>137.05862068965519</v>
      </c>
    </row>
    <row r="574" spans="1:8" x14ac:dyDescent="0.3">
      <c r="A574" s="2" t="s">
        <v>72</v>
      </c>
      <c r="B574" s="2">
        <v>53</v>
      </c>
      <c r="C574" s="26">
        <f>C$568+КРпоказатели!L$8*(ROW('КРпрогноз 3'!A$569)-ROW('КРпрогноз 3'!A$568))</f>
        <v>84.058620689655172</v>
      </c>
      <c r="D574" s="33">
        <f t="shared" si="9"/>
        <v>0.58601171112556927</v>
      </c>
      <c r="E574" s="2">
        <f t="shared" si="10"/>
        <v>964.63791914387627</v>
      </c>
      <c r="F574" s="2">
        <f t="shared" si="11"/>
        <v>31.058620689655172</v>
      </c>
      <c r="G574" s="2">
        <f t="shared" si="12"/>
        <v>71.040816326530646</v>
      </c>
      <c r="H574" s="2">
        <f t="shared" si="13"/>
        <v>137.05862068965519</v>
      </c>
    </row>
    <row r="575" spans="1:8" x14ac:dyDescent="0.3">
      <c r="A575" s="2" t="s">
        <v>73</v>
      </c>
      <c r="B575" s="2">
        <v>51</v>
      </c>
      <c r="C575" s="26">
        <f>C$568+КРпоказатели!L$8*(ROW('КРпрогноз 3'!A$569)-ROW('КРпрогноз 3'!A$568))</f>
        <v>84.058620689655172</v>
      </c>
      <c r="D575" s="33">
        <f t="shared" si="9"/>
        <v>0.64820824881676808</v>
      </c>
      <c r="E575" s="2">
        <f t="shared" si="10"/>
        <v>1092.8724019024969</v>
      </c>
      <c r="F575" s="2">
        <f t="shared" si="11"/>
        <v>33.058620689655172</v>
      </c>
      <c r="G575" s="2">
        <f t="shared" si="12"/>
        <v>108.75510204081637</v>
      </c>
      <c r="H575" s="2">
        <f t="shared" si="13"/>
        <v>135.05862068965519</v>
      </c>
    </row>
    <row r="576" spans="1:8" x14ac:dyDescent="0.3">
      <c r="A576" s="2" t="s">
        <v>74</v>
      </c>
      <c r="B576" s="2">
        <v>69</v>
      </c>
      <c r="C576" s="26">
        <f>C$568+КРпоказатели!L$8*(ROW('КРпрогноз 3'!A$569)-ROW('КРпрогноз 3'!A$568))</f>
        <v>84.058620689655172</v>
      </c>
      <c r="D576" s="33">
        <f t="shared" si="9"/>
        <v>0.21824087956021987</v>
      </c>
      <c r="E576" s="2">
        <f t="shared" si="10"/>
        <v>226.76205707491079</v>
      </c>
      <c r="F576" s="2">
        <f t="shared" si="11"/>
        <v>15.058620689655172</v>
      </c>
      <c r="G576" s="2">
        <f t="shared" si="12"/>
        <v>57.326530612244866</v>
      </c>
      <c r="H576" s="2">
        <f t="shared" si="13"/>
        <v>153.05862068965519</v>
      </c>
    </row>
    <row r="577" spans="1:8" x14ac:dyDescent="0.3">
      <c r="A577" s="2" t="s">
        <v>75</v>
      </c>
      <c r="B577" s="2">
        <v>43</v>
      </c>
      <c r="C577" s="26">
        <f>C$568+КРпоказатели!L$8*(ROW('КРпрогноз 3'!A$569)-ROW('КРпрогноз 3'!A$568))</f>
        <v>84.058620689655172</v>
      </c>
      <c r="D577" s="33">
        <f t="shared" si="9"/>
        <v>0.95485164394546906</v>
      </c>
      <c r="E577" s="2">
        <f t="shared" si="10"/>
        <v>1685.8103329369796</v>
      </c>
      <c r="F577" s="2">
        <f t="shared" si="11"/>
        <v>41.058620689655172</v>
      </c>
      <c r="G577" s="2">
        <f t="shared" si="12"/>
        <v>339.61224489795927</v>
      </c>
      <c r="H577" s="2">
        <f t="shared" si="13"/>
        <v>127.05862068965517</v>
      </c>
    </row>
    <row r="578" spans="1:8" x14ac:dyDescent="0.3">
      <c r="A578" s="2" t="s">
        <v>76</v>
      </c>
      <c r="B578" s="2">
        <v>70</v>
      </c>
      <c r="C578" s="26">
        <f>C$568+КРпоказатели!L$8*(ROW('КРпрогноз 3'!A$569)-ROW('КРпрогноз 3'!A$568))</f>
        <v>84.058620689655172</v>
      </c>
      <c r="D578" s="33">
        <f t="shared" si="9"/>
        <v>0.20083743842364532</v>
      </c>
      <c r="E578" s="2">
        <f t="shared" si="10"/>
        <v>197.64481569560044</v>
      </c>
      <c r="F578" s="2">
        <f t="shared" si="11"/>
        <v>14.058620689655172</v>
      </c>
      <c r="G578" s="2">
        <f t="shared" si="12"/>
        <v>73.469387755102005</v>
      </c>
      <c r="H578" s="2">
        <f t="shared" si="13"/>
        <v>154.05862068965519</v>
      </c>
    </row>
    <row r="579" spans="1:8" x14ac:dyDescent="0.3">
      <c r="A579" s="2" t="s">
        <v>77</v>
      </c>
      <c r="B579" s="2">
        <v>74</v>
      </c>
      <c r="C579" s="26">
        <f>C$568+КРпоказатели!L$8*(ROW('КРпрогноз 3'!A$569)-ROW('КРпрогноз 3'!A$568))</f>
        <v>84.058620689655172</v>
      </c>
      <c r="D579" s="33">
        <f t="shared" si="9"/>
        <v>0.13592730661696178</v>
      </c>
      <c r="E579" s="2">
        <f t="shared" si="10"/>
        <v>101.17585017835908</v>
      </c>
      <c r="F579" s="2">
        <f t="shared" si="11"/>
        <v>10.058620689655172</v>
      </c>
      <c r="G579" s="2">
        <f t="shared" si="12"/>
        <v>158.04081632653057</v>
      </c>
      <c r="H579" s="2">
        <f t="shared" si="13"/>
        <v>158.05862068965519</v>
      </c>
    </row>
    <row r="580" spans="1:8" x14ac:dyDescent="0.3">
      <c r="A580" s="2" t="s">
        <v>78</v>
      </c>
      <c r="B580" s="2">
        <v>67</v>
      </c>
      <c r="C580" s="26">
        <f>C$568+КРпоказатели!L$8*(ROW('КРпрогноз 3'!A$569)-ROW('КРпрогноз 3'!A$568))</f>
        <v>84.058620689655172</v>
      </c>
      <c r="D580" s="33">
        <f t="shared" si="9"/>
        <v>0.2546062789500772</v>
      </c>
      <c r="E580" s="2">
        <f t="shared" si="10"/>
        <v>290.99653983353147</v>
      </c>
      <c r="F580" s="2">
        <f t="shared" si="11"/>
        <v>17.058620689655172</v>
      </c>
      <c r="G580" s="2">
        <f t="shared" si="12"/>
        <v>31.040816326530589</v>
      </c>
      <c r="H580" s="2">
        <f t="shared" si="13"/>
        <v>151.05862068965519</v>
      </c>
    </row>
    <row r="581" spans="1:8" x14ac:dyDescent="0.3">
      <c r="A581" s="56">
        <v>44528</v>
      </c>
      <c r="B581" s="2">
        <v>41</v>
      </c>
      <c r="C581" s="26">
        <f>C$568+КРпоказатели!L$8*(ROW('КРпрогноз 3'!A$569)-ROW('КРпрогноз 3'!A$568))</f>
        <v>84.058620689655172</v>
      </c>
      <c r="D581" s="33">
        <f t="shared" si="9"/>
        <v>1.0502102607232968</v>
      </c>
      <c r="E581" s="2">
        <f t="shared" si="10"/>
        <v>1854.0448156956004</v>
      </c>
      <c r="F581" s="2">
        <f t="shared" si="11"/>
        <v>43.058620689655172</v>
      </c>
      <c r="G581" s="2">
        <f t="shared" si="12"/>
        <v>417.32653061224499</v>
      </c>
      <c r="H581" s="2">
        <f t="shared" si="13"/>
        <v>125.05862068965517</v>
      </c>
    </row>
    <row r="582" spans="1:8" x14ac:dyDescent="0.3">
      <c r="A582" s="56">
        <v>44529</v>
      </c>
      <c r="B582" s="2">
        <v>37</v>
      </c>
      <c r="C582" s="26">
        <f>C$568+КРпоказатели!L$8*(ROW('КРпрогноз 3'!A$569)-ROW('КРпрогноз 3'!A$568))</f>
        <v>84.058620689655172</v>
      </c>
      <c r="D582" s="33">
        <f t="shared" si="9"/>
        <v>1.2718546132339235</v>
      </c>
      <c r="E582" s="2">
        <f t="shared" si="10"/>
        <v>2214.5137812128419</v>
      </c>
      <c r="F582" s="2">
        <f t="shared" si="11"/>
        <v>47.058620689655172</v>
      </c>
      <c r="G582" s="2">
        <f t="shared" si="12"/>
        <v>596.75510204081638</v>
      </c>
      <c r="H582" s="2">
        <f t="shared" si="13"/>
        <v>121.05862068965517</v>
      </c>
    </row>
    <row r="583" spans="1:8" x14ac:dyDescent="0.3">
      <c r="A583" s="56">
        <v>44530</v>
      </c>
      <c r="B583" s="26">
        <f>B$582+КРпоказатели!L$8*(ROW('КРпрогноз 3'!A$583)-ROW('КРпрогноз 3'!A$582))</f>
        <v>37.058620689655172</v>
      </c>
    </row>
    <row r="584" spans="1:8" x14ac:dyDescent="0.3">
      <c r="A584" s="56">
        <v>44531</v>
      </c>
      <c r="B584" s="26">
        <f>B$582+КРпоказатели!L$8*(ROW('КРпрогноз 3'!A$583)-ROW('КРпрогноз 3'!A$582))</f>
        <v>37.058620689655172</v>
      </c>
    </row>
    <row r="585" spans="1:8" x14ac:dyDescent="0.3">
      <c r="A585" s="56">
        <v>44532</v>
      </c>
      <c r="B585" s="26">
        <f>B$582+КРпоказатели!L$8*(ROW('КРпрогноз 3'!A$583)-ROW('КРпрогноз 3'!A$582))</f>
        <v>37.058620689655172</v>
      </c>
    </row>
    <row r="586" spans="1:8" x14ac:dyDescent="0.3">
      <c r="A586" s="57" t="s">
        <v>1395</v>
      </c>
      <c r="B586" s="26">
        <f>B$582+КРпоказатели!L$8*(ROW('КРпрогноз 3'!A$583)-ROW('КРпрогноз 3'!A$582))</f>
        <v>37.058620689655172</v>
      </c>
    </row>
    <row r="587" spans="1:8" x14ac:dyDescent="0.3">
      <c r="A587" s="56">
        <v>44534</v>
      </c>
      <c r="B587" s="26">
        <f>B$582+КРпоказатели!L$8*(ROW('КРпрогноз 3'!A$583)-ROW('КРпрогноз 3'!A$582))</f>
        <v>37.058620689655172</v>
      </c>
    </row>
    <row r="588" spans="1:8" x14ac:dyDescent="0.3">
      <c r="A588" s="56">
        <v>44535</v>
      </c>
      <c r="B588" s="26">
        <f>B$582+КРпоказатели!L$8*(ROW('КРпрогноз 3'!A$583)-ROW('КРпрогноз 3'!A$582))</f>
        <v>37.058620689655172</v>
      </c>
    </row>
    <row r="589" spans="1:8" x14ac:dyDescent="0.3">
      <c r="A589" s="56">
        <v>44536</v>
      </c>
      <c r="B589" s="26">
        <f>B$582+КРпоказатели!L$8*(ROW('КРпрогноз 3'!A$583)-ROW('КРпрогноз 3'!A$582))</f>
        <v>37.058620689655172</v>
      </c>
    </row>
    <row r="590" spans="1:8" x14ac:dyDescent="0.3">
      <c r="A590" s="56">
        <v>44537</v>
      </c>
      <c r="B590" s="26">
        <f>B$582+КРпоказатели!L$8*(ROW('КРпрогноз 3'!A$583)-ROW('КРпрогноз 3'!A$582))</f>
        <v>37.058620689655172</v>
      </c>
    </row>
    <row r="591" spans="1:8" x14ac:dyDescent="0.3">
      <c r="A591" s="56">
        <v>44538</v>
      </c>
      <c r="B591" s="26">
        <f>B$582+КРпоказатели!L$8*(ROW('КРпрогноз 3'!A$583)-ROW('КРпрогноз 3'!A$582))</f>
        <v>37.058620689655172</v>
      </c>
    </row>
    <row r="592" spans="1:8" x14ac:dyDescent="0.3">
      <c r="A592" s="56">
        <v>44539</v>
      </c>
      <c r="B592" s="26">
        <f>B$582+КРпоказатели!L$8*(ROW('КРпрогноз 3'!A$583)-ROW('КРпрогноз 3'!A$582))</f>
        <v>37.058620689655172</v>
      </c>
    </row>
    <row r="593" spans="1:2" x14ac:dyDescent="0.3">
      <c r="A593" s="56">
        <v>44540</v>
      </c>
      <c r="B593" s="26">
        <f>B$582+КРпоказатели!L$8*(ROW('КРпрогноз 3'!A$583)-ROW('КРпрогноз 3'!A$582))</f>
        <v>37.058620689655172</v>
      </c>
    </row>
    <row r="594" spans="1:2" x14ac:dyDescent="0.3">
      <c r="A594" s="56">
        <v>44541</v>
      </c>
      <c r="B594" s="26">
        <f>B$582+КРпоказатели!L$8*(ROW('КРпрогноз 3'!A$583)-ROW('КРпрогноз 3'!A$582))</f>
        <v>37.058620689655172</v>
      </c>
    </row>
    <row r="595" spans="1:2" x14ac:dyDescent="0.3">
      <c r="A595" s="56">
        <v>44542</v>
      </c>
      <c r="B595" s="26">
        <f>B$582+КРпоказатели!L$8*(ROW('КРпрогноз 3'!A$583)-ROW('КРпрогноз 3'!A$582))</f>
        <v>37.058620689655172</v>
      </c>
    </row>
    <row r="596" spans="1:2" x14ac:dyDescent="0.3">
      <c r="A596" s="56">
        <v>44543</v>
      </c>
      <c r="B596" s="26">
        <f>B$582+КРпоказатели!L$8*(ROW('КРпрогноз 3'!A$583)-ROW('КРпрогноз 3'!A$582))</f>
        <v>37.058620689655172</v>
      </c>
    </row>
    <row r="597" spans="1:2" x14ac:dyDescent="0.3">
      <c r="A597"/>
      <c r="B597"/>
    </row>
    <row r="598" spans="1:2" x14ac:dyDescent="0.3">
      <c r="A598"/>
      <c r="B598"/>
    </row>
    <row r="599" spans="1:2" x14ac:dyDescent="0.3">
      <c r="A599"/>
      <c r="B599"/>
    </row>
    <row r="600" spans="1:2" x14ac:dyDescent="0.3">
      <c r="A600"/>
      <c r="B600"/>
    </row>
    <row r="601" spans="1:2" x14ac:dyDescent="0.3">
      <c r="A601"/>
      <c r="B601"/>
    </row>
    <row r="602" spans="1:2" x14ac:dyDescent="0.3">
      <c r="A602"/>
      <c r="B602"/>
    </row>
    <row r="603" spans="1:2" x14ac:dyDescent="0.3">
      <c r="A603"/>
      <c r="B603"/>
    </row>
    <row r="604" spans="1:2" x14ac:dyDescent="0.3">
      <c r="A604"/>
      <c r="B604"/>
    </row>
    <row r="605" spans="1:2" x14ac:dyDescent="0.3">
      <c r="A605"/>
      <c r="B605"/>
    </row>
    <row r="606" spans="1:2" x14ac:dyDescent="0.3">
      <c r="A606"/>
      <c r="B606"/>
    </row>
    <row r="607" spans="1:2" x14ac:dyDescent="0.3">
      <c r="A607"/>
      <c r="B607"/>
    </row>
    <row r="608" spans="1:2" x14ac:dyDescent="0.3">
      <c r="A608"/>
      <c r="B608"/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 s="34"/>
      <c r="B1157" s="34"/>
    </row>
  </sheetData>
  <mergeCells count="1">
    <mergeCell ref="I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33D03-138D-4CD3-803D-9982D053AE10}">
  <dimension ref="A1:J1174"/>
  <sheetViews>
    <sheetView workbookViewId="0">
      <selection activeCell="B1137" sqref="B1137:C1164"/>
    </sheetView>
  </sheetViews>
  <sheetFormatPr defaultRowHeight="14.4" x14ac:dyDescent="0.3"/>
  <cols>
    <col min="1" max="1" width="12.77734375" style="2" customWidth="1"/>
    <col min="2" max="2" width="18.77734375" style="2" customWidth="1"/>
    <col min="3" max="3" width="17.5546875" customWidth="1"/>
    <col min="4" max="4" width="9.88671875" bestFit="1" customWidth="1"/>
    <col min="5" max="5" width="8" bestFit="1" customWidth="1"/>
    <col min="6" max="6" width="6.6640625" bestFit="1" customWidth="1"/>
    <col min="7" max="7" width="9" bestFit="1" customWidth="1"/>
    <col min="8" max="8" width="7" bestFit="1" customWidth="1"/>
    <col min="9" max="9" width="40.109375" bestFit="1" customWidth="1"/>
    <col min="10" max="10" width="17.44140625" customWidth="1"/>
  </cols>
  <sheetData>
    <row r="1" spans="1:10" ht="27" customHeight="1" x14ac:dyDescent="0.3">
      <c r="A1" s="8" t="s">
        <v>622</v>
      </c>
      <c r="B1" s="50" t="s">
        <v>1393</v>
      </c>
      <c r="C1" s="50" t="s">
        <v>1394</v>
      </c>
      <c r="I1" s="73" t="s">
        <v>1348</v>
      </c>
      <c r="J1" s="73"/>
    </row>
    <row r="2" spans="1:10" x14ac:dyDescent="0.3">
      <c r="A2" s="5">
        <v>44168</v>
      </c>
      <c r="B2" s="6">
        <v>0</v>
      </c>
      <c r="C2" s="2">
        <f>B2</f>
        <v>0</v>
      </c>
      <c r="E2" s="2" t="s">
        <v>1346</v>
      </c>
      <c r="F2" s="2">
        <v>1149</v>
      </c>
      <c r="I2" s="2" t="s">
        <v>1349</v>
      </c>
      <c r="J2" s="2">
        <f>1-SUM(E1137:E1150)/SUM(G1137:G1150)</f>
        <v>-0.15940047282927861</v>
      </c>
    </row>
    <row r="3" spans="1:10" x14ac:dyDescent="0.3">
      <c r="A3" s="6" t="s">
        <v>625</v>
      </c>
      <c r="B3" s="6">
        <v>0</v>
      </c>
      <c r="C3" s="2">
        <f t="shared" ref="C3:C66" si="0">B3</f>
        <v>0</v>
      </c>
      <c r="E3" s="2" t="s">
        <v>1347</v>
      </c>
      <c r="F3" s="2">
        <v>1136</v>
      </c>
      <c r="I3" s="2" t="s">
        <v>1353</v>
      </c>
      <c r="J3" s="2">
        <f>(SUM(D1137:D1150)/F2)*100</f>
        <v>0.20784155079351979</v>
      </c>
    </row>
    <row r="4" spans="1:10" x14ac:dyDescent="0.3">
      <c r="A4" s="6" t="s">
        <v>626</v>
      </c>
      <c r="B4" s="6">
        <v>0</v>
      </c>
      <c r="C4" s="2">
        <f t="shared" si="0"/>
        <v>0</v>
      </c>
      <c r="I4" s="2" t="s">
        <v>1350</v>
      </c>
      <c r="J4" s="2">
        <f>POWER(SUM(E1137:E1150)/SUMSQ(B1137:B1150), 0.5)</f>
        <v>0.18517028388363935</v>
      </c>
    </row>
    <row r="5" spans="1:10" x14ac:dyDescent="0.3">
      <c r="A5" s="6" t="s">
        <v>627</v>
      </c>
      <c r="B5" s="6">
        <v>0</v>
      </c>
      <c r="C5" s="2">
        <f t="shared" si="0"/>
        <v>0</v>
      </c>
      <c r="I5" s="2" t="s">
        <v>1351</v>
      </c>
      <c r="J5" s="2">
        <f>POWER(SUM(E1136:E1150)/(F2-F3+1), 0.5)</f>
        <v>3.5445895852703564</v>
      </c>
    </row>
    <row r="6" spans="1:10" x14ac:dyDescent="0.3">
      <c r="A6" s="6" t="s">
        <v>628</v>
      </c>
      <c r="B6" s="6">
        <v>0</v>
      </c>
      <c r="C6" s="2">
        <f t="shared" si="0"/>
        <v>0</v>
      </c>
      <c r="I6" s="2" t="s">
        <v>1352</v>
      </c>
      <c r="J6" s="2">
        <f>SUM(F1137:F1150)/(F2-F3+1)</f>
        <v>2.9306177386788872</v>
      </c>
    </row>
    <row r="7" spans="1:10" x14ac:dyDescent="0.3">
      <c r="A7" s="6" t="s">
        <v>629</v>
      </c>
      <c r="B7" s="6">
        <v>0</v>
      </c>
      <c r="C7" s="2">
        <f t="shared" si="0"/>
        <v>0</v>
      </c>
      <c r="I7" s="2" t="s">
        <v>1357</v>
      </c>
      <c r="J7" s="2">
        <f>(SUM(F1137:F1150)/SUM(B1137:B1150))*100/(F2-F3+1)</f>
        <v>1.1100824767723056</v>
      </c>
    </row>
    <row r="8" spans="1:10" ht="28.8" x14ac:dyDescent="0.3">
      <c r="A8" s="6" t="s">
        <v>630</v>
      </c>
      <c r="B8" s="6">
        <v>0</v>
      </c>
      <c r="C8" s="2">
        <f t="shared" si="0"/>
        <v>0</v>
      </c>
      <c r="I8" s="31" t="s">
        <v>1358</v>
      </c>
      <c r="J8" s="2">
        <f>(SUM(F1137:F1150)/SUM(H1137:H1150))*100/(F2-F3+1)</f>
        <v>0.53635006883715708</v>
      </c>
    </row>
    <row r="9" spans="1:10" x14ac:dyDescent="0.3">
      <c r="A9" s="6" t="s">
        <v>631</v>
      </c>
      <c r="B9" s="6">
        <v>0</v>
      </c>
      <c r="C9" s="2">
        <f t="shared" si="0"/>
        <v>0</v>
      </c>
    </row>
    <row r="10" spans="1:10" x14ac:dyDescent="0.3">
      <c r="A10" s="6" t="s">
        <v>632</v>
      </c>
      <c r="B10" s="6">
        <v>0</v>
      </c>
      <c r="C10" s="2">
        <f t="shared" si="0"/>
        <v>0</v>
      </c>
    </row>
    <row r="11" spans="1:10" x14ac:dyDescent="0.3">
      <c r="A11" s="6" t="s">
        <v>633</v>
      </c>
      <c r="B11" s="6">
        <v>0</v>
      </c>
      <c r="C11" s="2">
        <f t="shared" si="0"/>
        <v>0</v>
      </c>
    </row>
    <row r="12" spans="1:10" x14ac:dyDescent="0.3">
      <c r="A12" s="6" t="s">
        <v>634</v>
      </c>
      <c r="B12" s="6">
        <v>0</v>
      </c>
      <c r="C12" s="2">
        <f t="shared" si="0"/>
        <v>0</v>
      </c>
    </row>
    <row r="13" spans="1:10" x14ac:dyDescent="0.3">
      <c r="A13" s="6" t="s">
        <v>635</v>
      </c>
      <c r="B13" s="6">
        <v>0</v>
      </c>
      <c r="C13" s="2">
        <f t="shared" si="0"/>
        <v>0</v>
      </c>
    </row>
    <row r="14" spans="1:10" x14ac:dyDescent="0.3">
      <c r="A14" s="6" t="s">
        <v>636</v>
      </c>
      <c r="B14" s="6">
        <v>0</v>
      </c>
      <c r="C14" s="2">
        <f t="shared" si="0"/>
        <v>0</v>
      </c>
    </row>
    <row r="15" spans="1:10" x14ac:dyDescent="0.3">
      <c r="A15" s="6" t="s">
        <v>637</v>
      </c>
      <c r="B15" s="6">
        <v>0</v>
      </c>
      <c r="C15" s="2">
        <f t="shared" si="0"/>
        <v>0</v>
      </c>
    </row>
    <row r="16" spans="1:10" x14ac:dyDescent="0.3">
      <c r="A16" s="6" t="s">
        <v>638</v>
      </c>
      <c r="B16" s="6">
        <v>0</v>
      </c>
      <c r="C16" s="2">
        <f t="shared" si="0"/>
        <v>0</v>
      </c>
    </row>
    <row r="17" spans="1:3" x14ac:dyDescent="0.3">
      <c r="A17" s="6" t="s">
        <v>639</v>
      </c>
      <c r="B17" s="6">
        <v>0</v>
      </c>
      <c r="C17" s="2">
        <f t="shared" si="0"/>
        <v>0</v>
      </c>
    </row>
    <row r="18" spans="1:3" x14ac:dyDescent="0.3">
      <c r="A18" s="6" t="s">
        <v>640</v>
      </c>
      <c r="B18" s="6">
        <v>0</v>
      </c>
      <c r="C18" s="2">
        <f t="shared" si="0"/>
        <v>0</v>
      </c>
    </row>
    <row r="19" spans="1:3" x14ac:dyDescent="0.3">
      <c r="A19" s="6" t="s">
        <v>641</v>
      </c>
      <c r="B19" s="6">
        <v>0</v>
      </c>
      <c r="C19" s="2">
        <f t="shared" si="0"/>
        <v>0</v>
      </c>
    </row>
    <row r="20" spans="1:3" x14ac:dyDescent="0.3">
      <c r="A20" s="6" t="s">
        <v>642</v>
      </c>
      <c r="B20" s="6">
        <v>0</v>
      </c>
      <c r="C20" s="2">
        <f t="shared" si="0"/>
        <v>0</v>
      </c>
    </row>
    <row r="21" spans="1:3" x14ac:dyDescent="0.3">
      <c r="A21" s="6" t="s">
        <v>643</v>
      </c>
      <c r="B21" s="6">
        <v>2</v>
      </c>
      <c r="C21" s="2">
        <f t="shared" si="0"/>
        <v>2</v>
      </c>
    </row>
    <row r="22" spans="1:3" x14ac:dyDescent="0.3">
      <c r="A22" s="5">
        <v>43834</v>
      </c>
      <c r="B22" s="6">
        <v>0</v>
      </c>
      <c r="C22" s="2">
        <f t="shared" si="0"/>
        <v>0</v>
      </c>
    </row>
    <row r="23" spans="1:3" x14ac:dyDescent="0.3">
      <c r="A23" s="5">
        <v>43865</v>
      </c>
      <c r="B23" s="6">
        <v>0</v>
      </c>
      <c r="C23" s="2">
        <f t="shared" si="0"/>
        <v>0</v>
      </c>
    </row>
    <row r="24" spans="1:3" x14ac:dyDescent="0.3">
      <c r="A24" s="5">
        <v>43894</v>
      </c>
      <c r="B24" s="6">
        <v>3</v>
      </c>
      <c r="C24" s="2">
        <f t="shared" si="0"/>
        <v>3</v>
      </c>
    </row>
    <row r="25" spans="1:3" x14ac:dyDescent="0.3">
      <c r="A25" s="5">
        <v>43925</v>
      </c>
      <c r="B25" s="6">
        <v>0</v>
      </c>
      <c r="C25" s="2">
        <f t="shared" si="0"/>
        <v>0</v>
      </c>
    </row>
    <row r="26" spans="1:3" x14ac:dyDescent="0.3">
      <c r="A26" s="5">
        <v>43955</v>
      </c>
      <c r="B26" s="6">
        <v>0</v>
      </c>
      <c r="C26" s="2">
        <f t="shared" si="0"/>
        <v>0</v>
      </c>
    </row>
    <row r="27" spans="1:3" x14ac:dyDescent="0.3">
      <c r="A27" s="5">
        <v>43986</v>
      </c>
      <c r="B27" s="6">
        <v>0</v>
      </c>
      <c r="C27" s="2">
        <f t="shared" si="0"/>
        <v>0</v>
      </c>
    </row>
    <row r="28" spans="1:3" x14ac:dyDescent="0.3">
      <c r="A28" s="5">
        <v>44016</v>
      </c>
      <c r="B28" s="6">
        <v>0</v>
      </c>
      <c r="C28" s="2">
        <f t="shared" si="0"/>
        <v>0</v>
      </c>
    </row>
    <row r="29" spans="1:3" x14ac:dyDescent="0.3">
      <c r="A29" s="5">
        <v>44047</v>
      </c>
      <c r="B29" s="6">
        <v>0</v>
      </c>
      <c r="C29" s="2">
        <f t="shared" si="0"/>
        <v>0</v>
      </c>
    </row>
    <row r="30" spans="1:3" x14ac:dyDescent="0.3">
      <c r="A30" s="5">
        <v>44078</v>
      </c>
      <c r="B30" s="6">
        <v>16</v>
      </c>
      <c r="C30" s="2">
        <f t="shared" si="0"/>
        <v>16</v>
      </c>
    </row>
    <row r="31" spans="1:3" x14ac:dyDescent="0.3">
      <c r="A31" s="5">
        <v>44108</v>
      </c>
      <c r="B31" s="6">
        <v>0</v>
      </c>
      <c r="C31" s="2">
        <f t="shared" si="0"/>
        <v>0</v>
      </c>
    </row>
    <row r="32" spans="1:3" x14ac:dyDescent="0.3">
      <c r="A32" s="5">
        <v>44139</v>
      </c>
      <c r="B32" s="6">
        <v>0</v>
      </c>
      <c r="C32" s="2">
        <f t="shared" si="0"/>
        <v>0</v>
      </c>
    </row>
    <row r="33" spans="1:3" x14ac:dyDescent="0.3">
      <c r="A33" s="5">
        <v>44169</v>
      </c>
      <c r="B33" s="6">
        <v>8</v>
      </c>
      <c r="C33" s="2">
        <f t="shared" si="0"/>
        <v>8</v>
      </c>
    </row>
    <row r="34" spans="1:3" x14ac:dyDescent="0.3">
      <c r="A34" s="6" t="s">
        <v>644</v>
      </c>
      <c r="B34" s="6">
        <v>1</v>
      </c>
      <c r="C34" s="2">
        <f t="shared" si="0"/>
        <v>1</v>
      </c>
    </row>
    <row r="35" spans="1:3" x14ac:dyDescent="0.3">
      <c r="A35" s="6" t="s">
        <v>645</v>
      </c>
      <c r="B35" s="6">
        <v>0</v>
      </c>
      <c r="C35" s="2">
        <f t="shared" si="0"/>
        <v>0</v>
      </c>
    </row>
    <row r="36" spans="1:3" x14ac:dyDescent="0.3">
      <c r="A36" s="6" t="s">
        <v>646</v>
      </c>
      <c r="B36" s="6">
        <v>17</v>
      </c>
      <c r="C36" s="2">
        <f t="shared" si="0"/>
        <v>17</v>
      </c>
    </row>
    <row r="37" spans="1:3" x14ac:dyDescent="0.3">
      <c r="A37" s="6" t="s">
        <v>647</v>
      </c>
      <c r="B37" s="6">
        <v>13</v>
      </c>
      <c r="C37" s="2">
        <f t="shared" si="0"/>
        <v>13</v>
      </c>
    </row>
    <row r="38" spans="1:3" x14ac:dyDescent="0.3">
      <c r="A38" s="6" t="s">
        <v>648</v>
      </c>
      <c r="B38" s="6">
        <v>4</v>
      </c>
      <c r="C38" s="2">
        <f t="shared" si="0"/>
        <v>4</v>
      </c>
    </row>
    <row r="39" spans="1:3" x14ac:dyDescent="0.3">
      <c r="A39" s="6" t="s">
        <v>649</v>
      </c>
      <c r="B39" s="6">
        <v>35</v>
      </c>
      <c r="C39" s="2">
        <f t="shared" si="0"/>
        <v>35</v>
      </c>
    </row>
    <row r="40" spans="1:3" x14ac:dyDescent="0.3">
      <c r="A40" s="6" t="s">
        <v>650</v>
      </c>
      <c r="B40" s="6">
        <v>24</v>
      </c>
      <c r="C40" s="2">
        <f t="shared" si="0"/>
        <v>24</v>
      </c>
    </row>
    <row r="41" spans="1:3" x14ac:dyDescent="0.3">
      <c r="A41" s="6" t="s">
        <v>651</v>
      </c>
      <c r="B41" s="6">
        <v>13</v>
      </c>
      <c r="C41" s="2">
        <f t="shared" si="0"/>
        <v>13</v>
      </c>
    </row>
    <row r="42" spans="1:3" x14ac:dyDescent="0.3">
      <c r="A42" s="6" t="s">
        <v>652</v>
      </c>
      <c r="B42" s="6">
        <v>1</v>
      </c>
      <c r="C42" s="2">
        <f t="shared" si="0"/>
        <v>1</v>
      </c>
    </row>
    <row r="43" spans="1:3" x14ac:dyDescent="0.3">
      <c r="A43" s="6" t="s">
        <v>653</v>
      </c>
      <c r="B43" s="6">
        <v>11</v>
      </c>
      <c r="C43" s="2">
        <f t="shared" si="0"/>
        <v>11</v>
      </c>
    </row>
    <row r="44" spans="1:3" x14ac:dyDescent="0.3">
      <c r="A44" s="6" t="s">
        <v>654</v>
      </c>
      <c r="B44" s="6">
        <v>17</v>
      </c>
      <c r="C44" s="2">
        <f t="shared" si="0"/>
        <v>17</v>
      </c>
    </row>
    <row r="45" spans="1:3" x14ac:dyDescent="0.3">
      <c r="A45" s="6" t="s">
        <v>655</v>
      </c>
      <c r="B45" s="6">
        <v>21</v>
      </c>
      <c r="C45" s="2">
        <f t="shared" si="0"/>
        <v>21</v>
      </c>
    </row>
    <row r="46" spans="1:3" x14ac:dyDescent="0.3">
      <c r="A46" s="6" t="s">
        <v>656</v>
      </c>
      <c r="B46" s="6">
        <v>25</v>
      </c>
      <c r="C46" s="2">
        <f t="shared" si="0"/>
        <v>25</v>
      </c>
    </row>
    <row r="47" spans="1:3" x14ac:dyDescent="0.3">
      <c r="A47" s="6" t="s">
        <v>657</v>
      </c>
      <c r="B47" s="6">
        <v>66</v>
      </c>
      <c r="C47" s="2">
        <f t="shared" si="0"/>
        <v>66</v>
      </c>
    </row>
    <row r="48" spans="1:3" x14ac:dyDescent="0.3">
      <c r="A48" s="6" t="s">
        <v>658</v>
      </c>
      <c r="B48" s="6">
        <v>21</v>
      </c>
      <c r="C48" s="2">
        <f t="shared" si="0"/>
        <v>21</v>
      </c>
    </row>
    <row r="49" spans="1:3" x14ac:dyDescent="0.3">
      <c r="A49" s="6" t="s">
        <v>659</v>
      </c>
      <c r="B49" s="6">
        <v>8</v>
      </c>
      <c r="C49" s="2">
        <f t="shared" si="0"/>
        <v>8</v>
      </c>
    </row>
    <row r="50" spans="1:3" x14ac:dyDescent="0.3">
      <c r="A50" s="6" t="s">
        <v>660</v>
      </c>
      <c r="B50" s="6">
        <v>44</v>
      </c>
      <c r="C50" s="2">
        <f t="shared" si="0"/>
        <v>44</v>
      </c>
    </row>
    <row r="51" spans="1:3" x14ac:dyDescent="0.3">
      <c r="A51" s="6" t="s">
        <v>661</v>
      </c>
      <c r="B51" s="6">
        <v>15</v>
      </c>
      <c r="C51" s="2">
        <f t="shared" si="0"/>
        <v>15</v>
      </c>
    </row>
    <row r="52" spans="1:3" x14ac:dyDescent="0.3">
      <c r="A52" s="5">
        <v>43835</v>
      </c>
      <c r="B52" s="6">
        <v>19</v>
      </c>
      <c r="C52" s="2">
        <f t="shared" si="0"/>
        <v>19</v>
      </c>
    </row>
    <row r="53" spans="1:3" x14ac:dyDescent="0.3">
      <c r="A53" s="5">
        <v>43866</v>
      </c>
      <c r="B53" s="6">
        <v>27</v>
      </c>
      <c r="C53" s="2">
        <f t="shared" si="0"/>
        <v>27</v>
      </c>
    </row>
    <row r="54" spans="1:3" x14ac:dyDescent="0.3">
      <c r="A54" s="5">
        <v>43895</v>
      </c>
      <c r="B54" s="6">
        <v>76</v>
      </c>
      <c r="C54" s="2">
        <f t="shared" si="0"/>
        <v>76</v>
      </c>
    </row>
    <row r="55" spans="1:3" x14ac:dyDescent="0.3">
      <c r="A55" s="5">
        <v>43926</v>
      </c>
      <c r="B55" s="6">
        <v>17</v>
      </c>
      <c r="C55" s="2">
        <f t="shared" si="0"/>
        <v>17</v>
      </c>
    </row>
    <row r="56" spans="1:3" x14ac:dyDescent="0.3">
      <c r="A56" s="5">
        <v>43956</v>
      </c>
      <c r="B56" s="6">
        <v>31</v>
      </c>
      <c r="C56" s="2">
        <f t="shared" si="0"/>
        <v>31</v>
      </c>
    </row>
    <row r="57" spans="1:3" x14ac:dyDescent="0.3">
      <c r="A57" s="5">
        <v>43987</v>
      </c>
      <c r="B57" s="6">
        <v>29</v>
      </c>
      <c r="C57" s="2">
        <f t="shared" si="0"/>
        <v>29</v>
      </c>
    </row>
    <row r="58" spans="1:3" x14ac:dyDescent="0.3">
      <c r="A58" s="5">
        <v>44017</v>
      </c>
      <c r="B58" s="6">
        <v>25</v>
      </c>
      <c r="C58" s="2">
        <f t="shared" si="0"/>
        <v>25</v>
      </c>
    </row>
    <row r="59" spans="1:3" x14ac:dyDescent="0.3">
      <c r="A59" s="5">
        <v>44048</v>
      </c>
      <c r="B59" s="6">
        <v>40</v>
      </c>
      <c r="C59" s="2">
        <f t="shared" si="0"/>
        <v>40</v>
      </c>
    </row>
    <row r="60" spans="1:3" x14ac:dyDescent="0.3">
      <c r="A60" s="5">
        <v>44079</v>
      </c>
      <c r="B60" s="6">
        <v>44</v>
      </c>
      <c r="C60" s="2">
        <f t="shared" si="0"/>
        <v>44</v>
      </c>
    </row>
    <row r="61" spans="1:3" x14ac:dyDescent="0.3">
      <c r="A61" s="5">
        <v>44109</v>
      </c>
      <c r="B61" s="6">
        <v>58</v>
      </c>
      <c r="C61" s="2">
        <f t="shared" si="0"/>
        <v>58</v>
      </c>
    </row>
    <row r="62" spans="1:3" x14ac:dyDescent="0.3">
      <c r="A62" s="5">
        <v>44140</v>
      </c>
      <c r="B62" s="6">
        <v>33</v>
      </c>
      <c r="C62" s="2">
        <f t="shared" si="0"/>
        <v>33</v>
      </c>
    </row>
    <row r="63" spans="1:3" x14ac:dyDescent="0.3">
      <c r="A63" s="5">
        <v>44170</v>
      </c>
      <c r="B63" s="6">
        <v>42</v>
      </c>
      <c r="C63" s="2">
        <f t="shared" si="0"/>
        <v>42</v>
      </c>
    </row>
    <row r="64" spans="1:3" x14ac:dyDescent="0.3">
      <c r="A64" s="6" t="s">
        <v>662</v>
      </c>
      <c r="B64" s="6">
        <v>44</v>
      </c>
      <c r="C64" s="2">
        <f t="shared" si="0"/>
        <v>44</v>
      </c>
    </row>
    <row r="65" spans="1:3" x14ac:dyDescent="0.3">
      <c r="A65" s="6" t="s">
        <v>663</v>
      </c>
      <c r="B65" s="6">
        <v>45</v>
      </c>
      <c r="C65" s="2">
        <f t="shared" si="0"/>
        <v>45</v>
      </c>
    </row>
    <row r="66" spans="1:3" x14ac:dyDescent="0.3">
      <c r="A66" s="6" t="s">
        <v>664</v>
      </c>
      <c r="B66" s="6">
        <v>50</v>
      </c>
      <c r="C66" s="2">
        <f t="shared" si="0"/>
        <v>50</v>
      </c>
    </row>
    <row r="67" spans="1:3" x14ac:dyDescent="0.3">
      <c r="A67" s="6" t="s">
        <v>665</v>
      </c>
      <c r="B67" s="6">
        <v>39</v>
      </c>
      <c r="C67" s="2">
        <f t="shared" ref="C67:C130" si="1">B67</f>
        <v>39</v>
      </c>
    </row>
    <row r="68" spans="1:3" x14ac:dyDescent="0.3">
      <c r="A68" s="6" t="s">
        <v>666</v>
      </c>
      <c r="B68" s="6">
        <v>45</v>
      </c>
      <c r="C68" s="2">
        <f t="shared" si="1"/>
        <v>45</v>
      </c>
    </row>
    <row r="69" spans="1:3" x14ac:dyDescent="0.3">
      <c r="A69" s="6" t="s">
        <v>667</v>
      </c>
      <c r="B69" s="6">
        <v>36</v>
      </c>
      <c r="C69" s="2">
        <f t="shared" si="1"/>
        <v>36</v>
      </c>
    </row>
    <row r="70" spans="1:3" x14ac:dyDescent="0.3">
      <c r="A70" s="6" t="s">
        <v>668</v>
      </c>
      <c r="B70" s="6">
        <v>34</v>
      </c>
      <c r="C70" s="2">
        <f t="shared" si="1"/>
        <v>34</v>
      </c>
    </row>
    <row r="71" spans="1:3" x14ac:dyDescent="0.3">
      <c r="A71" s="6" t="s">
        <v>669</v>
      </c>
      <c r="B71" s="6">
        <v>55</v>
      </c>
      <c r="C71" s="2">
        <f t="shared" si="1"/>
        <v>55</v>
      </c>
    </row>
    <row r="72" spans="1:3" x14ac:dyDescent="0.3">
      <c r="A72" s="6" t="s">
        <v>670</v>
      </c>
      <c r="B72" s="6">
        <v>48</v>
      </c>
      <c r="C72" s="2">
        <f t="shared" si="1"/>
        <v>48</v>
      </c>
    </row>
    <row r="73" spans="1:3" x14ac:dyDescent="0.3">
      <c r="A73" s="6" t="s">
        <v>671</v>
      </c>
      <c r="B73" s="6">
        <v>45</v>
      </c>
      <c r="C73" s="2">
        <f t="shared" si="1"/>
        <v>45</v>
      </c>
    </row>
    <row r="74" spans="1:3" x14ac:dyDescent="0.3">
      <c r="A74" s="6" t="s">
        <v>672</v>
      </c>
      <c r="B74" s="6">
        <v>51</v>
      </c>
      <c r="C74" s="2">
        <f t="shared" si="1"/>
        <v>51</v>
      </c>
    </row>
    <row r="75" spans="1:3" x14ac:dyDescent="0.3">
      <c r="A75" s="6" t="s">
        <v>673</v>
      </c>
      <c r="B75" s="6">
        <v>50</v>
      </c>
      <c r="C75" s="2">
        <f t="shared" si="1"/>
        <v>50</v>
      </c>
    </row>
    <row r="76" spans="1:3" x14ac:dyDescent="0.3">
      <c r="A76" s="6" t="s">
        <v>674</v>
      </c>
      <c r="B76" s="6">
        <v>153</v>
      </c>
      <c r="C76" s="2">
        <f t="shared" si="1"/>
        <v>153</v>
      </c>
    </row>
    <row r="77" spans="1:3" x14ac:dyDescent="0.3">
      <c r="A77" s="6" t="s">
        <v>675</v>
      </c>
      <c r="B77" s="6">
        <v>57</v>
      </c>
      <c r="C77" s="2">
        <f t="shared" si="1"/>
        <v>57</v>
      </c>
    </row>
    <row r="78" spans="1:3" x14ac:dyDescent="0.3">
      <c r="A78" s="6" t="s">
        <v>676</v>
      </c>
      <c r="B78" s="6">
        <v>38</v>
      </c>
      <c r="C78" s="2">
        <f t="shared" si="1"/>
        <v>38</v>
      </c>
    </row>
    <row r="79" spans="1:3" x14ac:dyDescent="0.3">
      <c r="A79" s="6" t="s">
        <v>677</v>
      </c>
      <c r="B79" s="6">
        <v>18</v>
      </c>
      <c r="C79" s="2">
        <f t="shared" si="1"/>
        <v>18</v>
      </c>
    </row>
    <row r="80" spans="1:3" x14ac:dyDescent="0.3">
      <c r="A80" s="6" t="s">
        <v>678</v>
      </c>
      <c r="B80" s="6">
        <v>40</v>
      </c>
      <c r="C80" s="2">
        <f t="shared" si="1"/>
        <v>40</v>
      </c>
    </row>
    <row r="81" spans="1:3" x14ac:dyDescent="0.3">
      <c r="A81" s="6" t="s">
        <v>679</v>
      </c>
      <c r="B81" s="6">
        <v>39</v>
      </c>
      <c r="C81" s="2">
        <f t="shared" si="1"/>
        <v>39</v>
      </c>
    </row>
    <row r="82" spans="1:3" x14ac:dyDescent="0.3">
      <c r="A82" s="6" t="s">
        <v>680</v>
      </c>
      <c r="B82" s="6">
        <v>59</v>
      </c>
      <c r="C82" s="2">
        <f t="shared" si="1"/>
        <v>59</v>
      </c>
    </row>
    <row r="83" spans="1:3" x14ac:dyDescent="0.3">
      <c r="A83" s="5">
        <v>43836</v>
      </c>
      <c r="B83" s="6">
        <v>131</v>
      </c>
      <c r="C83" s="2">
        <f t="shared" si="1"/>
        <v>131</v>
      </c>
    </row>
    <row r="84" spans="1:3" x14ac:dyDescent="0.3">
      <c r="A84" s="5">
        <v>43867</v>
      </c>
      <c r="B84" s="6">
        <v>54</v>
      </c>
      <c r="C84" s="2">
        <f t="shared" si="1"/>
        <v>54</v>
      </c>
    </row>
    <row r="85" spans="1:3" x14ac:dyDescent="0.3">
      <c r="A85" s="5">
        <v>43896</v>
      </c>
      <c r="B85" s="6">
        <v>67</v>
      </c>
      <c r="C85" s="2">
        <f t="shared" si="1"/>
        <v>67</v>
      </c>
    </row>
    <row r="86" spans="1:3" x14ac:dyDescent="0.3">
      <c r="A86" s="5">
        <v>43927</v>
      </c>
      <c r="B86" s="6">
        <v>93</v>
      </c>
      <c r="C86" s="2">
        <f t="shared" si="1"/>
        <v>93</v>
      </c>
    </row>
    <row r="87" spans="1:3" x14ac:dyDescent="0.3">
      <c r="A87" s="5">
        <v>43957</v>
      </c>
      <c r="B87" s="6">
        <v>75</v>
      </c>
      <c r="C87" s="2">
        <f t="shared" si="1"/>
        <v>75</v>
      </c>
    </row>
    <row r="88" spans="1:3" x14ac:dyDescent="0.3">
      <c r="A88" s="5">
        <v>43988</v>
      </c>
      <c r="B88" s="6">
        <v>61</v>
      </c>
      <c r="C88" s="2">
        <f t="shared" si="1"/>
        <v>61</v>
      </c>
    </row>
    <row r="89" spans="1:3" x14ac:dyDescent="0.3">
      <c r="A89" s="5">
        <v>44018</v>
      </c>
      <c r="B89" s="6">
        <v>60</v>
      </c>
      <c r="C89" s="2">
        <f t="shared" si="1"/>
        <v>60</v>
      </c>
    </row>
    <row r="90" spans="1:3" x14ac:dyDescent="0.3">
      <c r="A90" s="5">
        <v>44049</v>
      </c>
      <c r="B90" s="6">
        <v>44</v>
      </c>
      <c r="C90" s="2">
        <f t="shared" si="1"/>
        <v>44</v>
      </c>
    </row>
    <row r="91" spans="1:3" x14ac:dyDescent="0.3">
      <c r="A91" s="5">
        <v>44080</v>
      </c>
      <c r="B91" s="6">
        <v>83</v>
      </c>
      <c r="C91" s="2">
        <f t="shared" si="1"/>
        <v>83</v>
      </c>
    </row>
    <row r="92" spans="1:3" x14ac:dyDescent="0.3">
      <c r="A92" s="5">
        <v>44110</v>
      </c>
      <c r="B92" s="6">
        <v>81</v>
      </c>
      <c r="C92" s="2">
        <f t="shared" si="1"/>
        <v>81</v>
      </c>
    </row>
    <row r="93" spans="1:3" x14ac:dyDescent="0.3">
      <c r="A93" s="5">
        <v>44141</v>
      </c>
      <c r="B93" s="6">
        <v>85</v>
      </c>
      <c r="C93" s="2">
        <f t="shared" si="1"/>
        <v>85</v>
      </c>
    </row>
    <row r="94" spans="1:3" x14ac:dyDescent="0.3">
      <c r="A94" s="5">
        <v>44171</v>
      </c>
      <c r="B94" s="6">
        <v>44</v>
      </c>
      <c r="C94" s="2">
        <f t="shared" si="1"/>
        <v>44</v>
      </c>
    </row>
    <row r="95" spans="1:3" x14ac:dyDescent="0.3">
      <c r="A95" s="6" t="s">
        <v>681</v>
      </c>
      <c r="B95" s="6">
        <v>44</v>
      </c>
      <c r="C95" s="2">
        <f t="shared" si="1"/>
        <v>44</v>
      </c>
    </row>
    <row r="96" spans="1:3" x14ac:dyDescent="0.3">
      <c r="A96" s="6" t="s">
        <v>682</v>
      </c>
      <c r="B96" s="6">
        <v>59</v>
      </c>
      <c r="C96" s="2">
        <f t="shared" si="1"/>
        <v>59</v>
      </c>
    </row>
    <row r="97" spans="1:3" x14ac:dyDescent="0.3">
      <c r="A97" s="6" t="s">
        <v>683</v>
      </c>
      <c r="B97" s="6">
        <v>61</v>
      </c>
      <c r="C97" s="2">
        <f t="shared" si="1"/>
        <v>61</v>
      </c>
    </row>
    <row r="98" spans="1:3" x14ac:dyDescent="0.3">
      <c r="A98" s="6" t="s">
        <v>684</v>
      </c>
      <c r="B98" s="6">
        <v>68</v>
      </c>
      <c r="C98" s="2">
        <f t="shared" si="1"/>
        <v>68</v>
      </c>
    </row>
    <row r="99" spans="1:3" x14ac:dyDescent="0.3">
      <c r="A99" s="6" t="s">
        <v>685</v>
      </c>
      <c r="B99" s="6">
        <v>65</v>
      </c>
      <c r="C99" s="2">
        <f t="shared" si="1"/>
        <v>65</v>
      </c>
    </row>
    <row r="100" spans="1:3" x14ac:dyDescent="0.3">
      <c r="A100" s="6" t="s">
        <v>686</v>
      </c>
      <c r="B100" s="6">
        <v>60</v>
      </c>
      <c r="C100" s="2">
        <f t="shared" si="1"/>
        <v>60</v>
      </c>
    </row>
    <row r="101" spans="1:3" x14ac:dyDescent="0.3">
      <c r="A101" s="6" t="s">
        <v>687</v>
      </c>
      <c r="B101" s="6">
        <v>59</v>
      </c>
      <c r="C101" s="2">
        <f t="shared" si="1"/>
        <v>59</v>
      </c>
    </row>
    <row r="102" spans="1:3" x14ac:dyDescent="0.3">
      <c r="A102" s="6" t="s">
        <v>688</v>
      </c>
      <c r="B102" s="6">
        <v>57</v>
      </c>
      <c r="C102" s="2">
        <f t="shared" si="1"/>
        <v>57</v>
      </c>
    </row>
    <row r="103" spans="1:3" x14ac:dyDescent="0.3">
      <c r="A103" s="6" t="s">
        <v>689</v>
      </c>
      <c r="B103" s="6">
        <v>55</v>
      </c>
      <c r="C103" s="2">
        <f t="shared" si="1"/>
        <v>55</v>
      </c>
    </row>
    <row r="104" spans="1:3" x14ac:dyDescent="0.3">
      <c r="A104" s="6" t="s">
        <v>690</v>
      </c>
      <c r="B104" s="6">
        <v>48</v>
      </c>
      <c r="C104" s="2">
        <f t="shared" si="1"/>
        <v>48</v>
      </c>
    </row>
    <row r="105" spans="1:3" x14ac:dyDescent="0.3">
      <c r="A105" s="6" t="s">
        <v>691</v>
      </c>
      <c r="B105" s="6">
        <v>36</v>
      </c>
      <c r="C105" s="2">
        <f t="shared" si="1"/>
        <v>36</v>
      </c>
    </row>
    <row r="106" spans="1:3" x14ac:dyDescent="0.3">
      <c r="A106" s="6" t="s">
        <v>692</v>
      </c>
      <c r="B106" s="6">
        <v>33</v>
      </c>
      <c r="C106" s="2">
        <f t="shared" si="1"/>
        <v>33</v>
      </c>
    </row>
    <row r="107" spans="1:3" x14ac:dyDescent="0.3">
      <c r="A107" s="6" t="s">
        <v>693</v>
      </c>
      <c r="B107" s="6">
        <v>32</v>
      </c>
      <c r="C107" s="2">
        <f t="shared" si="1"/>
        <v>32</v>
      </c>
    </row>
    <row r="108" spans="1:3" x14ac:dyDescent="0.3">
      <c r="A108" s="6" t="s">
        <v>694</v>
      </c>
      <c r="B108" s="6">
        <v>40</v>
      </c>
      <c r="C108" s="2">
        <f t="shared" si="1"/>
        <v>40</v>
      </c>
    </row>
    <row r="109" spans="1:3" x14ac:dyDescent="0.3">
      <c r="A109" s="6" t="s">
        <v>695</v>
      </c>
      <c r="B109" s="6">
        <v>35</v>
      </c>
      <c r="C109" s="2">
        <f t="shared" si="1"/>
        <v>35</v>
      </c>
    </row>
    <row r="110" spans="1:3" x14ac:dyDescent="0.3">
      <c r="A110" s="6" t="s">
        <v>696</v>
      </c>
      <c r="B110" s="6">
        <v>37</v>
      </c>
      <c r="C110" s="2">
        <f t="shared" si="1"/>
        <v>37</v>
      </c>
    </row>
    <row r="111" spans="1:3" x14ac:dyDescent="0.3">
      <c r="A111" s="6" t="s">
        <v>697</v>
      </c>
      <c r="B111" s="6">
        <v>29</v>
      </c>
      <c r="C111" s="2">
        <f t="shared" si="1"/>
        <v>29</v>
      </c>
    </row>
    <row r="112" spans="1:3" x14ac:dyDescent="0.3">
      <c r="A112" s="6" t="s">
        <v>698</v>
      </c>
      <c r="B112" s="6">
        <v>31</v>
      </c>
      <c r="C112" s="2">
        <f t="shared" si="1"/>
        <v>31</v>
      </c>
    </row>
    <row r="113" spans="1:3" x14ac:dyDescent="0.3">
      <c r="A113" s="5">
        <v>43837</v>
      </c>
      <c r="B113" s="6">
        <v>34</v>
      </c>
      <c r="C113" s="2">
        <f t="shared" si="1"/>
        <v>34</v>
      </c>
    </row>
    <row r="114" spans="1:3" x14ac:dyDescent="0.3">
      <c r="A114" s="5">
        <v>43868</v>
      </c>
      <c r="B114" s="6">
        <v>35</v>
      </c>
      <c r="C114" s="2">
        <f t="shared" si="1"/>
        <v>35</v>
      </c>
    </row>
    <row r="115" spans="1:3" x14ac:dyDescent="0.3">
      <c r="A115" s="5">
        <v>43897</v>
      </c>
      <c r="B115" s="6">
        <v>29</v>
      </c>
      <c r="C115" s="2">
        <f t="shared" si="1"/>
        <v>29</v>
      </c>
    </row>
    <row r="116" spans="1:3" x14ac:dyDescent="0.3">
      <c r="A116" s="5">
        <v>43928</v>
      </c>
      <c r="B116" s="6">
        <v>40</v>
      </c>
      <c r="C116" s="2">
        <f t="shared" si="1"/>
        <v>40</v>
      </c>
    </row>
    <row r="117" spans="1:3" x14ac:dyDescent="0.3">
      <c r="A117" s="5">
        <v>43958</v>
      </c>
      <c r="B117" s="6">
        <v>39</v>
      </c>
      <c r="C117" s="2">
        <f t="shared" si="1"/>
        <v>39</v>
      </c>
    </row>
    <row r="118" spans="1:3" x14ac:dyDescent="0.3">
      <c r="A118" s="5">
        <v>43989</v>
      </c>
      <c r="B118" s="6">
        <v>42</v>
      </c>
      <c r="C118" s="2">
        <f t="shared" si="1"/>
        <v>42</v>
      </c>
    </row>
    <row r="119" spans="1:3" x14ac:dyDescent="0.3">
      <c r="A119" s="5">
        <v>44019</v>
      </c>
      <c r="B119" s="6">
        <v>40</v>
      </c>
      <c r="C119" s="2">
        <f t="shared" si="1"/>
        <v>40</v>
      </c>
    </row>
    <row r="120" spans="1:3" x14ac:dyDescent="0.3">
      <c r="A120" s="5">
        <v>44050</v>
      </c>
      <c r="B120" s="6">
        <v>35</v>
      </c>
      <c r="C120" s="2">
        <f t="shared" si="1"/>
        <v>35</v>
      </c>
    </row>
    <row r="121" spans="1:3" x14ac:dyDescent="0.3">
      <c r="A121" s="5">
        <v>44081</v>
      </c>
      <c r="B121" s="6">
        <v>33</v>
      </c>
      <c r="C121" s="2">
        <f t="shared" si="1"/>
        <v>33</v>
      </c>
    </row>
    <row r="122" spans="1:3" x14ac:dyDescent="0.3">
      <c r="A122" s="5">
        <v>44111</v>
      </c>
      <c r="B122" s="6">
        <v>36</v>
      </c>
      <c r="C122" s="2">
        <f t="shared" si="1"/>
        <v>36</v>
      </c>
    </row>
    <row r="123" spans="1:3" x14ac:dyDescent="0.3">
      <c r="A123" s="5">
        <v>44142</v>
      </c>
      <c r="B123" s="6">
        <v>31</v>
      </c>
      <c r="C123" s="2">
        <f t="shared" si="1"/>
        <v>31</v>
      </c>
    </row>
    <row r="124" spans="1:3" x14ac:dyDescent="0.3">
      <c r="A124" s="5">
        <v>44172</v>
      </c>
      <c r="B124" s="6">
        <v>37</v>
      </c>
      <c r="C124" s="2">
        <f t="shared" si="1"/>
        <v>37</v>
      </c>
    </row>
    <row r="125" spans="1:3" x14ac:dyDescent="0.3">
      <c r="A125" s="6" t="s">
        <v>699</v>
      </c>
      <c r="B125" s="6">
        <v>33</v>
      </c>
      <c r="C125" s="2">
        <f t="shared" si="1"/>
        <v>33</v>
      </c>
    </row>
    <row r="126" spans="1:3" x14ac:dyDescent="0.3">
      <c r="A126" s="6" t="s">
        <v>700</v>
      </c>
      <c r="B126" s="6">
        <v>34</v>
      </c>
      <c r="C126" s="2">
        <f t="shared" si="1"/>
        <v>34</v>
      </c>
    </row>
    <row r="127" spans="1:3" x14ac:dyDescent="0.3">
      <c r="A127" s="6" t="s">
        <v>701</v>
      </c>
      <c r="B127" s="6">
        <v>36</v>
      </c>
      <c r="C127" s="2">
        <f t="shared" si="1"/>
        <v>36</v>
      </c>
    </row>
    <row r="128" spans="1:3" x14ac:dyDescent="0.3">
      <c r="A128" s="6" t="s">
        <v>702</v>
      </c>
      <c r="B128" s="6">
        <v>32</v>
      </c>
      <c r="C128" s="2">
        <f t="shared" si="1"/>
        <v>32</v>
      </c>
    </row>
    <row r="129" spans="1:3" x14ac:dyDescent="0.3">
      <c r="A129" s="6" t="s">
        <v>703</v>
      </c>
      <c r="B129" s="6">
        <v>41</v>
      </c>
      <c r="C129" s="2">
        <f t="shared" si="1"/>
        <v>41</v>
      </c>
    </row>
    <row r="130" spans="1:3" x14ac:dyDescent="0.3">
      <c r="A130" s="6" t="s">
        <v>704</v>
      </c>
      <c r="B130" s="6">
        <v>58</v>
      </c>
      <c r="C130" s="2">
        <f t="shared" si="1"/>
        <v>58</v>
      </c>
    </row>
    <row r="131" spans="1:3" x14ac:dyDescent="0.3">
      <c r="A131" s="6" t="s">
        <v>705</v>
      </c>
      <c r="B131" s="6">
        <v>32</v>
      </c>
      <c r="C131" s="2">
        <f t="shared" ref="C131:C194" si="2">B131</f>
        <v>32</v>
      </c>
    </row>
    <row r="132" spans="1:3" x14ac:dyDescent="0.3">
      <c r="A132" s="6" t="s">
        <v>706</v>
      </c>
      <c r="B132" s="6">
        <v>37</v>
      </c>
      <c r="C132" s="2">
        <f t="shared" si="2"/>
        <v>37</v>
      </c>
    </row>
    <row r="133" spans="1:3" x14ac:dyDescent="0.3">
      <c r="A133" s="6" t="s">
        <v>707</v>
      </c>
      <c r="B133" s="6">
        <v>32</v>
      </c>
      <c r="C133" s="2">
        <f t="shared" si="2"/>
        <v>32</v>
      </c>
    </row>
    <row r="134" spans="1:3" x14ac:dyDescent="0.3">
      <c r="A134" s="6" t="s">
        <v>708</v>
      </c>
      <c r="B134" s="6">
        <v>35</v>
      </c>
      <c r="C134" s="2">
        <f t="shared" si="2"/>
        <v>35</v>
      </c>
    </row>
    <row r="135" spans="1:3" x14ac:dyDescent="0.3">
      <c r="A135" s="6" t="s">
        <v>709</v>
      </c>
      <c r="B135" s="6">
        <v>31</v>
      </c>
      <c r="C135" s="2">
        <f t="shared" si="2"/>
        <v>31</v>
      </c>
    </row>
    <row r="136" spans="1:3" x14ac:dyDescent="0.3">
      <c r="A136" s="6" t="s">
        <v>710</v>
      </c>
      <c r="B136" s="6">
        <v>30</v>
      </c>
      <c r="C136" s="2">
        <f t="shared" si="2"/>
        <v>30</v>
      </c>
    </row>
    <row r="137" spans="1:3" x14ac:dyDescent="0.3">
      <c r="A137" s="6" t="s">
        <v>711</v>
      </c>
      <c r="B137" s="6">
        <v>30</v>
      </c>
      <c r="C137" s="2">
        <f t="shared" si="2"/>
        <v>30</v>
      </c>
    </row>
    <row r="138" spans="1:3" x14ac:dyDescent="0.3">
      <c r="A138" s="6" t="s">
        <v>712</v>
      </c>
      <c r="B138" s="6">
        <v>34</v>
      </c>
      <c r="C138" s="2">
        <f t="shared" si="2"/>
        <v>34</v>
      </c>
    </row>
    <row r="139" spans="1:3" x14ac:dyDescent="0.3">
      <c r="A139" s="6" t="s">
        <v>713</v>
      </c>
      <c r="B139" s="6">
        <v>32</v>
      </c>
      <c r="C139" s="2">
        <f t="shared" si="2"/>
        <v>32</v>
      </c>
    </row>
    <row r="140" spans="1:3" x14ac:dyDescent="0.3">
      <c r="A140" s="6" t="s">
        <v>714</v>
      </c>
      <c r="B140" s="6">
        <v>36</v>
      </c>
      <c r="C140" s="2">
        <f t="shared" si="2"/>
        <v>36</v>
      </c>
    </row>
    <row r="141" spans="1:3" x14ac:dyDescent="0.3">
      <c r="A141" s="6" t="s">
        <v>715</v>
      </c>
      <c r="B141" s="6">
        <v>30</v>
      </c>
      <c r="C141" s="2">
        <f t="shared" si="2"/>
        <v>30</v>
      </c>
    </row>
    <row r="142" spans="1:3" x14ac:dyDescent="0.3">
      <c r="A142" s="6" t="s">
        <v>716</v>
      </c>
      <c r="B142" s="6">
        <v>35</v>
      </c>
      <c r="C142" s="2">
        <f t="shared" si="2"/>
        <v>35</v>
      </c>
    </row>
    <row r="143" spans="1:3" x14ac:dyDescent="0.3">
      <c r="A143" s="6" t="s">
        <v>717</v>
      </c>
      <c r="B143" s="6">
        <v>31</v>
      </c>
      <c r="C143" s="2">
        <f t="shared" si="2"/>
        <v>31</v>
      </c>
    </row>
    <row r="144" spans="1:3" x14ac:dyDescent="0.3">
      <c r="A144" s="5">
        <v>43838</v>
      </c>
      <c r="B144" s="6">
        <v>51</v>
      </c>
      <c r="C144" s="2">
        <f t="shared" si="2"/>
        <v>51</v>
      </c>
    </row>
    <row r="145" spans="1:3" x14ac:dyDescent="0.3">
      <c r="A145" s="5">
        <v>43869</v>
      </c>
      <c r="B145" s="6">
        <v>37</v>
      </c>
      <c r="C145" s="2">
        <f t="shared" si="2"/>
        <v>37</v>
      </c>
    </row>
    <row r="146" spans="1:3" x14ac:dyDescent="0.3">
      <c r="A146" s="5">
        <v>43898</v>
      </c>
      <c r="B146" s="6">
        <v>31</v>
      </c>
      <c r="C146" s="2">
        <f t="shared" si="2"/>
        <v>31</v>
      </c>
    </row>
    <row r="147" spans="1:3" x14ac:dyDescent="0.3">
      <c r="A147" s="5">
        <v>43929</v>
      </c>
      <c r="B147" s="6">
        <v>29</v>
      </c>
      <c r="C147" s="2">
        <f t="shared" si="2"/>
        <v>29</v>
      </c>
    </row>
    <row r="148" spans="1:3" x14ac:dyDescent="0.3">
      <c r="A148" s="5">
        <v>43959</v>
      </c>
      <c r="B148" s="6">
        <v>34</v>
      </c>
      <c r="C148" s="2">
        <f t="shared" si="2"/>
        <v>34</v>
      </c>
    </row>
    <row r="149" spans="1:3" x14ac:dyDescent="0.3">
      <c r="A149" s="5">
        <v>43990</v>
      </c>
      <c r="B149" s="6">
        <v>41</v>
      </c>
      <c r="C149" s="2">
        <f t="shared" si="2"/>
        <v>41</v>
      </c>
    </row>
    <row r="150" spans="1:3" x14ac:dyDescent="0.3">
      <c r="A150" s="5">
        <v>44020</v>
      </c>
      <c r="B150" s="6">
        <v>39</v>
      </c>
      <c r="C150" s="2">
        <f t="shared" si="2"/>
        <v>39</v>
      </c>
    </row>
    <row r="151" spans="1:3" x14ac:dyDescent="0.3">
      <c r="A151" s="5">
        <v>44051</v>
      </c>
      <c r="B151" s="6">
        <v>34</v>
      </c>
      <c r="C151" s="2">
        <f t="shared" si="2"/>
        <v>34</v>
      </c>
    </row>
    <row r="152" spans="1:3" x14ac:dyDescent="0.3">
      <c r="A152" s="5">
        <v>44082</v>
      </c>
      <c r="B152" s="6">
        <v>31</v>
      </c>
      <c r="C152" s="2">
        <f t="shared" si="2"/>
        <v>31</v>
      </c>
    </row>
    <row r="153" spans="1:3" x14ac:dyDescent="0.3">
      <c r="A153" s="5">
        <v>44112</v>
      </c>
      <c r="B153" s="6">
        <v>32</v>
      </c>
      <c r="C153" s="2">
        <f t="shared" si="2"/>
        <v>32</v>
      </c>
    </row>
    <row r="154" spans="1:3" x14ac:dyDescent="0.3">
      <c r="A154" s="5">
        <v>44143</v>
      </c>
      <c r="B154" s="6">
        <v>37</v>
      </c>
      <c r="C154" s="2">
        <f t="shared" si="2"/>
        <v>37</v>
      </c>
    </row>
    <row r="155" spans="1:3" x14ac:dyDescent="0.3">
      <c r="A155" s="5">
        <v>44173</v>
      </c>
      <c r="B155" s="6">
        <v>41</v>
      </c>
      <c r="C155" s="2">
        <f t="shared" si="2"/>
        <v>41</v>
      </c>
    </row>
    <row r="156" spans="1:3" x14ac:dyDescent="0.3">
      <c r="A156" s="6" t="s">
        <v>718</v>
      </c>
      <c r="B156" s="6">
        <v>35</v>
      </c>
      <c r="C156" s="2">
        <f t="shared" si="2"/>
        <v>35</v>
      </c>
    </row>
    <row r="157" spans="1:3" x14ac:dyDescent="0.3">
      <c r="A157" s="6" t="s">
        <v>719</v>
      </c>
      <c r="B157" s="6">
        <v>38</v>
      </c>
      <c r="C157" s="2">
        <f t="shared" si="2"/>
        <v>38</v>
      </c>
    </row>
    <row r="158" spans="1:3" x14ac:dyDescent="0.3">
      <c r="A158" s="6" t="s">
        <v>720</v>
      </c>
      <c r="B158" s="6">
        <v>36</v>
      </c>
      <c r="C158" s="2">
        <f t="shared" si="2"/>
        <v>36</v>
      </c>
    </row>
    <row r="159" spans="1:3" x14ac:dyDescent="0.3">
      <c r="A159" s="6" t="s">
        <v>721</v>
      </c>
      <c r="B159" s="6">
        <v>33</v>
      </c>
      <c r="C159" s="2">
        <f t="shared" si="2"/>
        <v>33</v>
      </c>
    </row>
    <row r="160" spans="1:3" x14ac:dyDescent="0.3">
      <c r="A160" s="6" t="s">
        <v>722</v>
      </c>
      <c r="B160" s="6">
        <v>37</v>
      </c>
      <c r="C160" s="2">
        <f t="shared" si="2"/>
        <v>37</v>
      </c>
    </row>
    <row r="161" spans="1:3" x14ac:dyDescent="0.3">
      <c r="A161" s="6" t="s">
        <v>723</v>
      </c>
      <c r="B161" s="6">
        <v>44</v>
      </c>
      <c r="C161" s="2">
        <f t="shared" si="2"/>
        <v>44</v>
      </c>
    </row>
    <row r="162" spans="1:3" x14ac:dyDescent="0.3">
      <c r="A162" s="6" t="s">
        <v>724</v>
      </c>
      <c r="B162" s="6">
        <v>35</v>
      </c>
      <c r="C162" s="2">
        <f t="shared" si="2"/>
        <v>35</v>
      </c>
    </row>
    <row r="163" spans="1:3" x14ac:dyDescent="0.3">
      <c r="A163" s="6" t="s">
        <v>725</v>
      </c>
      <c r="B163" s="6">
        <v>30</v>
      </c>
      <c r="C163" s="2">
        <f t="shared" si="2"/>
        <v>30</v>
      </c>
    </row>
    <row r="164" spans="1:3" x14ac:dyDescent="0.3">
      <c r="A164" s="6" t="s">
        <v>726</v>
      </c>
      <c r="B164" s="6">
        <v>37</v>
      </c>
      <c r="C164" s="2">
        <f t="shared" si="2"/>
        <v>37</v>
      </c>
    </row>
    <row r="165" spans="1:3" x14ac:dyDescent="0.3">
      <c r="A165" s="6" t="s">
        <v>727</v>
      </c>
      <c r="B165" s="6">
        <v>38</v>
      </c>
      <c r="C165" s="2">
        <f t="shared" si="2"/>
        <v>38</v>
      </c>
    </row>
    <row r="166" spans="1:3" x14ac:dyDescent="0.3">
      <c r="A166" s="6" t="s">
        <v>728</v>
      </c>
      <c r="B166" s="6">
        <v>41</v>
      </c>
      <c r="C166" s="2">
        <f t="shared" si="2"/>
        <v>41</v>
      </c>
    </row>
    <row r="167" spans="1:3" x14ac:dyDescent="0.3">
      <c r="A167" s="6" t="s">
        <v>729</v>
      </c>
      <c r="B167" s="6">
        <v>35</v>
      </c>
      <c r="C167" s="2">
        <f t="shared" si="2"/>
        <v>35</v>
      </c>
    </row>
    <row r="168" spans="1:3" x14ac:dyDescent="0.3">
      <c r="A168" s="6" t="s">
        <v>730</v>
      </c>
      <c r="B168" s="6">
        <v>33</v>
      </c>
      <c r="C168" s="2">
        <f t="shared" si="2"/>
        <v>33</v>
      </c>
    </row>
    <row r="169" spans="1:3" x14ac:dyDescent="0.3">
      <c r="A169" s="6" t="s">
        <v>731</v>
      </c>
      <c r="B169" s="6">
        <v>30</v>
      </c>
      <c r="C169" s="2">
        <f t="shared" si="2"/>
        <v>30</v>
      </c>
    </row>
    <row r="170" spans="1:3" x14ac:dyDescent="0.3">
      <c r="A170" s="6" t="s">
        <v>732</v>
      </c>
      <c r="B170" s="6">
        <v>43</v>
      </c>
      <c r="C170" s="2">
        <f t="shared" si="2"/>
        <v>43</v>
      </c>
    </row>
    <row r="171" spans="1:3" x14ac:dyDescent="0.3">
      <c r="A171" s="6" t="s">
        <v>733</v>
      </c>
      <c r="B171" s="6">
        <v>40</v>
      </c>
      <c r="C171" s="2">
        <f t="shared" si="2"/>
        <v>40</v>
      </c>
    </row>
    <row r="172" spans="1:3" x14ac:dyDescent="0.3">
      <c r="A172" s="6" t="s">
        <v>734</v>
      </c>
      <c r="B172" s="6">
        <v>37</v>
      </c>
      <c r="C172" s="2">
        <f t="shared" si="2"/>
        <v>37</v>
      </c>
    </row>
    <row r="173" spans="1:3" x14ac:dyDescent="0.3">
      <c r="A173" s="6" t="s">
        <v>735</v>
      </c>
      <c r="B173" s="6">
        <v>30</v>
      </c>
      <c r="C173" s="2">
        <f t="shared" si="2"/>
        <v>30</v>
      </c>
    </row>
    <row r="174" spans="1:3" x14ac:dyDescent="0.3">
      <c r="A174" s="6" t="s">
        <v>736</v>
      </c>
      <c r="B174" s="6">
        <v>35</v>
      </c>
      <c r="C174" s="2">
        <f t="shared" si="2"/>
        <v>35</v>
      </c>
    </row>
    <row r="175" spans="1:3" x14ac:dyDescent="0.3">
      <c r="A175" s="5">
        <v>43839</v>
      </c>
      <c r="B175" s="6">
        <v>37</v>
      </c>
      <c r="C175" s="2">
        <f t="shared" si="2"/>
        <v>37</v>
      </c>
    </row>
    <row r="176" spans="1:3" x14ac:dyDescent="0.3">
      <c r="A176" s="5">
        <v>43870</v>
      </c>
      <c r="B176" s="6">
        <v>41</v>
      </c>
      <c r="C176" s="2">
        <f t="shared" si="2"/>
        <v>41</v>
      </c>
    </row>
    <row r="177" spans="1:3" x14ac:dyDescent="0.3">
      <c r="A177" s="5">
        <v>43899</v>
      </c>
      <c r="B177" s="6">
        <v>38</v>
      </c>
      <c r="C177" s="2">
        <f t="shared" si="2"/>
        <v>38</v>
      </c>
    </row>
    <row r="178" spans="1:3" x14ac:dyDescent="0.3">
      <c r="A178" s="5">
        <v>43930</v>
      </c>
      <c r="B178" s="6">
        <v>35</v>
      </c>
      <c r="C178" s="2">
        <f t="shared" si="2"/>
        <v>35</v>
      </c>
    </row>
    <row r="179" spans="1:3" x14ac:dyDescent="0.3">
      <c r="A179" s="5">
        <v>43960</v>
      </c>
      <c r="B179" s="6">
        <v>50</v>
      </c>
      <c r="C179" s="2">
        <f t="shared" si="2"/>
        <v>50</v>
      </c>
    </row>
    <row r="180" spans="1:3" x14ac:dyDescent="0.3">
      <c r="A180" s="5">
        <v>43991</v>
      </c>
      <c r="B180" s="6">
        <v>41</v>
      </c>
      <c r="C180" s="2">
        <f t="shared" si="2"/>
        <v>41</v>
      </c>
    </row>
    <row r="181" spans="1:3" x14ac:dyDescent="0.3">
      <c r="A181" s="5">
        <v>44021</v>
      </c>
      <c r="B181" s="6">
        <v>43</v>
      </c>
      <c r="C181" s="2">
        <f t="shared" si="2"/>
        <v>43</v>
      </c>
    </row>
    <row r="182" spans="1:3" x14ac:dyDescent="0.3">
      <c r="A182" s="5">
        <v>44052</v>
      </c>
      <c r="B182" s="6">
        <v>48</v>
      </c>
      <c r="C182" s="2">
        <f t="shared" si="2"/>
        <v>48</v>
      </c>
    </row>
    <row r="183" spans="1:3" x14ac:dyDescent="0.3">
      <c r="A183" s="5">
        <v>44083</v>
      </c>
      <c r="B183" s="6">
        <v>50</v>
      </c>
      <c r="C183" s="2">
        <f t="shared" si="2"/>
        <v>50</v>
      </c>
    </row>
    <row r="184" spans="1:3" x14ac:dyDescent="0.3">
      <c r="A184" s="5">
        <v>44113</v>
      </c>
      <c r="B184" s="6">
        <v>39</v>
      </c>
      <c r="C184" s="2">
        <f t="shared" si="2"/>
        <v>39</v>
      </c>
    </row>
    <row r="185" spans="1:3" x14ac:dyDescent="0.3">
      <c r="A185" s="5">
        <v>44144</v>
      </c>
      <c r="B185" s="6">
        <v>53</v>
      </c>
      <c r="C185" s="2">
        <f t="shared" si="2"/>
        <v>53</v>
      </c>
    </row>
    <row r="186" spans="1:3" x14ac:dyDescent="0.3">
      <c r="A186" s="5">
        <v>44174</v>
      </c>
      <c r="B186" s="6">
        <v>50</v>
      </c>
      <c r="C186" s="2">
        <f t="shared" si="2"/>
        <v>50</v>
      </c>
    </row>
    <row r="187" spans="1:3" x14ac:dyDescent="0.3">
      <c r="A187" s="6" t="s">
        <v>737</v>
      </c>
      <c r="B187" s="6">
        <v>45</v>
      </c>
      <c r="C187" s="2">
        <f t="shared" si="2"/>
        <v>45</v>
      </c>
    </row>
    <row r="188" spans="1:3" x14ac:dyDescent="0.3">
      <c r="A188" s="6" t="s">
        <v>738</v>
      </c>
      <c r="B188" s="6">
        <v>42</v>
      </c>
      <c r="C188" s="2">
        <f t="shared" si="2"/>
        <v>42</v>
      </c>
    </row>
    <row r="189" spans="1:3" x14ac:dyDescent="0.3">
      <c r="A189" s="6" t="s">
        <v>739</v>
      </c>
      <c r="B189" s="6">
        <v>51</v>
      </c>
      <c r="C189" s="2">
        <f t="shared" si="2"/>
        <v>51</v>
      </c>
    </row>
    <row r="190" spans="1:3" x14ac:dyDescent="0.3">
      <c r="A190" s="6" t="s">
        <v>740</v>
      </c>
      <c r="B190" s="6">
        <v>53</v>
      </c>
      <c r="C190" s="2">
        <f t="shared" si="2"/>
        <v>53</v>
      </c>
    </row>
    <row r="191" spans="1:3" x14ac:dyDescent="0.3">
      <c r="A191" s="6" t="s">
        <v>741</v>
      </c>
      <c r="B191" s="6">
        <v>48</v>
      </c>
      <c r="C191" s="2">
        <f t="shared" si="2"/>
        <v>48</v>
      </c>
    </row>
    <row r="192" spans="1:3" x14ac:dyDescent="0.3">
      <c r="A192" s="6" t="s">
        <v>742</v>
      </c>
      <c r="B192" s="6">
        <v>47</v>
      </c>
      <c r="C192" s="2">
        <f t="shared" si="2"/>
        <v>47</v>
      </c>
    </row>
    <row r="193" spans="1:3" x14ac:dyDescent="0.3">
      <c r="A193" s="6" t="s">
        <v>743</v>
      </c>
      <c r="B193" s="6">
        <v>46</v>
      </c>
      <c r="C193" s="2">
        <f t="shared" si="2"/>
        <v>46</v>
      </c>
    </row>
    <row r="194" spans="1:3" x14ac:dyDescent="0.3">
      <c r="A194" s="6" t="s">
        <v>744</v>
      </c>
      <c r="B194" s="6">
        <v>54</v>
      </c>
      <c r="C194" s="2">
        <f t="shared" si="2"/>
        <v>54</v>
      </c>
    </row>
    <row r="195" spans="1:3" x14ac:dyDescent="0.3">
      <c r="A195" s="6" t="s">
        <v>745</v>
      </c>
      <c r="B195" s="6">
        <v>49</v>
      </c>
      <c r="C195" s="2">
        <f t="shared" ref="C195:C258" si="3">B195</f>
        <v>49</v>
      </c>
    </row>
    <row r="196" spans="1:3" x14ac:dyDescent="0.3">
      <c r="A196" s="6" t="s">
        <v>746</v>
      </c>
      <c r="B196" s="6">
        <v>45</v>
      </c>
      <c r="C196" s="2">
        <f t="shared" si="3"/>
        <v>45</v>
      </c>
    </row>
    <row r="197" spans="1:3" x14ac:dyDescent="0.3">
      <c r="A197" s="6" t="s">
        <v>747</v>
      </c>
      <c r="B197" s="6">
        <v>51</v>
      </c>
      <c r="C197" s="2">
        <f t="shared" si="3"/>
        <v>51</v>
      </c>
    </row>
    <row r="198" spans="1:3" x14ac:dyDescent="0.3">
      <c r="A198" s="6" t="s">
        <v>748</v>
      </c>
      <c r="B198" s="6">
        <v>55</v>
      </c>
      <c r="C198" s="2">
        <f t="shared" si="3"/>
        <v>55</v>
      </c>
    </row>
    <row r="199" spans="1:3" x14ac:dyDescent="0.3">
      <c r="A199" s="6" t="s">
        <v>749</v>
      </c>
      <c r="B199" s="6">
        <v>52</v>
      </c>
      <c r="C199" s="2">
        <f t="shared" si="3"/>
        <v>52</v>
      </c>
    </row>
    <row r="200" spans="1:3" x14ac:dyDescent="0.3">
      <c r="A200" s="6" t="s">
        <v>750</v>
      </c>
      <c r="B200" s="6">
        <v>43</v>
      </c>
      <c r="C200" s="2">
        <f t="shared" si="3"/>
        <v>43</v>
      </c>
    </row>
    <row r="201" spans="1:3" x14ac:dyDescent="0.3">
      <c r="A201" s="6" t="s">
        <v>751</v>
      </c>
      <c r="B201" s="6">
        <v>56</v>
      </c>
      <c r="C201" s="2">
        <f t="shared" si="3"/>
        <v>56</v>
      </c>
    </row>
    <row r="202" spans="1:3" x14ac:dyDescent="0.3">
      <c r="A202" s="6" t="s">
        <v>752</v>
      </c>
      <c r="B202" s="6">
        <v>57</v>
      </c>
      <c r="C202" s="2">
        <f t="shared" si="3"/>
        <v>57</v>
      </c>
    </row>
    <row r="203" spans="1:3" x14ac:dyDescent="0.3">
      <c r="A203" s="6" t="s">
        <v>753</v>
      </c>
      <c r="B203" s="6">
        <v>56</v>
      </c>
      <c r="C203" s="2">
        <f t="shared" si="3"/>
        <v>56</v>
      </c>
    </row>
    <row r="204" spans="1:3" x14ac:dyDescent="0.3">
      <c r="A204" s="6" t="s">
        <v>754</v>
      </c>
      <c r="B204" s="6">
        <v>41</v>
      </c>
      <c r="C204" s="2">
        <f t="shared" si="3"/>
        <v>41</v>
      </c>
    </row>
    <row r="205" spans="1:3" x14ac:dyDescent="0.3">
      <c r="A205" s="5">
        <v>43840</v>
      </c>
      <c r="B205" s="6">
        <v>45</v>
      </c>
      <c r="C205" s="2">
        <f t="shared" si="3"/>
        <v>45</v>
      </c>
    </row>
    <row r="206" spans="1:3" x14ac:dyDescent="0.3">
      <c r="A206" s="5">
        <v>43871</v>
      </c>
      <c r="B206" s="6">
        <v>48</v>
      </c>
      <c r="C206" s="2">
        <f t="shared" si="3"/>
        <v>48</v>
      </c>
    </row>
    <row r="207" spans="1:3" x14ac:dyDescent="0.3">
      <c r="A207" s="5">
        <v>43900</v>
      </c>
      <c r="B207" s="6">
        <v>49</v>
      </c>
      <c r="C207" s="2">
        <f t="shared" si="3"/>
        <v>49</v>
      </c>
    </row>
    <row r="208" spans="1:3" x14ac:dyDescent="0.3">
      <c r="A208" s="5">
        <v>43931</v>
      </c>
      <c r="B208" s="6">
        <v>50</v>
      </c>
      <c r="C208" s="2">
        <f t="shared" si="3"/>
        <v>50</v>
      </c>
    </row>
    <row r="209" spans="1:3" x14ac:dyDescent="0.3">
      <c r="A209" s="5">
        <v>43961</v>
      </c>
      <c r="B209" s="6">
        <v>51</v>
      </c>
      <c r="C209" s="2">
        <f t="shared" si="3"/>
        <v>51</v>
      </c>
    </row>
    <row r="210" spans="1:3" x14ac:dyDescent="0.3">
      <c r="A210" s="5">
        <v>43992</v>
      </c>
      <c r="B210" s="6">
        <v>49</v>
      </c>
      <c r="C210" s="2">
        <f t="shared" si="3"/>
        <v>49</v>
      </c>
    </row>
    <row r="211" spans="1:3" x14ac:dyDescent="0.3">
      <c r="A211" s="5">
        <v>44022</v>
      </c>
      <c r="B211" s="6">
        <v>53</v>
      </c>
      <c r="C211" s="2">
        <f t="shared" si="3"/>
        <v>53</v>
      </c>
    </row>
    <row r="212" spans="1:3" x14ac:dyDescent="0.3">
      <c r="A212" s="5">
        <v>44053</v>
      </c>
      <c r="B212" s="6">
        <v>55</v>
      </c>
      <c r="C212" s="2">
        <f t="shared" si="3"/>
        <v>55</v>
      </c>
    </row>
    <row r="213" spans="1:3" x14ac:dyDescent="0.3">
      <c r="A213" s="5">
        <v>44084</v>
      </c>
      <c r="B213" s="6">
        <v>57</v>
      </c>
      <c r="C213" s="2">
        <f t="shared" si="3"/>
        <v>57</v>
      </c>
    </row>
    <row r="214" spans="1:3" x14ac:dyDescent="0.3">
      <c r="A214" s="5">
        <v>44114</v>
      </c>
      <c r="B214" s="6">
        <v>58</v>
      </c>
      <c r="C214" s="2">
        <f t="shared" si="3"/>
        <v>58</v>
      </c>
    </row>
    <row r="215" spans="1:3" x14ac:dyDescent="0.3">
      <c r="A215" s="5">
        <v>44145</v>
      </c>
      <c r="B215" s="6">
        <v>60</v>
      </c>
      <c r="C215" s="2">
        <f t="shared" si="3"/>
        <v>60</v>
      </c>
    </row>
    <row r="216" spans="1:3" x14ac:dyDescent="0.3">
      <c r="A216" s="5">
        <v>44175</v>
      </c>
      <c r="B216" s="6">
        <v>62</v>
      </c>
      <c r="C216" s="2">
        <f t="shared" si="3"/>
        <v>62</v>
      </c>
    </row>
    <row r="217" spans="1:3" x14ac:dyDescent="0.3">
      <c r="A217" s="6" t="s">
        <v>755</v>
      </c>
      <c r="B217" s="6">
        <v>65</v>
      </c>
      <c r="C217" s="2">
        <f t="shared" si="3"/>
        <v>65</v>
      </c>
    </row>
    <row r="218" spans="1:3" x14ac:dyDescent="0.3">
      <c r="A218" s="6" t="s">
        <v>756</v>
      </c>
      <c r="B218" s="6">
        <v>68</v>
      </c>
      <c r="C218" s="2">
        <f t="shared" si="3"/>
        <v>68</v>
      </c>
    </row>
    <row r="219" spans="1:3" x14ac:dyDescent="0.3">
      <c r="A219" s="6" t="s">
        <v>757</v>
      </c>
      <c r="B219" s="6">
        <v>70</v>
      </c>
      <c r="C219" s="2">
        <f t="shared" si="3"/>
        <v>70</v>
      </c>
    </row>
    <row r="220" spans="1:3" x14ac:dyDescent="0.3">
      <c r="A220" s="6" t="s">
        <v>758</v>
      </c>
      <c r="B220" s="6">
        <v>71</v>
      </c>
      <c r="C220" s="2">
        <f t="shared" si="3"/>
        <v>71</v>
      </c>
    </row>
    <row r="221" spans="1:3" x14ac:dyDescent="0.3">
      <c r="A221" s="6" t="s">
        <v>759</v>
      </c>
      <c r="B221" s="6">
        <v>73</v>
      </c>
      <c r="C221" s="2">
        <f t="shared" si="3"/>
        <v>73</v>
      </c>
    </row>
    <row r="222" spans="1:3" x14ac:dyDescent="0.3">
      <c r="A222" s="6" t="s">
        <v>760</v>
      </c>
      <c r="B222" s="6">
        <v>75</v>
      </c>
      <c r="C222" s="2">
        <f t="shared" si="3"/>
        <v>75</v>
      </c>
    </row>
    <row r="223" spans="1:3" x14ac:dyDescent="0.3">
      <c r="A223" s="6" t="s">
        <v>761</v>
      </c>
      <c r="B223" s="6">
        <v>77</v>
      </c>
      <c r="C223" s="2">
        <f t="shared" si="3"/>
        <v>77</v>
      </c>
    </row>
    <row r="224" spans="1:3" x14ac:dyDescent="0.3">
      <c r="A224" s="6" t="s">
        <v>762</v>
      </c>
      <c r="B224" s="6">
        <v>93</v>
      </c>
      <c r="C224" s="2">
        <f t="shared" si="3"/>
        <v>93</v>
      </c>
    </row>
    <row r="225" spans="1:3" x14ac:dyDescent="0.3">
      <c r="A225" s="6" t="s">
        <v>763</v>
      </c>
      <c r="B225" s="6">
        <v>87</v>
      </c>
      <c r="C225" s="2">
        <f t="shared" si="3"/>
        <v>87</v>
      </c>
    </row>
    <row r="226" spans="1:3" x14ac:dyDescent="0.3">
      <c r="A226" s="6" t="s">
        <v>764</v>
      </c>
      <c r="B226" s="6">
        <v>99</v>
      </c>
      <c r="C226" s="2">
        <f t="shared" si="3"/>
        <v>99</v>
      </c>
    </row>
    <row r="227" spans="1:3" x14ac:dyDescent="0.3">
      <c r="A227" s="6" t="s">
        <v>765</v>
      </c>
      <c r="B227" s="6">
        <v>102</v>
      </c>
      <c r="C227" s="2">
        <f t="shared" si="3"/>
        <v>102</v>
      </c>
    </row>
    <row r="228" spans="1:3" x14ac:dyDescent="0.3">
      <c r="A228" s="6" t="s">
        <v>766</v>
      </c>
      <c r="B228" s="6">
        <v>105</v>
      </c>
      <c r="C228" s="2">
        <f t="shared" si="3"/>
        <v>105</v>
      </c>
    </row>
    <row r="229" spans="1:3" x14ac:dyDescent="0.3">
      <c r="A229" s="6" t="s">
        <v>767</v>
      </c>
      <c r="B229" s="6">
        <v>115</v>
      </c>
      <c r="C229" s="2">
        <f t="shared" si="3"/>
        <v>115</v>
      </c>
    </row>
    <row r="230" spans="1:3" x14ac:dyDescent="0.3">
      <c r="A230" s="6" t="s">
        <v>768</v>
      </c>
      <c r="B230" s="6">
        <v>118</v>
      </c>
      <c r="C230" s="2">
        <f t="shared" si="3"/>
        <v>118</v>
      </c>
    </row>
    <row r="231" spans="1:3" x14ac:dyDescent="0.3">
      <c r="A231" s="6" t="s">
        <v>769</v>
      </c>
      <c r="B231" s="6">
        <v>119</v>
      </c>
      <c r="C231" s="2">
        <f t="shared" si="3"/>
        <v>119</v>
      </c>
    </row>
    <row r="232" spans="1:3" x14ac:dyDescent="0.3">
      <c r="A232" s="6" t="s">
        <v>770</v>
      </c>
      <c r="B232" s="6">
        <v>121</v>
      </c>
      <c r="C232" s="2">
        <f t="shared" si="3"/>
        <v>121</v>
      </c>
    </row>
    <row r="233" spans="1:3" x14ac:dyDescent="0.3">
      <c r="A233" s="6" t="s">
        <v>771</v>
      </c>
      <c r="B233" s="6">
        <v>120</v>
      </c>
      <c r="C233" s="2">
        <f t="shared" si="3"/>
        <v>120</v>
      </c>
    </row>
    <row r="234" spans="1:3" x14ac:dyDescent="0.3">
      <c r="A234" s="6" t="s">
        <v>772</v>
      </c>
      <c r="B234" s="6">
        <v>122</v>
      </c>
      <c r="C234" s="2">
        <f t="shared" si="3"/>
        <v>122</v>
      </c>
    </row>
    <row r="235" spans="1:3" x14ac:dyDescent="0.3">
      <c r="A235" s="6" t="s">
        <v>773</v>
      </c>
      <c r="B235" s="6">
        <v>124</v>
      </c>
      <c r="C235" s="2">
        <f t="shared" si="3"/>
        <v>124</v>
      </c>
    </row>
    <row r="236" spans="1:3" x14ac:dyDescent="0.3">
      <c r="A236" s="5">
        <v>43841</v>
      </c>
      <c r="B236" s="6">
        <v>125</v>
      </c>
      <c r="C236" s="2">
        <f t="shared" si="3"/>
        <v>125</v>
      </c>
    </row>
    <row r="237" spans="1:3" x14ac:dyDescent="0.3">
      <c r="A237" s="5">
        <v>43872</v>
      </c>
      <c r="B237" s="6">
        <v>125</v>
      </c>
      <c r="C237" s="2">
        <f t="shared" si="3"/>
        <v>125</v>
      </c>
    </row>
    <row r="238" spans="1:3" x14ac:dyDescent="0.3">
      <c r="A238" s="5">
        <v>43901</v>
      </c>
      <c r="B238" s="6">
        <v>126</v>
      </c>
      <c r="C238" s="2">
        <f t="shared" si="3"/>
        <v>126</v>
      </c>
    </row>
    <row r="239" spans="1:3" x14ac:dyDescent="0.3">
      <c r="A239" s="5">
        <v>43932</v>
      </c>
      <c r="B239" s="6">
        <v>128</v>
      </c>
      <c r="C239" s="2">
        <f t="shared" si="3"/>
        <v>128</v>
      </c>
    </row>
    <row r="240" spans="1:3" x14ac:dyDescent="0.3">
      <c r="A240" s="5">
        <v>43962</v>
      </c>
      <c r="B240" s="6">
        <v>125</v>
      </c>
      <c r="C240" s="2">
        <f t="shared" si="3"/>
        <v>125</v>
      </c>
    </row>
    <row r="241" spans="1:3" x14ac:dyDescent="0.3">
      <c r="A241" s="5">
        <v>43993</v>
      </c>
      <c r="B241" s="6">
        <v>127</v>
      </c>
      <c r="C241" s="2">
        <f t="shared" si="3"/>
        <v>127</v>
      </c>
    </row>
    <row r="242" spans="1:3" x14ac:dyDescent="0.3">
      <c r="A242" s="5">
        <v>44023</v>
      </c>
      <c r="B242" s="6">
        <v>129</v>
      </c>
      <c r="C242" s="2">
        <f t="shared" si="3"/>
        <v>129</v>
      </c>
    </row>
    <row r="243" spans="1:3" x14ac:dyDescent="0.3">
      <c r="A243" s="5">
        <v>44054</v>
      </c>
      <c r="B243" s="6">
        <v>131</v>
      </c>
      <c r="C243" s="2">
        <f t="shared" si="3"/>
        <v>131</v>
      </c>
    </row>
    <row r="244" spans="1:3" x14ac:dyDescent="0.3">
      <c r="A244" s="5">
        <v>44085</v>
      </c>
      <c r="B244" s="6">
        <v>130</v>
      </c>
      <c r="C244" s="2">
        <f t="shared" si="3"/>
        <v>130</v>
      </c>
    </row>
    <row r="245" spans="1:3" x14ac:dyDescent="0.3">
      <c r="A245" s="5">
        <v>44115</v>
      </c>
      <c r="B245" s="6">
        <v>132</v>
      </c>
      <c r="C245" s="2">
        <f t="shared" si="3"/>
        <v>132</v>
      </c>
    </row>
    <row r="246" spans="1:3" x14ac:dyDescent="0.3">
      <c r="A246" s="5">
        <v>44146</v>
      </c>
      <c r="B246" s="6">
        <v>132</v>
      </c>
      <c r="C246" s="2">
        <f t="shared" si="3"/>
        <v>132</v>
      </c>
    </row>
    <row r="247" spans="1:3" x14ac:dyDescent="0.3">
      <c r="A247" s="5">
        <v>44176</v>
      </c>
      <c r="B247" s="6">
        <v>135</v>
      </c>
      <c r="C247" s="2">
        <f t="shared" si="3"/>
        <v>135</v>
      </c>
    </row>
    <row r="248" spans="1:3" x14ac:dyDescent="0.3">
      <c r="A248" s="6" t="s">
        <v>774</v>
      </c>
      <c r="B248" s="6">
        <v>136</v>
      </c>
      <c r="C248" s="2">
        <f t="shared" si="3"/>
        <v>136</v>
      </c>
    </row>
    <row r="249" spans="1:3" x14ac:dyDescent="0.3">
      <c r="A249" s="6" t="s">
        <v>775</v>
      </c>
      <c r="B249" s="6">
        <v>134</v>
      </c>
      <c r="C249" s="2">
        <f t="shared" si="3"/>
        <v>134</v>
      </c>
    </row>
    <row r="250" spans="1:3" x14ac:dyDescent="0.3">
      <c r="A250" s="6" t="s">
        <v>776</v>
      </c>
      <c r="B250" s="6">
        <v>138</v>
      </c>
      <c r="C250" s="2">
        <f t="shared" si="3"/>
        <v>138</v>
      </c>
    </row>
    <row r="251" spans="1:3" x14ac:dyDescent="0.3">
      <c r="A251" s="6" t="s">
        <v>777</v>
      </c>
      <c r="B251" s="6">
        <v>135</v>
      </c>
      <c r="C251" s="2">
        <f t="shared" si="3"/>
        <v>135</v>
      </c>
    </row>
    <row r="252" spans="1:3" x14ac:dyDescent="0.3">
      <c r="A252" s="6" t="s">
        <v>778</v>
      </c>
      <c r="B252" s="6">
        <v>139</v>
      </c>
      <c r="C252" s="2">
        <f t="shared" si="3"/>
        <v>139</v>
      </c>
    </row>
    <row r="253" spans="1:3" x14ac:dyDescent="0.3">
      <c r="A253" s="6" t="s">
        <v>779</v>
      </c>
      <c r="B253" s="6">
        <v>141</v>
      </c>
      <c r="C253" s="2">
        <f t="shared" si="3"/>
        <v>141</v>
      </c>
    </row>
    <row r="254" spans="1:3" x14ac:dyDescent="0.3">
      <c r="A254" s="6" t="s">
        <v>780</v>
      </c>
      <c r="B254" s="6">
        <v>144</v>
      </c>
      <c r="C254" s="2">
        <f t="shared" si="3"/>
        <v>144</v>
      </c>
    </row>
    <row r="255" spans="1:3" x14ac:dyDescent="0.3">
      <c r="A255" s="6" t="s">
        <v>781</v>
      </c>
      <c r="B255" s="6">
        <v>140</v>
      </c>
      <c r="C255" s="2">
        <f t="shared" si="3"/>
        <v>140</v>
      </c>
    </row>
    <row r="256" spans="1:3" x14ac:dyDescent="0.3">
      <c r="A256" s="6" t="s">
        <v>782</v>
      </c>
      <c r="B256" s="6">
        <v>142</v>
      </c>
      <c r="C256" s="2">
        <f t="shared" si="3"/>
        <v>142</v>
      </c>
    </row>
    <row r="257" spans="1:3" x14ac:dyDescent="0.3">
      <c r="A257" s="6" t="s">
        <v>783</v>
      </c>
      <c r="B257" s="6">
        <v>145</v>
      </c>
      <c r="C257" s="2">
        <f t="shared" si="3"/>
        <v>145</v>
      </c>
    </row>
    <row r="258" spans="1:3" x14ac:dyDescent="0.3">
      <c r="A258" s="6" t="s">
        <v>784</v>
      </c>
      <c r="B258" s="6">
        <v>147</v>
      </c>
      <c r="C258" s="2">
        <f t="shared" si="3"/>
        <v>147</v>
      </c>
    </row>
    <row r="259" spans="1:3" x14ac:dyDescent="0.3">
      <c r="A259" s="6" t="s">
        <v>785</v>
      </c>
      <c r="B259" s="6">
        <v>146</v>
      </c>
      <c r="C259" s="2">
        <f t="shared" ref="C259:C322" si="4">B259</f>
        <v>146</v>
      </c>
    </row>
    <row r="260" spans="1:3" x14ac:dyDescent="0.3">
      <c r="A260" s="6" t="s">
        <v>786</v>
      </c>
      <c r="B260" s="6">
        <v>150</v>
      </c>
      <c r="C260" s="2">
        <f t="shared" si="4"/>
        <v>150</v>
      </c>
    </row>
    <row r="261" spans="1:3" x14ac:dyDescent="0.3">
      <c r="A261" s="6" t="s">
        <v>787</v>
      </c>
      <c r="B261" s="6">
        <v>150</v>
      </c>
      <c r="C261" s="2">
        <f t="shared" si="4"/>
        <v>150</v>
      </c>
    </row>
    <row r="262" spans="1:3" x14ac:dyDescent="0.3">
      <c r="A262" s="6" t="s">
        <v>788</v>
      </c>
      <c r="B262" s="6">
        <v>151</v>
      </c>
      <c r="C262" s="2">
        <f t="shared" si="4"/>
        <v>151</v>
      </c>
    </row>
    <row r="263" spans="1:3" x14ac:dyDescent="0.3">
      <c r="A263" s="6" t="s">
        <v>789</v>
      </c>
      <c r="B263" s="6">
        <v>153</v>
      </c>
      <c r="C263" s="2">
        <f t="shared" si="4"/>
        <v>153</v>
      </c>
    </row>
    <row r="264" spans="1:3" x14ac:dyDescent="0.3">
      <c r="A264" s="6" t="s">
        <v>790</v>
      </c>
      <c r="B264" s="6">
        <v>155</v>
      </c>
      <c r="C264" s="2">
        <f t="shared" si="4"/>
        <v>155</v>
      </c>
    </row>
    <row r="265" spans="1:3" x14ac:dyDescent="0.3">
      <c r="A265" s="6" t="s">
        <v>791</v>
      </c>
      <c r="B265" s="6">
        <v>154</v>
      </c>
      <c r="C265" s="2">
        <f t="shared" si="4"/>
        <v>154</v>
      </c>
    </row>
    <row r="266" spans="1:3" x14ac:dyDescent="0.3">
      <c r="A266" s="5">
        <v>43842</v>
      </c>
      <c r="B266" s="6">
        <v>154</v>
      </c>
      <c r="C266" s="2">
        <f t="shared" si="4"/>
        <v>154</v>
      </c>
    </row>
    <row r="267" spans="1:3" x14ac:dyDescent="0.3">
      <c r="A267" s="5">
        <v>43873</v>
      </c>
      <c r="B267" s="6">
        <v>155</v>
      </c>
      <c r="C267" s="2">
        <f t="shared" si="4"/>
        <v>155</v>
      </c>
    </row>
    <row r="268" spans="1:3" x14ac:dyDescent="0.3">
      <c r="A268" s="5">
        <v>43902</v>
      </c>
      <c r="B268" s="6">
        <v>153</v>
      </c>
      <c r="C268" s="2">
        <f t="shared" si="4"/>
        <v>153</v>
      </c>
    </row>
    <row r="269" spans="1:3" x14ac:dyDescent="0.3">
      <c r="A269" s="5">
        <v>43933</v>
      </c>
      <c r="B269" s="6">
        <v>152</v>
      </c>
      <c r="C269" s="2">
        <f t="shared" si="4"/>
        <v>152</v>
      </c>
    </row>
    <row r="270" spans="1:3" x14ac:dyDescent="0.3">
      <c r="A270" s="5">
        <v>43963</v>
      </c>
      <c r="B270" s="6">
        <v>154</v>
      </c>
      <c r="C270" s="2">
        <f t="shared" si="4"/>
        <v>154</v>
      </c>
    </row>
    <row r="271" spans="1:3" x14ac:dyDescent="0.3">
      <c r="A271" s="5">
        <v>43994</v>
      </c>
      <c r="B271" s="6">
        <v>156</v>
      </c>
      <c r="C271" s="2">
        <f t="shared" si="4"/>
        <v>156</v>
      </c>
    </row>
    <row r="272" spans="1:3" x14ac:dyDescent="0.3">
      <c r="A272" s="5">
        <v>44024</v>
      </c>
      <c r="B272" s="6">
        <v>153</v>
      </c>
      <c r="C272" s="2">
        <f t="shared" si="4"/>
        <v>153</v>
      </c>
    </row>
    <row r="273" spans="1:3" x14ac:dyDescent="0.3">
      <c r="A273" s="5">
        <v>44055</v>
      </c>
      <c r="B273" s="6">
        <v>157</v>
      </c>
      <c r="C273" s="2">
        <f t="shared" si="4"/>
        <v>157</v>
      </c>
    </row>
    <row r="274" spans="1:3" x14ac:dyDescent="0.3">
      <c r="A274" s="5">
        <v>44086</v>
      </c>
      <c r="B274" s="6">
        <v>160</v>
      </c>
      <c r="C274" s="2">
        <f t="shared" si="4"/>
        <v>160</v>
      </c>
    </row>
    <row r="275" spans="1:3" x14ac:dyDescent="0.3">
      <c r="A275" s="5">
        <v>44116</v>
      </c>
      <c r="B275" s="6">
        <v>164</v>
      </c>
      <c r="C275" s="2">
        <f t="shared" si="4"/>
        <v>164</v>
      </c>
    </row>
    <row r="276" spans="1:3" x14ac:dyDescent="0.3">
      <c r="A276" s="5">
        <v>44147</v>
      </c>
      <c r="B276" s="6">
        <v>167</v>
      </c>
      <c r="C276" s="2">
        <f t="shared" si="4"/>
        <v>167</v>
      </c>
    </row>
    <row r="277" spans="1:3" x14ac:dyDescent="0.3">
      <c r="A277" s="5">
        <v>44177</v>
      </c>
      <c r="B277" s="6">
        <v>170</v>
      </c>
      <c r="C277" s="2">
        <f t="shared" si="4"/>
        <v>170</v>
      </c>
    </row>
    <row r="278" spans="1:3" x14ac:dyDescent="0.3">
      <c r="A278" s="6" t="s">
        <v>792</v>
      </c>
      <c r="B278" s="6">
        <v>174</v>
      </c>
      <c r="C278" s="2">
        <f t="shared" si="4"/>
        <v>174</v>
      </c>
    </row>
    <row r="279" spans="1:3" x14ac:dyDescent="0.3">
      <c r="A279" s="6" t="s">
        <v>793</v>
      </c>
      <c r="B279" s="6">
        <v>177</v>
      </c>
      <c r="C279" s="2">
        <f t="shared" si="4"/>
        <v>177</v>
      </c>
    </row>
    <row r="280" spans="1:3" x14ac:dyDescent="0.3">
      <c r="A280" s="6" t="s">
        <v>794</v>
      </c>
      <c r="B280" s="6">
        <v>179</v>
      </c>
      <c r="C280" s="2">
        <f t="shared" si="4"/>
        <v>179</v>
      </c>
    </row>
    <row r="281" spans="1:3" x14ac:dyDescent="0.3">
      <c r="A281" s="6" t="s">
        <v>795</v>
      </c>
      <c r="B281" s="6">
        <v>181</v>
      </c>
      <c r="C281" s="2">
        <f t="shared" si="4"/>
        <v>181</v>
      </c>
    </row>
    <row r="282" spans="1:3" x14ac:dyDescent="0.3">
      <c r="A282" s="6" t="s">
        <v>796</v>
      </c>
      <c r="B282" s="6">
        <v>178</v>
      </c>
      <c r="C282" s="2">
        <f t="shared" si="4"/>
        <v>178</v>
      </c>
    </row>
    <row r="283" spans="1:3" x14ac:dyDescent="0.3">
      <c r="A283" s="6" t="s">
        <v>797</v>
      </c>
      <c r="B283" s="6">
        <v>179</v>
      </c>
      <c r="C283" s="2">
        <f t="shared" si="4"/>
        <v>179</v>
      </c>
    </row>
    <row r="284" spans="1:3" x14ac:dyDescent="0.3">
      <c r="A284" s="6" t="s">
        <v>798</v>
      </c>
      <c r="B284" s="6">
        <v>182</v>
      </c>
      <c r="C284" s="2">
        <f t="shared" si="4"/>
        <v>182</v>
      </c>
    </row>
    <row r="285" spans="1:3" x14ac:dyDescent="0.3">
      <c r="A285" s="6" t="s">
        <v>799</v>
      </c>
      <c r="B285" s="6">
        <v>181</v>
      </c>
      <c r="C285" s="2">
        <f t="shared" si="4"/>
        <v>181</v>
      </c>
    </row>
    <row r="286" spans="1:3" x14ac:dyDescent="0.3">
      <c r="A286" s="6" t="s">
        <v>800</v>
      </c>
      <c r="B286" s="6">
        <v>180</v>
      </c>
      <c r="C286" s="2">
        <f t="shared" si="4"/>
        <v>180</v>
      </c>
    </row>
    <row r="287" spans="1:3" x14ac:dyDescent="0.3">
      <c r="A287" s="6" t="s">
        <v>801</v>
      </c>
      <c r="B287" s="6">
        <v>180</v>
      </c>
      <c r="C287" s="2">
        <f t="shared" si="4"/>
        <v>180</v>
      </c>
    </row>
    <row r="288" spans="1:3" x14ac:dyDescent="0.3">
      <c r="A288" s="6" t="s">
        <v>802</v>
      </c>
      <c r="B288" s="6">
        <v>183</v>
      </c>
      <c r="C288" s="2">
        <f t="shared" si="4"/>
        <v>183</v>
      </c>
    </row>
    <row r="289" spans="1:3" x14ac:dyDescent="0.3">
      <c r="A289" s="6" t="s">
        <v>803</v>
      </c>
      <c r="B289" s="6">
        <v>184</v>
      </c>
      <c r="C289" s="2">
        <f t="shared" si="4"/>
        <v>184</v>
      </c>
    </row>
    <row r="290" spans="1:3" x14ac:dyDescent="0.3">
      <c r="A290" s="6" t="s">
        <v>804</v>
      </c>
      <c r="B290" s="6">
        <v>178</v>
      </c>
      <c r="C290" s="2">
        <f t="shared" si="4"/>
        <v>178</v>
      </c>
    </row>
    <row r="291" spans="1:3" x14ac:dyDescent="0.3">
      <c r="A291" s="6" t="s">
        <v>805</v>
      </c>
      <c r="B291" s="6">
        <v>179</v>
      </c>
      <c r="C291" s="2">
        <f t="shared" si="4"/>
        <v>179</v>
      </c>
    </row>
    <row r="292" spans="1:3" x14ac:dyDescent="0.3">
      <c r="A292" s="6" t="s">
        <v>806</v>
      </c>
      <c r="B292" s="6">
        <v>179</v>
      </c>
      <c r="C292" s="2">
        <f t="shared" si="4"/>
        <v>179</v>
      </c>
    </row>
    <row r="293" spans="1:3" x14ac:dyDescent="0.3">
      <c r="A293" s="6" t="s">
        <v>807</v>
      </c>
      <c r="B293" s="6">
        <v>177</v>
      </c>
      <c r="C293" s="2">
        <f t="shared" si="4"/>
        <v>177</v>
      </c>
    </row>
    <row r="294" spans="1:3" x14ac:dyDescent="0.3">
      <c r="A294" s="6" t="s">
        <v>808</v>
      </c>
      <c r="B294" s="6">
        <v>178</v>
      </c>
      <c r="C294" s="2">
        <f t="shared" si="4"/>
        <v>178</v>
      </c>
    </row>
    <row r="295" spans="1:3" x14ac:dyDescent="0.3">
      <c r="A295" s="6" t="s">
        <v>809</v>
      </c>
      <c r="B295" s="6">
        <v>176</v>
      </c>
      <c r="C295" s="2">
        <f t="shared" si="4"/>
        <v>176</v>
      </c>
    </row>
    <row r="296" spans="1:3" x14ac:dyDescent="0.3">
      <c r="A296" s="6" t="s">
        <v>810</v>
      </c>
      <c r="B296" s="6">
        <v>175</v>
      </c>
      <c r="C296" s="2">
        <f t="shared" si="4"/>
        <v>175</v>
      </c>
    </row>
    <row r="297" spans="1:3" x14ac:dyDescent="0.3">
      <c r="A297" s="5">
        <v>44197</v>
      </c>
      <c r="B297" s="6">
        <v>177</v>
      </c>
      <c r="C297" s="2">
        <f t="shared" si="4"/>
        <v>177</v>
      </c>
    </row>
    <row r="298" spans="1:3" x14ac:dyDescent="0.3">
      <c r="A298" s="5">
        <v>44228</v>
      </c>
      <c r="B298" s="6">
        <v>174</v>
      </c>
      <c r="C298" s="2">
        <f t="shared" si="4"/>
        <v>174</v>
      </c>
    </row>
    <row r="299" spans="1:3" x14ac:dyDescent="0.3">
      <c r="A299" s="5">
        <v>44256</v>
      </c>
      <c r="B299" s="6">
        <v>176</v>
      </c>
      <c r="C299" s="2">
        <f t="shared" si="4"/>
        <v>176</v>
      </c>
    </row>
    <row r="300" spans="1:3" x14ac:dyDescent="0.3">
      <c r="A300" s="5">
        <v>44287</v>
      </c>
      <c r="B300" s="6">
        <v>171</v>
      </c>
      <c r="C300" s="2">
        <f t="shared" si="4"/>
        <v>171</v>
      </c>
    </row>
    <row r="301" spans="1:3" x14ac:dyDescent="0.3">
      <c r="A301" s="5">
        <v>44317</v>
      </c>
      <c r="B301" s="6">
        <v>169</v>
      </c>
      <c r="C301" s="2">
        <f t="shared" si="4"/>
        <v>169</v>
      </c>
    </row>
    <row r="302" spans="1:3" x14ac:dyDescent="0.3">
      <c r="A302" s="5">
        <v>44348</v>
      </c>
      <c r="B302" s="6">
        <v>168</v>
      </c>
      <c r="C302" s="2">
        <f t="shared" si="4"/>
        <v>168</v>
      </c>
    </row>
    <row r="303" spans="1:3" x14ac:dyDescent="0.3">
      <c r="A303" s="5">
        <v>44378</v>
      </c>
      <c r="B303" s="6">
        <v>171</v>
      </c>
      <c r="C303" s="2">
        <f t="shared" si="4"/>
        <v>171</v>
      </c>
    </row>
    <row r="304" spans="1:3" x14ac:dyDescent="0.3">
      <c r="A304" s="5">
        <v>44409</v>
      </c>
      <c r="B304" s="6">
        <v>167</v>
      </c>
      <c r="C304" s="2">
        <f t="shared" si="4"/>
        <v>167</v>
      </c>
    </row>
    <row r="305" spans="1:3" x14ac:dyDescent="0.3">
      <c r="A305" s="5">
        <v>44440</v>
      </c>
      <c r="B305" s="6">
        <v>169</v>
      </c>
      <c r="C305" s="2">
        <f t="shared" si="4"/>
        <v>169</v>
      </c>
    </row>
    <row r="306" spans="1:3" x14ac:dyDescent="0.3">
      <c r="A306" s="5">
        <v>44470</v>
      </c>
      <c r="B306" s="6">
        <v>172</v>
      </c>
      <c r="C306" s="2">
        <f t="shared" si="4"/>
        <v>172</v>
      </c>
    </row>
    <row r="307" spans="1:3" x14ac:dyDescent="0.3">
      <c r="A307" s="5">
        <v>44501</v>
      </c>
      <c r="B307" s="6">
        <v>170</v>
      </c>
      <c r="C307" s="2">
        <f t="shared" si="4"/>
        <v>170</v>
      </c>
    </row>
    <row r="308" spans="1:3" x14ac:dyDescent="0.3">
      <c r="A308" s="5">
        <v>44531</v>
      </c>
      <c r="B308" s="6">
        <v>171</v>
      </c>
      <c r="C308" s="2">
        <f t="shared" si="4"/>
        <v>171</v>
      </c>
    </row>
    <row r="309" spans="1:3" x14ac:dyDescent="0.3">
      <c r="A309" s="6" t="s">
        <v>811</v>
      </c>
      <c r="B309" s="6">
        <v>168</v>
      </c>
      <c r="C309" s="2">
        <f t="shared" si="4"/>
        <v>168</v>
      </c>
    </row>
    <row r="310" spans="1:3" x14ac:dyDescent="0.3">
      <c r="A310" s="6" t="s">
        <v>812</v>
      </c>
      <c r="B310" s="6">
        <v>175</v>
      </c>
      <c r="C310" s="2">
        <f t="shared" si="4"/>
        <v>175</v>
      </c>
    </row>
    <row r="311" spans="1:3" x14ac:dyDescent="0.3">
      <c r="A311" s="6" t="s">
        <v>813</v>
      </c>
      <c r="B311" s="6">
        <v>180</v>
      </c>
      <c r="C311" s="2">
        <f t="shared" si="4"/>
        <v>180</v>
      </c>
    </row>
    <row r="312" spans="1:3" x14ac:dyDescent="0.3">
      <c r="A312" s="6" t="s">
        <v>814</v>
      </c>
      <c r="B312" s="6">
        <v>182</v>
      </c>
      <c r="C312" s="2">
        <f t="shared" si="4"/>
        <v>182</v>
      </c>
    </row>
    <row r="313" spans="1:3" x14ac:dyDescent="0.3">
      <c r="A313" s="6" t="s">
        <v>815</v>
      </c>
      <c r="B313" s="6">
        <v>185</v>
      </c>
      <c r="C313" s="2">
        <f t="shared" si="4"/>
        <v>185</v>
      </c>
    </row>
    <row r="314" spans="1:3" x14ac:dyDescent="0.3">
      <c r="A314" s="6" t="s">
        <v>816</v>
      </c>
      <c r="B314" s="6">
        <v>185</v>
      </c>
      <c r="C314" s="2">
        <f t="shared" si="4"/>
        <v>185</v>
      </c>
    </row>
    <row r="315" spans="1:3" x14ac:dyDescent="0.3">
      <c r="A315" s="6" t="s">
        <v>817</v>
      </c>
      <c r="B315" s="6">
        <v>188</v>
      </c>
      <c r="C315" s="2">
        <f t="shared" si="4"/>
        <v>188</v>
      </c>
    </row>
    <row r="316" spans="1:3" x14ac:dyDescent="0.3">
      <c r="A316" s="6" t="s">
        <v>818</v>
      </c>
      <c r="B316" s="6">
        <v>186</v>
      </c>
      <c r="C316" s="2">
        <f t="shared" si="4"/>
        <v>186</v>
      </c>
    </row>
    <row r="317" spans="1:3" x14ac:dyDescent="0.3">
      <c r="A317" s="6" t="s">
        <v>819</v>
      </c>
      <c r="B317" s="6">
        <v>186</v>
      </c>
      <c r="C317" s="2">
        <f t="shared" si="4"/>
        <v>186</v>
      </c>
    </row>
    <row r="318" spans="1:3" x14ac:dyDescent="0.3">
      <c r="A318" s="6" t="s">
        <v>820</v>
      </c>
      <c r="B318" s="6">
        <v>187</v>
      </c>
      <c r="C318" s="2">
        <f t="shared" si="4"/>
        <v>187</v>
      </c>
    </row>
    <row r="319" spans="1:3" x14ac:dyDescent="0.3">
      <c r="A319" s="6" t="s">
        <v>821</v>
      </c>
      <c r="B319" s="6">
        <v>185</v>
      </c>
      <c r="C319" s="2">
        <f t="shared" si="4"/>
        <v>185</v>
      </c>
    </row>
    <row r="320" spans="1:3" x14ac:dyDescent="0.3">
      <c r="A320" s="6" t="s">
        <v>822</v>
      </c>
      <c r="B320" s="6">
        <v>180</v>
      </c>
      <c r="C320" s="2">
        <f t="shared" si="4"/>
        <v>180</v>
      </c>
    </row>
    <row r="321" spans="1:3" x14ac:dyDescent="0.3">
      <c r="A321" s="6" t="s">
        <v>823</v>
      </c>
      <c r="B321" s="6">
        <v>179</v>
      </c>
      <c r="C321" s="2">
        <f t="shared" si="4"/>
        <v>179</v>
      </c>
    </row>
    <row r="322" spans="1:3" x14ac:dyDescent="0.3">
      <c r="A322" s="6" t="s">
        <v>824</v>
      </c>
      <c r="B322" s="6">
        <v>175</v>
      </c>
      <c r="C322" s="2">
        <f t="shared" si="4"/>
        <v>175</v>
      </c>
    </row>
    <row r="323" spans="1:3" x14ac:dyDescent="0.3">
      <c r="A323" s="6" t="s">
        <v>825</v>
      </c>
      <c r="B323" s="6">
        <v>174</v>
      </c>
      <c r="C323" s="2">
        <f t="shared" ref="C323:C386" si="5">B323</f>
        <v>174</v>
      </c>
    </row>
    <row r="324" spans="1:3" x14ac:dyDescent="0.3">
      <c r="A324" s="6" t="s">
        <v>826</v>
      </c>
      <c r="B324" s="6">
        <v>171</v>
      </c>
      <c r="C324" s="2">
        <f t="shared" si="5"/>
        <v>171</v>
      </c>
    </row>
    <row r="325" spans="1:3" x14ac:dyDescent="0.3">
      <c r="A325" s="6" t="s">
        <v>827</v>
      </c>
      <c r="B325" s="6">
        <v>172</v>
      </c>
      <c r="C325" s="2">
        <f t="shared" si="5"/>
        <v>172</v>
      </c>
    </row>
    <row r="326" spans="1:3" x14ac:dyDescent="0.3">
      <c r="A326" s="6" t="s">
        <v>828</v>
      </c>
      <c r="B326" s="6">
        <v>170</v>
      </c>
      <c r="C326" s="2">
        <f t="shared" si="5"/>
        <v>170</v>
      </c>
    </row>
    <row r="327" spans="1:3" x14ac:dyDescent="0.3">
      <c r="A327" s="6" t="s">
        <v>829</v>
      </c>
      <c r="B327" s="6">
        <v>168</v>
      </c>
      <c r="C327" s="2">
        <f t="shared" si="5"/>
        <v>168</v>
      </c>
    </row>
    <row r="328" spans="1:3" x14ac:dyDescent="0.3">
      <c r="A328" s="5">
        <v>44198</v>
      </c>
      <c r="B328" s="6">
        <v>169</v>
      </c>
      <c r="C328" s="2">
        <f t="shared" si="5"/>
        <v>169</v>
      </c>
    </row>
    <row r="329" spans="1:3" x14ac:dyDescent="0.3">
      <c r="A329" s="5">
        <v>44229</v>
      </c>
      <c r="B329" s="6">
        <v>164</v>
      </c>
      <c r="C329" s="2">
        <f t="shared" si="5"/>
        <v>164</v>
      </c>
    </row>
    <row r="330" spans="1:3" x14ac:dyDescent="0.3">
      <c r="A330" s="5">
        <v>44257</v>
      </c>
      <c r="B330" s="6">
        <v>162</v>
      </c>
      <c r="C330" s="2">
        <f t="shared" si="5"/>
        <v>162</v>
      </c>
    </row>
    <row r="331" spans="1:3" x14ac:dyDescent="0.3">
      <c r="A331" s="5">
        <v>44288</v>
      </c>
      <c r="B331" s="6">
        <v>156</v>
      </c>
      <c r="C331" s="2">
        <f t="shared" si="5"/>
        <v>156</v>
      </c>
    </row>
    <row r="332" spans="1:3" x14ac:dyDescent="0.3">
      <c r="A332" s="5">
        <v>44318</v>
      </c>
      <c r="B332" s="6">
        <v>157</v>
      </c>
      <c r="C332" s="2">
        <f t="shared" si="5"/>
        <v>157</v>
      </c>
    </row>
    <row r="333" spans="1:3" x14ac:dyDescent="0.3">
      <c r="A333" s="5">
        <v>44349</v>
      </c>
      <c r="B333" s="6">
        <v>155</v>
      </c>
      <c r="C333" s="2">
        <f t="shared" si="5"/>
        <v>155</v>
      </c>
    </row>
    <row r="334" spans="1:3" x14ac:dyDescent="0.3">
      <c r="A334" s="5">
        <v>44379</v>
      </c>
      <c r="B334" s="6">
        <v>153</v>
      </c>
      <c r="C334" s="2">
        <f t="shared" si="5"/>
        <v>153</v>
      </c>
    </row>
    <row r="335" spans="1:3" x14ac:dyDescent="0.3">
      <c r="A335" s="5">
        <v>44410</v>
      </c>
      <c r="B335" s="6">
        <v>152</v>
      </c>
      <c r="C335" s="2">
        <f t="shared" si="5"/>
        <v>152</v>
      </c>
    </row>
    <row r="336" spans="1:3" x14ac:dyDescent="0.3">
      <c r="A336" s="5">
        <v>44441</v>
      </c>
      <c r="B336" s="6">
        <v>155</v>
      </c>
      <c r="C336" s="2">
        <f t="shared" si="5"/>
        <v>155</v>
      </c>
    </row>
    <row r="337" spans="1:3" x14ac:dyDescent="0.3">
      <c r="A337" s="5">
        <v>44471</v>
      </c>
      <c r="B337" s="6">
        <v>147</v>
      </c>
      <c r="C337" s="2">
        <f t="shared" si="5"/>
        <v>147</v>
      </c>
    </row>
    <row r="338" spans="1:3" x14ac:dyDescent="0.3">
      <c r="A338" s="5">
        <v>44502</v>
      </c>
      <c r="B338" s="6">
        <v>145</v>
      </c>
      <c r="C338" s="2">
        <f t="shared" si="5"/>
        <v>145</v>
      </c>
    </row>
    <row r="339" spans="1:3" x14ac:dyDescent="0.3">
      <c r="A339" s="5">
        <v>44532</v>
      </c>
      <c r="B339" s="6">
        <v>144</v>
      </c>
      <c r="C339" s="2">
        <f t="shared" si="5"/>
        <v>144</v>
      </c>
    </row>
    <row r="340" spans="1:3" x14ac:dyDescent="0.3">
      <c r="A340" s="6" t="s">
        <v>830</v>
      </c>
      <c r="B340" s="6">
        <v>146</v>
      </c>
      <c r="C340" s="2">
        <f t="shared" si="5"/>
        <v>146</v>
      </c>
    </row>
    <row r="341" spans="1:3" x14ac:dyDescent="0.3">
      <c r="A341" s="6" t="s">
        <v>831</v>
      </c>
      <c r="B341" s="6">
        <v>141</v>
      </c>
      <c r="C341" s="2">
        <f t="shared" si="5"/>
        <v>141</v>
      </c>
    </row>
    <row r="342" spans="1:3" x14ac:dyDescent="0.3">
      <c r="A342" s="6" t="s">
        <v>832</v>
      </c>
      <c r="B342" s="6">
        <v>138</v>
      </c>
      <c r="C342" s="2">
        <f t="shared" si="5"/>
        <v>138</v>
      </c>
    </row>
    <row r="343" spans="1:3" x14ac:dyDescent="0.3">
      <c r="A343" s="6" t="s">
        <v>833</v>
      </c>
      <c r="B343" s="6">
        <v>131</v>
      </c>
      <c r="C343" s="2">
        <f t="shared" si="5"/>
        <v>131</v>
      </c>
    </row>
    <row r="344" spans="1:3" x14ac:dyDescent="0.3">
      <c r="A344" s="6" t="s">
        <v>834</v>
      </c>
      <c r="B344" s="6">
        <v>132</v>
      </c>
      <c r="C344" s="2">
        <f t="shared" si="5"/>
        <v>132</v>
      </c>
    </row>
    <row r="345" spans="1:3" x14ac:dyDescent="0.3">
      <c r="A345" s="6" t="s">
        <v>835</v>
      </c>
      <c r="B345" s="6">
        <v>130</v>
      </c>
      <c r="C345" s="2">
        <f t="shared" si="5"/>
        <v>130</v>
      </c>
    </row>
    <row r="346" spans="1:3" x14ac:dyDescent="0.3">
      <c r="A346" s="6" t="s">
        <v>836</v>
      </c>
      <c r="B346" s="6">
        <v>129</v>
      </c>
      <c r="C346" s="2">
        <f t="shared" si="5"/>
        <v>129</v>
      </c>
    </row>
    <row r="347" spans="1:3" x14ac:dyDescent="0.3">
      <c r="A347" s="6" t="s">
        <v>837</v>
      </c>
      <c r="B347" s="6">
        <v>126</v>
      </c>
      <c r="C347" s="2">
        <f t="shared" si="5"/>
        <v>126</v>
      </c>
    </row>
    <row r="348" spans="1:3" x14ac:dyDescent="0.3">
      <c r="A348" s="6" t="s">
        <v>838</v>
      </c>
      <c r="B348" s="6">
        <v>125</v>
      </c>
      <c r="C348" s="2">
        <f t="shared" si="5"/>
        <v>125</v>
      </c>
    </row>
    <row r="349" spans="1:3" x14ac:dyDescent="0.3">
      <c r="A349" s="6" t="s">
        <v>839</v>
      </c>
      <c r="B349" s="6">
        <v>114</v>
      </c>
      <c r="C349" s="2">
        <f t="shared" si="5"/>
        <v>114</v>
      </c>
    </row>
    <row r="350" spans="1:3" x14ac:dyDescent="0.3">
      <c r="A350" s="6" t="s">
        <v>840</v>
      </c>
      <c r="B350" s="6">
        <v>108</v>
      </c>
      <c r="C350" s="2">
        <f t="shared" si="5"/>
        <v>108</v>
      </c>
    </row>
    <row r="351" spans="1:3" x14ac:dyDescent="0.3">
      <c r="A351" s="6" t="s">
        <v>841</v>
      </c>
      <c r="B351" s="6">
        <v>110</v>
      </c>
      <c r="C351" s="2">
        <f t="shared" si="5"/>
        <v>110</v>
      </c>
    </row>
    <row r="352" spans="1:3" x14ac:dyDescent="0.3">
      <c r="A352" s="6" t="s">
        <v>842</v>
      </c>
      <c r="B352" s="6">
        <v>112</v>
      </c>
      <c r="C352" s="2">
        <f t="shared" si="5"/>
        <v>112</v>
      </c>
    </row>
    <row r="353" spans="1:3" x14ac:dyDescent="0.3">
      <c r="A353" s="6" t="s">
        <v>843</v>
      </c>
      <c r="B353" s="6">
        <v>110</v>
      </c>
      <c r="C353" s="2">
        <f t="shared" si="5"/>
        <v>110</v>
      </c>
    </row>
    <row r="354" spans="1:3" x14ac:dyDescent="0.3">
      <c r="A354" s="6" t="s">
        <v>844</v>
      </c>
      <c r="B354" s="6">
        <v>109</v>
      </c>
      <c r="C354" s="2">
        <f t="shared" si="5"/>
        <v>109</v>
      </c>
    </row>
    <row r="355" spans="1:3" x14ac:dyDescent="0.3">
      <c r="A355" s="6" t="s">
        <v>845</v>
      </c>
      <c r="B355" s="6">
        <v>109</v>
      </c>
      <c r="C355" s="2">
        <f t="shared" si="5"/>
        <v>109</v>
      </c>
    </row>
    <row r="356" spans="1:3" x14ac:dyDescent="0.3">
      <c r="A356" s="5">
        <v>44199</v>
      </c>
      <c r="B356" s="6">
        <v>100</v>
      </c>
      <c r="C356" s="2">
        <f t="shared" si="5"/>
        <v>100</v>
      </c>
    </row>
    <row r="357" spans="1:3" x14ac:dyDescent="0.3">
      <c r="A357" s="5">
        <v>44230</v>
      </c>
      <c r="B357" s="6">
        <v>97</v>
      </c>
      <c r="C357" s="2">
        <f t="shared" si="5"/>
        <v>97</v>
      </c>
    </row>
    <row r="358" spans="1:3" x14ac:dyDescent="0.3">
      <c r="A358" s="5">
        <v>44258</v>
      </c>
      <c r="B358" s="6">
        <v>95</v>
      </c>
      <c r="C358" s="2">
        <f t="shared" si="5"/>
        <v>95</v>
      </c>
    </row>
    <row r="359" spans="1:3" x14ac:dyDescent="0.3">
      <c r="A359" s="5">
        <v>44289</v>
      </c>
      <c r="B359" s="6">
        <v>91</v>
      </c>
      <c r="C359" s="2">
        <f t="shared" si="5"/>
        <v>91</v>
      </c>
    </row>
    <row r="360" spans="1:3" x14ac:dyDescent="0.3">
      <c r="A360" s="5">
        <v>44319</v>
      </c>
      <c r="B360" s="6">
        <v>92</v>
      </c>
      <c r="C360" s="2">
        <f t="shared" si="5"/>
        <v>92</v>
      </c>
    </row>
    <row r="361" spans="1:3" x14ac:dyDescent="0.3">
      <c r="A361" s="5">
        <v>44350</v>
      </c>
      <c r="B361" s="6">
        <v>90</v>
      </c>
      <c r="C361" s="2">
        <f t="shared" si="5"/>
        <v>90</v>
      </c>
    </row>
    <row r="362" spans="1:3" x14ac:dyDescent="0.3">
      <c r="A362" s="5">
        <v>44380</v>
      </c>
      <c r="B362" s="6">
        <v>89</v>
      </c>
      <c r="C362" s="2">
        <f t="shared" si="5"/>
        <v>89</v>
      </c>
    </row>
    <row r="363" spans="1:3" x14ac:dyDescent="0.3">
      <c r="A363" s="5">
        <v>44411</v>
      </c>
      <c r="B363" s="6">
        <v>85</v>
      </c>
      <c r="C363" s="2">
        <f t="shared" si="5"/>
        <v>85</v>
      </c>
    </row>
    <row r="364" spans="1:3" x14ac:dyDescent="0.3">
      <c r="A364" s="5">
        <v>44442</v>
      </c>
      <c r="B364" s="6">
        <v>83</v>
      </c>
      <c r="C364" s="2">
        <f t="shared" si="5"/>
        <v>83</v>
      </c>
    </row>
    <row r="365" spans="1:3" x14ac:dyDescent="0.3">
      <c r="A365" s="5">
        <v>44472</v>
      </c>
      <c r="B365" s="6">
        <v>80</v>
      </c>
      <c r="C365" s="2">
        <f t="shared" si="5"/>
        <v>80</v>
      </c>
    </row>
    <row r="366" spans="1:3" x14ac:dyDescent="0.3">
      <c r="A366" s="5">
        <v>44503</v>
      </c>
      <c r="B366" s="6">
        <v>75</v>
      </c>
      <c r="C366" s="2">
        <f t="shared" si="5"/>
        <v>75</v>
      </c>
    </row>
    <row r="367" spans="1:3" x14ac:dyDescent="0.3">
      <c r="A367" s="5">
        <v>44533</v>
      </c>
      <c r="B367" s="6">
        <v>73</v>
      </c>
      <c r="C367" s="2">
        <f t="shared" si="5"/>
        <v>73</v>
      </c>
    </row>
    <row r="368" spans="1:3" x14ac:dyDescent="0.3">
      <c r="A368" s="6" t="s">
        <v>846</v>
      </c>
      <c r="B368" s="6">
        <v>78</v>
      </c>
      <c r="C368" s="2">
        <f t="shared" si="5"/>
        <v>78</v>
      </c>
    </row>
    <row r="369" spans="1:3" x14ac:dyDescent="0.3">
      <c r="A369" s="6" t="s">
        <v>847</v>
      </c>
      <c r="B369" s="6">
        <v>76</v>
      </c>
      <c r="C369" s="2">
        <f t="shared" si="5"/>
        <v>76</v>
      </c>
    </row>
    <row r="370" spans="1:3" x14ac:dyDescent="0.3">
      <c r="A370" s="6" t="s">
        <v>848</v>
      </c>
      <c r="B370" s="6">
        <v>73</v>
      </c>
      <c r="C370" s="2">
        <f t="shared" si="5"/>
        <v>73</v>
      </c>
    </row>
    <row r="371" spans="1:3" x14ac:dyDescent="0.3">
      <c r="A371" s="6" t="s">
        <v>849</v>
      </c>
      <c r="B371" s="6">
        <v>77</v>
      </c>
      <c r="C371" s="2">
        <f t="shared" si="5"/>
        <v>77</v>
      </c>
    </row>
    <row r="372" spans="1:3" x14ac:dyDescent="0.3">
      <c r="A372" s="6" t="s">
        <v>850</v>
      </c>
      <c r="B372" s="6">
        <v>72</v>
      </c>
      <c r="C372" s="2">
        <f t="shared" si="5"/>
        <v>72</v>
      </c>
    </row>
    <row r="373" spans="1:3" x14ac:dyDescent="0.3">
      <c r="A373" s="6" t="s">
        <v>851</v>
      </c>
      <c r="B373" s="6">
        <v>74</v>
      </c>
      <c r="C373" s="2">
        <f t="shared" si="5"/>
        <v>74</v>
      </c>
    </row>
    <row r="374" spans="1:3" x14ac:dyDescent="0.3">
      <c r="A374" s="6" t="s">
        <v>852</v>
      </c>
      <c r="B374" s="6">
        <v>75</v>
      </c>
      <c r="C374" s="2">
        <f t="shared" si="5"/>
        <v>75</v>
      </c>
    </row>
    <row r="375" spans="1:3" x14ac:dyDescent="0.3">
      <c r="A375" s="6" t="s">
        <v>853</v>
      </c>
      <c r="B375" s="6">
        <v>73</v>
      </c>
      <c r="C375" s="2">
        <f t="shared" si="5"/>
        <v>73</v>
      </c>
    </row>
    <row r="376" spans="1:3" x14ac:dyDescent="0.3">
      <c r="A376" s="6" t="s">
        <v>854</v>
      </c>
      <c r="B376" s="6">
        <v>70</v>
      </c>
      <c r="C376" s="2">
        <f t="shared" si="5"/>
        <v>70</v>
      </c>
    </row>
    <row r="377" spans="1:3" x14ac:dyDescent="0.3">
      <c r="A377" s="6" t="s">
        <v>855</v>
      </c>
      <c r="B377" s="6">
        <v>72</v>
      </c>
      <c r="C377" s="2">
        <f t="shared" si="5"/>
        <v>72</v>
      </c>
    </row>
    <row r="378" spans="1:3" x14ac:dyDescent="0.3">
      <c r="A378" s="6" t="s">
        <v>856</v>
      </c>
      <c r="B378" s="6">
        <v>74</v>
      </c>
      <c r="C378" s="2">
        <f t="shared" si="5"/>
        <v>74</v>
      </c>
    </row>
    <row r="379" spans="1:3" x14ac:dyDescent="0.3">
      <c r="A379" s="6" t="s">
        <v>857</v>
      </c>
      <c r="B379" s="6">
        <v>71</v>
      </c>
      <c r="C379" s="2">
        <f t="shared" si="5"/>
        <v>71</v>
      </c>
    </row>
    <row r="380" spans="1:3" x14ac:dyDescent="0.3">
      <c r="A380" s="6" t="s">
        <v>858</v>
      </c>
      <c r="B380" s="6">
        <v>70</v>
      </c>
      <c r="C380" s="2">
        <f t="shared" si="5"/>
        <v>70</v>
      </c>
    </row>
    <row r="381" spans="1:3" x14ac:dyDescent="0.3">
      <c r="A381" s="6" t="s">
        <v>859</v>
      </c>
      <c r="B381" s="6">
        <v>68</v>
      </c>
      <c r="C381" s="2">
        <f t="shared" si="5"/>
        <v>68</v>
      </c>
    </row>
    <row r="382" spans="1:3" x14ac:dyDescent="0.3">
      <c r="A382" s="6" t="s">
        <v>860</v>
      </c>
      <c r="B382" s="6">
        <v>69</v>
      </c>
      <c r="C382" s="2">
        <f t="shared" si="5"/>
        <v>69</v>
      </c>
    </row>
    <row r="383" spans="1:3" x14ac:dyDescent="0.3">
      <c r="A383" s="6" t="s">
        <v>861</v>
      </c>
      <c r="B383" s="6">
        <v>67</v>
      </c>
      <c r="C383" s="2">
        <f t="shared" si="5"/>
        <v>67</v>
      </c>
    </row>
    <row r="384" spans="1:3" x14ac:dyDescent="0.3">
      <c r="A384" s="6" t="s">
        <v>862</v>
      </c>
      <c r="B384" s="6">
        <v>70</v>
      </c>
      <c r="C384" s="2">
        <f t="shared" si="5"/>
        <v>70</v>
      </c>
    </row>
    <row r="385" spans="1:3" x14ac:dyDescent="0.3">
      <c r="A385" s="6" t="s">
        <v>863</v>
      </c>
      <c r="B385" s="6">
        <v>72</v>
      </c>
      <c r="C385" s="2">
        <f t="shared" si="5"/>
        <v>72</v>
      </c>
    </row>
    <row r="386" spans="1:3" x14ac:dyDescent="0.3">
      <c r="A386" s="6" t="s">
        <v>864</v>
      </c>
      <c r="B386" s="6">
        <v>71</v>
      </c>
      <c r="C386" s="2">
        <f t="shared" si="5"/>
        <v>71</v>
      </c>
    </row>
    <row r="387" spans="1:3" x14ac:dyDescent="0.3">
      <c r="A387" s="5">
        <v>44200</v>
      </c>
      <c r="B387" s="6">
        <v>69</v>
      </c>
      <c r="C387" s="2">
        <f t="shared" ref="C387:C450" si="6">B387</f>
        <v>69</v>
      </c>
    </row>
    <row r="388" spans="1:3" x14ac:dyDescent="0.3">
      <c r="A388" s="5">
        <v>44231</v>
      </c>
      <c r="B388" s="6">
        <v>65</v>
      </c>
      <c r="C388" s="2">
        <f t="shared" si="6"/>
        <v>65</v>
      </c>
    </row>
    <row r="389" spans="1:3" x14ac:dyDescent="0.3">
      <c r="A389" s="5">
        <v>44259</v>
      </c>
      <c r="B389" s="6">
        <v>67</v>
      </c>
      <c r="C389" s="2">
        <f t="shared" si="6"/>
        <v>67</v>
      </c>
    </row>
    <row r="390" spans="1:3" x14ac:dyDescent="0.3">
      <c r="A390" s="5">
        <v>44290</v>
      </c>
      <c r="B390" s="6">
        <v>68</v>
      </c>
      <c r="C390" s="2">
        <f t="shared" si="6"/>
        <v>68</v>
      </c>
    </row>
    <row r="391" spans="1:3" x14ac:dyDescent="0.3">
      <c r="A391" s="5">
        <v>44320</v>
      </c>
      <c r="B391" s="6">
        <v>63</v>
      </c>
      <c r="C391" s="2">
        <f t="shared" si="6"/>
        <v>63</v>
      </c>
    </row>
    <row r="392" spans="1:3" x14ac:dyDescent="0.3">
      <c r="A392" s="5">
        <v>44351</v>
      </c>
      <c r="B392" s="6">
        <v>66</v>
      </c>
      <c r="C392" s="2">
        <f t="shared" si="6"/>
        <v>66</v>
      </c>
    </row>
    <row r="393" spans="1:3" x14ac:dyDescent="0.3">
      <c r="A393" s="5">
        <v>44381</v>
      </c>
      <c r="B393" s="6">
        <v>72</v>
      </c>
      <c r="C393" s="2">
        <f t="shared" si="6"/>
        <v>72</v>
      </c>
    </row>
    <row r="394" spans="1:3" x14ac:dyDescent="0.3">
      <c r="A394" s="5">
        <v>44412</v>
      </c>
      <c r="B394" s="6">
        <v>76</v>
      </c>
      <c r="C394" s="2">
        <f t="shared" si="6"/>
        <v>76</v>
      </c>
    </row>
    <row r="395" spans="1:3" x14ac:dyDescent="0.3">
      <c r="A395" s="5">
        <v>44443</v>
      </c>
      <c r="B395" s="6">
        <v>78</v>
      </c>
      <c r="C395" s="2">
        <f t="shared" si="6"/>
        <v>78</v>
      </c>
    </row>
    <row r="396" spans="1:3" x14ac:dyDescent="0.3">
      <c r="A396" s="5">
        <v>44473</v>
      </c>
      <c r="B396" s="6">
        <v>77</v>
      </c>
      <c r="C396" s="2">
        <f t="shared" si="6"/>
        <v>77</v>
      </c>
    </row>
    <row r="397" spans="1:3" x14ac:dyDescent="0.3">
      <c r="A397" s="5">
        <v>44504</v>
      </c>
      <c r="B397" s="6">
        <v>78</v>
      </c>
      <c r="C397" s="2">
        <f t="shared" si="6"/>
        <v>78</v>
      </c>
    </row>
    <row r="398" spans="1:3" x14ac:dyDescent="0.3">
      <c r="A398" s="5">
        <v>44534</v>
      </c>
      <c r="B398" s="6">
        <v>74</v>
      </c>
      <c r="C398" s="2">
        <f t="shared" si="6"/>
        <v>74</v>
      </c>
    </row>
    <row r="399" spans="1:3" x14ac:dyDescent="0.3">
      <c r="A399" s="6" t="s">
        <v>865</v>
      </c>
      <c r="B399" s="6">
        <v>76</v>
      </c>
      <c r="C399" s="2">
        <f t="shared" si="6"/>
        <v>76</v>
      </c>
    </row>
    <row r="400" spans="1:3" x14ac:dyDescent="0.3">
      <c r="A400" s="6" t="s">
        <v>866</v>
      </c>
      <c r="B400" s="6">
        <v>78</v>
      </c>
      <c r="C400" s="2">
        <f t="shared" si="6"/>
        <v>78</v>
      </c>
    </row>
    <row r="401" spans="1:3" x14ac:dyDescent="0.3">
      <c r="A401" s="6" t="s">
        <v>867</v>
      </c>
      <c r="B401" s="6">
        <v>79</v>
      </c>
      <c r="C401" s="2">
        <f t="shared" si="6"/>
        <v>79</v>
      </c>
    </row>
    <row r="402" spans="1:3" x14ac:dyDescent="0.3">
      <c r="A402" s="6" t="s">
        <v>868</v>
      </c>
      <c r="B402" s="6">
        <v>71</v>
      </c>
      <c r="C402" s="2">
        <f t="shared" si="6"/>
        <v>71</v>
      </c>
    </row>
    <row r="403" spans="1:3" x14ac:dyDescent="0.3">
      <c r="A403" s="6" t="s">
        <v>869</v>
      </c>
      <c r="B403" s="6">
        <v>72</v>
      </c>
      <c r="C403" s="2">
        <f t="shared" si="6"/>
        <v>72</v>
      </c>
    </row>
    <row r="404" spans="1:3" x14ac:dyDescent="0.3">
      <c r="A404" s="6" t="s">
        <v>870</v>
      </c>
      <c r="B404" s="6">
        <v>70</v>
      </c>
      <c r="C404" s="2">
        <f t="shared" si="6"/>
        <v>70</v>
      </c>
    </row>
    <row r="405" spans="1:3" x14ac:dyDescent="0.3">
      <c r="A405" s="6" t="s">
        <v>871</v>
      </c>
      <c r="B405" s="6">
        <v>76</v>
      </c>
      <c r="C405" s="2">
        <f t="shared" si="6"/>
        <v>76</v>
      </c>
    </row>
    <row r="406" spans="1:3" x14ac:dyDescent="0.3">
      <c r="A406" s="6" t="s">
        <v>872</v>
      </c>
      <c r="B406" s="6">
        <v>74</v>
      </c>
      <c r="C406" s="2">
        <f t="shared" si="6"/>
        <v>74</v>
      </c>
    </row>
    <row r="407" spans="1:3" x14ac:dyDescent="0.3">
      <c r="A407" s="6" t="s">
        <v>873</v>
      </c>
      <c r="B407" s="6">
        <v>73</v>
      </c>
      <c r="C407" s="2">
        <f t="shared" si="6"/>
        <v>73</v>
      </c>
    </row>
    <row r="408" spans="1:3" x14ac:dyDescent="0.3">
      <c r="A408" s="6" t="s">
        <v>874</v>
      </c>
      <c r="B408" s="6">
        <v>65</v>
      </c>
      <c r="C408" s="2">
        <f t="shared" si="6"/>
        <v>65</v>
      </c>
    </row>
    <row r="409" spans="1:3" x14ac:dyDescent="0.3">
      <c r="A409" s="6" t="s">
        <v>875</v>
      </c>
      <c r="B409" s="6">
        <v>63</v>
      </c>
      <c r="C409" s="2">
        <f t="shared" si="6"/>
        <v>63</v>
      </c>
    </row>
    <row r="410" spans="1:3" x14ac:dyDescent="0.3">
      <c r="A410" s="6" t="s">
        <v>876</v>
      </c>
      <c r="B410" s="6">
        <v>62</v>
      </c>
      <c r="C410" s="2">
        <f t="shared" si="6"/>
        <v>62</v>
      </c>
    </row>
    <row r="411" spans="1:3" x14ac:dyDescent="0.3">
      <c r="A411" s="6" t="s">
        <v>877</v>
      </c>
      <c r="B411" s="6">
        <v>66</v>
      </c>
      <c r="C411" s="2">
        <f t="shared" si="6"/>
        <v>66</v>
      </c>
    </row>
    <row r="412" spans="1:3" x14ac:dyDescent="0.3">
      <c r="A412" s="6" t="s">
        <v>878</v>
      </c>
      <c r="B412" s="6">
        <v>64</v>
      </c>
      <c r="C412" s="2">
        <f t="shared" si="6"/>
        <v>64</v>
      </c>
    </row>
    <row r="413" spans="1:3" x14ac:dyDescent="0.3">
      <c r="A413" s="6" t="s">
        <v>879</v>
      </c>
      <c r="B413" s="6">
        <v>62</v>
      </c>
      <c r="C413" s="2">
        <f t="shared" si="6"/>
        <v>62</v>
      </c>
    </row>
    <row r="414" spans="1:3" x14ac:dyDescent="0.3">
      <c r="A414" s="6" t="s">
        <v>880</v>
      </c>
      <c r="B414" s="6">
        <v>63</v>
      </c>
      <c r="C414" s="2">
        <f t="shared" si="6"/>
        <v>63</v>
      </c>
    </row>
    <row r="415" spans="1:3" x14ac:dyDescent="0.3">
      <c r="A415" s="6" t="s">
        <v>881</v>
      </c>
      <c r="B415" s="6">
        <v>64</v>
      </c>
      <c r="C415" s="2">
        <f t="shared" si="6"/>
        <v>64</v>
      </c>
    </row>
    <row r="416" spans="1:3" x14ac:dyDescent="0.3">
      <c r="A416" s="6" t="s">
        <v>882</v>
      </c>
      <c r="B416" s="6">
        <v>60</v>
      </c>
      <c r="C416" s="2">
        <f t="shared" si="6"/>
        <v>60</v>
      </c>
    </row>
    <row r="417" spans="1:3" x14ac:dyDescent="0.3">
      <c r="A417" s="5">
        <v>44201</v>
      </c>
      <c r="B417" s="6">
        <v>62</v>
      </c>
      <c r="C417" s="2">
        <f t="shared" si="6"/>
        <v>62</v>
      </c>
    </row>
    <row r="418" spans="1:3" x14ac:dyDescent="0.3">
      <c r="A418" s="5">
        <v>44232</v>
      </c>
      <c r="B418" s="6">
        <v>64</v>
      </c>
      <c r="C418" s="2">
        <f t="shared" si="6"/>
        <v>64</v>
      </c>
    </row>
    <row r="419" spans="1:3" x14ac:dyDescent="0.3">
      <c r="A419" s="5">
        <v>44260</v>
      </c>
      <c r="B419" s="6">
        <v>61</v>
      </c>
      <c r="C419" s="2">
        <f t="shared" si="6"/>
        <v>61</v>
      </c>
    </row>
    <row r="420" spans="1:3" x14ac:dyDescent="0.3">
      <c r="A420" s="5">
        <v>44291</v>
      </c>
      <c r="B420" s="6">
        <v>58</v>
      </c>
      <c r="C420" s="2">
        <f t="shared" si="6"/>
        <v>58</v>
      </c>
    </row>
    <row r="421" spans="1:3" x14ac:dyDescent="0.3">
      <c r="A421" s="5">
        <v>44321</v>
      </c>
      <c r="B421" s="6">
        <v>37</v>
      </c>
      <c r="C421" s="2">
        <f t="shared" si="6"/>
        <v>37</v>
      </c>
    </row>
    <row r="422" spans="1:3" x14ac:dyDescent="0.3">
      <c r="A422" s="5">
        <v>44352</v>
      </c>
      <c r="B422" s="6">
        <v>42</v>
      </c>
      <c r="C422" s="2">
        <f t="shared" si="6"/>
        <v>42</v>
      </c>
    </row>
    <row r="423" spans="1:3" x14ac:dyDescent="0.3">
      <c r="A423" s="5">
        <v>44382</v>
      </c>
      <c r="B423" s="6">
        <v>44</v>
      </c>
      <c r="C423" s="2">
        <f t="shared" si="6"/>
        <v>44</v>
      </c>
    </row>
    <row r="424" spans="1:3" x14ac:dyDescent="0.3">
      <c r="A424" s="5">
        <v>44413</v>
      </c>
      <c r="B424" s="6">
        <v>47</v>
      </c>
      <c r="C424" s="2">
        <f t="shared" si="6"/>
        <v>47</v>
      </c>
    </row>
    <row r="425" spans="1:3" x14ac:dyDescent="0.3">
      <c r="A425" s="5">
        <v>44444</v>
      </c>
      <c r="B425" s="6">
        <v>45</v>
      </c>
      <c r="C425" s="2">
        <f t="shared" si="6"/>
        <v>45</v>
      </c>
    </row>
    <row r="426" spans="1:3" x14ac:dyDescent="0.3">
      <c r="A426" s="5">
        <v>44474</v>
      </c>
      <c r="B426" s="6">
        <v>41</v>
      </c>
      <c r="C426" s="2">
        <f t="shared" si="6"/>
        <v>41</v>
      </c>
    </row>
    <row r="427" spans="1:3" x14ac:dyDescent="0.3">
      <c r="A427" s="5">
        <v>44505</v>
      </c>
      <c r="B427" s="6">
        <v>43</v>
      </c>
      <c r="C427" s="2">
        <f t="shared" si="6"/>
        <v>43</v>
      </c>
    </row>
    <row r="428" spans="1:3" x14ac:dyDescent="0.3">
      <c r="A428" s="5">
        <v>44535</v>
      </c>
      <c r="B428" s="6">
        <v>46</v>
      </c>
      <c r="C428" s="2">
        <f t="shared" si="6"/>
        <v>46</v>
      </c>
    </row>
    <row r="429" spans="1:3" x14ac:dyDescent="0.3">
      <c r="A429" s="6" t="s">
        <v>883</v>
      </c>
      <c r="B429" s="6">
        <v>49</v>
      </c>
      <c r="C429" s="2">
        <f t="shared" si="6"/>
        <v>49</v>
      </c>
    </row>
    <row r="430" spans="1:3" x14ac:dyDescent="0.3">
      <c r="A430" s="6" t="s">
        <v>884</v>
      </c>
      <c r="B430" s="6">
        <v>50</v>
      </c>
      <c r="C430" s="2">
        <f t="shared" si="6"/>
        <v>50</v>
      </c>
    </row>
    <row r="431" spans="1:3" x14ac:dyDescent="0.3">
      <c r="A431" s="6" t="s">
        <v>885</v>
      </c>
      <c r="B431" s="6">
        <v>48</v>
      </c>
      <c r="C431" s="2">
        <f t="shared" si="6"/>
        <v>48</v>
      </c>
    </row>
    <row r="432" spans="1:3" x14ac:dyDescent="0.3">
      <c r="A432" s="6" t="s">
        <v>886</v>
      </c>
      <c r="B432" s="6">
        <v>46</v>
      </c>
      <c r="C432" s="2">
        <f t="shared" si="6"/>
        <v>46</v>
      </c>
    </row>
    <row r="433" spans="1:3" x14ac:dyDescent="0.3">
      <c r="A433" s="6" t="s">
        <v>887</v>
      </c>
      <c r="B433" s="6">
        <v>45</v>
      </c>
      <c r="C433" s="2">
        <f t="shared" si="6"/>
        <v>45</v>
      </c>
    </row>
    <row r="434" spans="1:3" x14ac:dyDescent="0.3">
      <c r="A434" s="6" t="s">
        <v>888</v>
      </c>
      <c r="B434" s="6">
        <v>43</v>
      </c>
      <c r="C434" s="2">
        <f t="shared" si="6"/>
        <v>43</v>
      </c>
    </row>
    <row r="435" spans="1:3" x14ac:dyDescent="0.3">
      <c r="A435" s="6" t="s">
        <v>889</v>
      </c>
      <c r="B435" s="6">
        <v>46</v>
      </c>
      <c r="C435" s="2">
        <f t="shared" si="6"/>
        <v>46</v>
      </c>
    </row>
    <row r="436" spans="1:3" x14ac:dyDescent="0.3">
      <c r="A436" s="6" t="s">
        <v>890</v>
      </c>
      <c r="B436" s="6">
        <v>48</v>
      </c>
      <c r="C436" s="2">
        <f t="shared" si="6"/>
        <v>48</v>
      </c>
    </row>
    <row r="437" spans="1:3" x14ac:dyDescent="0.3">
      <c r="A437" s="6" t="s">
        <v>891</v>
      </c>
      <c r="B437" s="6">
        <v>42</v>
      </c>
      <c r="C437" s="2">
        <f t="shared" si="6"/>
        <v>42</v>
      </c>
    </row>
    <row r="438" spans="1:3" x14ac:dyDescent="0.3">
      <c r="A438" s="6" t="s">
        <v>892</v>
      </c>
      <c r="B438" s="6">
        <v>47</v>
      </c>
      <c r="C438" s="2">
        <f t="shared" si="6"/>
        <v>47</v>
      </c>
    </row>
    <row r="439" spans="1:3" x14ac:dyDescent="0.3">
      <c r="A439" s="6" t="s">
        <v>893</v>
      </c>
      <c r="B439" s="6">
        <v>48</v>
      </c>
      <c r="C439" s="2">
        <f t="shared" si="6"/>
        <v>48</v>
      </c>
    </row>
    <row r="440" spans="1:3" x14ac:dyDescent="0.3">
      <c r="A440" s="6" t="s">
        <v>894</v>
      </c>
      <c r="B440" s="6">
        <v>47</v>
      </c>
      <c r="C440" s="2">
        <f t="shared" si="6"/>
        <v>47</v>
      </c>
    </row>
    <row r="441" spans="1:3" x14ac:dyDescent="0.3">
      <c r="A441" s="6" t="s">
        <v>895</v>
      </c>
      <c r="B441" s="6">
        <v>44</v>
      </c>
      <c r="C441" s="2">
        <f t="shared" si="6"/>
        <v>44</v>
      </c>
    </row>
    <row r="442" spans="1:3" x14ac:dyDescent="0.3">
      <c r="A442" s="6" t="s">
        <v>896</v>
      </c>
      <c r="B442" s="6">
        <v>49</v>
      </c>
      <c r="C442" s="2">
        <f t="shared" si="6"/>
        <v>49</v>
      </c>
    </row>
    <row r="443" spans="1:3" x14ac:dyDescent="0.3">
      <c r="A443" s="6" t="s">
        <v>897</v>
      </c>
      <c r="B443" s="6">
        <v>44</v>
      </c>
      <c r="C443" s="2">
        <f t="shared" si="6"/>
        <v>44</v>
      </c>
    </row>
    <row r="444" spans="1:3" x14ac:dyDescent="0.3">
      <c r="A444" s="6" t="s">
        <v>898</v>
      </c>
      <c r="B444" s="6">
        <v>41</v>
      </c>
      <c r="C444" s="2">
        <f t="shared" si="6"/>
        <v>41</v>
      </c>
    </row>
    <row r="445" spans="1:3" x14ac:dyDescent="0.3">
      <c r="A445" s="6" t="s">
        <v>899</v>
      </c>
      <c r="B445" s="6">
        <v>43</v>
      </c>
      <c r="C445" s="2">
        <f t="shared" si="6"/>
        <v>43</v>
      </c>
    </row>
    <row r="446" spans="1:3" x14ac:dyDescent="0.3">
      <c r="A446" s="6" t="s">
        <v>900</v>
      </c>
      <c r="B446" s="6">
        <v>47</v>
      </c>
      <c r="C446" s="2">
        <f t="shared" si="6"/>
        <v>47</v>
      </c>
    </row>
    <row r="447" spans="1:3" x14ac:dyDescent="0.3">
      <c r="A447" s="6" t="s">
        <v>901</v>
      </c>
      <c r="B447" s="6">
        <v>49</v>
      </c>
      <c r="C447" s="2">
        <f t="shared" si="6"/>
        <v>49</v>
      </c>
    </row>
    <row r="448" spans="1:3" x14ac:dyDescent="0.3">
      <c r="A448" s="5">
        <v>44202</v>
      </c>
      <c r="B448" s="6">
        <v>46</v>
      </c>
      <c r="C448" s="2">
        <f t="shared" si="6"/>
        <v>46</v>
      </c>
    </row>
    <row r="449" spans="1:3" x14ac:dyDescent="0.3">
      <c r="A449" s="5">
        <v>44233</v>
      </c>
      <c r="B449" s="6">
        <v>43</v>
      </c>
      <c r="C449" s="2">
        <f t="shared" si="6"/>
        <v>43</v>
      </c>
    </row>
    <row r="450" spans="1:3" x14ac:dyDescent="0.3">
      <c r="A450" s="5">
        <v>44261</v>
      </c>
      <c r="B450" s="6">
        <v>40</v>
      </c>
      <c r="C450" s="2">
        <f t="shared" si="6"/>
        <v>40</v>
      </c>
    </row>
    <row r="451" spans="1:3" x14ac:dyDescent="0.3">
      <c r="A451" s="5">
        <v>44292</v>
      </c>
      <c r="B451" s="6">
        <v>40</v>
      </c>
      <c r="C451" s="2">
        <f t="shared" ref="C451:C514" si="7">B451</f>
        <v>40</v>
      </c>
    </row>
    <row r="452" spans="1:3" x14ac:dyDescent="0.3">
      <c r="A452" s="5">
        <v>44322</v>
      </c>
      <c r="B452" s="6">
        <v>41</v>
      </c>
      <c r="C452" s="2">
        <f t="shared" si="7"/>
        <v>41</v>
      </c>
    </row>
    <row r="453" spans="1:3" x14ac:dyDescent="0.3">
      <c r="A453" s="5">
        <v>44353</v>
      </c>
      <c r="B453" s="6">
        <v>39</v>
      </c>
      <c r="C453" s="2">
        <f t="shared" si="7"/>
        <v>39</v>
      </c>
    </row>
    <row r="454" spans="1:3" x14ac:dyDescent="0.3">
      <c r="A454" s="5">
        <v>44383</v>
      </c>
      <c r="B454" s="6">
        <v>37</v>
      </c>
      <c r="C454" s="2">
        <f t="shared" si="7"/>
        <v>37</v>
      </c>
    </row>
    <row r="455" spans="1:3" x14ac:dyDescent="0.3">
      <c r="A455" s="5">
        <v>44414</v>
      </c>
      <c r="B455" s="6">
        <v>38</v>
      </c>
      <c r="C455" s="2">
        <f t="shared" si="7"/>
        <v>38</v>
      </c>
    </row>
    <row r="456" spans="1:3" x14ac:dyDescent="0.3">
      <c r="A456" s="5">
        <v>44445</v>
      </c>
      <c r="B456" s="6">
        <v>39</v>
      </c>
      <c r="C456" s="2">
        <f t="shared" si="7"/>
        <v>39</v>
      </c>
    </row>
    <row r="457" spans="1:3" x14ac:dyDescent="0.3">
      <c r="A457" s="5">
        <v>44475</v>
      </c>
      <c r="B457" s="6">
        <v>39</v>
      </c>
      <c r="C457" s="2">
        <f t="shared" si="7"/>
        <v>39</v>
      </c>
    </row>
    <row r="458" spans="1:3" x14ac:dyDescent="0.3">
      <c r="A458" s="5">
        <v>44506</v>
      </c>
      <c r="B458" s="6">
        <v>55</v>
      </c>
      <c r="C458" s="2">
        <f t="shared" si="7"/>
        <v>55</v>
      </c>
    </row>
    <row r="459" spans="1:3" x14ac:dyDescent="0.3">
      <c r="A459" s="5">
        <v>44536</v>
      </c>
      <c r="B459" s="6">
        <v>38</v>
      </c>
      <c r="C459" s="2">
        <f t="shared" si="7"/>
        <v>38</v>
      </c>
    </row>
    <row r="460" spans="1:3" x14ac:dyDescent="0.3">
      <c r="A460" s="6" t="s">
        <v>902</v>
      </c>
      <c r="B460" s="6">
        <v>40</v>
      </c>
      <c r="C460" s="2">
        <f t="shared" si="7"/>
        <v>40</v>
      </c>
    </row>
    <row r="461" spans="1:3" x14ac:dyDescent="0.3">
      <c r="A461" s="6" t="s">
        <v>903</v>
      </c>
      <c r="B461" s="6">
        <v>39</v>
      </c>
      <c r="C461" s="2">
        <f t="shared" si="7"/>
        <v>39</v>
      </c>
    </row>
    <row r="462" spans="1:3" x14ac:dyDescent="0.3">
      <c r="A462" s="6" t="s">
        <v>904</v>
      </c>
      <c r="B462" s="6">
        <v>40</v>
      </c>
      <c r="C462" s="2">
        <f t="shared" si="7"/>
        <v>40</v>
      </c>
    </row>
    <row r="463" spans="1:3" x14ac:dyDescent="0.3">
      <c r="A463" s="6" t="s">
        <v>905</v>
      </c>
      <c r="B463" s="6">
        <v>38</v>
      </c>
      <c r="C463" s="2">
        <f t="shared" si="7"/>
        <v>38</v>
      </c>
    </row>
    <row r="464" spans="1:3" x14ac:dyDescent="0.3">
      <c r="A464" s="6" t="s">
        <v>906</v>
      </c>
      <c r="B464" s="6">
        <v>41</v>
      </c>
      <c r="C464" s="2">
        <f t="shared" si="7"/>
        <v>41</v>
      </c>
    </row>
    <row r="465" spans="1:3" x14ac:dyDescent="0.3">
      <c r="A465" s="6" t="s">
        <v>907</v>
      </c>
      <c r="B465" s="6">
        <v>44</v>
      </c>
      <c r="C465" s="2">
        <f t="shared" si="7"/>
        <v>44</v>
      </c>
    </row>
    <row r="466" spans="1:3" x14ac:dyDescent="0.3">
      <c r="A466" s="6" t="s">
        <v>908</v>
      </c>
      <c r="B466" s="6">
        <v>49</v>
      </c>
      <c r="C466" s="2">
        <f t="shared" si="7"/>
        <v>49</v>
      </c>
    </row>
    <row r="467" spans="1:3" x14ac:dyDescent="0.3">
      <c r="A467" s="6" t="s">
        <v>909</v>
      </c>
      <c r="B467" s="6">
        <v>51</v>
      </c>
      <c r="C467" s="2">
        <f t="shared" si="7"/>
        <v>51</v>
      </c>
    </row>
    <row r="468" spans="1:3" x14ac:dyDescent="0.3">
      <c r="A468" s="6" t="s">
        <v>910</v>
      </c>
      <c r="B468" s="6">
        <v>56</v>
      </c>
      <c r="C468" s="2">
        <f t="shared" si="7"/>
        <v>56</v>
      </c>
    </row>
    <row r="469" spans="1:3" x14ac:dyDescent="0.3">
      <c r="A469" s="6" t="s">
        <v>911</v>
      </c>
      <c r="B469" s="6">
        <v>60</v>
      </c>
      <c r="C469" s="2">
        <f t="shared" si="7"/>
        <v>60</v>
      </c>
    </row>
    <row r="470" spans="1:3" x14ac:dyDescent="0.3">
      <c r="A470" s="6" t="s">
        <v>912</v>
      </c>
      <c r="B470" s="6">
        <v>70</v>
      </c>
      <c r="C470" s="2">
        <f t="shared" si="7"/>
        <v>70</v>
      </c>
    </row>
    <row r="471" spans="1:3" x14ac:dyDescent="0.3">
      <c r="A471" s="6" t="s">
        <v>913</v>
      </c>
      <c r="B471" s="6">
        <v>75</v>
      </c>
      <c r="C471" s="2">
        <f t="shared" si="7"/>
        <v>75</v>
      </c>
    </row>
    <row r="472" spans="1:3" x14ac:dyDescent="0.3">
      <c r="A472" s="6" t="s">
        <v>914</v>
      </c>
      <c r="B472" s="6">
        <v>105</v>
      </c>
      <c r="C472" s="2">
        <f t="shared" si="7"/>
        <v>105</v>
      </c>
    </row>
    <row r="473" spans="1:3" x14ac:dyDescent="0.3">
      <c r="A473" s="6" t="s">
        <v>915</v>
      </c>
      <c r="B473" s="6">
        <v>116</v>
      </c>
      <c r="C473" s="2">
        <f t="shared" si="7"/>
        <v>116</v>
      </c>
    </row>
    <row r="474" spans="1:3" x14ac:dyDescent="0.3">
      <c r="A474" s="6" t="s">
        <v>916</v>
      </c>
      <c r="B474" s="6">
        <v>124</v>
      </c>
      <c r="C474" s="2">
        <f t="shared" si="7"/>
        <v>124</v>
      </c>
    </row>
    <row r="475" spans="1:3" x14ac:dyDescent="0.3">
      <c r="A475" s="6" t="s">
        <v>917</v>
      </c>
      <c r="B475" s="6">
        <v>134</v>
      </c>
      <c r="C475" s="2">
        <f t="shared" si="7"/>
        <v>134</v>
      </c>
    </row>
    <row r="476" spans="1:3" x14ac:dyDescent="0.3">
      <c r="A476" s="6" t="s">
        <v>918</v>
      </c>
      <c r="B476" s="6">
        <v>151</v>
      </c>
      <c r="C476" s="2">
        <f t="shared" si="7"/>
        <v>151</v>
      </c>
    </row>
    <row r="477" spans="1:3" x14ac:dyDescent="0.3">
      <c r="A477" s="6" t="s">
        <v>919</v>
      </c>
      <c r="B477" s="6">
        <v>148</v>
      </c>
      <c r="C477" s="2">
        <f t="shared" si="7"/>
        <v>148</v>
      </c>
    </row>
    <row r="478" spans="1:3" x14ac:dyDescent="0.3">
      <c r="A478" s="5">
        <v>44203</v>
      </c>
      <c r="B478" s="6">
        <v>178</v>
      </c>
      <c r="C478" s="2">
        <f t="shared" si="7"/>
        <v>178</v>
      </c>
    </row>
    <row r="479" spans="1:3" x14ac:dyDescent="0.3">
      <c r="A479" s="5">
        <v>44234</v>
      </c>
      <c r="B479" s="6">
        <v>156</v>
      </c>
      <c r="C479" s="2">
        <f t="shared" si="7"/>
        <v>156</v>
      </c>
    </row>
    <row r="480" spans="1:3" x14ac:dyDescent="0.3">
      <c r="A480" s="5">
        <v>44262</v>
      </c>
      <c r="B480" s="6">
        <v>158</v>
      </c>
      <c r="C480" s="2">
        <f t="shared" si="7"/>
        <v>158</v>
      </c>
    </row>
    <row r="481" spans="1:3" x14ac:dyDescent="0.3">
      <c r="A481" s="5">
        <v>44293</v>
      </c>
      <c r="B481" s="6">
        <v>159</v>
      </c>
      <c r="C481" s="2">
        <f t="shared" si="7"/>
        <v>159</v>
      </c>
    </row>
    <row r="482" spans="1:3" x14ac:dyDescent="0.3">
      <c r="A482" s="5">
        <v>44323</v>
      </c>
      <c r="B482" s="6">
        <v>160</v>
      </c>
      <c r="C482" s="2">
        <f t="shared" si="7"/>
        <v>160</v>
      </c>
    </row>
    <row r="483" spans="1:3" x14ac:dyDescent="0.3">
      <c r="A483" s="5">
        <v>44354</v>
      </c>
      <c r="B483" s="6">
        <v>161</v>
      </c>
      <c r="C483" s="2">
        <f t="shared" si="7"/>
        <v>161</v>
      </c>
    </row>
    <row r="484" spans="1:3" x14ac:dyDescent="0.3">
      <c r="A484" s="5">
        <v>44384</v>
      </c>
      <c r="B484" s="6">
        <v>170</v>
      </c>
      <c r="C484" s="2">
        <f t="shared" si="7"/>
        <v>170</v>
      </c>
    </row>
    <row r="485" spans="1:3" x14ac:dyDescent="0.3">
      <c r="A485" s="5">
        <v>44415</v>
      </c>
      <c r="B485" s="6">
        <v>193</v>
      </c>
      <c r="C485" s="2">
        <f t="shared" si="7"/>
        <v>193</v>
      </c>
    </row>
    <row r="486" spans="1:3" x14ac:dyDescent="0.3">
      <c r="A486" s="5">
        <v>44446</v>
      </c>
      <c r="B486" s="6">
        <v>201</v>
      </c>
      <c r="C486" s="2">
        <f t="shared" si="7"/>
        <v>201</v>
      </c>
    </row>
    <row r="487" spans="1:3" x14ac:dyDescent="0.3">
      <c r="A487" s="5">
        <v>44476</v>
      </c>
      <c r="B487" s="6">
        <v>208</v>
      </c>
      <c r="C487" s="2">
        <f t="shared" si="7"/>
        <v>208</v>
      </c>
    </row>
    <row r="488" spans="1:3" x14ac:dyDescent="0.3">
      <c r="A488" s="5">
        <v>44507</v>
      </c>
      <c r="B488" s="6">
        <v>215</v>
      </c>
      <c r="C488" s="2">
        <f t="shared" si="7"/>
        <v>215</v>
      </c>
    </row>
    <row r="489" spans="1:3" x14ac:dyDescent="0.3">
      <c r="A489" s="5">
        <v>44537</v>
      </c>
      <c r="B489" s="6">
        <v>200</v>
      </c>
      <c r="C489" s="2">
        <f t="shared" si="7"/>
        <v>200</v>
      </c>
    </row>
    <row r="490" spans="1:3" x14ac:dyDescent="0.3">
      <c r="A490" s="6" t="s">
        <v>920</v>
      </c>
      <c r="B490" s="6">
        <v>210</v>
      </c>
      <c r="C490" s="2">
        <f t="shared" si="7"/>
        <v>210</v>
      </c>
    </row>
    <row r="491" spans="1:3" x14ac:dyDescent="0.3">
      <c r="A491" s="6" t="s">
        <v>921</v>
      </c>
      <c r="B491" s="6">
        <v>218</v>
      </c>
      <c r="C491" s="2">
        <f t="shared" si="7"/>
        <v>218</v>
      </c>
    </row>
    <row r="492" spans="1:3" x14ac:dyDescent="0.3">
      <c r="A492" s="6" t="s">
        <v>922</v>
      </c>
      <c r="B492" s="6">
        <v>228</v>
      </c>
      <c r="C492" s="2">
        <f t="shared" si="7"/>
        <v>228</v>
      </c>
    </row>
    <row r="493" spans="1:3" x14ac:dyDescent="0.3">
      <c r="A493" s="6" t="s">
        <v>923</v>
      </c>
      <c r="B493" s="6">
        <v>241</v>
      </c>
      <c r="C493" s="2">
        <f t="shared" si="7"/>
        <v>241</v>
      </c>
    </row>
    <row r="494" spans="1:3" x14ac:dyDescent="0.3">
      <c r="A494" s="6" t="s">
        <v>924</v>
      </c>
      <c r="B494" s="6">
        <v>256</v>
      </c>
      <c r="C494" s="2">
        <f t="shared" si="7"/>
        <v>256</v>
      </c>
    </row>
    <row r="495" spans="1:3" x14ac:dyDescent="0.3">
      <c r="A495" s="6" t="s">
        <v>925</v>
      </c>
      <c r="B495" s="6">
        <v>253</v>
      </c>
      <c r="C495" s="2">
        <f t="shared" si="7"/>
        <v>253</v>
      </c>
    </row>
    <row r="496" spans="1:3" x14ac:dyDescent="0.3">
      <c r="A496" s="6" t="s">
        <v>926</v>
      </c>
      <c r="B496" s="6">
        <v>257</v>
      </c>
      <c r="C496" s="2">
        <f t="shared" si="7"/>
        <v>257</v>
      </c>
    </row>
    <row r="497" spans="1:3" x14ac:dyDescent="0.3">
      <c r="A497" s="6" t="s">
        <v>927</v>
      </c>
      <c r="B497" s="6">
        <v>266</v>
      </c>
      <c r="C497" s="2">
        <f t="shared" si="7"/>
        <v>266</v>
      </c>
    </row>
    <row r="498" spans="1:3" x14ac:dyDescent="0.3">
      <c r="A498" s="6" t="s">
        <v>928</v>
      </c>
      <c r="B498" s="6">
        <v>269</v>
      </c>
      <c r="C498" s="2">
        <f t="shared" si="7"/>
        <v>269</v>
      </c>
    </row>
    <row r="499" spans="1:3" x14ac:dyDescent="0.3">
      <c r="A499" s="6" t="s">
        <v>929</v>
      </c>
      <c r="B499" s="6">
        <v>283</v>
      </c>
      <c r="C499" s="2">
        <f t="shared" si="7"/>
        <v>283</v>
      </c>
    </row>
    <row r="500" spans="1:3" x14ac:dyDescent="0.3">
      <c r="A500" s="6" t="s">
        <v>930</v>
      </c>
      <c r="B500" s="6">
        <v>280</v>
      </c>
      <c r="C500" s="2">
        <f t="shared" si="7"/>
        <v>280</v>
      </c>
    </row>
    <row r="501" spans="1:3" x14ac:dyDescent="0.3">
      <c r="A501" s="6" t="s">
        <v>931</v>
      </c>
      <c r="B501" s="6">
        <v>290</v>
      </c>
      <c r="C501" s="2">
        <f t="shared" si="7"/>
        <v>290</v>
      </c>
    </row>
    <row r="502" spans="1:3" x14ac:dyDescent="0.3">
      <c r="A502" s="6" t="s">
        <v>932</v>
      </c>
      <c r="B502" s="6">
        <v>291</v>
      </c>
      <c r="C502" s="2">
        <f t="shared" si="7"/>
        <v>291</v>
      </c>
    </row>
    <row r="503" spans="1:3" x14ac:dyDescent="0.3">
      <c r="A503" s="6" t="s">
        <v>933</v>
      </c>
      <c r="B503" s="6">
        <v>290</v>
      </c>
      <c r="C503" s="2">
        <f t="shared" si="7"/>
        <v>290</v>
      </c>
    </row>
    <row r="504" spans="1:3" x14ac:dyDescent="0.3">
      <c r="A504" s="6" t="s">
        <v>934</v>
      </c>
      <c r="B504" s="6">
        <v>293</v>
      </c>
      <c r="C504" s="2">
        <f t="shared" si="7"/>
        <v>293</v>
      </c>
    </row>
    <row r="505" spans="1:3" x14ac:dyDescent="0.3">
      <c r="A505" s="6" t="s">
        <v>935</v>
      </c>
      <c r="B505" s="6">
        <v>289</v>
      </c>
      <c r="C505" s="2">
        <f t="shared" si="7"/>
        <v>289</v>
      </c>
    </row>
    <row r="506" spans="1:3" x14ac:dyDescent="0.3">
      <c r="A506" s="6" t="s">
        <v>936</v>
      </c>
      <c r="B506" s="6">
        <v>289</v>
      </c>
      <c r="C506" s="2">
        <f t="shared" si="7"/>
        <v>289</v>
      </c>
    </row>
    <row r="507" spans="1:3" x14ac:dyDescent="0.3">
      <c r="A507" s="6" t="s">
        <v>937</v>
      </c>
      <c r="B507" s="6">
        <v>290</v>
      </c>
      <c r="C507" s="2">
        <f t="shared" si="7"/>
        <v>290</v>
      </c>
    </row>
    <row r="508" spans="1:3" x14ac:dyDescent="0.3">
      <c r="A508" s="6" t="s">
        <v>938</v>
      </c>
      <c r="B508" s="6">
        <v>291</v>
      </c>
      <c r="C508" s="2">
        <f t="shared" si="7"/>
        <v>291</v>
      </c>
    </row>
    <row r="509" spans="1:3" x14ac:dyDescent="0.3">
      <c r="A509" s="5">
        <v>44204</v>
      </c>
      <c r="B509" s="6">
        <v>288</v>
      </c>
      <c r="C509" s="2">
        <f t="shared" si="7"/>
        <v>288</v>
      </c>
    </row>
    <row r="510" spans="1:3" x14ac:dyDescent="0.3">
      <c r="A510" s="5">
        <v>44235</v>
      </c>
      <c r="B510" s="6">
        <v>286</v>
      </c>
      <c r="C510" s="2">
        <f t="shared" si="7"/>
        <v>286</v>
      </c>
    </row>
    <row r="511" spans="1:3" x14ac:dyDescent="0.3">
      <c r="A511" s="5">
        <v>44263</v>
      </c>
      <c r="B511" s="6">
        <v>287</v>
      </c>
      <c r="C511" s="2">
        <f t="shared" si="7"/>
        <v>287</v>
      </c>
    </row>
    <row r="512" spans="1:3" x14ac:dyDescent="0.3">
      <c r="A512" s="5">
        <v>44294</v>
      </c>
      <c r="B512" s="6">
        <v>289</v>
      </c>
      <c r="C512" s="2">
        <f t="shared" si="7"/>
        <v>289</v>
      </c>
    </row>
    <row r="513" spans="1:3" x14ac:dyDescent="0.3">
      <c r="A513" s="5">
        <v>44324</v>
      </c>
      <c r="B513" s="6">
        <v>288</v>
      </c>
      <c r="C513" s="2">
        <f t="shared" si="7"/>
        <v>288</v>
      </c>
    </row>
    <row r="514" spans="1:3" x14ac:dyDescent="0.3">
      <c r="A514" s="5">
        <v>44355</v>
      </c>
      <c r="B514" s="6">
        <v>281</v>
      </c>
      <c r="C514" s="2">
        <f t="shared" si="7"/>
        <v>281</v>
      </c>
    </row>
    <row r="515" spans="1:3" x14ac:dyDescent="0.3">
      <c r="A515" s="5">
        <v>44385</v>
      </c>
      <c r="B515" s="6">
        <v>279</v>
      </c>
      <c r="C515" s="2">
        <f t="shared" ref="C515:C578" si="8">B515</f>
        <v>279</v>
      </c>
    </row>
    <row r="516" spans="1:3" x14ac:dyDescent="0.3">
      <c r="A516" s="5">
        <v>44416</v>
      </c>
      <c r="B516" s="6">
        <v>285</v>
      </c>
      <c r="C516" s="2">
        <f t="shared" si="8"/>
        <v>285</v>
      </c>
    </row>
    <row r="517" spans="1:3" x14ac:dyDescent="0.3">
      <c r="A517" s="5">
        <v>44447</v>
      </c>
      <c r="B517" s="6">
        <v>290</v>
      </c>
      <c r="C517" s="2">
        <f t="shared" si="8"/>
        <v>290</v>
      </c>
    </row>
    <row r="518" spans="1:3" x14ac:dyDescent="0.3">
      <c r="A518" s="5">
        <v>44477</v>
      </c>
      <c r="B518" s="6">
        <v>287</v>
      </c>
      <c r="C518" s="2">
        <f t="shared" si="8"/>
        <v>287</v>
      </c>
    </row>
    <row r="519" spans="1:3" x14ac:dyDescent="0.3">
      <c r="A519" s="5">
        <v>44508</v>
      </c>
      <c r="B519" s="6">
        <v>282</v>
      </c>
      <c r="C519" s="2">
        <f t="shared" si="8"/>
        <v>282</v>
      </c>
    </row>
    <row r="520" spans="1:3" x14ac:dyDescent="0.3">
      <c r="A520" s="5">
        <v>44538</v>
      </c>
      <c r="B520" s="6">
        <v>285</v>
      </c>
      <c r="C520" s="2">
        <f t="shared" si="8"/>
        <v>285</v>
      </c>
    </row>
    <row r="521" spans="1:3" x14ac:dyDescent="0.3">
      <c r="A521" s="6" t="s">
        <v>939</v>
      </c>
      <c r="B521" s="6">
        <v>288</v>
      </c>
      <c r="C521" s="2">
        <f t="shared" si="8"/>
        <v>288</v>
      </c>
    </row>
    <row r="522" spans="1:3" x14ac:dyDescent="0.3">
      <c r="A522" s="6" t="s">
        <v>940</v>
      </c>
      <c r="B522" s="6">
        <v>292</v>
      </c>
      <c r="C522" s="2">
        <f t="shared" si="8"/>
        <v>292</v>
      </c>
    </row>
    <row r="523" spans="1:3" x14ac:dyDescent="0.3">
      <c r="A523" s="6" t="s">
        <v>941</v>
      </c>
      <c r="B523" s="6">
        <v>290</v>
      </c>
      <c r="C523" s="2">
        <f t="shared" si="8"/>
        <v>290</v>
      </c>
    </row>
    <row r="524" spans="1:3" x14ac:dyDescent="0.3">
      <c r="A524" s="6" t="s">
        <v>942</v>
      </c>
      <c r="B524" s="6">
        <v>288</v>
      </c>
      <c r="C524" s="2">
        <f t="shared" si="8"/>
        <v>288</v>
      </c>
    </row>
    <row r="525" spans="1:3" x14ac:dyDescent="0.3">
      <c r="A525" s="6" t="s">
        <v>943</v>
      </c>
      <c r="B525" s="6">
        <v>287</v>
      </c>
      <c r="C525" s="2">
        <f t="shared" si="8"/>
        <v>287</v>
      </c>
    </row>
    <row r="526" spans="1:3" x14ac:dyDescent="0.3">
      <c r="A526" s="6" t="s">
        <v>944</v>
      </c>
      <c r="B526" s="6">
        <v>292</v>
      </c>
      <c r="C526" s="2">
        <f t="shared" si="8"/>
        <v>292</v>
      </c>
    </row>
    <row r="527" spans="1:3" x14ac:dyDescent="0.3">
      <c r="A527" s="6" t="s">
        <v>945</v>
      </c>
      <c r="B527" s="6">
        <v>286</v>
      </c>
      <c r="C527" s="2">
        <f t="shared" si="8"/>
        <v>286</v>
      </c>
    </row>
    <row r="528" spans="1:3" x14ac:dyDescent="0.3">
      <c r="A528" s="6" t="s">
        <v>946</v>
      </c>
      <c r="B528" s="6">
        <v>290</v>
      </c>
      <c r="C528" s="2">
        <f t="shared" si="8"/>
        <v>290</v>
      </c>
    </row>
    <row r="529" spans="1:3" x14ac:dyDescent="0.3">
      <c r="A529" s="6" t="s">
        <v>947</v>
      </c>
      <c r="B529" s="6">
        <v>289</v>
      </c>
      <c r="C529" s="2">
        <f t="shared" si="8"/>
        <v>289</v>
      </c>
    </row>
    <row r="530" spans="1:3" x14ac:dyDescent="0.3">
      <c r="A530" s="6" t="s">
        <v>948</v>
      </c>
      <c r="B530" s="6">
        <v>289</v>
      </c>
      <c r="C530" s="2">
        <f t="shared" si="8"/>
        <v>289</v>
      </c>
    </row>
    <row r="531" spans="1:3" x14ac:dyDescent="0.3">
      <c r="A531" s="6" t="s">
        <v>949</v>
      </c>
      <c r="B531" s="6">
        <v>286</v>
      </c>
      <c r="C531" s="2">
        <f t="shared" si="8"/>
        <v>286</v>
      </c>
    </row>
    <row r="532" spans="1:3" x14ac:dyDescent="0.3">
      <c r="A532" s="6" t="s">
        <v>950</v>
      </c>
      <c r="B532" s="6">
        <v>286</v>
      </c>
      <c r="C532" s="2">
        <f t="shared" si="8"/>
        <v>286</v>
      </c>
    </row>
    <row r="533" spans="1:3" x14ac:dyDescent="0.3">
      <c r="A533" s="6" t="s">
        <v>951</v>
      </c>
      <c r="B533" s="6">
        <v>283</v>
      </c>
      <c r="C533" s="2">
        <f t="shared" si="8"/>
        <v>283</v>
      </c>
    </row>
    <row r="534" spans="1:3" x14ac:dyDescent="0.3">
      <c r="A534" s="6" t="s">
        <v>952</v>
      </c>
      <c r="B534" s="6">
        <v>288</v>
      </c>
      <c r="C534" s="2">
        <f t="shared" si="8"/>
        <v>288</v>
      </c>
    </row>
    <row r="535" spans="1:3" x14ac:dyDescent="0.3">
      <c r="A535" s="6" t="s">
        <v>953</v>
      </c>
      <c r="B535" s="6">
        <v>290</v>
      </c>
      <c r="C535" s="2">
        <f t="shared" si="8"/>
        <v>290</v>
      </c>
    </row>
    <row r="536" spans="1:3" x14ac:dyDescent="0.3">
      <c r="A536" s="6" t="s">
        <v>954</v>
      </c>
      <c r="B536" s="6">
        <v>291</v>
      </c>
      <c r="C536" s="2">
        <f t="shared" si="8"/>
        <v>291</v>
      </c>
    </row>
    <row r="537" spans="1:3" x14ac:dyDescent="0.3">
      <c r="A537" s="6" t="s">
        <v>955</v>
      </c>
      <c r="B537" s="6">
        <v>288</v>
      </c>
      <c r="C537" s="2">
        <f t="shared" si="8"/>
        <v>288</v>
      </c>
    </row>
    <row r="538" spans="1:3" x14ac:dyDescent="0.3">
      <c r="A538" s="6" t="s">
        <v>956</v>
      </c>
      <c r="B538" s="6">
        <v>286</v>
      </c>
      <c r="C538" s="2">
        <f t="shared" si="8"/>
        <v>286</v>
      </c>
    </row>
    <row r="539" spans="1:3" x14ac:dyDescent="0.3">
      <c r="A539" s="6" t="s">
        <v>957</v>
      </c>
      <c r="B539" s="6">
        <v>287</v>
      </c>
      <c r="C539" s="2">
        <f t="shared" si="8"/>
        <v>287</v>
      </c>
    </row>
    <row r="540" spans="1:3" x14ac:dyDescent="0.3">
      <c r="A540" s="5">
        <v>44205</v>
      </c>
      <c r="B540" s="6">
        <v>289</v>
      </c>
      <c r="C540" s="2">
        <f t="shared" si="8"/>
        <v>289</v>
      </c>
    </row>
    <row r="541" spans="1:3" x14ac:dyDescent="0.3">
      <c r="A541" s="5">
        <v>44236</v>
      </c>
      <c r="B541" s="6">
        <v>290</v>
      </c>
      <c r="C541" s="2">
        <f t="shared" si="8"/>
        <v>290</v>
      </c>
    </row>
    <row r="542" spans="1:3" x14ac:dyDescent="0.3">
      <c r="A542" s="5">
        <v>44264</v>
      </c>
      <c r="B542" s="6">
        <v>287</v>
      </c>
      <c r="C542" s="2">
        <f t="shared" si="8"/>
        <v>287</v>
      </c>
    </row>
    <row r="543" spans="1:3" x14ac:dyDescent="0.3">
      <c r="A543" s="5">
        <v>44295</v>
      </c>
      <c r="B543" s="6">
        <v>289</v>
      </c>
      <c r="C543" s="2">
        <f t="shared" si="8"/>
        <v>289</v>
      </c>
    </row>
    <row r="544" spans="1:3" x14ac:dyDescent="0.3">
      <c r="A544" s="5">
        <v>44325</v>
      </c>
      <c r="B544" s="6">
        <v>285</v>
      </c>
      <c r="C544" s="2">
        <f t="shared" si="8"/>
        <v>285</v>
      </c>
    </row>
    <row r="545" spans="1:3" x14ac:dyDescent="0.3">
      <c r="A545" s="5">
        <v>44356</v>
      </c>
      <c r="B545" s="6">
        <v>288</v>
      </c>
      <c r="C545" s="2">
        <f t="shared" si="8"/>
        <v>288</v>
      </c>
    </row>
    <row r="546" spans="1:3" x14ac:dyDescent="0.3">
      <c r="A546" s="5">
        <v>44386</v>
      </c>
      <c r="B546" s="6">
        <v>290</v>
      </c>
      <c r="C546" s="2">
        <f t="shared" si="8"/>
        <v>290</v>
      </c>
    </row>
    <row r="547" spans="1:3" x14ac:dyDescent="0.3">
      <c r="A547" s="5">
        <v>44417</v>
      </c>
      <c r="B547" s="6">
        <v>286</v>
      </c>
      <c r="C547" s="2">
        <f t="shared" si="8"/>
        <v>286</v>
      </c>
    </row>
    <row r="548" spans="1:3" x14ac:dyDescent="0.3">
      <c r="A548" s="5">
        <v>44448</v>
      </c>
      <c r="B548" s="6">
        <v>287</v>
      </c>
      <c r="C548" s="2">
        <f t="shared" si="8"/>
        <v>287</v>
      </c>
    </row>
    <row r="549" spans="1:3" x14ac:dyDescent="0.3">
      <c r="A549" s="5">
        <v>44478</v>
      </c>
      <c r="B549" s="6">
        <v>284</v>
      </c>
      <c r="C549" s="2">
        <f t="shared" si="8"/>
        <v>284</v>
      </c>
    </row>
    <row r="550" spans="1:3" x14ac:dyDescent="0.3">
      <c r="A550" s="5">
        <v>44509</v>
      </c>
      <c r="B550" s="6">
        <v>279</v>
      </c>
      <c r="C550" s="2">
        <f t="shared" si="8"/>
        <v>279</v>
      </c>
    </row>
    <row r="551" spans="1:3" x14ac:dyDescent="0.3">
      <c r="A551" s="5">
        <v>44539</v>
      </c>
      <c r="B551" s="6">
        <v>277</v>
      </c>
      <c r="C551" s="2">
        <f t="shared" si="8"/>
        <v>277</v>
      </c>
    </row>
    <row r="552" spans="1:3" x14ac:dyDescent="0.3">
      <c r="A552" s="6" t="s">
        <v>958</v>
      </c>
      <c r="B552" s="6">
        <v>270</v>
      </c>
      <c r="C552" s="2">
        <f t="shared" si="8"/>
        <v>270</v>
      </c>
    </row>
    <row r="553" spans="1:3" x14ac:dyDescent="0.3">
      <c r="A553" s="6" t="s">
        <v>959</v>
      </c>
      <c r="B553" s="6">
        <v>265</v>
      </c>
      <c r="C553" s="2">
        <f t="shared" si="8"/>
        <v>265</v>
      </c>
    </row>
    <row r="554" spans="1:3" x14ac:dyDescent="0.3">
      <c r="A554" s="6" t="s">
        <v>960</v>
      </c>
      <c r="B554" s="6">
        <v>255</v>
      </c>
      <c r="C554" s="2">
        <f t="shared" si="8"/>
        <v>255</v>
      </c>
    </row>
    <row r="555" spans="1:3" x14ac:dyDescent="0.3">
      <c r="A555" s="6" t="s">
        <v>961</v>
      </c>
      <c r="B555" s="6">
        <v>251</v>
      </c>
      <c r="C555" s="2">
        <f t="shared" si="8"/>
        <v>251</v>
      </c>
    </row>
    <row r="556" spans="1:3" x14ac:dyDescent="0.3">
      <c r="A556" s="6" t="s">
        <v>962</v>
      </c>
      <c r="B556" s="6">
        <v>248</v>
      </c>
      <c r="C556" s="2">
        <f t="shared" si="8"/>
        <v>248</v>
      </c>
    </row>
    <row r="557" spans="1:3" x14ac:dyDescent="0.3">
      <c r="A557" s="6" t="s">
        <v>963</v>
      </c>
      <c r="B557" s="6">
        <v>230</v>
      </c>
      <c r="C557" s="2">
        <f t="shared" si="8"/>
        <v>230</v>
      </c>
    </row>
    <row r="558" spans="1:3" x14ac:dyDescent="0.3">
      <c r="A558" s="6" t="s">
        <v>964</v>
      </c>
      <c r="B558" s="6">
        <v>225</v>
      </c>
      <c r="C558" s="2">
        <f t="shared" si="8"/>
        <v>225</v>
      </c>
    </row>
    <row r="559" spans="1:3" x14ac:dyDescent="0.3">
      <c r="A559" s="6" t="s">
        <v>965</v>
      </c>
      <c r="B559" s="6">
        <v>229</v>
      </c>
      <c r="C559" s="2">
        <f t="shared" si="8"/>
        <v>229</v>
      </c>
    </row>
    <row r="560" spans="1:3" x14ac:dyDescent="0.3">
      <c r="A560" s="6" t="s">
        <v>966</v>
      </c>
      <c r="B560" s="6">
        <v>210</v>
      </c>
      <c r="C560" s="2">
        <f t="shared" si="8"/>
        <v>210</v>
      </c>
    </row>
    <row r="561" spans="1:3" x14ac:dyDescent="0.3">
      <c r="A561" s="6" t="s">
        <v>967</v>
      </c>
      <c r="B561" s="6">
        <v>173</v>
      </c>
      <c r="C561" s="2">
        <f t="shared" si="8"/>
        <v>173</v>
      </c>
    </row>
    <row r="562" spans="1:3" x14ac:dyDescent="0.3">
      <c r="A562" s="6" t="s">
        <v>968</v>
      </c>
      <c r="B562" s="6">
        <v>170</v>
      </c>
      <c r="C562" s="2">
        <f t="shared" si="8"/>
        <v>170</v>
      </c>
    </row>
    <row r="563" spans="1:3" x14ac:dyDescent="0.3">
      <c r="A563" s="6" t="s">
        <v>969</v>
      </c>
      <c r="B563" s="6">
        <v>171</v>
      </c>
      <c r="C563" s="2">
        <f t="shared" si="8"/>
        <v>171</v>
      </c>
    </row>
    <row r="564" spans="1:3" x14ac:dyDescent="0.3">
      <c r="A564" s="6" t="s">
        <v>970</v>
      </c>
      <c r="B564" s="6">
        <v>169</v>
      </c>
      <c r="C564" s="2">
        <f t="shared" si="8"/>
        <v>169</v>
      </c>
    </row>
    <row r="565" spans="1:3" x14ac:dyDescent="0.3">
      <c r="A565" s="6" t="s">
        <v>971</v>
      </c>
      <c r="B565" s="6">
        <v>163</v>
      </c>
      <c r="C565" s="2">
        <f t="shared" si="8"/>
        <v>163</v>
      </c>
    </row>
    <row r="566" spans="1:3" x14ac:dyDescent="0.3">
      <c r="A566" s="6" t="s">
        <v>972</v>
      </c>
      <c r="B566" s="6">
        <v>166</v>
      </c>
      <c r="C566" s="2">
        <f t="shared" si="8"/>
        <v>166</v>
      </c>
    </row>
    <row r="567" spans="1:3" x14ac:dyDescent="0.3">
      <c r="A567" s="6" t="s">
        <v>973</v>
      </c>
      <c r="B567" s="6">
        <v>161</v>
      </c>
      <c r="C567" s="2">
        <f t="shared" si="8"/>
        <v>161</v>
      </c>
    </row>
    <row r="568" spans="1:3" x14ac:dyDescent="0.3">
      <c r="A568" s="6" t="s">
        <v>974</v>
      </c>
      <c r="B568" s="6">
        <v>168</v>
      </c>
      <c r="C568" s="2">
        <f t="shared" si="8"/>
        <v>168</v>
      </c>
    </row>
    <row r="569" spans="1:3" x14ac:dyDescent="0.3">
      <c r="A569" s="6" t="s">
        <v>975</v>
      </c>
      <c r="B569" s="6">
        <v>169</v>
      </c>
      <c r="C569" s="2">
        <f t="shared" si="8"/>
        <v>169</v>
      </c>
    </row>
    <row r="570" spans="1:3" x14ac:dyDescent="0.3">
      <c r="A570" s="5">
        <v>44206</v>
      </c>
      <c r="B570" s="6">
        <v>165</v>
      </c>
      <c r="C570" s="2">
        <f t="shared" si="8"/>
        <v>165</v>
      </c>
    </row>
    <row r="571" spans="1:3" x14ac:dyDescent="0.3">
      <c r="A571" s="5">
        <v>44237</v>
      </c>
      <c r="B571" s="6">
        <v>170</v>
      </c>
      <c r="C571" s="2">
        <f t="shared" si="8"/>
        <v>170</v>
      </c>
    </row>
    <row r="572" spans="1:3" x14ac:dyDescent="0.3">
      <c r="A572" s="5">
        <v>44265</v>
      </c>
      <c r="B572" s="6">
        <v>173</v>
      </c>
      <c r="C572" s="2">
        <f t="shared" si="8"/>
        <v>173</v>
      </c>
    </row>
    <row r="573" spans="1:3" x14ac:dyDescent="0.3">
      <c r="A573" s="5">
        <v>44296</v>
      </c>
      <c r="B573" s="6">
        <v>178</v>
      </c>
      <c r="C573" s="2">
        <f t="shared" si="8"/>
        <v>178</v>
      </c>
    </row>
    <row r="574" spans="1:3" x14ac:dyDescent="0.3">
      <c r="A574" s="5">
        <v>44326</v>
      </c>
      <c r="B574" s="6">
        <v>175</v>
      </c>
      <c r="C574" s="2">
        <f t="shared" si="8"/>
        <v>175</v>
      </c>
    </row>
    <row r="575" spans="1:3" x14ac:dyDescent="0.3">
      <c r="A575" s="5">
        <v>44357</v>
      </c>
      <c r="B575" s="6">
        <v>183</v>
      </c>
      <c r="C575" s="2">
        <f t="shared" si="8"/>
        <v>183</v>
      </c>
    </row>
    <row r="576" spans="1:3" x14ac:dyDescent="0.3">
      <c r="A576" s="5">
        <v>44387</v>
      </c>
      <c r="B576" s="6">
        <v>184</v>
      </c>
      <c r="C576" s="2">
        <f t="shared" si="8"/>
        <v>184</v>
      </c>
    </row>
    <row r="577" spans="1:3" x14ac:dyDescent="0.3">
      <c r="A577" s="5">
        <v>44418</v>
      </c>
      <c r="B577" s="6">
        <v>194</v>
      </c>
      <c r="C577" s="2">
        <f t="shared" si="8"/>
        <v>194</v>
      </c>
    </row>
    <row r="578" spans="1:3" x14ac:dyDescent="0.3">
      <c r="A578" s="5">
        <v>44449</v>
      </c>
      <c r="B578" s="6">
        <v>198</v>
      </c>
      <c r="C578" s="2">
        <f t="shared" si="8"/>
        <v>198</v>
      </c>
    </row>
    <row r="579" spans="1:3" x14ac:dyDescent="0.3">
      <c r="A579" s="5">
        <v>44479</v>
      </c>
      <c r="B579" s="6">
        <v>207</v>
      </c>
      <c r="C579" s="2">
        <f t="shared" ref="C579:C642" si="9">B579</f>
        <v>207</v>
      </c>
    </row>
    <row r="580" spans="1:3" x14ac:dyDescent="0.3">
      <c r="A580" s="5">
        <v>44510</v>
      </c>
      <c r="B580" s="6">
        <v>207</v>
      </c>
      <c r="C580" s="2">
        <f t="shared" si="9"/>
        <v>207</v>
      </c>
    </row>
    <row r="581" spans="1:3" x14ac:dyDescent="0.3">
      <c r="A581" s="5">
        <v>44540</v>
      </c>
      <c r="B581" s="6">
        <v>219</v>
      </c>
      <c r="C581" s="2">
        <f t="shared" si="9"/>
        <v>219</v>
      </c>
    </row>
    <row r="582" spans="1:3" x14ac:dyDescent="0.3">
      <c r="A582" s="6" t="s">
        <v>976</v>
      </c>
      <c r="B582" s="6">
        <v>220</v>
      </c>
      <c r="C582" s="2">
        <f t="shared" si="9"/>
        <v>220</v>
      </c>
    </row>
    <row r="583" spans="1:3" x14ac:dyDescent="0.3">
      <c r="A583" s="6" t="s">
        <v>977</v>
      </c>
      <c r="B583" s="6">
        <v>227</v>
      </c>
      <c r="C583" s="2">
        <f t="shared" si="9"/>
        <v>227</v>
      </c>
    </row>
    <row r="584" spans="1:3" x14ac:dyDescent="0.3">
      <c r="A584" s="6" t="s">
        <v>978</v>
      </c>
      <c r="B584" s="6">
        <v>231</v>
      </c>
      <c r="C584" s="2">
        <f t="shared" si="9"/>
        <v>231</v>
      </c>
    </row>
    <row r="585" spans="1:3" x14ac:dyDescent="0.3">
      <c r="A585" s="6" t="s">
        <v>979</v>
      </c>
      <c r="B585" s="6">
        <v>237</v>
      </c>
      <c r="C585" s="2">
        <f t="shared" si="9"/>
        <v>237</v>
      </c>
    </row>
    <row r="586" spans="1:3" x14ac:dyDescent="0.3">
      <c r="A586" s="6" t="s">
        <v>980</v>
      </c>
      <c r="B586" s="6">
        <v>242</v>
      </c>
      <c r="C586" s="2">
        <f>B586</f>
        <v>242</v>
      </c>
    </row>
    <row r="587" spans="1:3" x14ac:dyDescent="0.3">
      <c r="A587" s="6" t="s">
        <v>981</v>
      </c>
      <c r="B587" s="6">
        <v>234</v>
      </c>
      <c r="C587" s="2">
        <f t="shared" si="9"/>
        <v>234</v>
      </c>
    </row>
    <row r="588" spans="1:3" x14ac:dyDescent="0.3">
      <c r="A588" s="6" t="s">
        <v>982</v>
      </c>
      <c r="B588" s="6">
        <v>236</v>
      </c>
      <c r="C588" s="2">
        <f t="shared" si="9"/>
        <v>236</v>
      </c>
    </row>
    <row r="589" spans="1:3" x14ac:dyDescent="0.3">
      <c r="A589" s="6" t="s">
        <v>983</v>
      </c>
      <c r="B589" s="6">
        <v>244</v>
      </c>
      <c r="C589" s="2">
        <f t="shared" si="9"/>
        <v>244</v>
      </c>
    </row>
    <row r="590" spans="1:3" x14ac:dyDescent="0.3">
      <c r="A590" s="6" t="s">
        <v>984</v>
      </c>
      <c r="B590" s="6">
        <v>248</v>
      </c>
      <c r="C590" s="2">
        <f t="shared" si="9"/>
        <v>248</v>
      </c>
    </row>
    <row r="591" spans="1:3" x14ac:dyDescent="0.3">
      <c r="A591" s="6" t="s">
        <v>985</v>
      </c>
      <c r="B591" s="6">
        <v>245</v>
      </c>
      <c r="C591" s="2">
        <f t="shared" si="9"/>
        <v>245</v>
      </c>
    </row>
    <row r="592" spans="1:3" x14ac:dyDescent="0.3">
      <c r="A592" s="6" t="s">
        <v>986</v>
      </c>
      <c r="B592" s="6">
        <v>250</v>
      </c>
      <c r="C592" s="2">
        <f t="shared" si="9"/>
        <v>250</v>
      </c>
    </row>
    <row r="593" spans="1:3" x14ac:dyDescent="0.3">
      <c r="A593" s="6" t="s">
        <v>987</v>
      </c>
      <c r="B593" s="6">
        <v>244</v>
      </c>
      <c r="C593" s="2">
        <f t="shared" si="9"/>
        <v>244</v>
      </c>
    </row>
    <row r="594" spans="1:3" x14ac:dyDescent="0.3">
      <c r="A594" s="6" t="s">
        <v>988</v>
      </c>
      <c r="B594" s="6">
        <v>251</v>
      </c>
      <c r="C594" s="2">
        <f t="shared" si="9"/>
        <v>251</v>
      </c>
    </row>
    <row r="595" spans="1:3" x14ac:dyDescent="0.3">
      <c r="A595" s="6" t="s">
        <v>989</v>
      </c>
      <c r="B595" s="6">
        <v>244</v>
      </c>
      <c r="C595" s="2">
        <f t="shared" si="9"/>
        <v>244</v>
      </c>
    </row>
    <row r="596" spans="1:3" x14ac:dyDescent="0.3">
      <c r="A596" s="6" t="s">
        <v>990</v>
      </c>
      <c r="B596" s="6">
        <v>248</v>
      </c>
      <c r="C596" s="2">
        <f t="shared" si="9"/>
        <v>248</v>
      </c>
    </row>
    <row r="597" spans="1:3" x14ac:dyDescent="0.3">
      <c r="A597" s="6" t="s">
        <v>991</v>
      </c>
      <c r="B597" s="6">
        <v>253</v>
      </c>
      <c r="C597" s="2">
        <f t="shared" si="9"/>
        <v>253</v>
      </c>
    </row>
    <row r="598" spans="1:3" x14ac:dyDescent="0.3">
      <c r="A598" s="6" t="s">
        <v>992</v>
      </c>
      <c r="B598" s="6">
        <v>250</v>
      </c>
      <c r="C598" s="2">
        <f t="shared" si="9"/>
        <v>250</v>
      </c>
    </row>
    <row r="599" spans="1:3" x14ac:dyDescent="0.3">
      <c r="A599" s="6" t="s">
        <v>993</v>
      </c>
      <c r="B599" s="6">
        <v>255</v>
      </c>
      <c r="C599" s="2">
        <f t="shared" si="9"/>
        <v>255</v>
      </c>
    </row>
    <row r="600" spans="1:3" x14ac:dyDescent="0.3">
      <c r="A600" s="6" t="s">
        <v>994</v>
      </c>
      <c r="B600" s="6">
        <v>249</v>
      </c>
      <c r="C600" s="2">
        <f t="shared" si="9"/>
        <v>249</v>
      </c>
    </row>
    <row r="601" spans="1:3" x14ac:dyDescent="0.3">
      <c r="A601" s="5">
        <v>44207</v>
      </c>
      <c r="B601" s="6">
        <v>251</v>
      </c>
      <c r="C601" s="2">
        <f t="shared" si="9"/>
        <v>251</v>
      </c>
    </row>
    <row r="602" spans="1:3" x14ac:dyDescent="0.3">
      <c r="A602" s="5">
        <v>44238</v>
      </c>
      <c r="B602" s="6">
        <v>246</v>
      </c>
      <c r="C602" s="2">
        <f t="shared" si="9"/>
        <v>246</v>
      </c>
    </row>
    <row r="603" spans="1:3" x14ac:dyDescent="0.3">
      <c r="A603" s="5">
        <v>44266</v>
      </c>
      <c r="B603" s="6">
        <v>252</v>
      </c>
      <c r="C603" s="2">
        <f t="shared" si="9"/>
        <v>252</v>
      </c>
    </row>
    <row r="604" spans="1:3" x14ac:dyDescent="0.3">
      <c r="A604" s="5">
        <v>44297</v>
      </c>
      <c r="B604" s="6">
        <v>255</v>
      </c>
      <c r="C604" s="2">
        <f t="shared" si="9"/>
        <v>255</v>
      </c>
    </row>
    <row r="605" spans="1:3" x14ac:dyDescent="0.3">
      <c r="A605" s="5">
        <v>44327</v>
      </c>
      <c r="B605" s="6">
        <v>266</v>
      </c>
      <c r="C605" s="2">
        <f t="shared" si="9"/>
        <v>266</v>
      </c>
    </row>
    <row r="606" spans="1:3" x14ac:dyDescent="0.3">
      <c r="A606" s="5">
        <v>44358</v>
      </c>
      <c r="B606" s="6">
        <v>264</v>
      </c>
      <c r="C606" s="2">
        <f t="shared" si="9"/>
        <v>264</v>
      </c>
    </row>
    <row r="607" spans="1:3" x14ac:dyDescent="0.3">
      <c r="A607" s="5">
        <v>44388</v>
      </c>
      <c r="B607" s="6">
        <v>260</v>
      </c>
      <c r="C607" s="2">
        <f t="shared" si="9"/>
        <v>260</v>
      </c>
    </row>
    <row r="608" spans="1:3" x14ac:dyDescent="0.3">
      <c r="A608" s="5">
        <v>44419</v>
      </c>
      <c r="B608" s="6">
        <v>260</v>
      </c>
      <c r="C608" s="2">
        <f t="shared" si="9"/>
        <v>260</v>
      </c>
    </row>
    <row r="609" spans="1:3" x14ac:dyDescent="0.3">
      <c r="A609" s="5">
        <v>44450</v>
      </c>
      <c r="B609" s="6">
        <v>256</v>
      </c>
      <c r="C609" s="2">
        <f t="shared" si="9"/>
        <v>256</v>
      </c>
    </row>
    <row r="610" spans="1:3" x14ac:dyDescent="0.3">
      <c r="A610" s="5">
        <v>44480</v>
      </c>
      <c r="B610" s="6">
        <v>250</v>
      </c>
      <c r="C610" s="2">
        <f t="shared" si="9"/>
        <v>250</v>
      </c>
    </row>
    <row r="611" spans="1:3" x14ac:dyDescent="0.3">
      <c r="A611" s="5">
        <v>44511</v>
      </c>
      <c r="B611" s="6">
        <v>257</v>
      </c>
      <c r="C611" s="2">
        <f t="shared" si="9"/>
        <v>257</v>
      </c>
    </row>
    <row r="612" spans="1:3" x14ac:dyDescent="0.3">
      <c r="A612" s="5">
        <v>44541</v>
      </c>
      <c r="B612" s="6">
        <v>261</v>
      </c>
      <c r="C612" s="2">
        <f t="shared" si="9"/>
        <v>261</v>
      </c>
    </row>
    <row r="613" spans="1:3" x14ac:dyDescent="0.3">
      <c r="A613" s="6" t="s">
        <v>995</v>
      </c>
      <c r="B613" s="6">
        <v>259</v>
      </c>
      <c r="C613" s="2">
        <f t="shared" si="9"/>
        <v>259</v>
      </c>
    </row>
    <row r="614" spans="1:3" x14ac:dyDescent="0.3">
      <c r="A614" s="6" t="s">
        <v>996</v>
      </c>
      <c r="B614" s="6">
        <v>258</v>
      </c>
      <c r="C614" s="2">
        <f t="shared" si="9"/>
        <v>258</v>
      </c>
    </row>
    <row r="615" spans="1:3" x14ac:dyDescent="0.3">
      <c r="A615" s="6" t="s">
        <v>997</v>
      </c>
      <c r="B615" s="6">
        <v>261</v>
      </c>
      <c r="C615" s="2">
        <f t="shared" si="9"/>
        <v>261</v>
      </c>
    </row>
    <row r="616" spans="1:3" x14ac:dyDescent="0.3">
      <c r="A616" s="6" t="s">
        <v>998</v>
      </c>
      <c r="B616" s="6">
        <v>256</v>
      </c>
      <c r="C616" s="2">
        <f t="shared" si="9"/>
        <v>256</v>
      </c>
    </row>
    <row r="617" spans="1:3" x14ac:dyDescent="0.3">
      <c r="A617" s="6" t="s">
        <v>999</v>
      </c>
      <c r="B617" s="6">
        <v>265</v>
      </c>
      <c r="C617" s="2">
        <f t="shared" si="9"/>
        <v>265</v>
      </c>
    </row>
    <row r="618" spans="1:3" x14ac:dyDescent="0.3">
      <c r="A618" s="6" t="s">
        <v>1000</v>
      </c>
      <c r="B618" s="6">
        <v>260</v>
      </c>
      <c r="C618" s="2">
        <f t="shared" si="9"/>
        <v>260</v>
      </c>
    </row>
    <row r="619" spans="1:3" x14ac:dyDescent="0.3">
      <c r="A619" s="6" t="s">
        <v>1001</v>
      </c>
      <c r="B619" s="6">
        <v>259</v>
      </c>
      <c r="C619" s="2">
        <f t="shared" si="9"/>
        <v>259</v>
      </c>
    </row>
    <row r="620" spans="1:3" x14ac:dyDescent="0.3">
      <c r="A620" s="6" t="s">
        <v>1002</v>
      </c>
      <c r="B620" s="6">
        <v>264</v>
      </c>
      <c r="C620" s="2">
        <f t="shared" si="9"/>
        <v>264</v>
      </c>
    </row>
    <row r="621" spans="1:3" x14ac:dyDescent="0.3">
      <c r="A621" s="6" t="s">
        <v>1003</v>
      </c>
      <c r="B621" s="6">
        <v>258</v>
      </c>
      <c r="C621" s="2">
        <f t="shared" si="9"/>
        <v>258</v>
      </c>
    </row>
    <row r="622" spans="1:3" x14ac:dyDescent="0.3">
      <c r="A622" s="6" t="s">
        <v>1004</v>
      </c>
      <c r="B622" s="6">
        <v>254</v>
      </c>
      <c r="C622" s="2">
        <f t="shared" si="9"/>
        <v>254</v>
      </c>
    </row>
    <row r="623" spans="1:3" x14ac:dyDescent="0.3">
      <c r="A623" s="6" t="s">
        <v>1005</v>
      </c>
      <c r="B623" s="6">
        <v>258</v>
      </c>
      <c r="C623" s="2">
        <f t="shared" si="9"/>
        <v>258</v>
      </c>
    </row>
    <row r="624" spans="1:3" x14ac:dyDescent="0.3">
      <c r="A624" s="6" t="s">
        <v>1006</v>
      </c>
      <c r="B624" s="6">
        <v>266</v>
      </c>
      <c r="C624" s="2">
        <f t="shared" si="9"/>
        <v>266</v>
      </c>
    </row>
    <row r="625" spans="1:3" x14ac:dyDescent="0.3">
      <c r="A625" s="6" t="s">
        <v>1007</v>
      </c>
      <c r="B625" s="6">
        <v>261</v>
      </c>
      <c r="C625" s="2">
        <f t="shared" si="9"/>
        <v>261</v>
      </c>
    </row>
    <row r="626" spans="1:3" x14ac:dyDescent="0.3">
      <c r="A626" s="6" t="s">
        <v>1008</v>
      </c>
      <c r="B626" s="6">
        <v>255</v>
      </c>
      <c r="C626" s="2">
        <f t="shared" si="9"/>
        <v>255</v>
      </c>
    </row>
    <row r="627" spans="1:3" x14ac:dyDescent="0.3">
      <c r="A627" s="6" t="s">
        <v>1009</v>
      </c>
      <c r="B627" s="6">
        <v>257</v>
      </c>
      <c r="C627" s="2">
        <f t="shared" si="9"/>
        <v>257</v>
      </c>
    </row>
    <row r="628" spans="1:3" x14ac:dyDescent="0.3">
      <c r="A628" s="6" t="s">
        <v>1010</v>
      </c>
      <c r="B628" s="6">
        <v>255</v>
      </c>
      <c r="C628" s="2">
        <f t="shared" si="9"/>
        <v>255</v>
      </c>
    </row>
    <row r="629" spans="1:3" x14ac:dyDescent="0.3">
      <c r="A629" s="6" t="s">
        <v>1011</v>
      </c>
      <c r="B629" s="6">
        <v>249</v>
      </c>
      <c r="C629" s="2">
        <f t="shared" si="9"/>
        <v>249</v>
      </c>
    </row>
    <row r="630" spans="1:3" x14ac:dyDescent="0.3">
      <c r="A630" s="6" t="s">
        <v>1012</v>
      </c>
      <c r="B630" s="6">
        <v>244</v>
      </c>
      <c r="C630" s="2">
        <f t="shared" si="9"/>
        <v>244</v>
      </c>
    </row>
    <row r="631" spans="1:3" x14ac:dyDescent="0.3">
      <c r="A631" s="5">
        <v>44208</v>
      </c>
      <c r="B631" s="6">
        <v>240</v>
      </c>
      <c r="C631" s="2">
        <f t="shared" si="9"/>
        <v>240</v>
      </c>
    </row>
    <row r="632" spans="1:3" x14ac:dyDescent="0.3">
      <c r="A632" s="5">
        <v>44239</v>
      </c>
      <c r="B632" s="6">
        <v>241</v>
      </c>
      <c r="C632" s="2">
        <f t="shared" si="9"/>
        <v>241</v>
      </c>
    </row>
    <row r="633" spans="1:3" x14ac:dyDescent="0.3">
      <c r="A633" s="5">
        <v>44267</v>
      </c>
      <c r="B633" s="6">
        <v>249</v>
      </c>
      <c r="C633" s="2">
        <f t="shared" si="9"/>
        <v>249</v>
      </c>
    </row>
    <row r="634" spans="1:3" x14ac:dyDescent="0.3">
      <c r="A634" s="5">
        <v>44298</v>
      </c>
      <c r="B634" s="6">
        <v>245</v>
      </c>
      <c r="C634" s="2">
        <f t="shared" si="9"/>
        <v>245</v>
      </c>
    </row>
    <row r="635" spans="1:3" x14ac:dyDescent="0.3">
      <c r="A635" s="5">
        <v>44328</v>
      </c>
      <c r="B635" s="6">
        <v>241</v>
      </c>
      <c r="C635" s="2">
        <f t="shared" si="9"/>
        <v>241</v>
      </c>
    </row>
    <row r="636" spans="1:3" x14ac:dyDescent="0.3">
      <c r="A636" s="5">
        <v>44359</v>
      </c>
      <c r="B636" s="6">
        <v>252</v>
      </c>
      <c r="C636" s="2">
        <f t="shared" si="9"/>
        <v>252</v>
      </c>
    </row>
    <row r="637" spans="1:3" x14ac:dyDescent="0.3">
      <c r="A637" s="5">
        <v>44389</v>
      </c>
      <c r="B637" s="6">
        <v>246</v>
      </c>
      <c r="C637" s="2">
        <f t="shared" si="9"/>
        <v>246</v>
      </c>
    </row>
    <row r="638" spans="1:3" x14ac:dyDescent="0.3">
      <c r="A638" s="5">
        <v>44420</v>
      </c>
      <c r="B638" s="6">
        <v>242</v>
      </c>
      <c r="C638" s="2">
        <f t="shared" si="9"/>
        <v>242</v>
      </c>
    </row>
    <row r="639" spans="1:3" x14ac:dyDescent="0.3">
      <c r="A639" s="5">
        <v>44451</v>
      </c>
      <c r="B639" s="6">
        <v>241</v>
      </c>
      <c r="C639" s="2">
        <f t="shared" si="9"/>
        <v>241</v>
      </c>
    </row>
    <row r="640" spans="1:3" x14ac:dyDescent="0.3">
      <c r="A640" s="5">
        <v>44481</v>
      </c>
      <c r="B640" s="6">
        <v>247</v>
      </c>
      <c r="C640" s="2">
        <f t="shared" si="9"/>
        <v>247</v>
      </c>
    </row>
    <row r="641" spans="1:3" x14ac:dyDescent="0.3">
      <c r="A641" s="5">
        <v>44512</v>
      </c>
      <c r="B641" s="6">
        <v>239</v>
      </c>
      <c r="C641" s="2">
        <f t="shared" si="9"/>
        <v>239</v>
      </c>
    </row>
    <row r="642" spans="1:3" x14ac:dyDescent="0.3">
      <c r="A642" s="5">
        <v>44542</v>
      </c>
      <c r="B642" s="6">
        <v>240</v>
      </c>
      <c r="C642" s="2">
        <f t="shared" si="9"/>
        <v>240</v>
      </c>
    </row>
    <row r="643" spans="1:3" x14ac:dyDescent="0.3">
      <c r="A643" s="6" t="s">
        <v>1013</v>
      </c>
      <c r="B643" s="6">
        <v>245</v>
      </c>
      <c r="C643" s="2">
        <f t="shared" ref="C643:C706" si="10">B643</f>
        <v>245</v>
      </c>
    </row>
    <row r="644" spans="1:3" x14ac:dyDescent="0.3">
      <c r="A644" s="6" t="s">
        <v>1014</v>
      </c>
      <c r="B644" s="6">
        <v>241</v>
      </c>
      <c r="C644" s="2">
        <f t="shared" si="10"/>
        <v>241</v>
      </c>
    </row>
    <row r="645" spans="1:3" x14ac:dyDescent="0.3">
      <c r="A645" s="6" t="s">
        <v>1015</v>
      </c>
      <c r="B645" s="6">
        <v>244</v>
      </c>
      <c r="C645" s="2">
        <f t="shared" si="10"/>
        <v>244</v>
      </c>
    </row>
    <row r="646" spans="1:3" x14ac:dyDescent="0.3">
      <c r="A646" s="6" t="s">
        <v>1016</v>
      </c>
      <c r="B646" s="6">
        <v>240</v>
      </c>
      <c r="C646" s="2">
        <f t="shared" si="10"/>
        <v>240</v>
      </c>
    </row>
    <row r="647" spans="1:3" x14ac:dyDescent="0.3">
      <c r="A647" s="6" t="s">
        <v>1017</v>
      </c>
      <c r="B647" s="6">
        <v>235</v>
      </c>
      <c r="C647" s="2">
        <f t="shared" si="10"/>
        <v>235</v>
      </c>
    </row>
    <row r="648" spans="1:3" x14ac:dyDescent="0.3">
      <c r="A648" s="6" t="s">
        <v>1018</v>
      </c>
      <c r="B648" s="6">
        <v>236</v>
      </c>
      <c r="C648" s="2">
        <f t="shared" si="10"/>
        <v>236</v>
      </c>
    </row>
    <row r="649" spans="1:3" x14ac:dyDescent="0.3">
      <c r="A649" s="6" t="s">
        <v>1019</v>
      </c>
      <c r="B649" s="6">
        <v>242</v>
      </c>
      <c r="C649" s="2">
        <f t="shared" si="10"/>
        <v>242</v>
      </c>
    </row>
    <row r="650" spans="1:3" x14ac:dyDescent="0.3">
      <c r="A650" s="6" t="s">
        <v>1020</v>
      </c>
      <c r="B650" s="6">
        <v>240</v>
      </c>
      <c r="C650" s="2">
        <f t="shared" si="10"/>
        <v>240</v>
      </c>
    </row>
    <row r="651" spans="1:3" x14ac:dyDescent="0.3">
      <c r="A651" s="6" t="s">
        <v>1021</v>
      </c>
      <c r="B651" s="6">
        <v>231</v>
      </c>
      <c r="C651" s="2">
        <f t="shared" si="10"/>
        <v>231</v>
      </c>
    </row>
    <row r="652" spans="1:3" x14ac:dyDescent="0.3">
      <c r="A652" s="6" t="s">
        <v>1022</v>
      </c>
      <c r="B652" s="6">
        <v>239</v>
      </c>
      <c r="C652" s="2">
        <f t="shared" si="10"/>
        <v>239</v>
      </c>
    </row>
    <row r="653" spans="1:3" x14ac:dyDescent="0.3">
      <c r="A653" s="6" t="s">
        <v>1023</v>
      </c>
      <c r="B653" s="6">
        <v>233</v>
      </c>
      <c r="C653" s="2">
        <f t="shared" si="10"/>
        <v>233</v>
      </c>
    </row>
    <row r="654" spans="1:3" x14ac:dyDescent="0.3">
      <c r="A654" s="6" t="s">
        <v>1024</v>
      </c>
      <c r="B654" s="6">
        <v>230</v>
      </c>
      <c r="C654" s="2">
        <f t="shared" si="10"/>
        <v>230</v>
      </c>
    </row>
    <row r="655" spans="1:3" x14ac:dyDescent="0.3">
      <c r="A655" s="6" t="s">
        <v>1025</v>
      </c>
      <c r="B655" s="6">
        <v>228</v>
      </c>
      <c r="C655" s="2">
        <f t="shared" si="10"/>
        <v>228</v>
      </c>
    </row>
    <row r="656" spans="1:3" x14ac:dyDescent="0.3">
      <c r="A656" s="6" t="s">
        <v>1026</v>
      </c>
      <c r="B656" s="6">
        <v>222</v>
      </c>
      <c r="C656" s="2">
        <f t="shared" si="10"/>
        <v>222</v>
      </c>
    </row>
    <row r="657" spans="1:3" x14ac:dyDescent="0.3">
      <c r="A657" s="6" t="s">
        <v>1027</v>
      </c>
      <c r="B657" s="6">
        <v>187</v>
      </c>
      <c r="C657" s="2">
        <f t="shared" si="10"/>
        <v>187</v>
      </c>
    </row>
    <row r="658" spans="1:3" x14ac:dyDescent="0.3">
      <c r="A658" s="6" t="s">
        <v>1028</v>
      </c>
      <c r="B658" s="6">
        <v>185</v>
      </c>
      <c r="C658" s="2">
        <f t="shared" si="10"/>
        <v>185</v>
      </c>
    </row>
    <row r="659" spans="1:3" x14ac:dyDescent="0.3">
      <c r="A659" s="6" t="s">
        <v>1029</v>
      </c>
      <c r="B659" s="6">
        <v>179</v>
      </c>
      <c r="C659" s="2">
        <f t="shared" si="10"/>
        <v>179</v>
      </c>
    </row>
    <row r="660" spans="1:3" x14ac:dyDescent="0.3">
      <c r="A660" s="6" t="s">
        <v>1030</v>
      </c>
      <c r="B660" s="6">
        <v>180</v>
      </c>
      <c r="C660" s="2">
        <f t="shared" si="10"/>
        <v>180</v>
      </c>
    </row>
    <row r="661" spans="1:3" x14ac:dyDescent="0.3">
      <c r="A661" s="6" t="s">
        <v>1031</v>
      </c>
      <c r="B661" s="6">
        <v>177</v>
      </c>
      <c r="C661" s="2">
        <f t="shared" si="10"/>
        <v>177</v>
      </c>
    </row>
    <row r="662" spans="1:3" x14ac:dyDescent="0.3">
      <c r="A662" s="5">
        <v>44562</v>
      </c>
      <c r="B662" s="6">
        <v>184</v>
      </c>
      <c r="C662" s="2">
        <f t="shared" si="10"/>
        <v>184</v>
      </c>
    </row>
    <row r="663" spans="1:3" x14ac:dyDescent="0.3">
      <c r="A663" s="5">
        <v>44593</v>
      </c>
      <c r="B663" s="6">
        <v>176</v>
      </c>
      <c r="C663" s="2">
        <f t="shared" si="10"/>
        <v>176</v>
      </c>
    </row>
    <row r="664" spans="1:3" x14ac:dyDescent="0.3">
      <c r="A664" s="5">
        <v>44621</v>
      </c>
      <c r="B664" s="6">
        <v>169</v>
      </c>
      <c r="C664" s="2">
        <f t="shared" si="10"/>
        <v>169</v>
      </c>
    </row>
    <row r="665" spans="1:3" x14ac:dyDescent="0.3">
      <c r="A665" s="5">
        <v>44652</v>
      </c>
      <c r="B665" s="6">
        <v>162</v>
      </c>
      <c r="C665" s="2">
        <f t="shared" si="10"/>
        <v>162</v>
      </c>
    </row>
    <row r="666" spans="1:3" x14ac:dyDescent="0.3">
      <c r="A666" s="5">
        <v>44682</v>
      </c>
      <c r="B666" s="6">
        <v>151</v>
      </c>
      <c r="C666" s="2">
        <f t="shared" si="10"/>
        <v>151</v>
      </c>
    </row>
    <row r="667" spans="1:3" x14ac:dyDescent="0.3">
      <c r="A667" s="5">
        <v>44713</v>
      </c>
      <c r="B667" s="6">
        <v>133</v>
      </c>
      <c r="C667" s="2">
        <f t="shared" si="10"/>
        <v>133</v>
      </c>
    </row>
    <row r="668" spans="1:3" x14ac:dyDescent="0.3">
      <c r="A668" s="5">
        <v>44743</v>
      </c>
      <c r="B668" s="6">
        <v>110</v>
      </c>
      <c r="C668" s="2">
        <f t="shared" si="10"/>
        <v>110</v>
      </c>
    </row>
    <row r="669" spans="1:3" x14ac:dyDescent="0.3">
      <c r="A669" s="5">
        <v>44774</v>
      </c>
      <c r="B669" s="6">
        <v>98</v>
      </c>
      <c r="C669" s="2">
        <f t="shared" si="10"/>
        <v>98</v>
      </c>
    </row>
    <row r="670" spans="1:3" x14ac:dyDescent="0.3">
      <c r="A670" s="5">
        <v>44805</v>
      </c>
      <c r="B670" s="6">
        <v>104</v>
      </c>
      <c r="C670" s="2">
        <f t="shared" si="10"/>
        <v>104</v>
      </c>
    </row>
    <row r="671" spans="1:3" x14ac:dyDescent="0.3">
      <c r="A671" s="5">
        <v>44835</v>
      </c>
      <c r="B671" s="6">
        <v>100</v>
      </c>
      <c r="C671" s="2">
        <f t="shared" si="10"/>
        <v>100</v>
      </c>
    </row>
    <row r="672" spans="1:3" x14ac:dyDescent="0.3">
      <c r="A672" s="5">
        <v>44866</v>
      </c>
      <c r="B672" s="6">
        <v>111</v>
      </c>
      <c r="C672" s="2">
        <f t="shared" si="10"/>
        <v>111</v>
      </c>
    </row>
    <row r="673" spans="1:3" x14ac:dyDescent="0.3">
      <c r="A673" s="5">
        <v>44896</v>
      </c>
      <c r="B673" s="6">
        <v>126</v>
      </c>
      <c r="C673" s="2">
        <f t="shared" si="10"/>
        <v>126</v>
      </c>
    </row>
    <row r="674" spans="1:3" x14ac:dyDescent="0.3">
      <c r="A674" s="6" t="s">
        <v>1032</v>
      </c>
      <c r="B674" s="6">
        <v>136</v>
      </c>
      <c r="C674" s="2">
        <f t="shared" si="10"/>
        <v>136</v>
      </c>
    </row>
    <row r="675" spans="1:3" x14ac:dyDescent="0.3">
      <c r="A675" s="6" t="s">
        <v>1033</v>
      </c>
      <c r="B675" s="6">
        <v>146</v>
      </c>
      <c r="C675" s="2">
        <f t="shared" si="10"/>
        <v>146</v>
      </c>
    </row>
    <row r="676" spans="1:3" x14ac:dyDescent="0.3">
      <c r="A676" s="6" t="s">
        <v>1034</v>
      </c>
      <c r="B676" s="6">
        <v>151</v>
      </c>
      <c r="C676" s="2">
        <f t="shared" si="10"/>
        <v>151</v>
      </c>
    </row>
    <row r="677" spans="1:3" x14ac:dyDescent="0.3">
      <c r="A677" s="6" t="s">
        <v>1035</v>
      </c>
      <c r="B677" s="6">
        <v>154</v>
      </c>
      <c r="C677" s="2">
        <f t="shared" si="10"/>
        <v>154</v>
      </c>
    </row>
    <row r="678" spans="1:3" x14ac:dyDescent="0.3">
      <c r="A678" s="6" t="s">
        <v>1036</v>
      </c>
      <c r="B678" s="6">
        <v>163</v>
      </c>
      <c r="C678" s="2">
        <f t="shared" si="10"/>
        <v>163</v>
      </c>
    </row>
    <row r="679" spans="1:3" x14ac:dyDescent="0.3">
      <c r="A679" s="6" t="s">
        <v>1037</v>
      </c>
      <c r="B679" s="6">
        <v>201</v>
      </c>
      <c r="C679" s="2">
        <f t="shared" si="10"/>
        <v>201</v>
      </c>
    </row>
    <row r="680" spans="1:3" x14ac:dyDescent="0.3">
      <c r="A680" s="6" t="s">
        <v>1038</v>
      </c>
      <c r="B680" s="6">
        <v>215</v>
      </c>
      <c r="C680" s="2">
        <f t="shared" si="10"/>
        <v>215</v>
      </c>
    </row>
    <row r="681" spans="1:3" x14ac:dyDescent="0.3">
      <c r="A681" s="6" t="s">
        <v>1039</v>
      </c>
      <c r="B681" s="6">
        <v>238</v>
      </c>
      <c r="C681" s="2">
        <f t="shared" si="10"/>
        <v>238</v>
      </c>
    </row>
    <row r="682" spans="1:3" x14ac:dyDescent="0.3">
      <c r="A682" s="6" t="s">
        <v>1040</v>
      </c>
      <c r="B682" s="6">
        <v>405</v>
      </c>
      <c r="C682" s="2">
        <f t="shared" si="10"/>
        <v>405</v>
      </c>
    </row>
    <row r="683" spans="1:3" x14ac:dyDescent="0.3">
      <c r="A683" s="6" t="s">
        <v>1041</v>
      </c>
      <c r="B683" s="6">
        <v>400</v>
      </c>
      <c r="C683" s="2">
        <f t="shared" si="10"/>
        <v>400</v>
      </c>
    </row>
    <row r="684" spans="1:3" x14ac:dyDescent="0.3">
      <c r="A684" s="6" t="s">
        <v>1042</v>
      </c>
      <c r="B684" s="6">
        <v>390</v>
      </c>
      <c r="C684" s="2">
        <f t="shared" si="10"/>
        <v>390</v>
      </c>
    </row>
    <row r="685" spans="1:3" x14ac:dyDescent="0.3">
      <c r="A685" s="6" t="s">
        <v>1043</v>
      </c>
      <c r="B685" s="6">
        <v>393</v>
      </c>
      <c r="C685" s="2">
        <f t="shared" si="10"/>
        <v>393</v>
      </c>
    </row>
    <row r="686" spans="1:3" x14ac:dyDescent="0.3">
      <c r="A686" s="6" t="s">
        <v>1044</v>
      </c>
      <c r="B686" s="6">
        <v>398</v>
      </c>
      <c r="C686" s="2">
        <f t="shared" si="10"/>
        <v>398</v>
      </c>
    </row>
    <row r="687" spans="1:3" x14ac:dyDescent="0.3">
      <c r="A687" s="6" t="s">
        <v>1045</v>
      </c>
      <c r="B687" s="6">
        <v>408</v>
      </c>
      <c r="C687" s="2">
        <f t="shared" si="10"/>
        <v>408</v>
      </c>
    </row>
    <row r="688" spans="1:3" x14ac:dyDescent="0.3">
      <c r="A688" s="6" t="s">
        <v>1046</v>
      </c>
      <c r="B688" s="6">
        <v>518</v>
      </c>
      <c r="C688" s="2">
        <f t="shared" si="10"/>
        <v>518</v>
      </c>
    </row>
    <row r="689" spans="1:3" x14ac:dyDescent="0.3">
      <c r="A689" s="6" t="s">
        <v>1047</v>
      </c>
      <c r="B689" s="6">
        <v>466</v>
      </c>
      <c r="C689" s="2">
        <f t="shared" si="10"/>
        <v>466</v>
      </c>
    </row>
    <row r="690" spans="1:3" x14ac:dyDescent="0.3">
      <c r="A690" s="6" t="s">
        <v>1048</v>
      </c>
      <c r="B690" s="6">
        <v>459</v>
      </c>
      <c r="C690" s="2">
        <f t="shared" si="10"/>
        <v>459</v>
      </c>
    </row>
    <row r="691" spans="1:3" x14ac:dyDescent="0.3">
      <c r="A691" s="6" t="s">
        <v>1049</v>
      </c>
      <c r="B691" s="6">
        <v>475</v>
      </c>
      <c r="C691" s="2">
        <f t="shared" si="10"/>
        <v>475</v>
      </c>
    </row>
    <row r="692" spans="1:3" x14ac:dyDescent="0.3">
      <c r="A692" s="6" t="s">
        <v>1050</v>
      </c>
      <c r="B692" s="6">
        <v>478</v>
      </c>
      <c r="C692" s="2">
        <f t="shared" si="10"/>
        <v>478</v>
      </c>
    </row>
    <row r="693" spans="1:3" x14ac:dyDescent="0.3">
      <c r="A693" s="5">
        <v>44563</v>
      </c>
      <c r="B693" s="6">
        <v>522</v>
      </c>
      <c r="C693" s="2">
        <f t="shared" si="10"/>
        <v>522</v>
      </c>
    </row>
    <row r="694" spans="1:3" x14ac:dyDescent="0.3">
      <c r="A694" s="5">
        <v>44594</v>
      </c>
      <c r="B694" s="6">
        <v>614</v>
      </c>
      <c r="C694" s="2">
        <f t="shared" si="10"/>
        <v>614</v>
      </c>
    </row>
    <row r="695" spans="1:3" x14ac:dyDescent="0.3">
      <c r="A695" s="5">
        <v>44622</v>
      </c>
      <c r="B695" s="6">
        <v>691</v>
      </c>
      <c r="C695" s="2">
        <f t="shared" si="10"/>
        <v>691</v>
      </c>
    </row>
    <row r="696" spans="1:3" x14ac:dyDescent="0.3">
      <c r="A696" s="5">
        <v>44653</v>
      </c>
      <c r="B696" s="6">
        <v>735</v>
      </c>
      <c r="C696" s="2">
        <f t="shared" si="10"/>
        <v>735</v>
      </c>
    </row>
    <row r="697" spans="1:3" x14ac:dyDescent="0.3">
      <c r="A697" s="5">
        <v>44683</v>
      </c>
      <c r="B697" s="6">
        <v>704</v>
      </c>
      <c r="C697" s="2">
        <f t="shared" si="10"/>
        <v>704</v>
      </c>
    </row>
    <row r="698" spans="1:3" x14ac:dyDescent="0.3">
      <c r="A698" s="5">
        <v>44714</v>
      </c>
      <c r="B698" s="6">
        <v>773</v>
      </c>
      <c r="C698" s="2">
        <f t="shared" si="10"/>
        <v>773</v>
      </c>
    </row>
    <row r="699" spans="1:3" x14ac:dyDescent="0.3">
      <c r="A699" s="5">
        <v>44744</v>
      </c>
      <c r="B699" s="6">
        <v>809</v>
      </c>
      <c r="C699" s="2">
        <f t="shared" si="10"/>
        <v>809</v>
      </c>
    </row>
    <row r="700" spans="1:3" x14ac:dyDescent="0.3">
      <c r="A700" s="5">
        <v>44775</v>
      </c>
      <c r="B700" s="6">
        <v>851</v>
      </c>
      <c r="C700" s="2">
        <f t="shared" si="10"/>
        <v>851</v>
      </c>
    </row>
    <row r="701" spans="1:3" x14ac:dyDescent="0.3">
      <c r="A701" s="5">
        <v>44806</v>
      </c>
      <c r="B701" s="6">
        <v>855</v>
      </c>
      <c r="C701" s="2">
        <f t="shared" si="10"/>
        <v>855</v>
      </c>
    </row>
    <row r="702" spans="1:3" x14ac:dyDescent="0.3">
      <c r="A702" s="5">
        <v>44836</v>
      </c>
      <c r="B702" s="6">
        <v>842</v>
      </c>
      <c r="C702" s="2">
        <f t="shared" si="10"/>
        <v>842</v>
      </c>
    </row>
    <row r="703" spans="1:3" x14ac:dyDescent="0.3">
      <c r="A703" s="5">
        <v>44867</v>
      </c>
      <c r="B703" s="6">
        <v>900</v>
      </c>
      <c r="C703" s="2">
        <f t="shared" si="10"/>
        <v>900</v>
      </c>
    </row>
    <row r="704" spans="1:3" x14ac:dyDescent="0.3">
      <c r="A704" s="5">
        <v>44897</v>
      </c>
      <c r="B704" s="6">
        <v>890</v>
      </c>
      <c r="C704" s="2">
        <f t="shared" si="10"/>
        <v>890</v>
      </c>
    </row>
    <row r="705" spans="1:3" x14ac:dyDescent="0.3">
      <c r="A705" s="6" t="s">
        <v>1051</v>
      </c>
      <c r="B705" s="6">
        <v>887</v>
      </c>
      <c r="C705" s="2">
        <f t="shared" si="10"/>
        <v>887</v>
      </c>
    </row>
    <row r="706" spans="1:3" x14ac:dyDescent="0.3">
      <c r="A706" s="6" t="s">
        <v>1052</v>
      </c>
      <c r="B706" s="6">
        <v>860</v>
      </c>
      <c r="C706" s="2">
        <f t="shared" si="10"/>
        <v>860</v>
      </c>
    </row>
    <row r="707" spans="1:3" x14ac:dyDescent="0.3">
      <c r="A707" s="6" t="s">
        <v>1053</v>
      </c>
      <c r="B707" s="6">
        <v>851</v>
      </c>
      <c r="C707" s="2">
        <f t="shared" ref="C707:C770" si="11">B707</f>
        <v>851</v>
      </c>
    </row>
    <row r="708" spans="1:3" x14ac:dyDescent="0.3">
      <c r="A708" s="6" t="s">
        <v>1054</v>
      </c>
      <c r="B708" s="6">
        <v>849</v>
      </c>
      <c r="C708" s="2">
        <f t="shared" si="11"/>
        <v>849</v>
      </c>
    </row>
    <row r="709" spans="1:3" x14ac:dyDescent="0.3">
      <c r="A709" s="6" t="s">
        <v>1055</v>
      </c>
      <c r="B709" s="6">
        <v>801</v>
      </c>
      <c r="C709" s="2">
        <f t="shared" si="11"/>
        <v>801</v>
      </c>
    </row>
    <row r="710" spans="1:3" x14ac:dyDescent="0.3">
      <c r="A710" s="6" t="s">
        <v>1056</v>
      </c>
      <c r="B710" s="6">
        <v>799</v>
      </c>
      <c r="C710" s="2">
        <f t="shared" si="11"/>
        <v>799</v>
      </c>
    </row>
    <row r="711" spans="1:3" x14ac:dyDescent="0.3">
      <c r="A711" s="6" t="s">
        <v>1057</v>
      </c>
      <c r="B711" s="6">
        <v>764</v>
      </c>
      <c r="C711" s="2">
        <f t="shared" si="11"/>
        <v>764</v>
      </c>
    </row>
    <row r="712" spans="1:3" x14ac:dyDescent="0.3">
      <c r="A712" s="6" t="s">
        <v>1058</v>
      </c>
      <c r="B712" s="6">
        <v>745</v>
      </c>
      <c r="C712" s="2">
        <f t="shared" si="11"/>
        <v>745</v>
      </c>
    </row>
    <row r="713" spans="1:3" x14ac:dyDescent="0.3">
      <c r="A713" s="6" t="s">
        <v>1059</v>
      </c>
      <c r="B713" s="6">
        <v>741</v>
      </c>
      <c r="C713" s="2">
        <f t="shared" si="11"/>
        <v>741</v>
      </c>
    </row>
    <row r="714" spans="1:3" x14ac:dyDescent="0.3">
      <c r="A714" s="6" t="s">
        <v>1060</v>
      </c>
      <c r="B714" s="6">
        <v>700</v>
      </c>
      <c r="C714" s="2">
        <f t="shared" si="11"/>
        <v>700</v>
      </c>
    </row>
    <row r="715" spans="1:3" x14ac:dyDescent="0.3">
      <c r="A715" s="6" t="s">
        <v>1061</v>
      </c>
      <c r="B715" s="6">
        <v>659</v>
      </c>
      <c r="C715" s="2">
        <f t="shared" si="11"/>
        <v>659</v>
      </c>
    </row>
    <row r="716" spans="1:3" x14ac:dyDescent="0.3">
      <c r="A716" s="6" t="s">
        <v>1062</v>
      </c>
      <c r="B716" s="6">
        <v>588</v>
      </c>
      <c r="C716" s="2">
        <f t="shared" si="11"/>
        <v>588</v>
      </c>
    </row>
    <row r="717" spans="1:3" x14ac:dyDescent="0.3">
      <c r="A717" s="6" t="s">
        <v>1063</v>
      </c>
      <c r="B717" s="6">
        <v>593</v>
      </c>
      <c r="C717" s="2">
        <f t="shared" si="11"/>
        <v>593</v>
      </c>
    </row>
    <row r="718" spans="1:3" x14ac:dyDescent="0.3">
      <c r="A718" s="6" t="s">
        <v>1064</v>
      </c>
      <c r="B718" s="6">
        <v>554</v>
      </c>
      <c r="C718" s="2">
        <f t="shared" si="11"/>
        <v>554</v>
      </c>
    </row>
    <row r="719" spans="1:3" x14ac:dyDescent="0.3">
      <c r="A719" s="6" t="s">
        <v>1065</v>
      </c>
      <c r="B719" s="6">
        <v>562</v>
      </c>
      <c r="C719" s="2">
        <f t="shared" si="11"/>
        <v>562</v>
      </c>
    </row>
    <row r="720" spans="1:3" x14ac:dyDescent="0.3">
      <c r="A720" s="6" t="s">
        <v>1066</v>
      </c>
      <c r="B720" s="6">
        <v>445</v>
      </c>
      <c r="C720" s="2">
        <f t="shared" si="11"/>
        <v>445</v>
      </c>
    </row>
    <row r="721" spans="1:3" x14ac:dyDescent="0.3">
      <c r="A721" s="5">
        <v>44564</v>
      </c>
      <c r="B721" s="6">
        <v>430</v>
      </c>
      <c r="C721" s="2">
        <f t="shared" si="11"/>
        <v>430</v>
      </c>
    </row>
    <row r="722" spans="1:3" x14ac:dyDescent="0.3">
      <c r="A722" s="5">
        <v>44595</v>
      </c>
      <c r="B722" s="6">
        <v>341</v>
      </c>
      <c r="C722" s="2">
        <f t="shared" si="11"/>
        <v>341</v>
      </c>
    </row>
    <row r="723" spans="1:3" x14ac:dyDescent="0.3">
      <c r="A723" s="5">
        <v>44623</v>
      </c>
      <c r="B723" s="6">
        <v>355</v>
      </c>
      <c r="C723" s="2">
        <f t="shared" si="11"/>
        <v>355</v>
      </c>
    </row>
    <row r="724" spans="1:3" x14ac:dyDescent="0.3">
      <c r="A724" s="5">
        <v>44654</v>
      </c>
      <c r="B724" s="6">
        <v>308</v>
      </c>
      <c r="C724" s="2">
        <f t="shared" si="11"/>
        <v>308</v>
      </c>
    </row>
    <row r="725" spans="1:3" x14ac:dyDescent="0.3">
      <c r="A725" s="5">
        <v>44684</v>
      </c>
      <c r="B725" s="6">
        <v>315</v>
      </c>
      <c r="C725" s="2">
        <f t="shared" si="11"/>
        <v>315</v>
      </c>
    </row>
    <row r="726" spans="1:3" x14ac:dyDescent="0.3">
      <c r="A726" s="5">
        <v>44715</v>
      </c>
      <c r="B726" s="6">
        <v>319</v>
      </c>
      <c r="C726" s="2">
        <f t="shared" si="11"/>
        <v>319</v>
      </c>
    </row>
    <row r="727" spans="1:3" x14ac:dyDescent="0.3">
      <c r="A727" s="5">
        <v>44745</v>
      </c>
      <c r="B727" s="6">
        <v>245</v>
      </c>
      <c r="C727" s="2">
        <f t="shared" si="11"/>
        <v>245</v>
      </c>
    </row>
    <row r="728" spans="1:3" x14ac:dyDescent="0.3">
      <c r="A728" s="5">
        <v>44776</v>
      </c>
      <c r="B728" s="6">
        <v>247</v>
      </c>
      <c r="C728" s="2">
        <f t="shared" si="11"/>
        <v>247</v>
      </c>
    </row>
    <row r="729" spans="1:3" x14ac:dyDescent="0.3">
      <c r="A729" s="5">
        <v>44807</v>
      </c>
      <c r="B729" s="6">
        <v>198</v>
      </c>
      <c r="C729" s="2">
        <f t="shared" si="11"/>
        <v>198</v>
      </c>
    </row>
    <row r="730" spans="1:3" x14ac:dyDescent="0.3">
      <c r="A730" s="5">
        <v>44837</v>
      </c>
      <c r="B730" s="6">
        <v>176</v>
      </c>
      <c r="C730" s="2">
        <f t="shared" si="11"/>
        <v>176</v>
      </c>
    </row>
    <row r="731" spans="1:3" x14ac:dyDescent="0.3">
      <c r="A731" s="5">
        <v>44868</v>
      </c>
      <c r="B731" s="6">
        <v>140</v>
      </c>
      <c r="C731" s="2">
        <f t="shared" si="11"/>
        <v>140</v>
      </c>
    </row>
    <row r="732" spans="1:3" x14ac:dyDescent="0.3">
      <c r="A732" s="5">
        <v>44898</v>
      </c>
      <c r="B732" s="6">
        <v>117</v>
      </c>
      <c r="C732" s="2">
        <f t="shared" si="11"/>
        <v>117</v>
      </c>
    </row>
    <row r="733" spans="1:3" x14ac:dyDescent="0.3">
      <c r="A733" s="6" t="s">
        <v>1067</v>
      </c>
      <c r="B733" s="6">
        <v>121</v>
      </c>
      <c r="C733" s="2">
        <f t="shared" si="11"/>
        <v>121</v>
      </c>
    </row>
    <row r="734" spans="1:3" x14ac:dyDescent="0.3">
      <c r="A734" s="6" t="s">
        <v>1068</v>
      </c>
      <c r="B734" s="6">
        <v>131</v>
      </c>
      <c r="C734" s="2">
        <f t="shared" si="11"/>
        <v>131</v>
      </c>
    </row>
    <row r="735" spans="1:3" x14ac:dyDescent="0.3">
      <c r="A735" s="6" t="s">
        <v>1069</v>
      </c>
      <c r="B735" s="6">
        <v>144</v>
      </c>
      <c r="C735" s="2">
        <f t="shared" si="11"/>
        <v>144</v>
      </c>
    </row>
    <row r="736" spans="1:3" x14ac:dyDescent="0.3">
      <c r="A736" s="6" t="s">
        <v>1070</v>
      </c>
      <c r="B736" s="6">
        <v>133</v>
      </c>
      <c r="C736" s="2">
        <f t="shared" si="11"/>
        <v>133</v>
      </c>
    </row>
    <row r="737" spans="1:3" x14ac:dyDescent="0.3">
      <c r="A737" s="6" t="s">
        <v>1071</v>
      </c>
      <c r="B737" s="6">
        <v>124</v>
      </c>
      <c r="C737" s="2">
        <f t="shared" si="11"/>
        <v>124</v>
      </c>
    </row>
    <row r="738" spans="1:3" x14ac:dyDescent="0.3">
      <c r="A738" s="6" t="s">
        <v>1072</v>
      </c>
      <c r="B738" s="6">
        <v>103</v>
      </c>
      <c r="C738" s="2">
        <f t="shared" si="11"/>
        <v>103</v>
      </c>
    </row>
    <row r="739" spans="1:3" x14ac:dyDescent="0.3">
      <c r="A739" s="6" t="s">
        <v>1073</v>
      </c>
      <c r="B739" s="6">
        <v>100</v>
      </c>
      <c r="C739" s="2">
        <f t="shared" si="11"/>
        <v>100</v>
      </c>
    </row>
    <row r="740" spans="1:3" x14ac:dyDescent="0.3">
      <c r="A740" s="6" t="s">
        <v>1074</v>
      </c>
      <c r="B740" s="6">
        <v>96</v>
      </c>
      <c r="C740" s="2">
        <f t="shared" si="11"/>
        <v>96</v>
      </c>
    </row>
    <row r="741" spans="1:3" x14ac:dyDescent="0.3">
      <c r="A741" s="6" t="s">
        <v>1075</v>
      </c>
      <c r="B741" s="6">
        <v>101</v>
      </c>
      <c r="C741" s="2">
        <f t="shared" si="11"/>
        <v>101</v>
      </c>
    </row>
    <row r="742" spans="1:3" x14ac:dyDescent="0.3">
      <c r="A742" s="6" t="s">
        <v>1076</v>
      </c>
      <c r="B742" s="6">
        <v>96</v>
      </c>
      <c r="C742" s="2">
        <f t="shared" si="11"/>
        <v>96</v>
      </c>
    </row>
    <row r="743" spans="1:3" x14ac:dyDescent="0.3">
      <c r="A743" s="6" t="s">
        <v>1077</v>
      </c>
      <c r="B743" s="6">
        <v>100</v>
      </c>
      <c r="C743" s="2">
        <f t="shared" si="11"/>
        <v>100</v>
      </c>
    </row>
    <row r="744" spans="1:3" x14ac:dyDescent="0.3">
      <c r="A744" s="6" t="s">
        <v>1078</v>
      </c>
      <c r="B744" s="6">
        <v>91</v>
      </c>
      <c r="C744" s="2">
        <f t="shared" si="11"/>
        <v>91</v>
      </c>
    </row>
    <row r="745" spans="1:3" x14ac:dyDescent="0.3">
      <c r="A745" s="6" t="s">
        <v>1079</v>
      </c>
      <c r="B745" s="6">
        <v>99</v>
      </c>
      <c r="C745" s="2">
        <f t="shared" si="11"/>
        <v>99</v>
      </c>
    </row>
    <row r="746" spans="1:3" x14ac:dyDescent="0.3">
      <c r="A746" s="6" t="s">
        <v>1080</v>
      </c>
      <c r="B746" s="6">
        <v>88</v>
      </c>
      <c r="C746" s="2">
        <f t="shared" si="11"/>
        <v>88</v>
      </c>
    </row>
    <row r="747" spans="1:3" x14ac:dyDescent="0.3">
      <c r="A747" s="6" t="s">
        <v>1081</v>
      </c>
      <c r="B747" s="6">
        <v>80</v>
      </c>
      <c r="C747" s="2">
        <f t="shared" si="11"/>
        <v>80</v>
      </c>
    </row>
    <row r="748" spans="1:3" x14ac:dyDescent="0.3">
      <c r="A748" s="6" t="s">
        <v>1082</v>
      </c>
      <c r="B748" s="6">
        <v>85</v>
      </c>
      <c r="C748" s="2">
        <f t="shared" si="11"/>
        <v>85</v>
      </c>
    </row>
    <row r="749" spans="1:3" x14ac:dyDescent="0.3">
      <c r="A749" s="6" t="s">
        <v>1083</v>
      </c>
      <c r="B749" s="6">
        <v>82</v>
      </c>
      <c r="C749" s="2">
        <f t="shared" si="11"/>
        <v>82</v>
      </c>
    </row>
    <row r="750" spans="1:3" x14ac:dyDescent="0.3">
      <c r="A750" s="6" t="s">
        <v>1084</v>
      </c>
      <c r="B750" s="6">
        <v>90</v>
      </c>
      <c r="C750" s="2">
        <f t="shared" si="11"/>
        <v>90</v>
      </c>
    </row>
    <row r="751" spans="1:3" x14ac:dyDescent="0.3">
      <c r="A751" s="6" t="s">
        <v>1085</v>
      </c>
      <c r="B751" s="6">
        <v>84</v>
      </c>
      <c r="C751" s="2">
        <f t="shared" si="11"/>
        <v>84</v>
      </c>
    </row>
    <row r="752" spans="1:3" x14ac:dyDescent="0.3">
      <c r="A752" s="5">
        <v>44565</v>
      </c>
      <c r="B752" s="6">
        <v>79</v>
      </c>
      <c r="C752" s="2">
        <f t="shared" si="11"/>
        <v>79</v>
      </c>
    </row>
    <row r="753" spans="1:3" x14ac:dyDescent="0.3">
      <c r="A753" s="5">
        <v>44596</v>
      </c>
      <c r="B753" s="6">
        <v>76</v>
      </c>
      <c r="C753" s="2">
        <f t="shared" si="11"/>
        <v>76</v>
      </c>
    </row>
    <row r="754" spans="1:3" x14ac:dyDescent="0.3">
      <c r="A754" s="5">
        <v>44624</v>
      </c>
      <c r="B754" s="6">
        <v>51</v>
      </c>
      <c r="C754" s="2">
        <f t="shared" si="11"/>
        <v>51</v>
      </c>
    </row>
    <row r="755" spans="1:3" x14ac:dyDescent="0.3">
      <c r="A755" s="5">
        <v>44655</v>
      </c>
      <c r="B755" s="6">
        <v>50</v>
      </c>
      <c r="C755" s="2">
        <f t="shared" si="11"/>
        <v>50</v>
      </c>
    </row>
    <row r="756" spans="1:3" x14ac:dyDescent="0.3">
      <c r="A756" s="5">
        <v>44685</v>
      </c>
      <c r="B756" s="6">
        <v>65</v>
      </c>
      <c r="C756" s="2">
        <f t="shared" si="11"/>
        <v>65</v>
      </c>
    </row>
    <row r="757" spans="1:3" x14ac:dyDescent="0.3">
      <c r="A757" s="5">
        <v>44716</v>
      </c>
      <c r="B757" s="6">
        <v>68</v>
      </c>
      <c r="C757" s="2">
        <f t="shared" si="11"/>
        <v>68</v>
      </c>
    </row>
    <row r="758" spans="1:3" x14ac:dyDescent="0.3">
      <c r="A758" s="5">
        <v>44746</v>
      </c>
      <c r="B758" s="6">
        <v>58</v>
      </c>
      <c r="C758" s="2">
        <f t="shared" si="11"/>
        <v>58</v>
      </c>
    </row>
    <row r="759" spans="1:3" x14ac:dyDescent="0.3">
      <c r="A759" s="5">
        <v>44777</v>
      </c>
      <c r="B759" s="6">
        <v>63</v>
      </c>
      <c r="C759" s="2">
        <f t="shared" si="11"/>
        <v>63</v>
      </c>
    </row>
    <row r="760" spans="1:3" x14ac:dyDescent="0.3">
      <c r="A760" s="5">
        <v>44808</v>
      </c>
      <c r="B760" s="6">
        <v>66</v>
      </c>
      <c r="C760" s="2">
        <f t="shared" si="11"/>
        <v>66</v>
      </c>
    </row>
    <row r="761" spans="1:3" x14ac:dyDescent="0.3">
      <c r="A761" s="5">
        <v>44838</v>
      </c>
      <c r="B761" s="6">
        <v>63</v>
      </c>
      <c r="C761" s="2">
        <f t="shared" si="11"/>
        <v>63</v>
      </c>
    </row>
    <row r="762" spans="1:3" x14ac:dyDescent="0.3">
      <c r="A762" s="5">
        <v>44869</v>
      </c>
      <c r="B762" s="6">
        <v>54</v>
      </c>
      <c r="C762" s="2">
        <f t="shared" si="11"/>
        <v>54</v>
      </c>
    </row>
    <row r="763" spans="1:3" x14ac:dyDescent="0.3">
      <c r="A763" s="5">
        <v>44899</v>
      </c>
      <c r="B763" s="6">
        <v>50</v>
      </c>
      <c r="C763" s="2">
        <f t="shared" si="11"/>
        <v>50</v>
      </c>
    </row>
    <row r="764" spans="1:3" x14ac:dyDescent="0.3">
      <c r="A764" s="6" t="s">
        <v>1086</v>
      </c>
      <c r="B764" s="6">
        <v>44</v>
      </c>
      <c r="C764" s="2">
        <f t="shared" si="11"/>
        <v>44</v>
      </c>
    </row>
    <row r="765" spans="1:3" x14ac:dyDescent="0.3">
      <c r="A765" s="6" t="s">
        <v>1087</v>
      </c>
      <c r="B765" s="6">
        <v>41</v>
      </c>
      <c r="C765" s="2">
        <f t="shared" si="11"/>
        <v>41</v>
      </c>
    </row>
    <row r="766" spans="1:3" x14ac:dyDescent="0.3">
      <c r="A766" s="6" t="s">
        <v>1088</v>
      </c>
      <c r="B766" s="6">
        <v>37</v>
      </c>
      <c r="C766" s="2">
        <f t="shared" si="11"/>
        <v>37</v>
      </c>
    </row>
    <row r="767" spans="1:3" x14ac:dyDescent="0.3">
      <c r="A767" s="6" t="s">
        <v>1089</v>
      </c>
      <c r="B767" s="6">
        <v>30</v>
      </c>
      <c r="C767" s="2">
        <f t="shared" si="11"/>
        <v>30</v>
      </c>
    </row>
    <row r="768" spans="1:3" x14ac:dyDescent="0.3">
      <c r="A768" s="6" t="s">
        <v>1090</v>
      </c>
      <c r="B768" s="6">
        <v>34</v>
      </c>
      <c r="C768" s="2">
        <f t="shared" si="11"/>
        <v>34</v>
      </c>
    </row>
    <row r="769" spans="1:3" x14ac:dyDescent="0.3">
      <c r="A769" s="6" t="s">
        <v>1091</v>
      </c>
      <c r="B769" s="6">
        <v>43</v>
      </c>
      <c r="C769" s="2">
        <f t="shared" si="11"/>
        <v>43</v>
      </c>
    </row>
    <row r="770" spans="1:3" x14ac:dyDescent="0.3">
      <c r="A770" s="6" t="s">
        <v>1092</v>
      </c>
      <c r="B770" s="6">
        <v>35</v>
      </c>
      <c r="C770" s="2">
        <f t="shared" si="11"/>
        <v>35</v>
      </c>
    </row>
    <row r="771" spans="1:3" x14ac:dyDescent="0.3">
      <c r="A771" s="6" t="s">
        <v>1093</v>
      </c>
      <c r="B771" s="6">
        <v>31</v>
      </c>
      <c r="C771" s="2">
        <f t="shared" ref="C771:C834" si="12">B771</f>
        <v>31</v>
      </c>
    </row>
    <row r="772" spans="1:3" x14ac:dyDescent="0.3">
      <c r="A772" s="6" t="s">
        <v>1094</v>
      </c>
      <c r="B772" s="6">
        <v>33</v>
      </c>
      <c r="C772" s="2">
        <f t="shared" si="12"/>
        <v>33</v>
      </c>
    </row>
    <row r="773" spans="1:3" x14ac:dyDescent="0.3">
      <c r="A773" s="6" t="s">
        <v>1095</v>
      </c>
      <c r="B773" s="6">
        <v>36</v>
      </c>
      <c r="C773" s="2">
        <f t="shared" si="12"/>
        <v>36</v>
      </c>
    </row>
    <row r="774" spans="1:3" x14ac:dyDescent="0.3">
      <c r="A774" s="6" t="s">
        <v>1096</v>
      </c>
      <c r="B774" s="6">
        <v>30</v>
      </c>
      <c r="C774" s="2">
        <f t="shared" si="12"/>
        <v>30</v>
      </c>
    </row>
    <row r="775" spans="1:3" x14ac:dyDescent="0.3">
      <c r="A775" s="6" t="s">
        <v>1097</v>
      </c>
      <c r="B775" s="6">
        <v>32</v>
      </c>
      <c r="C775" s="2">
        <f t="shared" si="12"/>
        <v>32</v>
      </c>
    </row>
    <row r="776" spans="1:3" x14ac:dyDescent="0.3">
      <c r="A776" s="6" t="s">
        <v>1098</v>
      </c>
      <c r="B776" s="6">
        <v>40</v>
      </c>
      <c r="C776" s="2">
        <f t="shared" si="12"/>
        <v>40</v>
      </c>
    </row>
    <row r="777" spans="1:3" x14ac:dyDescent="0.3">
      <c r="A777" s="6" t="s">
        <v>1099</v>
      </c>
      <c r="B777" s="6">
        <v>34</v>
      </c>
      <c r="C777" s="2">
        <f t="shared" si="12"/>
        <v>34</v>
      </c>
    </row>
    <row r="778" spans="1:3" x14ac:dyDescent="0.3">
      <c r="A778" s="6" t="s">
        <v>1100</v>
      </c>
      <c r="B778" s="6">
        <v>33</v>
      </c>
      <c r="C778" s="2">
        <f t="shared" si="12"/>
        <v>33</v>
      </c>
    </row>
    <row r="779" spans="1:3" x14ac:dyDescent="0.3">
      <c r="A779" s="6" t="s">
        <v>1101</v>
      </c>
      <c r="B779" s="6">
        <v>36</v>
      </c>
      <c r="C779" s="2">
        <f t="shared" si="12"/>
        <v>36</v>
      </c>
    </row>
    <row r="780" spans="1:3" x14ac:dyDescent="0.3">
      <c r="A780" s="6" t="s">
        <v>1102</v>
      </c>
      <c r="B780" s="6">
        <v>36</v>
      </c>
      <c r="C780" s="2">
        <f t="shared" si="12"/>
        <v>36</v>
      </c>
    </row>
    <row r="781" spans="1:3" x14ac:dyDescent="0.3">
      <c r="A781" s="6" t="s">
        <v>1103</v>
      </c>
      <c r="B781" s="6">
        <v>44</v>
      </c>
      <c r="C781" s="2">
        <f t="shared" si="12"/>
        <v>44</v>
      </c>
    </row>
    <row r="782" spans="1:3" x14ac:dyDescent="0.3">
      <c r="A782" s="5">
        <v>44566</v>
      </c>
      <c r="B782" s="6">
        <v>38</v>
      </c>
      <c r="C782" s="2">
        <f t="shared" si="12"/>
        <v>38</v>
      </c>
    </row>
    <row r="783" spans="1:3" x14ac:dyDescent="0.3">
      <c r="A783" s="5">
        <v>44597</v>
      </c>
      <c r="B783" s="6">
        <v>31</v>
      </c>
      <c r="C783" s="2">
        <f t="shared" si="12"/>
        <v>31</v>
      </c>
    </row>
    <row r="784" spans="1:3" x14ac:dyDescent="0.3">
      <c r="A784" s="5">
        <v>44625</v>
      </c>
      <c r="B784" s="6">
        <v>33</v>
      </c>
      <c r="C784" s="2">
        <f t="shared" si="12"/>
        <v>33</v>
      </c>
    </row>
    <row r="785" spans="1:3" x14ac:dyDescent="0.3">
      <c r="A785" s="5">
        <v>44656</v>
      </c>
      <c r="B785" s="6">
        <v>30</v>
      </c>
      <c r="C785" s="2">
        <f t="shared" si="12"/>
        <v>30</v>
      </c>
    </row>
    <row r="786" spans="1:3" x14ac:dyDescent="0.3">
      <c r="A786" s="5">
        <v>44686</v>
      </c>
      <c r="B786" s="6">
        <v>28</v>
      </c>
      <c r="C786" s="2">
        <f t="shared" si="12"/>
        <v>28</v>
      </c>
    </row>
    <row r="787" spans="1:3" x14ac:dyDescent="0.3">
      <c r="A787" s="5">
        <v>44717</v>
      </c>
      <c r="B787" s="6">
        <v>32</v>
      </c>
      <c r="C787" s="2">
        <f t="shared" si="12"/>
        <v>32</v>
      </c>
    </row>
    <row r="788" spans="1:3" x14ac:dyDescent="0.3">
      <c r="A788" s="5">
        <v>44747</v>
      </c>
      <c r="B788" s="6">
        <v>34</v>
      </c>
      <c r="C788" s="2">
        <f t="shared" si="12"/>
        <v>34</v>
      </c>
    </row>
    <row r="789" spans="1:3" x14ac:dyDescent="0.3">
      <c r="A789" s="5">
        <v>44778</v>
      </c>
      <c r="B789" s="6">
        <v>37</v>
      </c>
      <c r="C789" s="2">
        <f t="shared" si="12"/>
        <v>37</v>
      </c>
    </row>
    <row r="790" spans="1:3" x14ac:dyDescent="0.3">
      <c r="A790" s="5">
        <v>44809</v>
      </c>
      <c r="B790" s="6">
        <v>33</v>
      </c>
      <c r="C790" s="2">
        <f t="shared" si="12"/>
        <v>33</v>
      </c>
    </row>
    <row r="791" spans="1:3" x14ac:dyDescent="0.3">
      <c r="A791" s="5">
        <v>44839</v>
      </c>
      <c r="B791" s="6">
        <v>30</v>
      </c>
      <c r="C791" s="2">
        <f t="shared" si="12"/>
        <v>30</v>
      </c>
    </row>
    <row r="792" spans="1:3" x14ac:dyDescent="0.3">
      <c r="A792" s="5">
        <v>44870</v>
      </c>
      <c r="B792" s="6">
        <v>28</v>
      </c>
      <c r="C792" s="2">
        <f t="shared" si="12"/>
        <v>28</v>
      </c>
    </row>
    <row r="793" spans="1:3" x14ac:dyDescent="0.3">
      <c r="A793" s="5">
        <v>44900</v>
      </c>
      <c r="B793" s="6">
        <v>29</v>
      </c>
      <c r="C793" s="2">
        <f t="shared" si="12"/>
        <v>29</v>
      </c>
    </row>
    <row r="794" spans="1:3" x14ac:dyDescent="0.3">
      <c r="A794" s="6" t="s">
        <v>1104</v>
      </c>
      <c r="B794" s="6">
        <v>36</v>
      </c>
      <c r="C794" s="2">
        <f t="shared" si="12"/>
        <v>36</v>
      </c>
    </row>
    <row r="795" spans="1:3" x14ac:dyDescent="0.3">
      <c r="A795" s="6" t="s">
        <v>1105</v>
      </c>
      <c r="B795" s="6">
        <v>39</v>
      </c>
      <c r="C795" s="2">
        <f t="shared" si="12"/>
        <v>39</v>
      </c>
    </row>
    <row r="796" spans="1:3" x14ac:dyDescent="0.3">
      <c r="A796" s="6" t="s">
        <v>1106</v>
      </c>
      <c r="B796" s="6">
        <v>40</v>
      </c>
      <c r="C796" s="2">
        <f t="shared" si="12"/>
        <v>40</v>
      </c>
    </row>
    <row r="797" spans="1:3" x14ac:dyDescent="0.3">
      <c r="A797" s="6" t="s">
        <v>1107</v>
      </c>
      <c r="B797" s="6">
        <v>37</v>
      </c>
      <c r="C797" s="2">
        <f t="shared" si="12"/>
        <v>37</v>
      </c>
    </row>
    <row r="798" spans="1:3" x14ac:dyDescent="0.3">
      <c r="A798" s="6" t="s">
        <v>1108</v>
      </c>
      <c r="B798" s="6">
        <v>44</v>
      </c>
      <c r="C798" s="2">
        <f t="shared" si="12"/>
        <v>44</v>
      </c>
    </row>
    <row r="799" spans="1:3" x14ac:dyDescent="0.3">
      <c r="A799" s="6" t="s">
        <v>1109</v>
      </c>
      <c r="B799" s="6">
        <v>38</v>
      </c>
      <c r="C799" s="2">
        <f t="shared" si="12"/>
        <v>38</v>
      </c>
    </row>
    <row r="800" spans="1:3" x14ac:dyDescent="0.3">
      <c r="A800" s="6" t="s">
        <v>1110</v>
      </c>
      <c r="B800" s="6">
        <v>36</v>
      </c>
      <c r="C800" s="2">
        <f t="shared" si="12"/>
        <v>36</v>
      </c>
    </row>
    <row r="801" spans="1:3" x14ac:dyDescent="0.3">
      <c r="A801" s="6" t="s">
        <v>1111</v>
      </c>
      <c r="B801" s="7">
        <v>38</v>
      </c>
      <c r="C801" s="2">
        <f t="shared" si="12"/>
        <v>38</v>
      </c>
    </row>
    <row r="802" spans="1:3" x14ac:dyDescent="0.3">
      <c r="A802" s="6" t="s">
        <v>1112</v>
      </c>
      <c r="B802" s="7">
        <v>39</v>
      </c>
      <c r="C802" s="2">
        <f t="shared" si="12"/>
        <v>39</v>
      </c>
    </row>
    <row r="803" spans="1:3" x14ac:dyDescent="0.3">
      <c r="A803" s="6" t="s">
        <v>1113</v>
      </c>
      <c r="B803" s="7">
        <v>36</v>
      </c>
      <c r="C803" s="2">
        <f t="shared" si="12"/>
        <v>36</v>
      </c>
    </row>
    <row r="804" spans="1:3" x14ac:dyDescent="0.3">
      <c r="A804" s="6" t="s">
        <v>1114</v>
      </c>
      <c r="B804" s="7">
        <v>34</v>
      </c>
      <c r="C804" s="2">
        <f t="shared" si="12"/>
        <v>34</v>
      </c>
    </row>
    <row r="805" spans="1:3" x14ac:dyDescent="0.3">
      <c r="A805" s="6" t="s">
        <v>1115</v>
      </c>
      <c r="B805" s="7">
        <v>33</v>
      </c>
      <c r="C805" s="2">
        <f t="shared" si="12"/>
        <v>33</v>
      </c>
    </row>
    <row r="806" spans="1:3" x14ac:dyDescent="0.3">
      <c r="A806" s="6" t="s">
        <v>1116</v>
      </c>
      <c r="B806" s="7">
        <v>31</v>
      </c>
      <c r="C806" s="2">
        <f t="shared" si="12"/>
        <v>31</v>
      </c>
    </row>
    <row r="807" spans="1:3" x14ac:dyDescent="0.3">
      <c r="A807" s="6" t="s">
        <v>1117</v>
      </c>
      <c r="B807" s="7">
        <v>35</v>
      </c>
      <c r="C807" s="2">
        <f t="shared" si="12"/>
        <v>35</v>
      </c>
    </row>
    <row r="808" spans="1:3" x14ac:dyDescent="0.3">
      <c r="A808" s="6" t="s">
        <v>1118</v>
      </c>
      <c r="B808" s="7">
        <v>32</v>
      </c>
      <c r="C808" s="2">
        <f t="shared" si="12"/>
        <v>32</v>
      </c>
    </row>
    <row r="809" spans="1:3" x14ac:dyDescent="0.3">
      <c r="A809" s="6" t="s">
        <v>1119</v>
      </c>
      <c r="B809" s="7">
        <v>35</v>
      </c>
      <c r="C809" s="2">
        <f t="shared" si="12"/>
        <v>35</v>
      </c>
    </row>
    <row r="810" spans="1:3" x14ac:dyDescent="0.3">
      <c r="A810" s="6" t="s">
        <v>1120</v>
      </c>
      <c r="B810" s="7">
        <v>33</v>
      </c>
      <c r="C810" s="2">
        <f t="shared" si="12"/>
        <v>33</v>
      </c>
    </row>
    <row r="811" spans="1:3" x14ac:dyDescent="0.3">
      <c r="A811" s="6" t="s">
        <v>1121</v>
      </c>
      <c r="B811" s="7">
        <v>31</v>
      </c>
      <c r="C811" s="2">
        <f t="shared" si="12"/>
        <v>31</v>
      </c>
    </row>
    <row r="812" spans="1:3" x14ac:dyDescent="0.3">
      <c r="A812" s="6" t="s">
        <v>1122</v>
      </c>
      <c r="B812" s="7">
        <v>32</v>
      </c>
      <c r="C812" s="2">
        <f t="shared" si="12"/>
        <v>32</v>
      </c>
    </row>
    <row r="813" spans="1:3" x14ac:dyDescent="0.3">
      <c r="A813" s="5">
        <v>44567</v>
      </c>
      <c r="B813" s="7">
        <v>28</v>
      </c>
      <c r="C813" s="2">
        <f t="shared" si="12"/>
        <v>28</v>
      </c>
    </row>
    <row r="814" spans="1:3" x14ac:dyDescent="0.3">
      <c r="A814" s="5">
        <v>44598</v>
      </c>
      <c r="B814" s="7">
        <v>30</v>
      </c>
      <c r="C814" s="2">
        <f t="shared" si="12"/>
        <v>30</v>
      </c>
    </row>
    <row r="815" spans="1:3" x14ac:dyDescent="0.3">
      <c r="A815" s="5">
        <v>44626</v>
      </c>
      <c r="B815" s="7">
        <v>33</v>
      </c>
      <c r="C815" s="2">
        <f t="shared" si="12"/>
        <v>33</v>
      </c>
    </row>
    <row r="816" spans="1:3" x14ac:dyDescent="0.3">
      <c r="A816" s="5">
        <v>44657</v>
      </c>
      <c r="B816" s="7">
        <v>31</v>
      </c>
      <c r="C816" s="2">
        <f t="shared" si="12"/>
        <v>31</v>
      </c>
    </row>
    <row r="817" spans="1:3" x14ac:dyDescent="0.3">
      <c r="A817" s="5">
        <v>44687</v>
      </c>
      <c r="B817" s="7">
        <v>29</v>
      </c>
      <c r="C817" s="2">
        <f t="shared" si="12"/>
        <v>29</v>
      </c>
    </row>
    <row r="818" spans="1:3" x14ac:dyDescent="0.3">
      <c r="A818" s="5">
        <v>44718</v>
      </c>
      <c r="B818" s="7">
        <v>32</v>
      </c>
      <c r="C818" s="2">
        <f t="shared" si="12"/>
        <v>32</v>
      </c>
    </row>
    <row r="819" spans="1:3" x14ac:dyDescent="0.3">
      <c r="A819" s="5">
        <v>44748</v>
      </c>
      <c r="B819" s="7">
        <v>33</v>
      </c>
      <c r="C819" s="2">
        <f t="shared" si="12"/>
        <v>33</v>
      </c>
    </row>
    <row r="820" spans="1:3" x14ac:dyDescent="0.3">
      <c r="A820" s="5">
        <v>44779</v>
      </c>
      <c r="B820" s="7">
        <v>30</v>
      </c>
      <c r="C820" s="2">
        <f t="shared" si="12"/>
        <v>30</v>
      </c>
    </row>
    <row r="821" spans="1:3" x14ac:dyDescent="0.3">
      <c r="A821" s="5">
        <v>44810</v>
      </c>
      <c r="B821" s="7">
        <v>31</v>
      </c>
      <c r="C821" s="2">
        <f t="shared" si="12"/>
        <v>31</v>
      </c>
    </row>
    <row r="822" spans="1:3" x14ac:dyDescent="0.3">
      <c r="A822" s="5">
        <v>44840</v>
      </c>
      <c r="B822" s="7">
        <v>28</v>
      </c>
      <c r="C822" s="2">
        <f t="shared" si="12"/>
        <v>28</v>
      </c>
    </row>
    <row r="823" spans="1:3" x14ac:dyDescent="0.3">
      <c r="A823" s="5">
        <v>44871</v>
      </c>
      <c r="B823" s="7">
        <v>30</v>
      </c>
      <c r="C823" s="2">
        <f t="shared" si="12"/>
        <v>30</v>
      </c>
    </row>
    <row r="824" spans="1:3" x14ac:dyDescent="0.3">
      <c r="A824" s="5">
        <v>44901</v>
      </c>
      <c r="B824" s="7">
        <v>33</v>
      </c>
      <c r="C824" s="2">
        <f t="shared" si="12"/>
        <v>33</v>
      </c>
    </row>
    <row r="825" spans="1:3" x14ac:dyDescent="0.3">
      <c r="A825" s="6" t="s">
        <v>1123</v>
      </c>
      <c r="B825" s="7">
        <v>32</v>
      </c>
      <c r="C825" s="2">
        <f t="shared" si="12"/>
        <v>32</v>
      </c>
    </row>
    <row r="826" spans="1:3" x14ac:dyDescent="0.3">
      <c r="A826" s="6" t="s">
        <v>1124</v>
      </c>
      <c r="B826" s="7">
        <v>29</v>
      </c>
      <c r="C826" s="2">
        <f t="shared" si="12"/>
        <v>29</v>
      </c>
    </row>
    <row r="827" spans="1:3" x14ac:dyDescent="0.3">
      <c r="A827" s="6" t="s">
        <v>1125</v>
      </c>
      <c r="B827" s="7">
        <v>30</v>
      </c>
      <c r="C827" s="2">
        <f t="shared" si="12"/>
        <v>30</v>
      </c>
    </row>
    <row r="828" spans="1:3" x14ac:dyDescent="0.3">
      <c r="A828" s="6" t="s">
        <v>1126</v>
      </c>
      <c r="B828" s="7">
        <v>27</v>
      </c>
      <c r="C828" s="2">
        <f t="shared" si="12"/>
        <v>27</v>
      </c>
    </row>
    <row r="829" spans="1:3" x14ac:dyDescent="0.3">
      <c r="A829" s="6" t="s">
        <v>1127</v>
      </c>
      <c r="B829" s="7">
        <v>25</v>
      </c>
      <c r="C829" s="2">
        <f t="shared" si="12"/>
        <v>25</v>
      </c>
    </row>
    <row r="830" spans="1:3" x14ac:dyDescent="0.3">
      <c r="A830" s="6" t="s">
        <v>1128</v>
      </c>
      <c r="B830" s="7">
        <v>31</v>
      </c>
      <c r="C830" s="2">
        <f t="shared" si="12"/>
        <v>31</v>
      </c>
    </row>
    <row r="831" spans="1:3" x14ac:dyDescent="0.3">
      <c r="A831" s="6" t="s">
        <v>1129</v>
      </c>
      <c r="B831" s="7">
        <v>23</v>
      </c>
      <c r="C831" s="2">
        <f t="shared" si="12"/>
        <v>23</v>
      </c>
    </row>
    <row r="832" spans="1:3" x14ac:dyDescent="0.3">
      <c r="A832" s="6" t="s">
        <v>1130</v>
      </c>
      <c r="B832" s="7">
        <v>25</v>
      </c>
      <c r="C832" s="2">
        <f t="shared" si="12"/>
        <v>25</v>
      </c>
    </row>
    <row r="833" spans="1:3" x14ac:dyDescent="0.3">
      <c r="A833" s="6" t="s">
        <v>1131</v>
      </c>
      <c r="B833" s="7">
        <v>29</v>
      </c>
      <c r="C833" s="2">
        <f t="shared" si="12"/>
        <v>29</v>
      </c>
    </row>
    <row r="834" spans="1:3" x14ac:dyDescent="0.3">
      <c r="A834" s="6" t="s">
        <v>1132</v>
      </c>
      <c r="B834" s="7">
        <v>30</v>
      </c>
      <c r="C834" s="2">
        <f t="shared" si="12"/>
        <v>30</v>
      </c>
    </row>
    <row r="835" spans="1:3" x14ac:dyDescent="0.3">
      <c r="A835" s="6" t="s">
        <v>1133</v>
      </c>
      <c r="B835" s="7">
        <v>32</v>
      </c>
      <c r="C835" s="2">
        <f t="shared" ref="C835:C898" si="13">B835</f>
        <v>32</v>
      </c>
    </row>
    <row r="836" spans="1:3" x14ac:dyDescent="0.3">
      <c r="A836" s="6" t="s">
        <v>1134</v>
      </c>
      <c r="B836" s="7">
        <v>28</v>
      </c>
      <c r="C836" s="2">
        <f t="shared" si="13"/>
        <v>28</v>
      </c>
    </row>
    <row r="837" spans="1:3" x14ac:dyDescent="0.3">
      <c r="A837" s="6" t="s">
        <v>1135</v>
      </c>
      <c r="B837" s="7">
        <v>25</v>
      </c>
      <c r="C837" s="2">
        <f t="shared" si="13"/>
        <v>25</v>
      </c>
    </row>
    <row r="838" spans="1:3" x14ac:dyDescent="0.3">
      <c r="A838" s="6" t="s">
        <v>1136</v>
      </c>
      <c r="B838" s="7">
        <v>27</v>
      </c>
      <c r="C838" s="2">
        <f t="shared" si="13"/>
        <v>27</v>
      </c>
    </row>
    <row r="839" spans="1:3" x14ac:dyDescent="0.3">
      <c r="A839" s="6" t="s">
        <v>1137</v>
      </c>
      <c r="B839" s="7">
        <v>24</v>
      </c>
      <c r="C839" s="2">
        <f t="shared" si="13"/>
        <v>24</v>
      </c>
    </row>
    <row r="840" spans="1:3" x14ac:dyDescent="0.3">
      <c r="A840" s="6" t="s">
        <v>1138</v>
      </c>
      <c r="B840" s="7">
        <v>29</v>
      </c>
      <c r="C840" s="2">
        <f t="shared" si="13"/>
        <v>29</v>
      </c>
    </row>
    <row r="841" spans="1:3" x14ac:dyDescent="0.3">
      <c r="A841" s="6" t="s">
        <v>1139</v>
      </c>
      <c r="B841" s="7">
        <v>30</v>
      </c>
      <c r="C841" s="2">
        <f t="shared" si="13"/>
        <v>30</v>
      </c>
    </row>
    <row r="842" spans="1:3" x14ac:dyDescent="0.3">
      <c r="A842" s="6" t="s">
        <v>1140</v>
      </c>
      <c r="B842" s="7">
        <v>28</v>
      </c>
      <c r="C842" s="2">
        <f t="shared" si="13"/>
        <v>28</v>
      </c>
    </row>
    <row r="843" spans="1:3" x14ac:dyDescent="0.3">
      <c r="A843" s="5">
        <v>44568</v>
      </c>
      <c r="B843" s="7">
        <v>26</v>
      </c>
      <c r="C843" s="2">
        <f t="shared" si="13"/>
        <v>26</v>
      </c>
    </row>
    <row r="844" spans="1:3" x14ac:dyDescent="0.3">
      <c r="A844" s="5">
        <v>44599</v>
      </c>
      <c r="B844" s="7">
        <v>24</v>
      </c>
      <c r="C844" s="2">
        <f t="shared" si="13"/>
        <v>24</v>
      </c>
    </row>
    <row r="845" spans="1:3" x14ac:dyDescent="0.3">
      <c r="A845" s="5">
        <v>44627</v>
      </c>
      <c r="B845" s="7">
        <v>25</v>
      </c>
      <c r="C845" s="2">
        <f t="shared" si="13"/>
        <v>25</v>
      </c>
    </row>
    <row r="846" spans="1:3" x14ac:dyDescent="0.3">
      <c r="A846" s="5">
        <v>44658</v>
      </c>
      <c r="B846" s="7">
        <v>27</v>
      </c>
      <c r="C846" s="2">
        <f t="shared" si="13"/>
        <v>27</v>
      </c>
    </row>
    <row r="847" spans="1:3" x14ac:dyDescent="0.3">
      <c r="A847" s="5">
        <v>44688</v>
      </c>
      <c r="B847" s="7">
        <v>28</v>
      </c>
      <c r="C847" s="2">
        <f t="shared" si="13"/>
        <v>28</v>
      </c>
    </row>
    <row r="848" spans="1:3" x14ac:dyDescent="0.3">
      <c r="A848" s="5">
        <v>44719</v>
      </c>
      <c r="B848" s="7">
        <v>23</v>
      </c>
      <c r="C848" s="2">
        <f t="shared" si="13"/>
        <v>23</v>
      </c>
    </row>
    <row r="849" spans="1:3" x14ac:dyDescent="0.3">
      <c r="A849" s="5">
        <v>44749</v>
      </c>
      <c r="B849" s="7">
        <v>25</v>
      </c>
      <c r="C849" s="2">
        <f t="shared" si="13"/>
        <v>25</v>
      </c>
    </row>
    <row r="850" spans="1:3" x14ac:dyDescent="0.3">
      <c r="A850" s="5">
        <v>44780</v>
      </c>
      <c r="B850" s="7">
        <v>26</v>
      </c>
      <c r="C850" s="2">
        <f t="shared" si="13"/>
        <v>26</v>
      </c>
    </row>
    <row r="851" spans="1:3" x14ac:dyDescent="0.3">
      <c r="A851" s="5">
        <v>44811</v>
      </c>
      <c r="B851" s="7">
        <v>24</v>
      </c>
      <c r="C851" s="2">
        <f t="shared" si="13"/>
        <v>24</v>
      </c>
    </row>
    <row r="852" spans="1:3" x14ac:dyDescent="0.3">
      <c r="A852" s="5">
        <v>44841</v>
      </c>
      <c r="B852" s="7">
        <v>28</v>
      </c>
      <c r="C852" s="2">
        <f t="shared" si="13"/>
        <v>28</v>
      </c>
    </row>
    <row r="853" spans="1:3" x14ac:dyDescent="0.3">
      <c r="A853" s="5">
        <v>44872</v>
      </c>
      <c r="B853" s="7">
        <v>36</v>
      </c>
      <c r="C853" s="2">
        <f t="shared" si="13"/>
        <v>36</v>
      </c>
    </row>
    <row r="854" spans="1:3" x14ac:dyDescent="0.3">
      <c r="A854" s="5">
        <v>44902</v>
      </c>
      <c r="B854" s="7">
        <v>34</v>
      </c>
      <c r="C854" s="2">
        <f t="shared" si="13"/>
        <v>34</v>
      </c>
    </row>
    <row r="855" spans="1:3" x14ac:dyDescent="0.3">
      <c r="A855" s="6" t="s">
        <v>1141</v>
      </c>
      <c r="B855" s="7">
        <v>35</v>
      </c>
      <c r="C855" s="2">
        <f t="shared" si="13"/>
        <v>35</v>
      </c>
    </row>
    <row r="856" spans="1:3" x14ac:dyDescent="0.3">
      <c r="A856" s="6" t="s">
        <v>1142</v>
      </c>
      <c r="B856" s="7">
        <v>38</v>
      </c>
      <c r="C856" s="2">
        <f t="shared" si="13"/>
        <v>38</v>
      </c>
    </row>
    <row r="857" spans="1:3" x14ac:dyDescent="0.3">
      <c r="A857" s="6" t="s">
        <v>1143</v>
      </c>
      <c r="B857" s="7">
        <v>60</v>
      </c>
      <c r="C857" s="2">
        <f t="shared" si="13"/>
        <v>60</v>
      </c>
    </row>
    <row r="858" spans="1:3" x14ac:dyDescent="0.3">
      <c r="A858" s="6" t="s">
        <v>1144</v>
      </c>
      <c r="B858" s="7">
        <v>65</v>
      </c>
      <c r="C858" s="2">
        <f t="shared" si="13"/>
        <v>65</v>
      </c>
    </row>
    <row r="859" spans="1:3" x14ac:dyDescent="0.3">
      <c r="A859" s="6" t="s">
        <v>1145</v>
      </c>
      <c r="B859" s="7">
        <v>85</v>
      </c>
      <c r="C859" s="2">
        <f t="shared" si="13"/>
        <v>85</v>
      </c>
    </row>
    <row r="860" spans="1:3" x14ac:dyDescent="0.3">
      <c r="A860" s="6" t="s">
        <v>1146</v>
      </c>
      <c r="B860" s="7">
        <v>87</v>
      </c>
      <c r="C860" s="2">
        <f t="shared" si="13"/>
        <v>87</v>
      </c>
    </row>
    <row r="861" spans="1:3" x14ac:dyDescent="0.3">
      <c r="A861" s="6" t="s">
        <v>1147</v>
      </c>
      <c r="B861" s="7">
        <v>100</v>
      </c>
      <c r="C861" s="2">
        <f t="shared" si="13"/>
        <v>100</v>
      </c>
    </row>
    <row r="862" spans="1:3" x14ac:dyDescent="0.3">
      <c r="A862" s="6" t="s">
        <v>1148</v>
      </c>
      <c r="B862" s="7">
        <v>84</v>
      </c>
      <c r="C862" s="2">
        <f t="shared" si="13"/>
        <v>84</v>
      </c>
    </row>
    <row r="863" spans="1:3" x14ac:dyDescent="0.3">
      <c r="A863" s="6" t="s">
        <v>1149</v>
      </c>
      <c r="B863" s="7">
        <v>79</v>
      </c>
      <c r="C863" s="2">
        <f t="shared" si="13"/>
        <v>79</v>
      </c>
    </row>
    <row r="864" spans="1:3" x14ac:dyDescent="0.3">
      <c r="A864" s="6" t="s">
        <v>1150</v>
      </c>
      <c r="B864" s="7">
        <v>77</v>
      </c>
      <c r="C864" s="2">
        <f t="shared" si="13"/>
        <v>77</v>
      </c>
    </row>
    <row r="865" spans="1:3" x14ac:dyDescent="0.3">
      <c r="A865" s="6" t="s">
        <v>1151</v>
      </c>
      <c r="B865" s="7">
        <v>76</v>
      </c>
      <c r="C865" s="2">
        <f t="shared" si="13"/>
        <v>76</v>
      </c>
    </row>
    <row r="866" spans="1:3" x14ac:dyDescent="0.3">
      <c r="A866" s="6" t="s">
        <v>1152</v>
      </c>
      <c r="B866" s="7">
        <v>81</v>
      </c>
      <c r="C866" s="2">
        <f t="shared" si="13"/>
        <v>81</v>
      </c>
    </row>
    <row r="867" spans="1:3" x14ac:dyDescent="0.3">
      <c r="A867" s="6" t="s">
        <v>1153</v>
      </c>
      <c r="B867" s="7">
        <v>85</v>
      </c>
      <c r="C867" s="2">
        <f t="shared" si="13"/>
        <v>85</v>
      </c>
    </row>
    <row r="868" spans="1:3" x14ac:dyDescent="0.3">
      <c r="A868" s="6" t="s">
        <v>1154</v>
      </c>
      <c r="B868" s="7">
        <v>88</v>
      </c>
      <c r="C868" s="2">
        <f t="shared" si="13"/>
        <v>88</v>
      </c>
    </row>
    <row r="869" spans="1:3" x14ac:dyDescent="0.3">
      <c r="A869" s="6" t="s">
        <v>1155</v>
      </c>
      <c r="B869" s="7">
        <v>98</v>
      </c>
      <c r="C869" s="2">
        <f t="shared" si="13"/>
        <v>98</v>
      </c>
    </row>
    <row r="870" spans="1:3" x14ac:dyDescent="0.3">
      <c r="A870" s="6" t="s">
        <v>1156</v>
      </c>
      <c r="B870" s="7">
        <v>127</v>
      </c>
      <c r="C870" s="2">
        <f t="shared" si="13"/>
        <v>127</v>
      </c>
    </row>
    <row r="871" spans="1:3" x14ac:dyDescent="0.3">
      <c r="A871" s="6" t="s">
        <v>1157</v>
      </c>
      <c r="B871" s="7">
        <v>125</v>
      </c>
      <c r="C871" s="2">
        <f t="shared" si="13"/>
        <v>125</v>
      </c>
    </row>
    <row r="872" spans="1:3" x14ac:dyDescent="0.3">
      <c r="A872" s="6" t="s">
        <v>1158</v>
      </c>
      <c r="B872" s="7">
        <v>126</v>
      </c>
      <c r="C872" s="2">
        <f t="shared" si="13"/>
        <v>126</v>
      </c>
    </row>
    <row r="873" spans="1:3" x14ac:dyDescent="0.3">
      <c r="A873" s="6" t="s">
        <v>1159</v>
      </c>
      <c r="B873" s="7">
        <v>124</v>
      </c>
      <c r="C873" s="2">
        <f t="shared" si="13"/>
        <v>124</v>
      </c>
    </row>
    <row r="874" spans="1:3" x14ac:dyDescent="0.3">
      <c r="A874" s="5">
        <v>44569</v>
      </c>
      <c r="B874" s="7">
        <v>114</v>
      </c>
      <c r="C874" s="2">
        <f t="shared" si="13"/>
        <v>114</v>
      </c>
    </row>
    <row r="875" spans="1:3" x14ac:dyDescent="0.3">
      <c r="A875" s="5">
        <v>44600</v>
      </c>
      <c r="B875" s="7">
        <v>109</v>
      </c>
      <c r="C875" s="2">
        <f t="shared" si="13"/>
        <v>109</v>
      </c>
    </row>
    <row r="876" spans="1:3" x14ac:dyDescent="0.3">
      <c r="A876" s="5">
        <v>44628</v>
      </c>
      <c r="B876" s="7">
        <v>122</v>
      </c>
      <c r="C876" s="2">
        <f t="shared" si="13"/>
        <v>122</v>
      </c>
    </row>
    <row r="877" spans="1:3" x14ac:dyDescent="0.3">
      <c r="A877" s="5">
        <v>44659</v>
      </c>
      <c r="B877" s="7">
        <v>124</v>
      </c>
      <c r="C877" s="2">
        <f t="shared" si="13"/>
        <v>124</v>
      </c>
    </row>
    <row r="878" spans="1:3" x14ac:dyDescent="0.3">
      <c r="A878" s="5">
        <v>44689</v>
      </c>
      <c r="B878" s="7">
        <v>144</v>
      </c>
      <c r="C878" s="2">
        <f t="shared" si="13"/>
        <v>144</v>
      </c>
    </row>
    <row r="879" spans="1:3" x14ac:dyDescent="0.3">
      <c r="A879" s="5">
        <v>44720</v>
      </c>
      <c r="B879" s="7">
        <v>150</v>
      </c>
      <c r="C879" s="2">
        <f t="shared" si="13"/>
        <v>150</v>
      </c>
    </row>
    <row r="880" spans="1:3" x14ac:dyDescent="0.3">
      <c r="A880" s="5">
        <v>44750</v>
      </c>
      <c r="B880" s="7">
        <v>146</v>
      </c>
      <c r="C880" s="2">
        <f t="shared" si="13"/>
        <v>146</v>
      </c>
    </row>
    <row r="881" spans="1:3" x14ac:dyDescent="0.3">
      <c r="A881" s="5">
        <v>44781</v>
      </c>
      <c r="B881" s="7">
        <v>142</v>
      </c>
      <c r="C881" s="2">
        <f t="shared" si="13"/>
        <v>142</v>
      </c>
    </row>
    <row r="882" spans="1:3" x14ac:dyDescent="0.3">
      <c r="A882" s="5">
        <v>44812</v>
      </c>
      <c r="B882" s="7">
        <v>149</v>
      </c>
      <c r="C882" s="2">
        <f t="shared" si="13"/>
        <v>149</v>
      </c>
    </row>
    <row r="883" spans="1:3" x14ac:dyDescent="0.3">
      <c r="A883" s="5">
        <v>44842</v>
      </c>
      <c r="B883" s="7">
        <v>153</v>
      </c>
      <c r="C883" s="2">
        <f t="shared" si="13"/>
        <v>153</v>
      </c>
    </row>
    <row r="884" spans="1:3" x14ac:dyDescent="0.3">
      <c r="A884" s="5">
        <v>44873</v>
      </c>
      <c r="B884" s="7">
        <v>147</v>
      </c>
      <c r="C884" s="2">
        <f t="shared" si="13"/>
        <v>147</v>
      </c>
    </row>
    <row r="885" spans="1:3" x14ac:dyDescent="0.3">
      <c r="A885" s="5">
        <v>44903</v>
      </c>
      <c r="B885" s="7">
        <v>139</v>
      </c>
      <c r="C885" s="2">
        <f t="shared" si="13"/>
        <v>139</v>
      </c>
    </row>
    <row r="886" spans="1:3" x14ac:dyDescent="0.3">
      <c r="A886" s="6" t="s">
        <v>1160</v>
      </c>
      <c r="B886" s="7">
        <v>135</v>
      </c>
      <c r="C886" s="2">
        <f t="shared" si="13"/>
        <v>135</v>
      </c>
    </row>
    <row r="887" spans="1:3" x14ac:dyDescent="0.3">
      <c r="A887" s="6" t="s">
        <v>1161</v>
      </c>
      <c r="B887" s="7">
        <v>128</v>
      </c>
      <c r="C887" s="2">
        <f t="shared" si="13"/>
        <v>128</v>
      </c>
    </row>
    <row r="888" spans="1:3" x14ac:dyDescent="0.3">
      <c r="A888" s="6" t="s">
        <v>1162</v>
      </c>
      <c r="B888" s="7">
        <v>120</v>
      </c>
      <c r="C888" s="2">
        <f t="shared" si="13"/>
        <v>120</v>
      </c>
    </row>
    <row r="889" spans="1:3" x14ac:dyDescent="0.3">
      <c r="A889" s="6" t="s">
        <v>1163</v>
      </c>
      <c r="B889" s="7">
        <v>109</v>
      </c>
      <c r="C889" s="2">
        <f t="shared" si="13"/>
        <v>109</v>
      </c>
    </row>
    <row r="890" spans="1:3" x14ac:dyDescent="0.3">
      <c r="A890" s="6" t="s">
        <v>1164</v>
      </c>
      <c r="B890" s="7">
        <v>115</v>
      </c>
      <c r="C890" s="2">
        <f t="shared" si="13"/>
        <v>115</v>
      </c>
    </row>
    <row r="891" spans="1:3" x14ac:dyDescent="0.3">
      <c r="A891" s="6" t="s">
        <v>1165</v>
      </c>
      <c r="B891" s="7">
        <v>124</v>
      </c>
      <c r="C891" s="2">
        <f t="shared" si="13"/>
        <v>124</v>
      </c>
    </row>
    <row r="892" spans="1:3" x14ac:dyDescent="0.3">
      <c r="A892" s="6" t="s">
        <v>1166</v>
      </c>
      <c r="B892" s="7">
        <v>130</v>
      </c>
      <c r="C892" s="2">
        <f t="shared" si="13"/>
        <v>130</v>
      </c>
    </row>
    <row r="893" spans="1:3" x14ac:dyDescent="0.3">
      <c r="A893" s="6" t="s">
        <v>1167</v>
      </c>
      <c r="B893" s="7">
        <v>136</v>
      </c>
      <c r="C893" s="2">
        <f t="shared" si="13"/>
        <v>136</v>
      </c>
    </row>
    <row r="894" spans="1:3" x14ac:dyDescent="0.3">
      <c r="A894" s="6" t="s">
        <v>1168</v>
      </c>
      <c r="B894" s="7">
        <v>140</v>
      </c>
      <c r="C894" s="2">
        <f t="shared" si="13"/>
        <v>140</v>
      </c>
    </row>
    <row r="895" spans="1:3" x14ac:dyDescent="0.3">
      <c r="A895" s="6" t="s">
        <v>1169</v>
      </c>
      <c r="B895" s="7">
        <v>146</v>
      </c>
      <c r="C895" s="2">
        <f t="shared" si="13"/>
        <v>146</v>
      </c>
    </row>
    <row r="896" spans="1:3" x14ac:dyDescent="0.3">
      <c r="A896" s="6" t="s">
        <v>1170</v>
      </c>
      <c r="B896" s="7">
        <v>148</v>
      </c>
      <c r="C896" s="2">
        <f t="shared" si="13"/>
        <v>148</v>
      </c>
    </row>
    <row r="897" spans="1:3" x14ac:dyDescent="0.3">
      <c r="A897" s="6" t="s">
        <v>1171</v>
      </c>
      <c r="B897" s="7">
        <v>154</v>
      </c>
      <c r="C897" s="2">
        <f t="shared" si="13"/>
        <v>154</v>
      </c>
    </row>
    <row r="898" spans="1:3" x14ac:dyDescent="0.3">
      <c r="A898" s="6" t="s">
        <v>1172</v>
      </c>
      <c r="B898" s="7">
        <v>159</v>
      </c>
      <c r="C898" s="2">
        <f t="shared" si="13"/>
        <v>159</v>
      </c>
    </row>
    <row r="899" spans="1:3" x14ac:dyDescent="0.3">
      <c r="A899" s="6" t="s">
        <v>1173</v>
      </c>
      <c r="B899" s="7">
        <v>164</v>
      </c>
      <c r="C899" s="2">
        <f t="shared" ref="C899:C962" si="14">B899</f>
        <v>164</v>
      </c>
    </row>
    <row r="900" spans="1:3" x14ac:dyDescent="0.3">
      <c r="A900" s="6" t="s">
        <v>1174</v>
      </c>
      <c r="B900" s="7">
        <v>171</v>
      </c>
      <c r="C900" s="2">
        <f t="shared" si="14"/>
        <v>171</v>
      </c>
    </row>
    <row r="901" spans="1:3" x14ac:dyDescent="0.3">
      <c r="A901" s="6" t="s">
        <v>1175</v>
      </c>
      <c r="B901" s="7">
        <v>214</v>
      </c>
      <c r="C901" s="2">
        <f t="shared" si="14"/>
        <v>214</v>
      </c>
    </row>
    <row r="902" spans="1:3" x14ac:dyDescent="0.3">
      <c r="A902" s="6" t="s">
        <v>1176</v>
      </c>
      <c r="B902" s="7">
        <v>216</v>
      </c>
      <c r="C902" s="2">
        <f t="shared" si="14"/>
        <v>216</v>
      </c>
    </row>
    <row r="903" spans="1:3" x14ac:dyDescent="0.3">
      <c r="A903" s="6" t="s">
        <v>1177</v>
      </c>
      <c r="B903" s="7">
        <v>218</v>
      </c>
      <c r="C903" s="2">
        <f t="shared" si="14"/>
        <v>218</v>
      </c>
    </row>
    <row r="904" spans="1:3" x14ac:dyDescent="0.3">
      <c r="A904" s="6" t="s">
        <v>1178</v>
      </c>
      <c r="B904" s="7">
        <v>241</v>
      </c>
      <c r="C904" s="2">
        <f t="shared" si="14"/>
        <v>241</v>
      </c>
    </row>
    <row r="905" spans="1:3" x14ac:dyDescent="0.3">
      <c r="A905" s="5">
        <v>44570</v>
      </c>
      <c r="B905" s="7">
        <v>246</v>
      </c>
      <c r="C905" s="2">
        <f t="shared" si="14"/>
        <v>246</v>
      </c>
    </row>
    <row r="906" spans="1:3" x14ac:dyDescent="0.3">
      <c r="A906" s="5">
        <v>44601</v>
      </c>
      <c r="B906" s="7">
        <v>244</v>
      </c>
      <c r="C906" s="2">
        <f t="shared" si="14"/>
        <v>244</v>
      </c>
    </row>
    <row r="907" spans="1:3" x14ac:dyDescent="0.3">
      <c r="A907" s="5">
        <v>44629</v>
      </c>
      <c r="B907" s="7">
        <v>239</v>
      </c>
      <c r="C907" s="2">
        <f t="shared" si="14"/>
        <v>239</v>
      </c>
    </row>
    <row r="908" spans="1:3" x14ac:dyDescent="0.3">
      <c r="A908" s="5">
        <v>44660</v>
      </c>
      <c r="B908" s="7">
        <v>242</v>
      </c>
      <c r="C908" s="2">
        <f t="shared" si="14"/>
        <v>242</v>
      </c>
    </row>
    <row r="909" spans="1:3" x14ac:dyDescent="0.3">
      <c r="A909" s="5">
        <v>44690</v>
      </c>
      <c r="B909" s="7">
        <v>240</v>
      </c>
      <c r="C909" s="2">
        <f t="shared" si="14"/>
        <v>240</v>
      </c>
    </row>
    <row r="910" spans="1:3" x14ac:dyDescent="0.3">
      <c r="A910" s="5">
        <v>44721</v>
      </c>
      <c r="B910" s="7">
        <v>238</v>
      </c>
      <c r="C910" s="2">
        <f t="shared" si="14"/>
        <v>238</v>
      </c>
    </row>
    <row r="911" spans="1:3" x14ac:dyDescent="0.3">
      <c r="A911" s="5">
        <v>44751</v>
      </c>
      <c r="B911" s="7">
        <v>239</v>
      </c>
      <c r="C911" s="2">
        <f t="shared" si="14"/>
        <v>239</v>
      </c>
    </row>
    <row r="912" spans="1:3" x14ac:dyDescent="0.3">
      <c r="A912" s="5">
        <v>44782</v>
      </c>
      <c r="B912" s="7">
        <v>242</v>
      </c>
      <c r="C912" s="2">
        <f t="shared" si="14"/>
        <v>242</v>
      </c>
    </row>
    <row r="913" spans="1:3" x14ac:dyDescent="0.3">
      <c r="A913" s="5">
        <v>44813</v>
      </c>
      <c r="B913" s="7">
        <v>254</v>
      </c>
      <c r="C913" s="2">
        <f t="shared" si="14"/>
        <v>254</v>
      </c>
    </row>
    <row r="914" spans="1:3" x14ac:dyDescent="0.3">
      <c r="A914" s="5">
        <v>44843</v>
      </c>
      <c r="B914" s="7">
        <v>301</v>
      </c>
      <c r="C914" s="2">
        <f t="shared" si="14"/>
        <v>301</v>
      </c>
    </row>
    <row r="915" spans="1:3" x14ac:dyDescent="0.3">
      <c r="A915" s="5">
        <v>44874</v>
      </c>
      <c r="B915" s="7">
        <v>293</v>
      </c>
      <c r="C915" s="2">
        <f t="shared" si="14"/>
        <v>293</v>
      </c>
    </row>
    <row r="916" spans="1:3" x14ac:dyDescent="0.3">
      <c r="A916" s="5">
        <v>44904</v>
      </c>
      <c r="B916" s="7">
        <v>284</v>
      </c>
      <c r="C916" s="2">
        <f t="shared" si="14"/>
        <v>284</v>
      </c>
    </row>
    <row r="917" spans="1:3" x14ac:dyDescent="0.3">
      <c r="A917" s="6" t="s">
        <v>1179</v>
      </c>
      <c r="B917" s="7">
        <v>283</v>
      </c>
      <c r="C917" s="2">
        <f t="shared" si="14"/>
        <v>283</v>
      </c>
    </row>
    <row r="918" spans="1:3" x14ac:dyDescent="0.3">
      <c r="A918" s="6" t="s">
        <v>1180</v>
      </c>
      <c r="B918" s="7">
        <v>279</v>
      </c>
      <c r="C918" s="2">
        <f t="shared" si="14"/>
        <v>279</v>
      </c>
    </row>
    <row r="919" spans="1:3" x14ac:dyDescent="0.3">
      <c r="A919" s="6" t="s">
        <v>1181</v>
      </c>
      <c r="B919" s="7">
        <v>274</v>
      </c>
      <c r="C919" s="2">
        <f t="shared" si="14"/>
        <v>274</v>
      </c>
    </row>
    <row r="920" spans="1:3" x14ac:dyDescent="0.3">
      <c r="A920" s="6" t="s">
        <v>1182</v>
      </c>
      <c r="B920" s="7">
        <v>278</v>
      </c>
      <c r="C920" s="2">
        <f t="shared" si="14"/>
        <v>278</v>
      </c>
    </row>
    <row r="921" spans="1:3" x14ac:dyDescent="0.3">
      <c r="A921" s="6" t="s">
        <v>1183</v>
      </c>
      <c r="B921" s="7">
        <v>273</v>
      </c>
      <c r="C921" s="2">
        <f t="shared" si="14"/>
        <v>273</v>
      </c>
    </row>
    <row r="922" spans="1:3" x14ac:dyDescent="0.3">
      <c r="A922" s="6" t="s">
        <v>1184</v>
      </c>
      <c r="B922" s="7">
        <v>274</v>
      </c>
      <c r="C922" s="2">
        <f t="shared" si="14"/>
        <v>274</v>
      </c>
    </row>
    <row r="923" spans="1:3" x14ac:dyDescent="0.3">
      <c r="A923" s="6" t="s">
        <v>1185</v>
      </c>
      <c r="B923" s="7">
        <v>266</v>
      </c>
      <c r="C923" s="2">
        <f t="shared" si="14"/>
        <v>266</v>
      </c>
    </row>
    <row r="924" spans="1:3" x14ac:dyDescent="0.3">
      <c r="A924" s="6" t="s">
        <v>1186</v>
      </c>
      <c r="B924" s="7">
        <v>264</v>
      </c>
      <c r="C924" s="2">
        <f t="shared" si="14"/>
        <v>264</v>
      </c>
    </row>
    <row r="925" spans="1:3" x14ac:dyDescent="0.3">
      <c r="A925" s="6" t="s">
        <v>1187</v>
      </c>
      <c r="B925" s="7">
        <v>233</v>
      </c>
      <c r="C925" s="2">
        <f t="shared" si="14"/>
        <v>233</v>
      </c>
    </row>
    <row r="926" spans="1:3" x14ac:dyDescent="0.3">
      <c r="A926" s="6" t="s">
        <v>1188</v>
      </c>
      <c r="B926" s="7">
        <v>230</v>
      </c>
      <c r="C926" s="2">
        <f t="shared" si="14"/>
        <v>230</v>
      </c>
    </row>
    <row r="927" spans="1:3" x14ac:dyDescent="0.3">
      <c r="A927" s="6" t="s">
        <v>1189</v>
      </c>
      <c r="B927" s="7">
        <v>177</v>
      </c>
      <c r="C927" s="2">
        <f t="shared" si="14"/>
        <v>177</v>
      </c>
    </row>
    <row r="928" spans="1:3" x14ac:dyDescent="0.3">
      <c r="A928" s="6" t="s">
        <v>1190</v>
      </c>
      <c r="B928" s="7">
        <v>164</v>
      </c>
      <c r="C928" s="2">
        <f t="shared" si="14"/>
        <v>164</v>
      </c>
    </row>
    <row r="929" spans="1:3" x14ac:dyDescent="0.3">
      <c r="A929" s="6" t="s">
        <v>1191</v>
      </c>
      <c r="B929" s="7">
        <v>159</v>
      </c>
      <c r="C929" s="2">
        <f t="shared" si="14"/>
        <v>159</v>
      </c>
    </row>
    <row r="930" spans="1:3" x14ac:dyDescent="0.3">
      <c r="A930" s="6" t="s">
        <v>1192</v>
      </c>
      <c r="B930" s="7">
        <v>93</v>
      </c>
      <c r="C930" s="2">
        <f t="shared" si="14"/>
        <v>93</v>
      </c>
    </row>
    <row r="931" spans="1:3" x14ac:dyDescent="0.3">
      <c r="A931" s="6" t="s">
        <v>1193</v>
      </c>
      <c r="B931" s="7">
        <v>91</v>
      </c>
      <c r="C931" s="2">
        <f t="shared" si="14"/>
        <v>91</v>
      </c>
    </row>
    <row r="932" spans="1:3" x14ac:dyDescent="0.3">
      <c r="A932" s="6" t="s">
        <v>1194</v>
      </c>
      <c r="B932" s="7">
        <v>88</v>
      </c>
      <c r="C932" s="2">
        <f t="shared" si="14"/>
        <v>88</v>
      </c>
    </row>
    <row r="933" spans="1:3" x14ac:dyDescent="0.3">
      <c r="A933" s="6" t="s">
        <v>1195</v>
      </c>
      <c r="B933" s="7">
        <v>84</v>
      </c>
      <c r="C933" s="2">
        <f t="shared" si="14"/>
        <v>84</v>
      </c>
    </row>
    <row r="934" spans="1:3" x14ac:dyDescent="0.3">
      <c r="A934" s="6" t="s">
        <v>1196</v>
      </c>
      <c r="B934" s="7">
        <v>74</v>
      </c>
      <c r="C934" s="2">
        <f t="shared" si="14"/>
        <v>74</v>
      </c>
    </row>
    <row r="935" spans="1:3" x14ac:dyDescent="0.3">
      <c r="A935" s="5">
        <v>44571</v>
      </c>
      <c r="B935" s="7">
        <v>65</v>
      </c>
      <c r="C935" s="2">
        <f t="shared" si="14"/>
        <v>65</v>
      </c>
    </row>
    <row r="936" spans="1:3" x14ac:dyDescent="0.3">
      <c r="A936" s="5">
        <v>44602</v>
      </c>
      <c r="B936" s="7">
        <v>60</v>
      </c>
      <c r="C936" s="2">
        <f t="shared" si="14"/>
        <v>60</v>
      </c>
    </row>
    <row r="937" spans="1:3" x14ac:dyDescent="0.3">
      <c r="A937" s="5">
        <v>44630</v>
      </c>
      <c r="B937" s="7">
        <v>54</v>
      </c>
      <c r="C937" s="2">
        <f t="shared" si="14"/>
        <v>54</v>
      </c>
    </row>
    <row r="938" spans="1:3" x14ac:dyDescent="0.3">
      <c r="A938" s="5">
        <v>44661</v>
      </c>
      <c r="B938" s="7">
        <v>40</v>
      </c>
      <c r="C938" s="2">
        <f t="shared" si="14"/>
        <v>40</v>
      </c>
    </row>
    <row r="939" spans="1:3" x14ac:dyDescent="0.3">
      <c r="A939" s="5">
        <v>44691</v>
      </c>
      <c r="B939" s="7">
        <v>35</v>
      </c>
      <c r="C939" s="2">
        <f t="shared" si="14"/>
        <v>35</v>
      </c>
    </row>
    <row r="940" spans="1:3" x14ac:dyDescent="0.3">
      <c r="A940" s="5">
        <v>44722</v>
      </c>
      <c r="B940" s="7">
        <v>38</v>
      </c>
      <c r="C940" s="2">
        <f t="shared" si="14"/>
        <v>38</v>
      </c>
    </row>
    <row r="941" spans="1:3" x14ac:dyDescent="0.3">
      <c r="A941" s="5">
        <v>44752</v>
      </c>
      <c r="B941" s="7">
        <v>35</v>
      </c>
      <c r="C941" s="2">
        <f t="shared" si="14"/>
        <v>35</v>
      </c>
    </row>
    <row r="942" spans="1:3" x14ac:dyDescent="0.3">
      <c r="A942" s="5">
        <v>44783</v>
      </c>
      <c r="B942" s="7">
        <v>32</v>
      </c>
      <c r="C942" s="2">
        <f t="shared" si="14"/>
        <v>32</v>
      </c>
    </row>
    <row r="943" spans="1:3" x14ac:dyDescent="0.3">
      <c r="A943" s="5">
        <v>44814</v>
      </c>
      <c r="B943" s="7">
        <v>30</v>
      </c>
      <c r="C943" s="2">
        <f t="shared" si="14"/>
        <v>30</v>
      </c>
    </row>
    <row r="944" spans="1:3" x14ac:dyDescent="0.3">
      <c r="A944" s="5">
        <v>44844</v>
      </c>
      <c r="B944" s="7">
        <v>31</v>
      </c>
      <c r="C944" s="2">
        <f t="shared" si="14"/>
        <v>31</v>
      </c>
    </row>
    <row r="945" spans="1:3" x14ac:dyDescent="0.3">
      <c r="A945" s="5">
        <v>44875</v>
      </c>
      <c r="B945" s="7">
        <v>28</v>
      </c>
      <c r="C945" s="2">
        <f t="shared" si="14"/>
        <v>28</v>
      </c>
    </row>
    <row r="946" spans="1:3" x14ac:dyDescent="0.3">
      <c r="A946" s="5">
        <v>44905</v>
      </c>
      <c r="B946" s="7">
        <v>31</v>
      </c>
      <c r="C946" s="2">
        <f t="shared" si="14"/>
        <v>31</v>
      </c>
    </row>
    <row r="947" spans="1:3" x14ac:dyDescent="0.3">
      <c r="A947" s="6" t="s">
        <v>1197</v>
      </c>
      <c r="B947" s="7">
        <v>30</v>
      </c>
      <c r="C947" s="2">
        <f t="shared" si="14"/>
        <v>30</v>
      </c>
    </row>
    <row r="948" spans="1:3" x14ac:dyDescent="0.3">
      <c r="A948" s="6" t="s">
        <v>1198</v>
      </c>
      <c r="B948" s="7">
        <v>29</v>
      </c>
      <c r="C948" s="2">
        <f t="shared" si="14"/>
        <v>29</v>
      </c>
    </row>
    <row r="949" spans="1:3" x14ac:dyDescent="0.3">
      <c r="A949" s="6" t="s">
        <v>1199</v>
      </c>
      <c r="B949" s="7">
        <v>31</v>
      </c>
      <c r="C949" s="2">
        <f t="shared" si="14"/>
        <v>31</v>
      </c>
    </row>
    <row r="950" spans="1:3" x14ac:dyDescent="0.3">
      <c r="A950" s="6" t="s">
        <v>1200</v>
      </c>
      <c r="B950" s="7">
        <v>27</v>
      </c>
      <c r="C950" s="2">
        <f t="shared" si="14"/>
        <v>27</v>
      </c>
    </row>
    <row r="951" spans="1:3" x14ac:dyDescent="0.3">
      <c r="A951" s="6" t="s">
        <v>1201</v>
      </c>
      <c r="B951" s="7">
        <v>25</v>
      </c>
      <c r="C951" s="2">
        <f t="shared" si="14"/>
        <v>25</v>
      </c>
    </row>
    <row r="952" spans="1:3" x14ac:dyDescent="0.3">
      <c r="A952" s="6" t="s">
        <v>1202</v>
      </c>
      <c r="B952" s="7">
        <v>26</v>
      </c>
      <c r="C952" s="2">
        <f t="shared" si="14"/>
        <v>26</v>
      </c>
    </row>
    <row r="953" spans="1:3" x14ac:dyDescent="0.3">
      <c r="A953" s="6" t="s">
        <v>1203</v>
      </c>
      <c r="B953" s="7">
        <v>24</v>
      </c>
      <c r="C953" s="2">
        <f t="shared" si="14"/>
        <v>24</v>
      </c>
    </row>
    <row r="954" spans="1:3" x14ac:dyDescent="0.3">
      <c r="A954" s="6" t="s">
        <v>1204</v>
      </c>
      <c r="B954" s="7">
        <v>27</v>
      </c>
      <c r="C954" s="2">
        <f t="shared" si="14"/>
        <v>27</v>
      </c>
    </row>
    <row r="955" spans="1:3" x14ac:dyDescent="0.3">
      <c r="A955" s="6" t="s">
        <v>1205</v>
      </c>
      <c r="B955" s="7">
        <v>12</v>
      </c>
      <c r="C955" s="2">
        <f t="shared" si="14"/>
        <v>12</v>
      </c>
    </row>
    <row r="956" spans="1:3" x14ac:dyDescent="0.3">
      <c r="A956" s="6" t="s">
        <v>1206</v>
      </c>
      <c r="B956" s="7">
        <v>9</v>
      </c>
      <c r="C956" s="2">
        <f t="shared" si="14"/>
        <v>9</v>
      </c>
    </row>
    <row r="957" spans="1:3" x14ac:dyDescent="0.3">
      <c r="A957" s="6" t="s">
        <v>1207</v>
      </c>
      <c r="B957" s="7">
        <v>10</v>
      </c>
      <c r="C957" s="2">
        <f t="shared" si="14"/>
        <v>10</v>
      </c>
    </row>
    <row r="958" spans="1:3" x14ac:dyDescent="0.3">
      <c r="A958" s="6" t="s">
        <v>1208</v>
      </c>
      <c r="B958" s="7">
        <v>8</v>
      </c>
      <c r="C958" s="2">
        <f t="shared" si="14"/>
        <v>8</v>
      </c>
    </row>
    <row r="959" spans="1:3" x14ac:dyDescent="0.3">
      <c r="A959" s="6" t="s">
        <v>1209</v>
      </c>
      <c r="B959" s="7">
        <v>7</v>
      </c>
      <c r="C959" s="2">
        <f t="shared" si="14"/>
        <v>7</v>
      </c>
    </row>
    <row r="960" spans="1:3" x14ac:dyDescent="0.3">
      <c r="A960" s="6" t="s">
        <v>1210</v>
      </c>
      <c r="B960" s="7">
        <v>6</v>
      </c>
      <c r="C960" s="2">
        <f t="shared" si="14"/>
        <v>6</v>
      </c>
    </row>
    <row r="961" spans="1:3" x14ac:dyDescent="0.3">
      <c r="A961" s="6" t="s">
        <v>1211</v>
      </c>
      <c r="B961" s="7">
        <v>5</v>
      </c>
      <c r="C961" s="2">
        <f t="shared" si="14"/>
        <v>5</v>
      </c>
    </row>
    <row r="962" spans="1:3" x14ac:dyDescent="0.3">
      <c r="A962" s="6" t="s">
        <v>1212</v>
      </c>
      <c r="B962" s="7">
        <v>5</v>
      </c>
      <c r="C962" s="2">
        <f t="shared" si="14"/>
        <v>5</v>
      </c>
    </row>
    <row r="963" spans="1:3" x14ac:dyDescent="0.3">
      <c r="A963" s="6" t="s">
        <v>1213</v>
      </c>
      <c r="B963" s="7">
        <v>8</v>
      </c>
      <c r="C963" s="2">
        <f t="shared" ref="C963:C1026" si="15">B963</f>
        <v>8</v>
      </c>
    </row>
    <row r="964" spans="1:3" x14ac:dyDescent="0.3">
      <c r="A964" s="6" t="s">
        <v>1214</v>
      </c>
      <c r="B964" s="7">
        <v>5</v>
      </c>
      <c r="C964" s="2">
        <f t="shared" si="15"/>
        <v>5</v>
      </c>
    </row>
    <row r="965" spans="1:3" x14ac:dyDescent="0.3">
      <c r="A965" s="6" t="s">
        <v>1215</v>
      </c>
      <c r="B965" s="7">
        <v>7</v>
      </c>
      <c r="C965" s="2">
        <f t="shared" si="15"/>
        <v>7</v>
      </c>
    </row>
    <row r="966" spans="1:3" x14ac:dyDescent="0.3">
      <c r="A966" s="5">
        <v>44572</v>
      </c>
      <c r="B966" s="7">
        <v>6</v>
      </c>
      <c r="C966" s="2">
        <f t="shared" si="15"/>
        <v>6</v>
      </c>
    </row>
    <row r="967" spans="1:3" x14ac:dyDescent="0.3">
      <c r="A967" s="5">
        <v>44603</v>
      </c>
      <c r="B967" s="7">
        <v>5</v>
      </c>
      <c r="C967" s="2">
        <f t="shared" si="15"/>
        <v>5</v>
      </c>
    </row>
    <row r="968" spans="1:3" x14ac:dyDescent="0.3">
      <c r="A968" s="5">
        <v>44631</v>
      </c>
      <c r="B968" s="7">
        <v>7</v>
      </c>
      <c r="C968" s="2">
        <f t="shared" si="15"/>
        <v>7</v>
      </c>
    </row>
    <row r="969" spans="1:3" x14ac:dyDescent="0.3">
      <c r="A969" s="5">
        <v>44662</v>
      </c>
      <c r="B969" s="7">
        <v>9</v>
      </c>
      <c r="C969" s="2">
        <f t="shared" si="15"/>
        <v>9</v>
      </c>
    </row>
    <row r="970" spans="1:3" x14ac:dyDescent="0.3">
      <c r="A970" s="5">
        <v>44692</v>
      </c>
      <c r="B970" s="7">
        <v>11</v>
      </c>
      <c r="C970" s="2">
        <f t="shared" si="15"/>
        <v>11</v>
      </c>
    </row>
    <row r="971" spans="1:3" x14ac:dyDescent="0.3">
      <c r="A971" s="5">
        <v>44723</v>
      </c>
      <c r="B971" s="7">
        <v>10</v>
      </c>
      <c r="C971" s="2">
        <f t="shared" si="15"/>
        <v>10</v>
      </c>
    </row>
    <row r="972" spans="1:3" x14ac:dyDescent="0.3">
      <c r="A972" s="5">
        <v>44753</v>
      </c>
      <c r="B972" s="7">
        <v>9</v>
      </c>
      <c r="C972" s="2">
        <f t="shared" si="15"/>
        <v>9</v>
      </c>
    </row>
    <row r="973" spans="1:3" x14ac:dyDescent="0.3">
      <c r="A973" s="5">
        <v>44784</v>
      </c>
      <c r="B973" s="7">
        <v>11</v>
      </c>
      <c r="C973" s="2">
        <f t="shared" si="15"/>
        <v>11</v>
      </c>
    </row>
    <row r="974" spans="1:3" x14ac:dyDescent="0.3">
      <c r="A974" s="5">
        <v>44815</v>
      </c>
      <c r="B974" s="7">
        <v>14</v>
      </c>
      <c r="C974" s="2">
        <f t="shared" si="15"/>
        <v>14</v>
      </c>
    </row>
    <row r="975" spans="1:3" x14ac:dyDescent="0.3">
      <c r="A975" s="5">
        <v>44845</v>
      </c>
      <c r="B975" s="7">
        <v>12</v>
      </c>
      <c r="C975" s="2">
        <f t="shared" si="15"/>
        <v>12</v>
      </c>
    </row>
    <row r="976" spans="1:3" x14ac:dyDescent="0.3">
      <c r="A976" s="5">
        <v>44876</v>
      </c>
      <c r="B976" s="7">
        <v>13</v>
      </c>
      <c r="C976" s="2">
        <f t="shared" si="15"/>
        <v>13</v>
      </c>
    </row>
    <row r="977" spans="1:3" x14ac:dyDescent="0.3">
      <c r="A977" s="5">
        <v>44906</v>
      </c>
      <c r="B977" s="7">
        <v>15</v>
      </c>
      <c r="C977" s="2">
        <f t="shared" si="15"/>
        <v>15</v>
      </c>
    </row>
    <row r="978" spans="1:3" x14ac:dyDescent="0.3">
      <c r="A978" s="6" t="s">
        <v>1216</v>
      </c>
      <c r="B978" s="7">
        <v>17</v>
      </c>
      <c r="C978" s="2">
        <f t="shared" si="15"/>
        <v>17</v>
      </c>
    </row>
    <row r="979" spans="1:3" x14ac:dyDescent="0.3">
      <c r="A979" s="6" t="s">
        <v>1217</v>
      </c>
      <c r="B979" s="7">
        <v>18</v>
      </c>
      <c r="C979" s="2">
        <f t="shared" si="15"/>
        <v>18</v>
      </c>
    </row>
    <row r="980" spans="1:3" x14ac:dyDescent="0.3">
      <c r="A980" s="6" t="s">
        <v>1218</v>
      </c>
      <c r="B980" s="7">
        <v>20</v>
      </c>
      <c r="C980" s="2">
        <f t="shared" si="15"/>
        <v>20</v>
      </c>
    </row>
    <row r="981" spans="1:3" x14ac:dyDescent="0.3">
      <c r="A981" s="6" t="s">
        <v>1219</v>
      </c>
      <c r="B981" s="7">
        <v>17</v>
      </c>
      <c r="C981" s="2">
        <f t="shared" si="15"/>
        <v>17</v>
      </c>
    </row>
    <row r="982" spans="1:3" x14ac:dyDescent="0.3">
      <c r="A982" s="6" t="s">
        <v>1220</v>
      </c>
      <c r="B982" s="7">
        <v>15</v>
      </c>
      <c r="C982" s="2">
        <f t="shared" si="15"/>
        <v>15</v>
      </c>
    </row>
    <row r="983" spans="1:3" x14ac:dyDescent="0.3">
      <c r="A983" s="6" t="s">
        <v>1221</v>
      </c>
      <c r="B983" s="7">
        <v>17</v>
      </c>
      <c r="C983" s="2">
        <f t="shared" si="15"/>
        <v>17</v>
      </c>
    </row>
    <row r="984" spans="1:3" x14ac:dyDescent="0.3">
      <c r="A984" s="6" t="s">
        <v>1222</v>
      </c>
      <c r="B984" s="7">
        <v>18</v>
      </c>
      <c r="C984" s="2">
        <f t="shared" si="15"/>
        <v>18</v>
      </c>
    </row>
    <row r="985" spans="1:3" x14ac:dyDescent="0.3">
      <c r="A985" s="6" t="s">
        <v>1223</v>
      </c>
      <c r="B985" s="7">
        <v>19</v>
      </c>
      <c r="C985" s="2">
        <f t="shared" si="15"/>
        <v>19</v>
      </c>
    </row>
    <row r="986" spans="1:3" x14ac:dyDescent="0.3">
      <c r="A986" s="6" t="s">
        <v>1224</v>
      </c>
      <c r="B986" s="7">
        <v>17</v>
      </c>
      <c r="C986" s="2">
        <f t="shared" si="15"/>
        <v>17</v>
      </c>
    </row>
    <row r="987" spans="1:3" x14ac:dyDescent="0.3">
      <c r="A987" s="6" t="s">
        <v>1225</v>
      </c>
      <c r="B987" s="7">
        <v>20</v>
      </c>
      <c r="C987" s="2">
        <f t="shared" si="15"/>
        <v>20</v>
      </c>
    </row>
    <row r="988" spans="1:3" x14ac:dyDescent="0.3">
      <c r="A988" s="6" t="s">
        <v>1226</v>
      </c>
      <c r="B988" s="7">
        <v>17</v>
      </c>
      <c r="C988" s="2">
        <f t="shared" si="15"/>
        <v>17</v>
      </c>
    </row>
    <row r="989" spans="1:3" x14ac:dyDescent="0.3">
      <c r="A989" s="6" t="s">
        <v>1227</v>
      </c>
      <c r="B989" s="7">
        <v>18</v>
      </c>
      <c r="C989" s="2">
        <f t="shared" si="15"/>
        <v>18</v>
      </c>
    </row>
    <row r="990" spans="1:3" x14ac:dyDescent="0.3">
      <c r="A990" s="6" t="s">
        <v>1228</v>
      </c>
      <c r="B990" s="7">
        <v>15</v>
      </c>
      <c r="C990" s="2">
        <f t="shared" si="15"/>
        <v>15</v>
      </c>
    </row>
    <row r="991" spans="1:3" x14ac:dyDescent="0.3">
      <c r="A991" s="6" t="s">
        <v>1229</v>
      </c>
      <c r="B991" s="7">
        <v>17</v>
      </c>
      <c r="C991" s="2">
        <f t="shared" si="15"/>
        <v>17</v>
      </c>
    </row>
    <row r="992" spans="1:3" x14ac:dyDescent="0.3">
      <c r="A992" s="6" t="s">
        <v>1230</v>
      </c>
      <c r="B992" s="7">
        <v>19</v>
      </c>
      <c r="C992" s="2">
        <f t="shared" si="15"/>
        <v>19</v>
      </c>
    </row>
    <row r="993" spans="1:3" x14ac:dyDescent="0.3">
      <c r="A993" s="6" t="s">
        <v>1231</v>
      </c>
      <c r="B993" s="7">
        <v>17</v>
      </c>
      <c r="C993" s="2">
        <f t="shared" si="15"/>
        <v>17</v>
      </c>
    </row>
    <row r="994" spans="1:3" x14ac:dyDescent="0.3">
      <c r="A994" s="6" t="s">
        <v>1232</v>
      </c>
      <c r="B994" s="7">
        <v>16</v>
      </c>
      <c r="C994" s="2">
        <f t="shared" si="15"/>
        <v>16</v>
      </c>
    </row>
    <row r="995" spans="1:3" x14ac:dyDescent="0.3">
      <c r="A995" s="6" t="s">
        <v>1233</v>
      </c>
      <c r="B995" s="7">
        <v>15</v>
      </c>
      <c r="C995" s="2">
        <f t="shared" si="15"/>
        <v>15</v>
      </c>
    </row>
    <row r="996" spans="1:3" x14ac:dyDescent="0.3">
      <c r="A996" s="5">
        <v>44573</v>
      </c>
      <c r="B996" s="7">
        <v>14</v>
      </c>
      <c r="C996" s="2">
        <f t="shared" si="15"/>
        <v>14</v>
      </c>
    </row>
    <row r="997" spans="1:3" x14ac:dyDescent="0.3">
      <c r="A997" s="5">
        <v>44604</v>
      </c>
      <c r="B997" s="7">
        <v>16</v>
      </c>
      <c r="C997" s="2">
        <f t="shared" si="15"/>
        <v>16</v>
      </c>
    </row>
    <row r="998" spans="1:3" x14ac:dyDescent="0.3">
      <c r="A998" s="5">
        <v>44632</v>
      </c>
      <c r="B998" s="7">
        <v>17</v>
      </c>
      <c r="C998" s="2">
        <f t="shared" si="15"/>
        <v>17</v>
      </c>
    </row>
    <row r="999" spans="1:3" x14ac:dyDescent="0.3">
      <c r="A999" s="5">
        <v>44663</v>
      </c>
      <c r="B999" s="7">
        <v>15</v>
      </c>
      <c r="C999" s="2">
        <f t="shared" si="15"/>
        <v>15</v>
      </c>
    </row>
    <row r="1000" spans="1:3" x14ac:dyDescent="0.3">
      <c r="A1000" s="5">
        <v>44693</v>
      </c>
      <c r="B1000" s="7">
        <v>16</v>
      </c>
      <c r="C1000" s="2">
        <f t="shared" si="15"/>
        <v>16</v>
      </c>
    </row>
    <row r="1001" spans="1:3" x14ac:dyDescent="0.3">
      <c r="A1001" s="5">
        <v>44724</v>
      </c>
      <c r="B1001" s="7">
        <v>17</v>
      </c>
      <c r="C1001" s="2">
        <f t="shared" si="15"/>
        <v>17</v>
      </c>
    </row>
    <row r="1002" spans="1:3" x14ac:dyDescent="0.3">
      <c r="A1002" s="5">
        <v>44754</v>
      </c>
      <c r="B1002" s="7">
        <v>17</v>
      </c>
      <c r="C1002" s="2">
        <f t="shared" si="15"/>
        <v>17</v>
      </c>
    </row>
    <row r="1003" spans="1:3" x14ac:dyDescent="0.3">
      <c r="A1003" s="5">
        <v>44785</v>
      </c>
      <c r="B1003" s="7">
        <v>18</v>
      </c>
      <c r="C1003" s="2">
        <f t="shared" si="15"/>
        <v>18</v>
      </c>
    </row>
    <row r="1004" spans="1:3" x14ac:dyDescent="0.3">
      <c r="A1004" s="5">
        <v>44816</v>
      </c>
      <c r="B1004" s="7">
        <v>20</v>
      </c>
      <c r="C1004" s="2">
        <f t="shared" si="15"/>
        <v>20</v>
      </c>
    </row>
    <row r="1005" spans="1:3" x14ac:dyDescent="0.3">
      <c r="A1005" s="5">
        <v>44846</v>
      </c>
      <c r="B1005" s="7">
        <v>19</v>
      </c>
      <c r="C1005" s="2">
        <f t="shared" si="15"/>
        <v>19</v>
      </c>
    </row>
    <row r="1006" spans="1:3" x14ac:dyDescent="0.3">
      <c r="A1006" s="5">
        <v>44877</v>
      </c>
      <c r="B1006" s="7">
        <v>22</v>
      </c>
      <c r="C1006" s="2">
        <f t="shared" si="15"/>
        <v>22</v>
      </c>
    </row>
    <row r="1007" spans="1:3" x14ac:dyDescent="0.3">
      <c r="A1007" s="5">
        <v>44907</v>
      </c>
      <c r="B1007" s="7">
        <v>21</v>
      </c>
      <c r="C1007" s="2">
        <f t="shared" si="15"/>
        <v>21</v>
      </c>
    </row>
    <row r="1008" spans="1:3" x14ac:dyDescent="0.3">
      <c r="A1008" s="6" t="s">
        <v>1234</v>
      </c>
      <c r="B1008" s="7">
        <v>19</v>
      </c>
      <c r="C1008" s="2">
        <f t="shared" si="15"/>
        <v>19</v>
      </c>
    </row>
    <row r="1009" spans="1:3" x14ac:dyDescent="0.3">
      <c r="A1009" s="6" t="s">
        <v>1235</v>
      </c>
      <c r="B1009" s="7">
        <v>22</v>
      </c>
      <c r="C1009" s="2">
        <f t="shared" si="15"/>
        <v>22</v>
      </c>
    </row>
    <row r="1010" spans="1:3" x14ac:dyDescent="0.3">
      <c r="A1010" s="6" t="s">
        <v>1236</v>
      </c>
      <c r="B1010" s="7">
        <v>21</v>
      </c>
      <c r="C1010" s="2">
        <f t="shared" si="15"/>
        <v>21</v>
      </c>
    </row>
    <row r="1011" spans="1:3" x14ac:dyDescent="0.3">
      <c r="A1011" s="6" t="s">
        <v>1237</v>
      </c>
      <c r="B1011" s="7">
        <v>25</v>
      </c>
      <c r="C1011" s="2">
        <f t="shared" si="15"/>
        <v>25</v>
      </c>
    </row>
    <row r="1012" spans="1:3" x14ac:dyDescent="0.3">
      <c r="A1012" s="6" t="s">
        <v>1238</v>
      </c>
      <c r="B1012" s="7">
        <v>13</v>
      </c>
      <c r="C1012" s="2">
        <f t="shared" si="15"/>
        <v>13</v>
      </c>
    </row>
    <row r="1013" spans="1:3" x14ac:dyDescent="0.3">
      <c r="A1013" s="6" t="s">
        <v>1239</v>
      </c>
      <c r="B1013" s="7">
        <v>14</v>
      </c>
      <c r="C1013" s="2">
        <f t="shared" si="15"/>
        <v>14</v>
      </c>
    </row>
    <row r="1014" spans="1:3" x14ac:dyDescent="0.3">
      <c r="A1014" s="6" t="s">
        <v>1240</v>
      </c>
      <c r="B1014" s="7">
        <v>15</v>
      </c>
      <c r="C1014" s="2">
        <f t="shared" si="15"/>
        <v>15</v>
      </c>
    </row>
    <row r="1015" spans="1:3" x14ac:dyDescent="0.3">
      <c r="A1015" s="6" t="s">
        <v>1241</v>
      </c>
      <c r="B1015" s="7">
        <v>17</v>
      </c>
      <c r="C1015" s="2">
        <f t="shared" si="15"/>
        <v>17</v>
      </c>
    </row>
    <row r="1016" spans="1:3" x14ac:dyDescent="0.3">
      <c r="A1016" s="6" t="s">
        <v>1242</v>
      </c>
      <c r="B1016" s="7">
        <v>15</v>
      </c>
      <c r="C1016" s="2">
        <f t="shared" si="15"/>
        <v>15</v>
      </c>
    </row>
    <row r="1017" spans="1:3" x14ac:dyDescent="0.3">
      <c r="A1017" s="6" t="s">
        <v>1243</v>
      </c>
      <c r="B1017" s="7">
        <v>11</v>
      </c>
      <c r="C1017" s="2">
        <f t="shared" si="15"/>
        <v>11</v>
      </c>
    </row>
    <row r="1018" spans="1:3" x14ac:dyDescent="0.3">
      <c r="A1018" s="6" t="s">
        <v>1244</v>
      </c>
      <c r="B1018" s="7">
        <v>10</v>
      </c>
      <c r="C1018" s="2">
        <f t="shared" si="15"/>
        <v>10</v>
      </c>
    </row>
    <row r="1019" spans="1:3" x14ac:dyDescent="0.3">
      <c r="A1019" s="6" t="s">
        <v>1245</v>
      </c>
      <c r="B1019" s="7">
        <v>9</v>
      </c>
      <c r="C1019" s="2">
        <f t="shared" si="15"/>
        <v>9</v>
      </c>
    </row>
    <row r="1020" spans="1:3" x14ac:dyDescent="0.3">
      <c r="A1020" s="6" t="s">
        <v>1246</v>
      </c>
      <c r="B1020" s="7">
        <v>7</v>
      </c>
      <c r="C1020" s="2">
        <f t="shared" si="15"/>
        <v>7</v>
      </c>
    </row>
    <row r="1021" spans="1:3" x14ac:dyDescent="0.3">
      <c r="A1021" s="6" t="s">
        <v>1247</v>
      </c>
      <c r="B1021" s="7">
        <v>5</v>
      </c>
      <c r="C1021" s="2">
        <f t="shared" si="15"/>
        <v>5</v>
      </c>
    </row>
    <row r="1022" spans="1:3" x14ac:dyDescent="0.3">
      <c r="A1022" s="6" t="s">
        <v>1248</v>
      </c>
      <c r="B1022" s="7">
        <v>3</v>
      </c>
      <c r="C1022" s="2">
        <f t="shared" si="15"/>
        <v>3</v>
      </c>
    </row>
    <row r="1023" spans="1:3" x14ac:dyDescent="0.3">
      <c r="A1023" s="6" t="s">
        <v>1249</v>
      </c>
      <c r="B1023" s="7">
        <v>9</v>
      </c>
      <c r="C1023" s="2">
        <f t="shared" si="15"/>
        <v>9</v>
      </c>
    </row>
    <row r="1024" spans="1:3" x14ac:dyDescent="0.3">
      <c r="A1024" s="6" t="s">
        <v>1250</v>
      </c>
      <c r="B1024" s="7">
        <v>11</v>
      </c>
      <c r="C1024" s="2">
        <f t="shared" si="15"/>
        <v>11</v>
      </c>
    </row>
    <row r="1025" spans="1:3" x14ac:dyDescent="0.3">
      <c r="A1025" s="6" t="s">
        <v>1251</v>
      </c>
      <c r="B1025" s="7">
        <v>8</v>
      </c>
      <c r="C1025" s="2">
        <f t="shared" si="15"/>
        <v>8</v>
      </c>
    </row>
    <row r="1026" spans="1:3" x14ac:dyDescent="0.3">
      <c r="A1026" s="6" t="s">
        <v>1252</v>
      </c>
      <c r="B1026" s="7">
        <v>6</v>
      </c>
      <c r="C1026" s="2">
        <f t="shared" si="15"/>
        <v>6</v>
      </c>
    </row>
    <row r="1027" spans="1:3" x14ac:dyDescent="0.3">
      <c r="A1027" s="5">
        <v>44927</v>
      </c>
      <c r="B1027" s="7">
        <v>7</v>
      </c>
      <c r="C1027" s="2">
        <f t="shared" ref="C1027:C1090" si="16">B1027</f>
        <v>7</v>
      </c>
    </row>
    <row r="1028" spans="1:3" x14ac:dyDescent="0.3">
      <c r="A1028" s="5">
        <v>44958</v>
      </c>
      <c r="B1028" s="7">
        <v>9</v>
      </c>
      <c r="C1028" s="2">
        <f t="shared" si="16"/>
        <v>9</v>
      </c>
    </row>
    <row r="1029" spans="1:3" x14ac:dyDescent="0.3">
      <c r="A1029" s="5">
        <v>44986</v>
      </c>
      <c r="B1029" s="7">
        <v>10</v>
      </c>
      <c r="C1029" s="2">
        <f t="shared" si="16"/>
        <v>10</v>
      </c>
    </row>
    <row r="1030" spans="1:3" x14ac:dyDescent="0.3">
      <c r="A1030" s="5">
        <v>45017</v>
      </c>
      <c r="B1030" s="7">
        <v>11</v>
      </c>
      <c r="C1030" s="2">
        <f t="shared" si="16"/>
        <v>11</v>
      </c>
    </row>
    <row r="1031" spans="1:3" x14ac:dyDescent="0.3">
      <c r="A1031" s="5">
        <v>45047</v>
      </c>
      <c r="B1031" s="7">
        <v>12</v>
      </c>
      <c r="C1031" s="2">
        <f t="shared" si="16"/>
        <v>12</v>
      </c>
    </row>
    <row r="1032" spans="1:3" x14ac:dyDescent="0.3">
      <c r="A1032" s="5">
        <v>45078</v>
      </c>
      <c r="B1032" s="7">
        <v>13</v>
      </c>
      <c r="C1032" s="2">
        <f t="shared" si="16"/>
        <v>13</v>
      </c>
    </row>
    <row r="1033" spans="1:3" x14ac:dyDescent="0.3">
      <c r="A1033" s="5">
        <v>45108</v>
      </c>
      <c r="B1033" s="7">
        <v>15</v>
      </c>
      <c r="C1033" s="2">
        <f t="shared" si="16"/>
        <v>15</v>
      </c>
    </row>
    <row r="1034" spans="1:3" x14ac:dyDescent="0.3">
      <c r="A1034" s="5">
        <v>45139</v>
      </c>
      <c r="B1034" s="7">
        <v>12</v>
      </c>
      <c r="C1034" s="2">
        <f t="shared" si="16"/>
        <v>12</v>
      </c>
    </row>
    <row r="1035" spans="1:3" x14ac:dyDescent="0.3">
      <c r="A1035" s="5">
        <v>45170</v>
      </c>
      <c r="B1035" s="7">
        <v>14</v>
      </c>
      <c r="C1035" s="2">
        <f t="shared" si="16"/>
        <v>14</v>
      </c>
    </row>
    <row r="1036" spans="1:3" x14ac:dyDescent="0.3">
      <c r="A1036" s="5">
        <v>45200</v>
      </c>
      <c r="B1036" s="7">
        <v>15</v>
      </c>
      <c r="C1036" s="2">
        <f t="shared" si="16"/>
        <v>15</v>
      </c>
    </row>
    <row r="1037" spans="1:3" x14ac:dyDescent="0.3">
      <c r="A1037" s="5">
        <v>45231</v>
      </c>
      <c r="B1037" s="7">
        <v>19</v>
      </c>
      <c r="C1037" s="2">
        <f t="shared" si="16"/>
        <v>19</v>
      </c>
    </row>
    <row r="1038" spans="1:3" x14ac:dyDescent="0.3">
      <c r="A1038" s="5">
        <v>45261</v>
      </c>
      <c r="B1038" s="7">
        <v>18</v>
      </c>
      <c r="C1038" s="2">
        <f t="shared" si="16"/>
        <v>18</v>
      </c>
    </row>
    <row r="1039" spans="1:3" x14ac:dyDescent="0.3">
      <c r="A1039" s="6" t="s">
        <v>1253</v>
      </c>
      <c r="B1039" s="7">
        <v>18</v>
      </c>
      <c r="C1039" s="2">
        <f t="shared" si="16"/>
        <v>18</v>
      </c>
    </row>
    <row r="1040" spans="1:3" x14ac:dyDescent="0.3">
      <c r="A1040" s="6" t="s">
        <v>1254</v>
      </c>
      <c r="B1040" s="7">
        <v>15</v>
      </c>
      <c r="C1040" s="2">
        <f t="shared" si="16"/>
        <v>15</v>
      </c>
    </row>
    <row r="1041" spans="1:3" x14ac:dyDescent="0.3">
      <c r="A1041" s="6" t="s">
        <v>1255</v>
      </c>
      <c r="B1041" s="7">
        <v>10</v>
      </c>
      <c r="C1041" s="2">
        <f t="shared" si="16"/>
        <v>10</v>
      </c>
    </row>
    <row r="1042" spans="1:3" x14ac:dyDescent="0.3">
      <c r="A1042" s="6" t="s">
        <v>1256</v>
      </c>
      <c r="B1042" s="7">
        <v>12</v>
      </c>
      <c r="C1042" s="2">
        <f t="shared" si="16"/>
        <v>12</v>
      </c>
    </row>
    <row r="1043" spans="1:3" x14ac:dyDescent="0.3">
      <c r="A1043" s="6" t="s">
        <v>1257</v>
      </c>
      <c r="B1043" s="7">
        <v>13</v>
      </c>
      <c r="C1043" s="2">
        <f t="shared" si="16"/>
        <v>13</v>
      </c>
    </row>
    <row r="1044" spans="1:3" x14ac:dyDescent="0.3">
      <c r="A1044" s="6" t="s">
        <v>1258</v>
      </c>
      <c r="B1044" s="7">
        <v>14</v>
      </c>
      <c r="C1044" s="2">
        <f t="shared" si="16"/>
        <v>14</v>
      </c>
    </row>
    <row r="1045" spans="1:3" x14ac:dyDescent="0.3">
      <c r="A1045" s="6" t="s">
        <v>1259</v>
      </c>
      <c r="B1045" s="7">
        <v>15</v>
      </c>
      <c r="C1045" s="2">
        <f t="shared" si="16"/>
        <v>15</v>
      </c>
    </row>
    <row r="1046" spans="1:3" x14ac:dyDescent="0.3">
      <c r="A1046" s="6" t="s">
        <v>1260</v>
      </c>
      <c r="B1046" s="7">
        <v>10</v>
      </c>
      <c r="C1046" s="2">
        <f t="shared" si="16"/>
        <v>10</v>
      </c>
    </row>
    <row r="1047" spans="1:3" x14ac:dyDescent="0.3">
      <c r="A1047" s="6" t="s">
        <v>1261</v>
      </c>
      <c r="B1047" s="7">
        <v>11</v>
      </c>
      <c r="C1047" s="2">
        <f t="shared" si="16"/>
        <v>11</v>
      </c>
    </row>
    <row r="1048" spans="1:3" x14ac:dyDescent="0.3">
      <c r="A1048" s="6" t="s">
        <v>1262</v>
      </c>
      <c r="B1048" s="7">
        <v>12</v>
      </c>
      <c r="C1048" s="2">
        <f t="shared" si="16"/>
        <v>12</v>
      </c>
    </row>
    <row r="1049" spans="1:3" x14ac:dyDescent="0.3">
      <c r="A1049" s="6" t="s">
        <v>1263</v>
      </c>
      <c r="B1049" s="7">
        <v>16</v>
      </c>
      <c r="C1049" s="2">
        <f t="shared" si="16"/>
        <v>16</v>
      </c>
    </row>
    <row r="1050" spans="1:3" x14ac:dyDescent="0.3">
      <c r="A1050" s="6" t="s">
        <v>1264</v>
      </c>
      <c r="B1050" s="7">
        <v>16</v>
      </c>
      <c r="C1050" s="2">
        <f t="shared" si="16"/>
        <v>16</v>
      </c>
    </row>
    <row r="1051" spans="1:3" x14ac:dyDescent="0.3">
      <c r="A1051" s="6" t="s">
        <v>1265</v>
      </c>
      <c r="B1051" s="7">
        <v>14</v>
      </c>
      <c r="C1051" s="2">
        <f t="shared" si="16"/>
        <v>14</v>
      </c>
    </row>
    <row r="1052" spans="1:3" x14ac:dyDescent="0.3">
      <c r="A1052" s="6" t="s">
        <v>1266</v>
      </c>
      <c r="B1052" s="7">
        <v>17</v>
      </c>
      <c r="C1052" s="2">
        <f t="shared" si="16"/>
        <v>17</v>
      </c>
    </row>
    <row r="1053" spans="1:3" x14ac:dyDescent="0.3">
      <c r="A1053" s="6" t="s">
        <v>1267</v>
      </c>
      <c r="B1053" s="7">
        <v>18</v>
      </c>
      <c r="C1053" s="2">
        <f t="shared" si="16"/>
        <v>18</v>
      </c>
    </row>
    <row r="1054" spans="1:3" x14ac:dyDescent="0.3">
      <c r="A1054" s="6" t="s">
        <v>1268</v>
      </c>
      <c r="B1054" s="7">
        <v>16</v>
      </c>
      <c r="C1054" s="2">
        <f t="shared" si="16"/>
        <v>16</v>
      </c>
    </row>
    <row r="1055" spans="1:3" x14ac:dyDescent="0.3">
      <c r="A1055" s="6" t="s">
        <v>1269</v>
      </c>
      <c r="B1055" s="7">
        <v>15</v>
      </c>
      <c r="C1055" s="2">
        <f t="shared" si="16"/>
        <v>15</v>
      </c>
    </row>
    <row r="1056" spans="1:3" x14ac:dyDescent="0.3">
      <c r="A1056" s="6" t="s">
        <v>1270</v>
      </c>
      <c r="B1056" s="7">
        <v>14</v>
      </c>
      <c r="C1056" s="2">
        <f t="shared" si="16"/>
        <v>14</v>
      </c>
    </row>
    <row r="1057" spans="1:3" x14ac:dyDescent="0.3">
      <c r="A1057" s="6" t="s">
        <v>1271</v>
      </c>
      <c r="B1057" s="7">
        <v>14</v>
      </c>
      <c r="C1057" s="2">
        <f t="shared" si="16"/>
        <v>14</v>
      </c>
    </row>
    <row r="1058" spans="1:3" x14ac:dyDescent="0.3">
      <c r="A1058" s="5">
        <v>44928</v>
      </c>
      <c r="B1058" s="7">
        <v>28</v>
      </c>
      <c r="C1058" s="2">
        <f t="shared" si="16"/>
        <v>28</v>
      </c>
    </row>
    <row r="1059" spans="1:3" x14ac:dyDescent="0.3">
      <c r="A1059" s="5">
        <v>44959</v>
      </c>
      <c r="B1059" s="7">
        <v>29</v>
      </c>
      <c r="C1059" s="2">
        <f t="shared" si="16"/>
        <v>29</v>
      </c>
    </row>
    <row r="1060" spans="1:3" x14ac:dyDescent="0.3">
      <c r="A1060" s="5">
        <v>44987</v>
      </c>
      <c r="B1060" s="7">
        <v>24</v>
      </c>
      <c r="C1060" s="2">
        <f t="shared" si="16"/>
        <v>24</v>
      </c>
    </row>
    <row r="1061" spans="1:3" x14ac:dyDescent="0.3">
      <c r="A1061" s="5">
        <v>45018</v>
      </c>
      <c r="B1061" s="7">
        <v>28</v>
      </c>
      <c r="C1061" s="2">
        <f t="shared" si="16"/>
        <v>28</v>
      </c>
    </row>
    <row r="1062" spans="1:3" x14ac:dyDescent="0.3">
      <c r="A1062" s="5">
        <v>45048</v>
      </c>
      <c r="B1062" s="7">
        <v>27</v>
      </c>
      <c r="C1062" s="2">
        <f t="shared" si="16"/>
        <v>27</v>
      </c>
    </row>
    <row r="1063" spans="1:3" x14ac:dyDescent="0.3">
      <c r="A1063" s="5">
        <v>45079</v>
      </c>
      <c r="B1063" s="7">
        <v>26</v>
      </c>
      <c r="C1063" s="2">
        <f t="shared" si="16"/>
        <v>26</v>
      </c>
    </row>
    <row r="1064" spans="1:3" x14ac:dyDescent="0.3">
      <c r="A1064" s="5">
        <v>45109</v>
      </c>
      <c r="B1064" s="7">
        <v>28</v>
      </c>
      <c r="C1064" s="2">
        <f t="shared" si="16"/>
        <v>28</v>
      </c>
    </row>
    <row r="1065" spans="1:3" x14ac:dyDescent="0.3">
      <c r="A1065" s="5">
        <v>45140</v>
      </c>
      <c r="B1065" s="7">
        <v>29</v>
      </c>
      <c r="C1065" s="2">
        <f t="shared" si="16"/>
        <v>29</v>
      </c>
    </row>
    <row r="1066" spans="1:3" x14ac:dyDescent="0.3">
      <c r="A1066" s="5">
        <v>45171</v>
      </c>
      <c r="B1066" s="7">
        <v>30</v>
      </c>
      <c r="C1066" s="2">
        <f t="shared" si="16"/>
        <v>30</v>
      </c>
    </row>
    <row r="1067" spans="1:3" x14ac:dyDescent="0.3">
      <c r="A1067" s="5">
        <v>45201</v>
      </c>
      <c r="B1067" s="7">
        <v>35</v>
      </c>
      <c r="C1067" s="2">
        <f t="shared" si="16"/>
        <v>35</v>
      </c>
    </row>
    <row r="1068" spans="1:3" x14ac:dyDescent="0.3">
      <c r="A1068" s="5">
        <v>45232</v>
      </c>
      <c r="B1068" s="7">
        <v>39</v>
      </c>
      <c r="C1068" s="2">
        <f t="shared" si="16"/>
        <v>39</v>
      </c>
    </row>
    <row r="1069" spans="1:3" x14ac:dyDescent="0.3">
      <c r="A1069" s="5">
        <v>45262</v>
      </c>
      <c r="B1069" s="7">
        <v>42</v>
      </c>
      <c r="C1069" s="2">
        <f t="shared" si="16"/>
        <v>42</v>
      </c>
    </row>
    <row r="1070" spans="1:3" x14ac:dyDescent="0.3">
      <c r="A1070" s="6" t="s">
        <v>1272</v>
      </c>
      <c r="B1070" s="7">
        <v>45</v>
      </c>
      <c r="C1070" s="2">
        <f t="shared" si="16"/>
        <v>45</v>
      </c>
    </row>
    <row r="1071" spans="1:3" x14ac:dyDescent="0.3">
      <c r="A1071" s="6" t="s">
        <v>1273</v>
      </c>
      <c r="B1071" s="7">
        <v>49</v>
      </c>
      <c r="C1071" s="2">
        <f t="shared" si="16"/>
        <v>49</v>
      </c>
    </row>
    <row r="1072" spans="1:3" x14ac:dyDescent="0.3">
      <c r="A1072" s="6" t="s">
        <v>1274</v>
      </c>
      <c r="B1072" s="7">
        <v>50</v>
      </c>
      <c r="C1072" s="2">
        <f t="shared" si="16"/>
        <v>50</v>
      </c>
    </row>
    <row r="1073" spans="1:3" x14ac:dyDescent="0.3">
      <c r="A1073" s="6" t="s">
        <v>1275</v>
      </c>
      <c r="B1073" s="7">
        <v>51</v>
      </c>
      <c r="C1073" s="2">
        <f t="shared" si="16"/>
        <v>51</v>
      </c>
    </row>
    <row r="1074" spans="1:3" x14ac:dyDescent="0.3">
      <c r="A1074" s="6" t="s">
        <v>1276</v>
      </c>
      <c r="B1074" s="7">
        <v>48</v>
      </c>
      <c r="C1074" s="2">
        <f t="shared" si="16"/>
        <v>48</v>
      </c>
    </row>
    <row r="1075" spans="1:3" x14ac:dyDescent="0.3">
      <c r="A1075" s="6" t="s">
        <v>1277</v>
      </c>
      <c r="B1075" s="7">
        <v>49</v>
      </c>
      <c r="C1075" s="2">
        <f t="shared" si="16"/>
        <v>49</v>
      </c>
    </row>
    <row r="1076" spans="1:3" x14ac:dyDescent="0.3">
      <c r="A1076" s="6" t="s">
        <v>1278</v>
      </c>
      <c r="B1076" s="7">
        <v>51</v>
      </c>
      <c r="C1076" s="2">
        <f t="shared" si="16"/>
        <v>51</v>
      </c>
    </row>
    <row r="1077" spans="1:3" x14ac:dyDescent="0.3">
      <c r="A1077" s="6" t="s">
        <v>1279</v>
      </c>
      <c r="B1077" s="7">
        <v>55</v>
      </c>
      <c r="C1077" s="2">
        <f t="shared" si="16"/>
        <v>55</v>
      </c>
    </row>
    <row r="1078" spans="1:3" x14ac:dyDescent="0.3">
      <c r="A1078" s="6" t="s">
        <v>1280</v>
      </c>
      <c r="B1078" s="7">
        <v>53</v>
      </c>
      <c r="C1078" s="2">
        <f t="shared" si="16"/>
        <v>53</v>
      </c>
    </row>
    <row r="1079" spans="1:3" x14ac:dyDescent="0.3">
      <c r="A1079" s="6" t="s">
        <v>1281</v>
      </c>
      <c r="B1079" s="7">
        <v>56</v>
      </c>
      <c r="C1079" s="2">
        <f t="shared" si="16"/>
        <v>56</v>
      </c>
    </row>
    <row r="1080" spans="1:3" x14ac:dyDescent="0.3">
      <c r="A1080" s="6" t="s">
        <v>1282</v>
      </c>
      <c r="B1080" s="7">
        <v>53</v>
      </c>
      <c r="C1080" s="2">
        <f t="shared" si="16"/>
        <v>53</v>
      </c>
    </row>
    <row r="1081" spans="1:3" x14ac:dyDescent="0.3">
      <c r="A1081" s="6" t="s">
        <v>1283</v>
      </c>
      <c r="B1081" s="7">
        <v>50</v>
      </c>
      <c r="C1081" s="2">
        <f t="shared" si="16"/>
        <v>50</v>
      </c>
    </row>
    <row r="1082" spans="1:3" x14ac:dyDescent="0.3">
      <c r="A1082" s="6" t="s">
        <v>1284</v>
      </c>
      <c r="B1082" s="7">
        <v>48</v>
      </c>
      <c r="C1082" s="2">
        <f t="shared" si="16"/>
        <v>48</v>
      </c>
    </row>
    <row r="1083" spans="1:3" x14ac:dyDescent="0.3">
      <c r="A1083" s="6" t="s">
        <v>1285</v>
      </c>
      <c r="B1083" s="7">
        <v>45</v>
      </c>
      <c r="C1083" s="2">
        <f t="shared" si="16"/>
        <v>45</v>
      </c>
    </row>
    <row r="1084" spans="1:3" x14ac:dyDescent="0.3">
      <c r="A1084" s="6" t="s">
        <v>1286</v>
      </c>
      <c r="B1084" s="7">
        <v>41</v>
      </c>
      <c r="C1084" s="2">
        <f t="shared" si="16"/>
        <v>41</v>
      </c>
    </row>
    <row r="1085" spans="1:3" x14ac:dyDescent="0.3">
      <c r="A1085" s="6" t="s">
        <v>1287</v>
      </c>
      <c r="B1085" s="7">
        <v>35</v>
      </c>
      <c r="C1085" s="2">
        <f t="shared" si="16"/>
        <v>35</v>
      </c>
    </row>
    <row r="1086" spans="1:3" x14ac:dyDescent="0.3">
      <c r="A1086" s="5">
        <v>44929</v>
      </c>
      <c r="B1086" s="7">
        <v>34</v>
      </c>
      <c r="C1086" s="2">
        <f t="shared" si="16"/>
        <v>34</v>
      </c>
    </row>
    <row r="1087" spans="1:3" x14ac:dyDescent="0.3">
      <c r="A1087" s="5">
        <v>44960</v>
      </c>
      <c r="B1087" s="7">
        <v>36</v>
      </c>
      <c r="C1087" s="2">
        <f t="shared" si="16"/>
        <v>36</v>
      </c>
    </row>
    <row r="1088" spans="1:3" x14ac:dyDescent="0.3">
      <c r="A1088" s="5">
        <v>44988</v>
      </c>
      <c r="B1088" s="7">
        <v>33</v>
      </c>
      <c r="C1088" s="2">
        <f t="shared" si="16"/>
        <v>33</v>
      </c>
    </row>
    <row r="1089" spans="1:3" x14ac:dyDescent="0.3">
      <c r="A1089" s="5">
        <v>45019</v>
      </c>
      <c r="B1089" s="7">
        <v>35</v>
      </c>
      <c r="C1089" s="2">
        <f t="shared" si="16"/>
        <v>35</v>
      </c>
    </row>
    <row r="1090" spans="1:3" x14ac:dyDescent="0.3">
      <c r="A1090" s="5">
        <v>45049</v>
      </c>
      <c r="B1090" s="7">
        <v>37</v>
      </c>
      <c r="C1090" s="2">
        <f t="shared" si="16"/>
        <v>37</v>
      </c>
    </row>
    <row r="1091" spans="1:3" x14ac:dyDescent="0.3">
      <c r="A1091" s="5">
        <v>45080</v>
      </c>
      <c r="B1091" s="7">
        <v>35</v>
      </c>
      <c r="C1091" s="2">
        <f t="shared" ref="C1091:C1135" si="17">B1091</f>
        <v>35</v>
      </c>
    </row>
    <row r="1092" spans="1:3" x14ac:dyDescent="0.3">
      <c r="A1092" s="5">
        <v>45110</v>
      </c>
      <c r="B1092" s="7">
        <v>33</v>
      </c>
      <c r="C1092" s="2">
        <f t="shared" si="17"/>
        <v>33</v>
      </c>
    </row>
    <row r="1093" spans="1:3" x14ac:dyDescent="0.3">
      <c r="A1093" s="5">
        <v>45141</v>
      </c>
      <c r="B1093" s="7">
        <v>34</v>
      </c>
      <c r="C1093" s="2">
        <f t="shared" si="17"/>
        <v>34</v>
      </c>
    </row>
    <row r="1094" spans="1:3" x14ac:dyDescent="0.3">
      <c r="A1094" s="5">
        <v>45172</v>
      </c>
      <c r="B1094" s="7">
        <v>36</v>
      </c>
      <c r="C1094" s="2">
        <f t="shared" si="17"/>
        <v>36</v>
      </c>
    </row>
    <row r="1095" spans="1:3" x14ac:dyDescent="0.3">
      <c r="A1095" s="5">
        <v>45202</v>
      </c>
      <c r="B1095" s="7">
        <v>33</v>
      </c>
      <c r="C1095" s="2">
        <f t="shared" si="17"/>
        <v>33</v>
      </c>
    </row>
    <row r="1096" spans="1:3" x14ac:dyDescent="0.3">
      <c r="A1096" s="5">
        <v>45233</v>
      </c>
      <c r="B1096" s="7">
        <v>36</v>
      </c>
      <c r="C1096" s="2">
        <f t="shared" si="17"/>
        <v>36</v>
      </c>
    </row>
    <row r="1097" spans="1:3" x14ac:dyDescent="0.3">
      <c r="A1097" s="5">
        <v>45263</v>
      </c>
      <c r="B1097" s="7">
        <v>39</v>
      </c>
      <c r="C1097" s="2">
        <f t="shared" si="17"/>
        <v>39</v>
      </c>
    </row>
    <row r="1098" spans="1:3" x14ac:dyDescent="0.3">
      <c r="A1098" s="6" t="s">
        <v>1288</v>
      </c>
      <c r="B1098" s="7">
        <v>38</v>
      </c>
      <c r="C1098" s="2">
        <f t="shared" si="17"/>
        <v>38</v>
      </c>
    </row>
    <row r="1099" spans="1:3" x14ac:dyDescent="0.3">
      <c r="A1099" s="6" t="s">
        <v>1289</v>
      </c>
      <c r="B1099" s="7">
        <v>37</v>
      </c>
      <c r="C1099" s="2">
        <f t="shared" si="17"/>
        <v>37</v>
      </c>
    </row>
    <row r="1100" spans="1:3" x14ac:dyDescent="0.3">
      <c r="A1100" s="6" t="s">
        <v>1290</v>
      </c>
      <c r="B1100" s="7">
        <v>34</v>
      </c>
      <c r="C1100" s="2">
        <f t="shared" si="17"/>
        <v>34</v>
      </c>
    </row>
    <row r="1101" spans="1:3" x14ac:dyDescent="0.3">
      <c r="A1101" s="6" t="s">
        <v>1291</v>
      </c>
      <c r="B1101" s="7">
        <v>35</v>
      </c>
      <c r="C1101" s="2">
        <f t="shared" si="17"/>
        <v>35</v>
      </c>
    </row>
    <row r="1102" spans="1:3" x14ac:dyDescent="0.3">
      <c r="A1102" s="6" t="s">
        <v>1292</v>
      </c>
      <c r="B1102" s="7">
        <v>36</v>
      </c>
      <c r="C1102" s="2">
        <f t="shared" si="17"/>
        <v>36</v>
      </c>
    </row>
    <row r="1103" spans="1:3" x14ac:dyDescent="0.3">
      <c r="A1103" s="6" t="s">
        <v>1293</v>
      </c>
      <c r="B1103" s="7">
        <v>38</v>
      </c>
      <c r="C1103" s="2">
        <f t="shared" si="17"/>
        <v>38</v>
      </c>
    </row>
    <row r="1104" spans="1:3" x14ac:dyDescent="0.3">
      <c r="A1104" s="6" t="s">
        <v>1294</v>
      </c>
      <c r="B1104" s="7">
        <v>34</v>
      </c>
      <c r="C1104" s="2">
        <f t="shared" si="17"/>
        <v>34</v>
      </c>
    </row>
    <row r="1105" spans="1:3" x14ac:dyDescent="0.3">
      <c r="A1105" s="6" t="s">
        <v>1295</v>
      </c>
      <c r="B1105" s="7">
        <v>33</v>
      </c>
      <c r="C1105" s="2">
        <f t="shared" si="17"/>
        <v>33</v>
      </c>
    </row>
    <row r="1106" spans="1:3" x14ac:dyDescent="0.3">
      <c r="A1106" s="6" t="s">
        <v>1296</v>
      </c>
      <c r="B1106" s="7">
        <v>35</v>
      </c>
      <c r="C1106" s="2">
        <f t="shared" si="17"/>
        <v>35</v>
      </c>
    </row>
    <row r="1107" spans="1:3" x14ac:dyDescent="0.3">
      <c r="A1107" s="6" t="s">
        <v>1297</v>
      </c>
      <c r="B1107" s="7">
        <v>36</v>
      </c>
      <c r="C1107" s="2">
        <f t="shared" si="17"/>
        <v>36</v>
      </c>
    </row>
    <row r="1108" spans="1:3" x14ac:dyDescent="0.3">
      <c r="A1108" s="6" t="s">
        <v>1298</v>
      </c>
      <c r="B1108" s="7">
        <v>33</v>
      </c>
      <c r="C1108" s="2">
        <f t="shared" si="17"/>
        <v>33</v>
      </c>
    </row>
    <row r="1109" spans="1:3" x14ac:dyDescent="0.3">
      <c r="A1109" s="6" t="s">
        <v>1299</v>
      </c>
      <c r="B1109" s="7">
        <v>27</v>
      </c>
      <c r="C1109" s="2">
        <f t="shared" si="17"/>
        <v>27</v>
      </c>
    </row>
    <row r="1110" spans="1:3" x14ac:dyDescent="0.3">
      <c r="A1110" s="6" t="s">
        <v>1300</v>
      </c>
      <c r="B1110" s="7">
        <v>29</v>
      </c>
      <c r="C1110" s="2">
        <f t="shared" si="17"/>
        <v>29</v>
      </c>
    </row>
    <row r="1111" spans="1:3" x14ac:dyDescent="0.3">
      <c r="A1111" s="6" t="s">
        <v>1301</v>
      </c>
      <c r="B1111" s="7">
        <v>25</v>
      </c>
      <c r="C1111" s="2">
        <f t="shared" si="17"/>
        <v>25</v>
      </c>
    </row>
    <row r="1112" spans="1:3" x14ac:dyDescent="0.3">
      <c r="A1112" s="6" t="s">
        <v>1302</v>
      </c>
      <c r="B1112" s="7">
        <v>24</v>
      </c>
      <c r="C1112" s="2">
        <f t="shared" si="17"/>
        <v>24</v>
      </c>
    </row>
    <row r="1113" spans="1:3" x14ac:dyDescent="0.3">
      <c r="A1113" s="6" t="s">
        <v>1303</v>
      </c>
      <c r="B1113" s="7">
        <v>25</v>
      </c>
      <c r="C1113" s="2">
        <f t="shared" si="17"/>
        <v>25</v>
      </c>
    </row>
    <row r="1114" spans="1:3" x14ac:dyDescent="0.3">
      <c r="A1114" s="6" t="s">
        <v>1304</v>
      </c>
      <c r="B1114" s="7">
        <v>28</v>
      </c>
      <c r="C1114" s="2">
        <f t="shared" si="17"/>
        <v>28</v>
      </c>
    </row>
    <row r="1115" spans="1:3" x14ac:dyDescent="0.3">
      <c r="A1115" s="6" t="s">
        <v>1305</v>
      </c>
      <c r="B1115" s="7">
        <v>29</v>
      </c>
      <c r="C1115" s="2">
        <f t="shared" si="17"/>
        <v>29</v>
      </c>
    </row>
    <row r="1116" spans="1:3" x14ac:dyDescent="0.3">
      <c r="A1116" s="6" t="s">
        <v>1306</v>
      </c>
      <c r="B1116" s="7">
        <v>30</v>
      </c>
      <c r="C1116" s="2">
        <f t="shared" si="17"/>
        <v>30</v>
      </c>
    </row>
    <row r="1117" spans="1:3" x14ac:dyDescent="0.3">
      <c r="A1117" s="5">
        <v>44930</v>
      </c>
      <c r="B1117" s="7">
        <v>29</v>
      </c>
      <c r="C1117" s="2">
        <f t="shared" si="17"/>
        <v>29</v>
      </c>
    </row>
    <row r="1118" spans="1:3" x14ac:dyDescent="0.3">
      <c r="A1118" s="5">
        <v>44961</v>
      </c>
      <c r="B1118" s="7">
        <v>25</v>
      </c>
      <c r="C1118" s="2">
        <f t="shared" si="17"/>
        <v>25</v>
      </c>
    </row>
    <row r="1119" spans="1:3" x14ac:dyDescent="0.3">
      <c r="A1119" s="5">
        <v>44989</v>
      </c>
      <c r="B1119" s="7">
        <v>28</v>
      </c>
      <c r="C1119" s="2">
        <f t="shared" si="17"/>
        <v>28</v>
      </c>
    </row>
    <row r="1120" spans="1:3" x14ac:dyDescent="0.3">
      <c r="A1120" s="5">
        <v>45020</v>
      </c>
      <c r="B1120" s="7">
        <v>27</v>
      </c>
      <c r="C1120" s="2">
        <f t="shared" si="17"/>
        <v>27</v>
      </c>
    </row>
    <row r="1121" spans="1:8" x14ac:dyDescent="0.3">
      <c r="A1121" s="5">
        <v>45050</v>
      </c>
      <c r="B1121" s="7">
        <v>25</v>
      </c>
      <c r="C1121" s="2">
        <f t="shared" si="17"/>
        <v>25</v>
      </c>
    </row>
    <row r="1122" spans="1:8" x14ac:dyDescent="0.3">
      <c r="A1122" s="5">
        <v>45081</v>
      </c>
      <c r="B1122" s="7">
        <v>28</v>
      </c>
      <c r="C1122" s="2">
        <f t="shared" si="17"/>
        <v>28</v>
      </c>
    </row>
    <row r="1123" spans="1:8" x14ac:dyDescent="0.3">
      <c r="A1123" s="5">
        <v>45111</v>
      </c>
      <c r="B1123" s="7">
        <v>20</v>
      </c>
      <c r="C1123" s="2">
        <f t="shared" si="17"/>
        <v>20</v>
      </c>
    </row>
    <row r="1124" spans="1:8" x14ac:dyDescent="0.3">
      <c r="A1124" s="5">
        <v>45142</v>
      </c>
      <c r="B1124" s="7">
        <v>19</v>
      </c>
      <c r="C1124" s="2">
        <f t="shared" si="17"/>
        <v>19</v>
      </c>
    </row>
    <row r="1125" spans="1:8" x14ac:dyDescent="0.3">
      <c r="A1125" s="5">
        <v>45173</v>
      </c>
      <c r="B1125" s="7">
        <v>16</v>
      </c>
      <c r="C1125" s="2">
        <f t="shared" si="17"/>
        <v>16</v>
      </c>
    </row>
    <row r="1126" spans="1:8" x14ac:dyDescent="0.3">
      <c r="A1126" s="5">
        <v>45203</v>
      </c>
      <c r="B1126" s="7">
        <v>18</v>
      </c>
      <c r="C1126" s="2">
        <f t="shared" si="17"/>
        <v>18</v>
      </c>
    </row>
    <row r="1127" spans="1:8" x14ac:dyDescent="0.3">
      <c r="A1127" s="5">
        <v>45234</v>
      </c>
      <c r="B1127" s="7">
        <v>25</v>
      </c>
      <c r="C1127" s="2">
        <f t="shared" si="17"/>
        <v>25</v>
      </c>
    </row>
    <row r="1128" spans="1:8" x14ac:dyDescent="0.3">
      <c r="A1128" s="5">
        <v>45264</v>
      </c>
      <c r="B1128" s="7">
        <v>24</v>
      </c>
      <c r="C1128" s="2">
        <f t="shared" si="17"/>
        <v>24</v>
      </c>
    </row>
    <row r="1129" spans="1:8" x14ac:dyDescent="0.3">
      <c r="A1129" s="6" t="s">
        <v>1307</v>
      </c>
      <c r="B1129" s="7">
        <v>26</v>
      </c>
      <c r="C1129" s="2">
        <f t="shared" si="17"/>
        <v>26</v>
      </c>
    </row>
    <row r="1130" spans="1:8" x14ac:dyDescent="0.3">
      <c r="A1130" s="6" t="s">
        <v>1308</v>
      </c>
      <c r="B1130" s="7">
        <v>27</v>
      </c>
      <c r="C1130" s="2">
        <f t="shared" si="17"/>
        <v>27</v>
      </c>
    </row>
    <row r="1131" spans="1:8" x14ac:dyDescent="0.3">
      <c r="A1131" s="6" t="s">
        <v>1309</v>
      </c>
      <c r="B1131" s="7">
        <v>23</v>
      </c>
      <c r="C1131" s="2">
        <f t="shared" si="17"/>
        <v>23</v>
      </c>
    </row>
    <row r="1132" spans="1:8" x14ac:dyDescent="0.3">
      <c r="A1132" s="6" t="s">
        <v>1310</v>
      </c>
      <c r="B1132" s="7">
        <v>21</v>
      </c>
      <c r="C1132" s="2">
        <f t="shared" si="17"/>
        <v>21</v>
      </c>
    </row>
    <row r="1133" spans="1:8" x14ac:dyDescent="0.3">
      <c r="A1133" s="6" t="s">
        <v>1311</v>
      </c>
      <c r="B1133" s="7">
        <v>22</v>
      </c>
      <c r="C1133" s="2">
        <f t="shared" si="17"/>
        <v>22</v>
      </c>
    </row>
    <row r="1134" spans="1:8" x14ac:dyDescent="0.3">
      <c r="A1134" s="6" t="s">
        <v>1312</v>
      </c>
      <c r="B1134" s="7">
        <v>19</v>
      </c>
      <c r="C1134" s="2">
        <f t="shared" si="17"/>
        <v>19</v>
      </c>
    </row>
    <row r="1135" spans="1:8" x14ac:dyDescent="0.3">
      <c r="A1135" s="6" t="s">
        <v>1313</v>
      </c>
      <c r="B1135" s="7">
        <v>21</v>
      </c>
      <c r="C1135" s="2">
        <f t="shared" si="17"/>
        <v>21</v>
      </c>
    </row>
    <row r="1136" spans="1:8" x14ac:dyDescent="0.3">
      <c r="A1136" s="6" t="s">
        <v>1314</v>
      </c>
      <c r="B1136" s="7">
        <v>20</v>
      </c>
      <c r="C1136" s="2">
        <f>B1136</f>
        <v>20</v>
      </c>
      <c r="D1136" s="11" t="s">
        <v>1354</v>
      </c>
      <c r="E1136" s="11" t="s">
        <v>1359</v>
      </c>
      <c r="F1136" s="11" t="s">
        <v>1355</v>
      </c>
      <c r="G1136" s="11" t="s">
        <v>1345</v>
      </c>
      <c r="H1136" s="11" t="s">
        <v>1356</v>
      </c>
    </row>
    <row r="1137" spans="1:8" x14ac:dyDescent="0.3">
      <c r="A1137" s="6" t="s">
        <v>1315</v>
      </c>
      <c r="B1137" s="7">
        <v>22</v>
      </c>
      <c r="C1137" s="26">
        <f>C$1136*(Астр.обл.показатели!L$8/100)</f>
        <v>20.171441390250738</v>
      </c>
      <c r="D1137" s="2">
        <f>ABS((C1137-B1137)/B1137)</f>
        <v>8.3116300443148272E-2</v>
      </c>
      <c r="E1137" s="2">
        <f>(C1137-B1137)^2</f>
        <v>3.3436265892881534</v>
      </c>
      <c r="F1137" s="2">
        <f>ABS(C1137-B1137)</f>
        <v>1.8285586097492619</v>
      </c>
      <c r="G1137" s="2">
        <f>POWER(B1137-AVERAGE(B$1137:B$1150), 2)</f>
        <v>9.8775510204081609</v>
      </c>
      <c r="H1137" s="2">
        <f>B1137+C1137</f>
        <v>42.171441390250735</v>
      </c>
    </row>
    <row r="1138" spans="1:8" x14ac:dyDescent="0.3">
      <c r="A1138" s="6" t="s">
        <v>1316</v>
      </c>
      <c r="B1138" s="7">
        <v>19</v>
      </c>
      <c r="C1138" s="26">
        <f>C$1136*(Астр.обл.показатели!L$8/100)</f>
        <v>20.171441390250738</v>
      </c>
      <c r="D1138" s="2">
        <f>ABS((C1138-B1138)/B1138)</f>
        <v>6.1654810013196747E-2</v>
      </c>
      <c r="E1138" s="2">
        <f>(C1138-B1138)^2</f>
        <v>1.3722749307925821</v>
      </c>
      <c r="F1138" s="2">
        <f>ABS(C1138-B1138)</f>
        <v>1.1714413902507381</v>
      </c>
      <c r="G1138" s="2">
        <f t="shared" ref="G1138:G1150" si="18">POWER(B1138-AVERAGE(B$1137:B$1150), 2)</f>
        <v>2.0408163265305979E-2</v>
      </c>
      <c r="H1138" s="2">
        <f>B1138+C1138</f>
        <v>39.171441390250735</v>
      </c>
    </row>
    <row r="1139" spans="1:8" x14ac:dyDescent="0.3">
      <c r="A1139" s="6" t="s">
        <v>1317</v>
      </c>
      <c r="B1139" s="7">
        <v>24</v>
      </c>
      <c r="C1139" s="26">
        <f>C$1136*(Астр.обл.показатели!L$8/100)</f>
        <v>20.171441390250738</v>
      </c>
      <c r="D1139" s="2">
        <f t="shared" ref="D1139:D1150" si="19">ABS((C1139-B1139)/B1139)</f>
        <v>0.15952327540621924</v>
      </c>
      <c r="E1139" s="2">
        <f t="shared" ref="E1139:E1150" si="20">(C1139-B1139)^2</f>
        <v>14.6578610282852</v>
      </c>
      <c r="F1139" s="2">
        <f t="shared" ref="F1139:F1150" si="21">ABS(C1139-B1139)</f>
        <v>3.8285586097492619</v>
      </c>
      <c r="G1139" s="2">
        <f t="shared" si="18"/>
        <v>26.448979591836729</v>
      </c>
      <c r="H1139" s="2">
        <f t="shared" ref="H1139:H1150" si="22">B1139+C1139</f>
        <v>44.171441390250735</v>
      </c>
    </row>
    <row r="1140" spans="1:8" x14ac:dyDescent="0.3">
      <c r="A1140" s="6" t="s">
        <v>1318</v>
      </c>
      <c r="B1140" s="7">
        <v>25</v>
      </c>
      <c r="C1140" s="26">
        <f>C$1136*(Астр.обл.показатели!L$8/100)</f>
        <v>20.171441390250738</v>
      </c>
      <c r="D1140" s="2">
        <f t="shared" si="19"/>
        <v>0.19314234438997047</v>
      </c>
      <c r="E1140" s="2">
        <f t="shared" si="20"/>
        <v>23.314978247783724</v>
      </c>
      <c r="F1140" s="2">
        <f t="shared" si="21"/>
        <v>4.8285586097492619</v>
      </c>
      <c r="G1140" s="2">
        <f t="shared" si="18"/>
        <v>37.734693877551017</v>
      </c>
      <c r="H1140" s="2">
        <f t="shared" si="22"/>
        <v>45.171441390250735</v>
      </c>
    </row>
    <row r="1141" spans="1:8" x14ac:dyDescent="0.3">
      <c r="A1141" s="6" t="s">
        <v>1319</v>
      </c>
      <c r="B1141" s="7">
        <v>20</v>
      </c>
      <c r="C1141" s="26">
        <f>C$1136*(Астр.обл.показатели!L$8/100)</f>
        <v>20.171441390250738</v>
      </c>
      <c r="D1141" s="2">
        <f t="shared" si="19"/>
        <v>8.5720695125369069E-3</v>
      </c>
      <c r="E1141" s="2">
        <f t="shared" si="20"/>
        <v>2.9392150291105885E-2</v>
      </c>
      <c r="F1141" s="2">
        <f t="shared" si="21"/>
        <v>0.17144139025073812</v>
      </c>
      <c r="G1141" s="2">
        <f t="shared" si="18"/>
        <v>1.3061224489795906</v>
      </c>
      <c r="H1141" s="2">
        <f t="shared" si="22"/>
        <v>40.171441390250735</v>
      </c>
    </row>
    <row r="1142" spans="1:8" x14ac:dyDescent="0.3">
      <c r="A1142" s="6" t="s">
        <v>1320</v>
      </c>
      <c r="B1142" s="7">
        <v>19</v>
      </c>
      <c r="C1142" s="26">
        <f>C$1136*(Астр.обл.показатели!L$8/100)</f>
        <v>20.171441390250738</v>
      </c>
      <c r="D1142" s="2">
        <f t="shared" si="19"/>
        <v>6.1654810013196747E-2</v>
      </c>
      <c r="E1142" s="2">
        <f t="shared" si="20"/>
        <v>1.3722749307925821</v>
      </c>
      <c r="F1142" s="2">
        <f t="shared" si="21"/>
        <v>1.1714413902507381</v>
      </c>
      <c r="G1142" s="2">
        <f t="shared" si="18"/>
        <v>2.0408163265305979E-2</v>
      </c>
      <c r="H1142" s="2">
        <f t="shared" si="22"/>
        <v>39.171441390250735</v>
      </c>
    </row>
    <row r="1143" spans="1:8" x14ac:dyDescent="0.3">
      <c r="A1143" s="6" t="s">
        <v>1321</v>
      </c>
      <c r="B1143" s="7">
        <v>20</v>
      </c>
      <c r="C1143" s="26">
        <f>C$1136*(Астр.обл.показатели!L$8/100)</f>
        <v>20.171441390250738</v>
      </c>
      <c r="D1143" s="2">
        <f t="shared" si="19"/>
        <v>8.5720695125369069E-3</v>
      </c>
      <c r="E1143" s="2">
        <f t="shared" si="20"/>
        <v>2.9392150291105885E-2</v>
      </c>
      <c r="F1143" s="2">
        <f t="shared" si="21"/>
        <v>0.17144139025073812</v>
      </c>
      <c r="G1143" s="2">
        <f t="shared" si="18"/>
        <v>1.3061224489795906</v>
      </c>
      <c r="H1143" s="2">
        <f t="shared" si="22"/>
        <v>40.171441390250735</v>
      </c>
    </row>
    <row r="1144" spans="1:8" x14ac:dyDescent="0.3">
      <c r="A1144" s="6" t="s">
        <v>1322</v>
      </c>
      <c r="B1144" s="7">
        <v>21</v>
      </c>
      <c r="C1144" s="26">
        <f>C$1136*(Астр.обл.показатели!L$8/100)</f>
        <v>20.171441390250738</v>
      </c>
      <c r="D1144" s="2">
        <f t="shared" si="19"/>
        <v>3.9455171892821994E-2</v>
      </c>
      <c r="E1144" s="2">
        <f t="shared" si="20"/>
        <v>0.68650936978962962</v>
      </c>
      <c r="F1144" s="2">
        <f t="shared" si="21"/>
        <v>0.82855860974926188</v>
      </c>
      <c r="G1144" s="2">
        <f t="shared" si="18"/>
        <v>4.5918367346938753</v>
      </c>
      <c r="H1144" s="2">
        <f t="shared" si="22"/>
        <v>41.171441390250735</v>
      </c>
    </row>
    <row r="1145" spans="1:8" x14ac:dyDescent="0.3">
      <c r="A1145" s="6" t="s">
        <v>1323</v>
      </c>
      <c r="B1145" s="7">
        <v>18</v>
      </c>
      <c r="C1145" s="26">
        <f>C$1136*(Астр.обл.показатели!L$8/100)</f>
        <v>20.171441390250738</v>
      </c>
      <c r="D1145" s="2">
        <f t="shared" si="19"/>
        <v>0.12063563279170768</v>
      </c>
      <c r="E1145" s="2">
        <f t="shared" si="20"/>
        <v>4.7151577112940588</v>
      </c>
      <c r="F1145" s="2">
        <f t="shared" si="21"/>
        <v>2.1714413902507381</v>
      </c>
      <c r="G1145" s="2">
        <f t="shared" si="18"/>
        <v>0.73469387755102122</v>
      </c>
      <c r="H1145" s="2">
        <f t="shared" si="22"/>
        <v>38.171441390250735</v>
      </c>
    </row>
    <row r="1146" spans="1:8" x14ac:dyDescent="0.3">
      <c r="A1146" s="6" t="s">
        <v>1324</v>
      </c>
      <c r="B1146" s="7">
        <v>15</v>
      </c>
      <c r="C1146" s="26">
        <f>C$1136*(Астр.обл.показатели!L$8/100)</f>
        <v>20.171441390250738</v>
      </c>
      <c r="D1146" s="2">
        <f t="shared" si="19"/>
        <v>0.34476275935004919</v>
      </c>
      <c r="E1146" s="2">
        <f t="shared" si="20"/>
        <v>26.743806052798487</v>
      </c>
      <c r="F1146" s="2">
        <f t="shared" si="21"/>
        <v>5.1714413902507381</v>
      </c>
      <c r="G1146" s="2">
        <f t="shared" si="18"/>
        <v>14.877551020408168</v>
      </c>
      <c r="H1146" s="2">
        <f t="shared" si="22"/>
        <v>35.171441390250735</v>
      </c>
    </row>
    <row r="1147" spans="1:8" x14ac:dyDescent="0.3">
      <c r="A1147" s="5">
        <v>44931</v>
      </c>
      <c r="B1147" s="7">
        <v>16</v>
      </c>
      <c r="C1147" s="26">
        <f>C$1136*(Астр.обл.показатели!L$8/100)</f>
        <v>20.171441390250738</v>
      </c>
      <c r="D1147" s="2">
        <f t="shared" si="19"/>
        <v>0.26071508689067113</v>
      </c>
      <c r="E1147" s="2">
        <f t="shared" si="20"/>
        <v>17.40092327229701</v>
      </c>
      <c r="F1147" s="2">
        <f t="shared" si="21"/>
        <v>4.1714413902507381</v>
      </c>
      <c r="G1147" s="2">
        <f t="shared" si="18"/>
        <v>8.1632653061224527</v>
      </c>
      <c r="H1147" s="2">
        <f t="shared" si="22"/>
        <v>36.171441390250735</v>
      </c>
    </row>
    <row r="1148" spans="1:8" x14ac:dyDescent="0.3">
      <c r="A1148" s="5">
        <v>44962</v>
      </c>
      <c r="B1148" s="7">
        <v>14</v>
      </c>
      <c r="C1148" s="26">
        <f>C$1136*(Астр.обл.показатели!L$8/100)</f>
        <v>20.171441390250738</v>
      </c>
      <c r="D1148" s="2">
        <f t="shared" si="19"/>
        <v>0.44081724216076701</v>
      </c>
      <c r="E1148" s="2">
        <f t="shared" si="20"/>
        <v>38.086688833299966</v>
      </c>
      <c r="F1148" s="2">
        <f t="shared" si="21"/>
        <v>6.1714413902507381</v>
      </c>
      <c r="G1148" s="2">
        <f t="shared" si="18"/>
        <v>23.591836734693882</v>
      </c>
      <c r="H1148" s="2">
        <f t="shared" si="22"/>
        <v>34.171441390250735</v>
      </c>
    </row>
    <row r="1149" spans="1:8" x14ac:dyDescent="0.3">
      <c r="A1149" s="5">
        <v>44990</v>
      </c>
      <c r="B1149" s="7">
        <v>16</v>
      </c>
      <c r="C1149" s="26">
        <f>C$1136*(Астр.обл.показатели!L$8/100)</f>
        <v>20.171441390250738</v>
      </c>
      <c r="D1149" s="2">
        <f t="shared" si="19"/>
        <v>0.26071508689067113</v>
      </c>
      <c r="E1149" s="2">
        <f t="shared" si="20"/>
        <v>17.40092327229701</v>
      </c>
      <c r="F1149" s="2">
        <f t="shared" si="21"/>
        <v>4.1714413902507381</v>
      </c>
      <c r="G1149" s="2">
        <f t="shared" si="18"/>
        <v>8.1632653061224527</v>
      </c>
      <c r="H1149" s="2">
        <f t="shared" si="22"/>
        <v>36.171441390250735</v>
      </c>
    </row>
    <row r="1150" spans="1:8" x14ac:dyDescent="0.3">
      <c r="A1150" s="27">
        <v>45021</v>
      </c>
      <c r="B1150" s="28">
        <v>15</v>
      </c>
      <c r="C1150" s="26">
        <f>C$1136*(Астр.обл.показатели!L$8/100)</f>
        <v>20.171441390250738</v>
      </c>
      <c r="D1150" s="2">
        <f t="shared" si="19"/>
        <v>0.34476275935004919</v>
      </c>
      <c r="E1150" s="2">
        <f t="shared" si="20"/>
        <v>26.743806052798487</v>
      </c>
      <c r="F1150" s="2">
        <f t="shared" si="21"/>
        <v>5.1714413902507381</v>
      </c>
      <c r="G1150" s="2">
        <f t="shared" si="18"/>
        <v>14.877551020408168</v>
      </c>
      <c r="H1150" s="2">
        <f t="shared" si="22"/>
        <v>35.171441390250735</v>
      </c>
    </row>
    <row r="1151" spans="1:8" x14ac:dyDescent="0.3">
      <c r="A1151" s="53">
        <v>45051</v>
      </c>
      <c r="B1151" s="61">
        <f>B$1150*(Астр.обл.показатели!L$8/100)</f>
        <v>15.128581042688053</v>
      </c>
    </row>
    <row r="1152" spans="1:8" x14ac:dyDescent="0.3">
      <c r="A1152" s="53">
        <v>45082</v>
      </c>
      <c r="B1152" s="61">
        <f>B$1150*(Астр.обл.показатели!L$8/100)</f>
        <v>15.128581042688053</v>
      </c>
    </row>
    <row r="1153" spans="1:2" x14ac:dyDescent="0.3">
      <c r="A1153" s="53">
        <v>45112</v>
      </c>
      <c r="B1153" s="61">
        <f>B$1150*(Астр.обл.показатели!L$8/100)</f>
        <v>15.128581042688053</v>
      </c>
    </row>
    <row r="1154" spans="1:2" x14ac:dyDescent="0.3">
      <c r="A1154" s="53">
        <v>45143</v>
      </c>
      <c r="B1154" s="61">
        <f>B$1150*(Астр.обл.показатели!L$8/100)</f>
        <v>15.128581042688053</v>
      </c>
    </row>
    <row r="1155" spans="1:2" x14ac:dyDescent="0.3">
      <c r="A1155" s="53">
        <v>45174</v>
      </c>
      <c r="B1155" s="61">
        <f>B$1150*(Астр.обл.показатели!L$8/100)</f>
        <v>15.128581042688053</v>
      </c>
    </row>
    <row r="1156" spans="1:2" x14ac:dyDescent="0.3">
      <c r="A1156" s="53">
        <v>45204</v>
      </c>
      <c r="B1156" s="61">
        <f>B$1150*(Астр.обл.показатели!L$8/100)</f>
        <v>15.128581042688053</v>
      </c>
    </row>
    <row r="1157" spans="1:2" x14ac:dyDescent="0.3">
      <c r="A1157" s="53">
        <v>45235</v>
      </c>
      <c r="B1157" s="61">
        <f>B$1150*(Астр.обл.показатели!L$8/100)</f>
        <v>15.128581042688053</v>
      </c>
    </row>
    <row r="1158" spans="1:2" x14ac:dyDescent="0.3">
      <c r="A1158" s="53">
        <v>45265</v>
      </c>
      <c r="B1158" s="61">
        <f>B$1150*(Астр.обл.показатели!L$8/100)</f>
        <v>15.128581042688053</v>
      </c>
    </row>
    <row r="1159" spans="1:2" x14ac:dyDescent="0.3">
      <c r="A1159" s="54" t="s">
        <v>1387</v>
      </c>
      <c r="B1159" s="61">
        <f>B$1150*(Астр.обл.показатели!L$8/100)</f>
        <v>15.128581042688053</v>
      </c>
    </row>
    <row r="1160" spans="1:2" x14ac:dyDescent="0.3">
      <c r="A1160" s="54" t="s">
        <v>1388</v>
      </c>
      <c r="B1160" s="61">
        <f>B$1150*(Астр.обл.показатели!L$8/100)</f>
        <v>15.128581042688053</v>
      </c>
    </row>
    <row r="1161" spans="1:2" x14ac:dyDescent="0.3">
      <c r="A1161" s="54" t="s">
        <v>1389</v>
      </c>
      <c r="B1161" s="61">
        <f>B$1150*(Астр.обл.показатели!L$8/100)</f>
        <v>15.128581042688053</v>
      </c>
    </row>
    <row r="1162" spans="1:2" x14ac:dyDescent="0.3">
      <c r="A1162" s="54" t="s">
        <v>1390</v>
      </c>
      <c r="B1162" s="61">
        <f>B$1150*(Астр.обл.показатели!L$8/100)</f>
        <v>15.128581042688053</v>
      </c>
    </row>
    <row r="1163" spans="1:2" x14ac:dyDescent="0.3">
      <c r="A1163" s="54" t="s">
        <v>1391</v>
      </c>
      <c r="B1163" s="61">
        <f>B$1150*(Астр.обл.показатели!L$8/100)</f>
        <v>15.128581042688053</v>
      </c>
    </row>
    <row r="1164" spans="1:2" x14ac:dyDescent="0.3">
      <c r="A1164" s="54" t="s">
        <v>1392</v>
      </c>
      <c r="B1164" s="61">
        <f>B$1150*(Астр.обл.показатели!L$8/100)</f>
        <v>15.128581042688053</v>
      </c>
    </row>
    <row r="1165" spans="1:2" x14ac:dyDescent="0.3">
      <c r="A1165" s="29"/>
      <c r="B1165" s="30"/>
    </row>
    <row r="1166" spans="1:2" x14ac:dyDescent="0.3">
      <c r="A1166" s="29"/>
      <c r="B1166" s="30"/>
    </row>
    <row r="1167" spans="1:2" x14ac:dyDescent="0.3">
      <c r="A1167" s="29"/>
      <c r="B1167" s="30"/>
    </row>
    <row r="1168" spans="1:2" x14ac:dyDescent="0.3">
      <c r="A1168" s="29"/>
      <c r="B1168" s="30"/>
    </row>
    <row r="1169" spans="1:2" x14ac:dyDescent="0.3">
      <c r="A1169" s="29"/>
      <c r="B1169" s="30"/>
    </row>
    <row r="1170" spans="1:2" x14ac:dyDescent="0.3">
      <c r="A1170" s="29"/>
      <c r="B1170" s="30"/>
    </row>
    <row r="1171" spans="1:2" x14ac:dyDescent="0.3">
      <c r="A1171" s="29"/>
      <c r="B1171" s="30"/>
    </row>
    <row r="1172" spans="1:2" x14ac:dyDescent="0.3">
      <c r="A1172" s="29"/>
      <c r="B1172" s="30"/>
    </row>
    <row r="1173" spans="1:2" x14ac:dyDescent="0.3">
      <c r="A1173" s="29"/>
      <c r="B1173" s="30"/>
    </row>
    <row r="1174" spans="1:2" x14ac:dyDescent="0.3">
      <c r="A1174" s="29"/>
      <c r="B1174" s="30"/>
    </row>
  </sheetData>
  <mergeCells count="1">
    <mergeCell ref="I1:J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7F819-7B4F-4123-840E-FD72B66F38FA}">
  <dimension ref="A1:J1157"/>
  <sheetViews>
    <sheetView workbookViewId="0">
      <selection activeCell="B582" sqref="B2:B582"/>
    </sheetView>
  </sheetViews>
  <sheetFormatPr defaultRowHeight="14.4" x14ac:dyDescent="0.3"/>
  <cols>
    <col min="1" max="1" width="10.33203125" style="2" bestFit="1" customWidth="1"/>
    <col min="2" max="2" width="12.6640625" style="2" customWidth="1"/>
    <col min="3" max="3" width="17.5546875" customWidth="1"/>
    <col min="4" max="4" width="9.88671875" bestFit="1" customWidth="1"/>
    <col min="5" max="5" width="8" bestFit="1" customWidth="1"/>
    <col min="6" max="6" width="6.6640625" bestFit="1" customWidth="1"/>
    <col min="7" max="7" width="9" bestFit="1" customWidth="1"/>
    <col min="8" max="8" width="7" bestFit="1" customWidth="1"/>
    <col min="9" max="9" width="40.109375" bestFit="1" customWidth="1"/>
    <col min="10" max="10" width="17.44140625" customWidth="1"/>
  </cols>
  <sheetData>
    <row r="1" spans="1:10" ht="27" customHeight="1" x14ac:dyDescent="0.3">
      <c r="A1" s="10" t="s">
        <v>622</v>
      </c>
      <c r="B1" s="58" t="s">
        <v>1393</v>
      </c>
      <c r="C1" s="50" t="s">
        <v>1397</v>
      </c>
      <c r="I1" s="73" t="s">
        <v>1348</v>
      </c>
      <c r="J1" s="73"/>
    </row>
    <row r="2" spans="1:10" x14ac:dyDescent="0.3">
      <c r="A2" s="2" t="s">
        <v>81</v>
      </c>
      <c r="B2" s="2">
        <v>3</v>
      </c>
      <c r="C2" s="2">
        <f>B2</f>
        <v>3</v>
      </c>
      <c r="E2" s="2" t="s">
        <v>1346</v>
      </c>
      <c r="F2" s="2">
        <v>581</v>
      </c>
      <c r="I2" s="2" t="s">
        <v>1349</v>
      </c>
      <c r="J2" s="2">
        <f>1-SUM(E569:E582)/SUM(G569:G582)</f>
        <v>-2.0520020270013331</v>
      </c>
    </row>
    <row r="3" spans="1:10" x14ac:dyDescent="0.3">
      <c r="A3" s="2" t="s">
        <v>83</v>
      </c>
      <c r="B3" s="2">
        <v>3</v>
      </c>
      <c r="C3" s="2">
        <f t="shared" ref="C3:C66" si="0">B3</f>
        <v>3</v>
      </c>
      <c r="E3" s="2" t="s">
        <v>1347</v>
      </c>
      <c r="F3" s="2">
        <v>568</v>
      </c>
      <c r="I3" s="2" t="s">
        <v>1353</v>
      </c>
      <c r="J3" s="2">
        <f>(SUM(D569:D582)/F2)*100</f>
        <v>1.2436175345172713</v>
      </c>
    </row>
    <row r="4" spans="1:10" x14ac:dyDescent="0.3">
      <c r="A4" s="2" t="s">
        <v>84</v>
      </c>
      <c r="B4" s="2">
        <v>8</v>
      </c>
      <c r="C4" s="2">
        <f t="shared" si="0"/>
        <v>8</v>
      </c>
      <c r="I4" s="2" t="s">
        <v>1350</v>
      </c>
      <c r="J4" s="2">
        <f>POWER(SUM(E569:E582)/SUMSQ(B569:B582), 0.5)</f>
        <v>0.45792084220697832</v>
      </c>
    </row>
    <row r="5" spans="1:10" x14ac:dyDescent="0.3">
      <c r="A5" s="2" t="s">
        <v>86</v>
      </c>
      <c r="B5" s="2">
        <v>2</v>
      </c>
      <c r="C5" s="2">
        <f t="shared" si="0"/>
        <v>2</v>
      </c>
      <c r="I5" s="2" t="s">
        <v>1351</v>
      </c>
      <c r="J5" s="2">
        <f>POWER(SUM(E568:E582)/(F2-F3+1), 0.5)</f>
        <v>29.148584748899545</v>
      </c>
    </row>
    <row r="6" spans="1:10" x14ac:dyDescent="0.3">
      <c r="A6" s="2" t="s">
        <v>87</v>
      </c>
      <c r="B6" s="2">
        <v>26</v>
      </c>
      <c r="C6" s="2">
        <f t="shared" si="0"/>
        <v>26</v>
      </c>
      <c r="I6" s="2" t="s">
        <v>1352</v>
      </c>
      <c r="J6" s="2">
        <f>SUM(F569:F582)/(F2-F3+1)</f>
        <v>26.425247183502751</v>
      </c>
    </row>
    <row r="7" spans="1:10" x14ac:dyDescent="0.3">
      <c r="A7" s="2" t="s">
        <v>88</v>
      </c>
      <c r="B7" s="2">
        <v>2</v>
      </c>
      <c r="C7" s="2">
        <f t="shared" si="0"/>
        <v>2</v>
      </c>
      <c r="I7" s="2" t="s">
        <v>1357</v>
      </c>
      <c r="J7" s="2">
        <f>(SUM(F569:F582)/SUM(B569:B582))*100/(F2-F3+1)</f>
        <v>3.0727031608724125</v>
      </c>
    </row>
    <row r="8" spans="1:10" ht="28.8" x14ac:dyDescent="0.3">
      <c r="A8" s="2" t="s">
        <v>90</v>
      </c>
      <c r="B8" s="2">
        <v>14</v>
      </c>
      <c r="C8" s="2">
        <f t="shared" si="0"/>
        <v>14</v>
      </c>
      <c r="I8" s="31" t="s">
        <v>1358</v>
      </c>
      <c r="J8" s="2">
        <f>(SUM(F569:F582)/SUM(H569:H582))*100/(F2-F3+1)</f>
        <v>1.2861427080264449</v>
      </c>
    </row>
    <row r="9" spans="1:10" x14ac:dyDescent="0.3">
      <c r="A9" s="2" t="s">
        <v>92</v>
      </c>
      <c r="B9" s="2">
        <v>26</v>
      </c>
      <c r="C9" s="2">
        <f t="shared" si="0"/>
        <v>26</v>
      </c>
    </row>
    <row r="10" spans="1:10" x14ac:dyDescent="0.3">
      <c r="A10" s="2" t="s">
        <v>93</v>
      </c>
      <c r="B10" s="2">
        <v>10</v>
      </c>
      <c r="C10" s="2">
        <f t="shared" si="0"/>
        <v>10</v>
      </c>
    </row>
    <row r="11" spans="1:10" x14ac:dyDescent="0.3">
      <c r="A11" s="2" t="s">
        <v>94</v>
      </c>
      <c r="B11" s="2">
        <v>13</v>
      </c>
      <c r="C11" s="2">
        <f t="shared" si="0"/>
        <v>13</v>
      </c>
    </row>
    <row r="12" spans="1:10" x14ac:dyDescent="0.3">
      <c r="A12" s="2" t="s">
        <v>95</v>
      </c>
      <c r="B12" s="2">
        <v>4</v>
      </c>
      <c r="C12" s="2">
        <f t="shared" si="0"/>
        <v>4</v>
      </c>
    </row>
    <row r="13" spans="1:10" x14ac:dyDescent="0.3">
      <c r="A13" s="2" t="s">
        <v>96</v>
      </c>
      <c r="B13" s="2">
        <v>5</v>
      </c>
      <c r="C13" s="2">
        <f t="shared" si="0"/>
        <v>5</v>
      </c>
    </row>
    <row r="14" spans="1:10" x14ac:dyDescent="0.3">
      <c r="A14" s="2" t="s">
        <v>97</v>
      </c>
      <c r="B14" s="2">
        <v>14</v>
      </c>
      <c r="C14" s="2">
        <f t="shared" si="0"/>
        <v>14</v>
      </c>
    </row>
    <row r="15" spans="1:10" x14ac:dyDescent="0.3">
      <c r="A15" s="2" t="s">
        <v>98</v>
      </c>
      <c r="B15" s="2">
        <v>14</v>
      </c>
      <c r="C15" s="2">
        <f t="shared" si="0"/>
        <v>14</v>
      </c>
    </row>
    <row r="16" spans="1:10" x14ac:dyDescent="0.3">
      <c r="A16" s="2" t="s">
        <v>99</v>
      </c>
      <c r="B16" s="2">
        <v>3</v>
      </c>
      <c r="C16" s="2">
        <f t="shared" si="0"/>
        <v>3</v>
      </c>
    </row>
    <row r="17" spans="1:3" x14ac:dyDescent="0.3">
      <c r="A17" s="2" t="s">
        <v>100</v>
      </c>
      <c r="B17" s="2">
        <v>69</v>
      </c>
      <c r="C17" s="2">
        <f t="shared" si="0"/>
        <v>69</v>
      </c>
    </row>
    <row r="18" spans="1:3" x14ac:dyDescent="0.3">
      <c r="A18" s="2" t="s">
        <v>101</v>
      </c>
      <c r="B18" s="2">
        <v>12</v>
      </c>
      <c r="C18" s="2">
        <f t="shared" si="0"/>
        <v>12</v>
      </c>
    </row>
    <row r="19" spans="1:3" x14ac:dyDescent="0.3">
      <c r="A19" s="2" t="s">
        <v>102</v>
      </c>
      <c r="B19" s="2">
        <v>42</v>
      </c>
      <c r="C19" s="2">
        <f t="shared" si="0"/>
        <v>42</v>
      </c>
    </row>
    <row r="20" spans="1:3" x14ac:dyDescent="0.3">
      <c r="A20" s="2" t="s">
        <v>103</v>
      </c>
      <c r="B20" s="2">
        <v>10</v>
      </c>
      <c r="C20" s="2">
        <f t="shared" si="0"/>
        <v>10</v>
      </c>
    </row>
    <row r="21" spans="1:3" x14ac:dyDescent="0.3">
      <c r="A21" s="2" t="s">
        <v>104</v>
      </c>
      <c r="B21" s="2">
        <v>18</v>
      </c>
      <c r="C21" s="2">
        <f t="shared" si="0"/>
        <v>18</v>
      </c>
    </row>
    <row r="22" spans="1:3" x14ac:dyDescent="0.3">
      <c r="A22" s="2" t="s">
        <v>105</v>
      </c>
      <c r="B22" s="2">
        <v>41</v>
      </c>
      <c r="C22" s="2">
        <f t="shared" si="0"/>
        <v>41</v>
      </c>
    </row>
    <row r="23" spans="1:3" x14ac:dyDescent="0.3">
      <c r="A23" s="2" t="s">
        <v>106</v>
      </c>
      <c r="B23" s="2">
        <v>38</v>
      </c>
      <c r="C23" s="2">
        <f t="shared" si="0"/>
        <v>38</v>
      </c>
    </row>
    <row r="24" spans="1:3" x14ac:dyDescent="0.3">
      <c r="A24" s="2" t="s">
        <v>107</v>
      </c>
      <c r="B24" s="2">
        <v>42</v>
      </c>
      <c r="C24" s="2">
        <f t="shared" si="0"/>
        <v>42</v>
      </c>
    </row>
    <row r="25" spans="1:3" x14ac:dyDescent="0.3">
      <c r="A25" s="2" t="s">
        <v>108</v>
      </c>
      <c r="B25" s="2">
        <v>11</v>
      </c>
      <c r="C25" s="2">
        <f t="shared" si="0"/>
        <v>11</v>
      </c>
    </row>
    <row r="26" spans="1:3" x14ac:dyDescent="0.3">
      <c r="A26" s="2" t="s">
        <v>109</v>
      </c>
      <c r="B26" s="2">
        <v>19</v>
      </c>
      <c r="C26" s="2">
        <f t="shared" si="0"/>
        <v>19</v>
      </c>
    </row>
    <row r="27" spans="1:3" x14ac:dyDescent="0.3">
      <c r="A27" s="2" t="s">
        <v>110</v>
      </c>
      <c r="B27" s="2">
        <v>17</v>
      </c>
      <c r="C27" s="2">
        <f t="shared" si="0"/>
        <v>17</v>
      </c>
    </row>
    <row r="28" spans="1:3" x14ac:dyDescent="0.3">
      <c r="A28" s="2" t="s">
        <v>111</v>
      </c>
      <c r="B28" s="2">
        <v>23</v>
      </c>
      <c r="C28" s="2">
        <f t="shared" si="0"/>
        <v>23</v>
      </c>
    </row>
    <row r="29" spans="1:3" x14ac:dyDescent="0.3">
      <c r="A29" s="2" t="s">
        <v>112</v>
      </c>
      <c r="B29" s="2">
        <v>17</v>
      </c>
      <c r="C29" s="2">
        <f t="shared" si="0"/>
        <v>17</v>
      </c>
    </row>
    <row r="30" spans="1:3" x14ac:dyDescent="0.3">
      <c r="A30" s="2" t="s">
        <v>113</v>
      </c>
      <c r="B30" s="2">
        <v>48</v>
      </c>
      <c r="C30" s="2">
        <f t="shared" si="0"/>
        <v>48</v>
      </c>
    </row>
    <row r="31" spans="1:3" x14ac:dyDescent="0.3">
      <c r="A31" s="2" t="s">
        <v>114</v>
      </c>
      <c r="B31" s="2">
        <v>14</v>
      </c>
      <c r="C31" s="2">
        <f t="shared" si="0"/>
        <v>14</v>
      </c>
    </row>
    <row r="32" spans="1:3" x14ac:dyDescent="0.3">
      <c r="A32" s="2" t="s">
        <v>115</v>
      </c>
      <c r="B32" s="2">
        <v>22</v>
      </c>
      <c r="C32" s="2">
        <f t="shared" si="0"/>
        <v>22</v>
      </c>
    </row>
    <row r="33" spans="1:3" x14ac:dyDescent="0.3">
      <c r="A33" s="2" t="s">
        <v>116</v>
      </c>
      <c r="B33" s="2">
        <v>22</v>
      </c>
      <c r="C33" s="2">
        <f t="shared" si="0"/>
        <v>22</v>
      </c>
    </row>
    <row r="34" spans="1:3" x14ac:dyDescent="0.3">
      <c r="A34" s="2" t="s">
        <v>117</v>
      </c>
      <c r="B34" s="2">
        <v>19</v>
      </c>
      <c r="C34" s="2">
        <f t="shared" si="0"/>
        <v>19</v>
      </c>
    </row>
    <row r="35" spans="1:3" x14ac:dyDescent="0.3">
      <c r="A35" s="2" t="s">
        <v>118</v>
      </c>
      <c r="B35" s="2">
        <v>34</v>
      </c>
      <c r="C35" s="2">
        <f t="shared" si="0"/>
        <v>34</v>
      </c>
    </row>
    <row r="36" spans="1:3" x14ac:dyDescent="0.3">
      <c r="A36" s="2" t="s">
        <v>120</v>
      </c>
      <c r="B36" s="2">
        <v>17</v>
      </c>
      <c r="C36" s="2">
        <f t="shared" si="0"/>
        <v>17</v>
      </c>
    </row>
    <row r="37" spans="1:3" x14ac:dyDescent="0.3">
      <c r="A37" s="2" t="s">
        <v>121</v>
      </c>
      <c r="B37" s="2">
        <v>13</v>
      </c>
      <c r="C37" s="2">
        <f t="shared" si="0"/>
        <v>13</v>
      </c>
    </row>
    <row r="38" spans="1:3" x14ac:dyDescent="0.3">
      <c r="A38" s="2" t="s">
        <v>122</v>
      </c>
      <c r="B38" s="2">
        <v>13</v>
      </c>
      <c r="C38" s="2">
        <f t="shared" si="0"/>
        <v>13</v>
      </c>
    </row>
    <row r="39" spans="1:3" x14ac:dyDescent="0.3">
      <c r="A39" s="2" t="s">
        <v>123</v>
      </c>
      <c r="B39" s="2">
        <v>21</v>
      </c>
      <c r="C39" s="2">
        <f t="shared" si="0"/>
        <v>21</v>
      </c>
    </row>
    <row r="40" spans="1:3" x14ac:dyDescent="0.3">
      <c r="A40" s="2" t="s">
        <v>124</v>
      </c>
      <c r="B40" s="2">
        <v>17</v>
      </c>
      <c r="C40" s="2">
        <f t="shared" si="0"/>
        <v>17</v>
      </c>
    </row>
    <row r="41" spans="1:3" x14ac:dyDescent="0.3">
      <c r="A41" s="2" t="s">
        <v>125</v>
      </c>
      <c r="B41" s="2">
        <v>10</v>
      </c>
      <c r="C41" s="2">
        <f t="shared" si="0"/>
        <v>10</v>
      </c>
    </row>
    <row r="42" spans="1:3" x14ac:dyDescent="0.3">
      <c r="A42" s="2" t="s">
        <v>126</v>
      </c>
      <c r="B42" s="2">
        <v>13</v>
      </c>
      <c r="C42" s="2">
        <f t="shared" si="0"/>
        <v>13</v>
      </c>
    </row>
    <row r="43" spans="1:3" x14ac:dyDescent="0.3">
      <c r="A43" s="2" t="s">
        <v>127</v>
      </c>
      <c r="B43" s="2">
        <v>26</v>
      </c>
      <c r="C43" s="2">
        <f t="shared" si="0"/>
        <v>26</v>
      </c>
    </row>
    <row r="44" spans="1:3" x14ac:dyDescent="0.3">
      <c r="A44" s="2" t="s">
        <v>128</v>
      </c>
      <c r="B44" s="2">
        <v>35</v>
      </c>
      <c r="C44" s="2">
        <f t="shared" si="0"/>
        <v>35</v>
      </c>
    </row>
    <row r="45" spans="1:3" x14ac:dyDescent="0.3">
      <c r="A45" s="2" t="s">
        <v>129</v>
      </c>
      <c r="B45" s="2">
        <v>13</v>
      </c>
      <c r="C45" s="2">
        <f t="shared" si="0"/>
        <v>13</v>
      </c>
    </row>
    <row r="46" spans="1:3" x14ac:dyDescent="0.3">
      <c r="A46" s="2" t="s">
        <v>130</v>
      </c>
      <c r="B46" s="2">
        <v>28</v>
      </c>
      <c r="C46" s="2">
        <f t="shared" si="0"/>
        <v>28</v>
      </c>
    </row>
    <row r="47" spans="1:3" x14ac:dyDescent="0.3">
      <c r="A47" s="2" t="s">
        <v>131</v>
      </c>
      <c r="B47" s="2">
        <v>24</v>
      </c>
      <c r="C47" s="2">
        <f t="shared" si="0"/>
        <v>24</v>
      </c>
    </row>
    <row r="48" spans="1:3" x14ac:dyDescent="0.3">
      <c r="A48" s="2" t="s">
        <v>132</v>
      </c>
      <c r="B48" s="2">
        <v>11</v>
      </c>
      <c r="C48" s="2">
        <f t="shared" si="0"/>
        <v>11</v>
      </c>
    </row>
    <row r="49" spans="1:3" x14ac:dyDescent="0.3">
      <c r="A49" s="2" t="s">
        <v>133</v>
      </c>
      <c r="B49" s="2">
        <v>25</v>
      </c>
      <c r="C49" s="2">
        <f t="shared" si="0"/>
        <v>25</v>
      </c>
    </row>
    <row r="50" spans="1:3" x14ac:dyDescent="0.3">
      <c r="A50" s="2" t="s">
        <v>134</v>
      </c>
      <c r="B50" s="2">
        <v>71</v>
      </c>
      <c r="C50" s="2">
        <f t="shared" si="0"/>
        <v>71</v>
      </c>
    </row>
    <row r="51" spans="1:3" x14ac:dyDescent="0.3">
      <c r="A51" s="2" t="s">
        <v>135</v>
      </c>
      <c r="B51" s="2">
        <v>14</v>
      </c>
      <c r="C51" s="2">
        <f t="shared" si="0"/>
        <v>14</v>
      </c>
    </row>
    <row r="52" spans="1:3" x14ac:dyDescent="0.3">
      <c r="A52" s="2" t="s">
        <v>136</v>
      </c>
      <c r="B52" s="2">
        <v>21</v>
      </c>
      <c r="C52" s="2">
        <f t="shared" si="0"/>
        <v>21</v>
      </c>
    </row>
    <row r="53" spans="1:3" x14ac:dyDescent="0.3">
      <c r="A53" s="2" t="s">
        <v>137</v>
      </c>
      <c r="B53" s="2">
        <v>7</v>
      </c>
      <c r="C53" s="2">
        <f t="shared" si="0"/>
        <v>7</v>
      </c>
    </row>
    <row r="54" spans="1:3" x14ac:dyDescent="0.3">
      <c r="A54" s="2" t="s">
        <v>138</v>
      </c>
      <c r="B54" s="2">
        <v>38</v>
      </c>
      <c r="C54" s="2">
        <f t="shared" si="0"/>
        <v>38</v>
      </c>
    </row>
    <row r="55" spans="1:3" x14ac:dyDescent="0.3">
      <c r="A55" s="2" t="s">
        <v>139</v>
      </c>
      <c r="B55" s="2">
        <v>29</v>
      </c>
      <c r="C55" s="2">
        <f t="shared" si="0"/>
        <v>29</v>
      </c>
    </row>
    <row r="56" spans="1:3" x14ac:dyDescent="0.3">
      <c r="A56" s="2" t="s">
        <v>140</v>
      </c>
      <c r="B56" s="2">
        <v>6</v>
      </c>
      <c r="C56" s="2">
        <f t="shared" si="0"/>
        <v>6</v>
      </c>
    </row>
    <row r="57" spans="1:3" x14ac:dyDescent="0.3">
      <c r="A57" s="2" t="s">
        <v>141</v>
      </c>
      <c r="B57" s="2">
        <v>21</v>
      </c>
      <c r="C57" s="2">
        <f t="shared" si="0"/>
        <v>21</v>
      </c>
    </row>
    <row r="58" spans="1:3" x14ac:dyDescent="0.3">
      <c r="A58" s="2" t="s">
        <v>142</v>
      </c>
      <c r="B58" s="2">
        <v>78</v>
      </c>
      <c r="C58" s="2">
        <f t="shared" si="0"/>
        <v>78</v>
      </c>
    </row>
    <row r="59" spans="1:3" x14ac:dyDescent="0.3">
      <c r="A59" s="2" t="s">
        <v>143</v>
      </c>
      <c r="B59" s="2">
        <v>27</v>
      </c>
      <c r="C59" s="2">
        <f t="shared" si="0"/>
        <v>27</v>
      </c>
    </row>
    <row r="60" spans="1:3" x14ac:dyDescent="0.3">
      <c r="A60" s="2" t="s">
        <v>144</v>
      </c>
      <c r="B60" s="2">
        <v>27</v>
      </c>
      <c r="C60" s="2">
        <f t="shared" si="0"/>
        <v>27</v>
      </c>
    </row>
    <row r="61" spans="1:3" x14ac:dyDescent="0.3">
      <c r="A61" s="2" t="s">
        <v>145</v>
      </c>
      <c r="B61" s="2">
        <v>43</v>
      </c>
      <c r="C61" s="2">
        <f t="shared" si="0"/>
        <v>43</v>
      </c>
    </row>
    <row r="62" spans="1:3" x14ac:dyDescent="0.3">
      <c r="A62" s="2" t="s">
        <v>146</v>
      </c>
      <c r="B62" s="2">
        <v>37</v>
      </c>
      <c r="C62" s="2">
        <f t="shared" si="0"/>
        <v>37</v>
      </c>
    </row>
    <row r="63" spans="1:3" x14ac:dyDescent="0.3">
      <c r="A63" s="2" t="s">
        <v>147</v>
      </c>
      <c r="B63" s="2">
        <v>15</v>
      </c>
      <c r="C63" s="2">
        <f t="shared" si="0"/>
        <v>15</v>
      </c>
    </row>
    <row r="64" spans="1:3" x14ac:dyDescent="0.3">
      <c r="A64" s="2" t="s">
        <v>148</v>
      </c>
      <c r="B64" s="2">
        <v>38</v>
      </c>
      <c r="C64" s="2">
        <f t="shared" si="0"/>
        <v>38</v>
      </c>
    </row>
    <row r="65" spans="1:3" x14ac:dyDescent="0.3">
      <c r="A65" s="2" t="s">
        <v>149</v>
      </c>
      <c r="B65" s="2">
        <v>30</v>
      </c>
      <c r="C65" s="2">
        <f t="shared" si="0"/>
        <v>30</v>
      </c>
    </row>
    <row r="66" spans="1:3" x14ac:dyDescent="0.3">
      <c r="A66" s="2" t="s">
        <v>150</v>
      </c>
      <c r="B66" s="2">
        <v>35</v>
      </c>
      <c r="C66" s="2">
        <f t="shared" si="0"/>
        <v>35</v>
      </c>
    </row>
    <row r="67" spans="1:3" x14ac:dyDescent="0.3">
      <c r="A67" s="2" t="s">
        <v>151</v>
      </c>
      <c r="B67" s="2">
        <v>52</v>
      </c>
      <c r="C67" s="2">
        <f t="shared" ref="C67:C130" si="1">B67</f>
        <v>52</v>
      </c>
    </row>
    <row r="68" spans="1:3" x14ac:dyDescent="0.3">
      <c r="A68" s="2" t="s">
        <v>152</v>
      </c>
      <c r="B68" s="2">
        <v>74</v>
      </c>
      <c r="C68" s="2">
        <f t="shared" si="1"/>
        <v>74</v>
      </c>
    </row>
    <row r="69" spans="1:3" x14ac:dyDescent="0.3">
      <c r="A69" s="2" t="s">
        <v>153</v>
      </c>
      <c r="B69" s="2">
        <v>68</v>
      </c>
      <c r="C69" s="2">
        <f t="shared" si="1"/>
        <v>68</v>
      </c>
    </row>
    <row r="70" spans="1:3" x14ac:dyDescent="0.3">
      <c r="A70" s="2" t="s">
        <v>154</v>
      </c>
      <c r="B70" s="2">
        <v>60</v>
      </c>
      <c r="C70" s="2">
        <f t="shared" si="1"/>
        <v>60</v>
      </c>
    </row>
    <row r="71" spans="1:3" x14ac:dyDescent="0.3">
      <c r="A71" s="2" t="s">
        <v>155</v>
      </c>
      <c r="B71" s="2">
        <v>26</v>
      </c>
      <c r="C71" s="2">
        <f t="shared" si="1"/>
        <v>26</v>
      </c>
    </row>
    <row r="72" spans="1:3" x14ac:dyDescent="0.3">
      <c r="A72" s="2" t="s">
        <v>156</v>
      </c>
      <c r="B72" s="2">
        <v>69</v>
      </c>
      <c r="C72" s="2">
        <f t="shared" si="1"/>
        <v>69</v>
      </c>
    </row>
    <row r="73" spans="1:3" x14ac:dyDescent="0.3">
      <c r="A73" s="2" t="s">
        <v>157</v>
      </c>
      <c r="B73" s="2">
        <v>28</v>
      </c>
      <c r="C73" s="2">
        <f t="shared" si="1"/>
        <v>28</v>
      </c>
    </row>
    <row r="74" spans="1:3" x14ac:dyDescent="0.3">
      <c r="A74" s="2" t="s">
        <v>158</v>
      </c>
      <c r="B74" s="2">
        <v>26</v>
      </c>
      <c r="C74" s="2">
        <f t="shared" si="1"/>
        <v>26</v>
      </c>
    </row>
    <row r="75" spans="1:3" x14ac:dyDescent="0.3">
      <c r="A75" s="2" t="s">
        <v>159</v>
      </c>
      <c r="B75" s="2">
        <v>28</v>
      </c>
      <c r="C75" s="2">
        <f t="shared" si="1"/>
        <v>28</v>
      </c>
    </row>
    <row r="76" spans="1:3" x14ac:dyDescent="0.3">
      <c r="A76" s="2" t="s">
        <v>160</v>
      </c>
      <c r="B76" s="2">
        <v>37</v>
      </c>
      <c r="C76" s="2">
        <f t="shared" si="1"/>
        <v>37</v>
      </c>
    </row>
    <row r="77" spans="1:3" x14ac:dyDescent="0.3">
      <c r="A77" s="2" t="s">
        <v>161</v>
      </c>
      <c r="B77" s="2">
        <v>38</v>
      </c>
      <c r="C77" s="2">
        <f t="shared" si="1"/>
        <v>38</v>
      </c>
    </row>
    <row r="78" spans="1:3" x14ac:dyDescent="0.3">
      <c r="A78" s="2" t="s">
        <v>162</v>
      </c>
      <c r="B78" s="2">
        <v>33</v>
      </c>
      <c r="C78" s="2">
        <f t="shared" si="1"/>
        <v>33</v>
      </c>
    </row>
    <row r="79" spans="1:3" x14ac:dyDescent="0.3">
      <c r="A79" s="2" t="s">
        <v>163</v>
      </c>
      <c r="B79" s="2">
        <v>25</v>
      </c>
      <c r="C79" s="2">
        <f t="shared" si="1"/>
        <v>25</v>
      </c>
    </row>
    <row r="80" spans="1:3" x14ac:dyDescent="0.3">
      <c r="A80" s="2" t="s">
        <v>164</v>
      </c>
      <c r="B80" s="2">
        <v>23</v>
      </c>
      <c r="C80" s="2">
        <f t="shared" si="1"/>
        <v>23</v>
      </c>
    </row>
    <row r="81" spans="1:3" x14ac:dyDescent="0.3">
      <c r="A81" s="2" t="s">
        <v>165</v>
      </c>
      <c r="B81" s="2">
        <v>38</v>
      </c>
      <c r="C81" s="2">
        <f t="shared" si="1"/>
        <v>38</v>
      </c>
    </row>
    <row r="82" spans="1:3" x14ac:dyDescent="0.3">
      <c r="A82" s="2" t="s">
        <v>166</v>
      </c>
      <c r="B82" s="2">
        <v>73</v>
      </c>
      <c r="C82" s="2">
        <f t="shared" si="1"/>
        <v>73</v>
      </c>
    </row>
    <row r="83" spans="1:3" x14ac:dyDescent="0.3">
      <c r="A83" s="2" t="s">
        <v>168</v>
      </c>
      <c r="B83" s="2">
        <v>41</v>
      </c>
      <c r="C83" s="2">
        <f t="shared" si="1"/>
        <v>41</v>
      </c>
    </row>
    <row r="84" spans="1:3" x14ac:dyDescent="0.3">
      <c r="A84" s="2" t="s">
        <v>169</v>
      </c>
      <c r="B84" s="2">
        <v>78</v>
      </c>
      <c r="C84" s="2">
        <f t="shared" si="1"/>
        <v>78</v>
      </c>
    </row>
    <row r="85" spans="1:3" x14ac:dyDescent="0.3">
      <c r="A85" s="2" t="s">
        <v>170</v>
      </c>
      <c r="B85" s="2">
        <v>187</v>
      </c>
      <c r="C85" s="2">
        <f t="shared" si="1"/>
        <v>187</v>
      </c>
    </row>
    <row r="86" spans="1:3" x14ac:dyDescent="0.3">
      <c r="A86" s="2" t="s">
        <v>171</v>
      </c>
      <c r="B86" s="2">
        <v>90</v>
      </c>
      <c r="C86" s="2">
        <f t="shared" si="1"/>
        <v>90</v>
      </c>
    </row>
    <row r="87" spans="1:3" x14ac:dyDescent="0.3">
      <c r="A87" s="2" t="s">
        <v>172</v>
      </c>
      <c r="B87" s="2">
        <v>95</v>
      </c>
      <c r="C87" s="2">
        <f t="shared" si="1"/>
        <v>95</v>
      </c>
    </row>
    <row r="88" spans="1:3" x14ac:dyDescent="0.3">
      <c r="A88" s="2" t="s">
        <v>174</v>
      </c>
      <c r="B88" s="2">
        <v>132</v>
      </c>
      <c r="C88" s="2">
        <f t="shared" si="1"/>
        <v>132</v>
      </c>
    </row>
    <row r="89" spans="1:3" x14ac:dyDescent="0.3">
      <c r="A89" s="2" t="s">
        <v>175</v>
      </c>
      <c r="B89" s="2">
        <v>192</v>
      </c>
      <c r="C89" s="2">
        <f t="shared" si="1"/>
        <v>192</v>
      </c>
    </row>
    <row r="90" spans="1:3" x14ac:dyDescent="0.3">
      <c r="A90" s="2" t="s">
        <v>176</v>
      </c>
      <c r="B90" s="2">
        <v>375</v>
      </c>
      <c r="C90" s="2">
        <f t="shared" si="1"/>
        <v>375</v>
      </c>
    </row>
    <row r="91" spans="1:3" x14ac:dyDescent="0.3">
      <c r="A91" s="2" t="s">
        <v>178</v>
      </c>
      <c r="B91" s="2">
        <v>370</v>
      </c>
      <c r="C91" s="2">
        <f t="shared" si="1"/>
        <v>370</v>
      </c>
    </row>
    <row r="92" spans="1:3" x14ac:dyDescent="0.3">
      <c r="A92" s="2" t="s">
        <v>179</v>
      </c>
      <c r="B92" s="2">
        <v>228</v>
      </c>
      <c r="C92" s="2">
        <f t="shared" si="1"/>
        <v>228</v>
      </c>
    </row>
    <row r="93" spans="1:3" x14ac:dyDescent="0.3">
      <c r="A93" s="2" t="s">
        <v>180</v>
      </c>
      <c r="B93" s="2">
        <v>250</v>
      </c>
      <c r="C93" s="2">
        <f t="shared" si="1"/>
        <v>250</v>
      </c>
    </row>
    <row r="94" spans="1:3" x14ac:dyDescent="0.3">
      <c r="A94" s="2" t="s">
        <v>181</v>
      </c>
      <c r="B94" s="2">
        <v>242</v>
      </c>
      <c r="C94" s="2">
        <f t="shared" si="1"/>
        <v>242</v>
      </c>
    </row>
    <row r="95" spans="1:3" x14ac:dyDescent="0.3">
      <c r="A95" s="2" t="s">
        <v>182</v>
      </c>
      <c r="B95" s="2">
        <v>67</v>
      </c>
      <c r="C95" s="2">
        <f t="shared" si="1"/>
        <v>67</v>
      </c>
    </row>
    <row r="96" spans="1:3" x14ac:dyDescent="0.3">
      <c r="A96" s="2" t="s">
        <v>183</v>
      </c>
      <c r="B96" s="2">
        <v>504</v>
      </c>
      <c r="C96" s="2">
        <f t="shared" si="1"/>
        <v>504</v>
      </c>
    </row>
    <row r="97" spans="1:3" x14ac:dyDescent="0.3">
      <c r="A97" s="2" t="s">
        <v>184</v>
      </c>
      <c r="B97" s="2">
        <v>279</v>
      </c>
      <c r="C97" s="2">
        <f t="shared" si="1"/>
        <v>279</v>
      </c>
    </row>
    <row r="98" spans="1:3" x14ac:dyDescent="0.3">
      <c r="A98" s="2" t="s">
        <v>185</v>
      </c>
      <c r="B98" s="2">
        <v>210</v>
      </c>
      <c r="C98" s="2">
        <f t="shared" si="1"/>
        <v>210</v>
      </c>
    </row>
    <row r="99" spans="1:3" x14ac:dyDescent="0.3">
      <c r="A99" s="2" t="s">
        <v>186</v>
      </c>
      <c r="B99" s="2">
        <v>755</v>
      </c>
      <c r="C99" s="2">
        <f t="shared" si="1"/>
        <v>755</v>
      </c>
    </row>
    <row r="100" spans="1:3" x14ac:dyDescent="0.3">
      <c r="A100" s="2" t="s">
        <v>187</v>
      </c>
      <c r="B100" s="2">
        <v>506</v>
      </c>
      <c r="C100" s="2">
        <f t="shared" si="1"/>
        <v>506</v>
      </c>
    </row>
    <row r="101" spans="1:3" x14ac:dyDescent="0.3">
      <c r="A101" s="2" t="s">
        <v>188</v>
      </c>
      <c r="B101" s="2">
        <v>111</v>
      </c>
      <c r="C101" s="2">
        <f t="shared" si="1"/>
        <v>111</v>
      </c>
    </row>
    <row r="102" spans="1:3" x14ac:dyDescent="0.3">
      <c r="A102" s="2" t="s">
        <v>189</v>
      </c>
      <c r="B102" s="2">
        <v>216</v>
      </c>
      <c r="C102" s="2">
        <f t="shared" si="1"/>
        <v>216</v>
      </c>
    </row>
    <row r="103" spans="1:3" x14ac:dyDescent="0.3">
      <c r="A103" s="2" t="s">
        <v>190</v>
      </c>
      <c r="B103" s="2">
        <v>283</v>
      </c>
      <c r="C103" s="2">
        <f t="shared" si="1"/>
        <v>283</v>
      </c>
    </row>
    <row r="104" spans="1:3" x14ac:dyDescent="0.3">
      <c r="A104" s="2" t="s">
        <v>191</v>
      </c>
      <c r="B104" s="2">
        <v>764</v>
      </c>
      <c r="C104" s="2">
        <f t="shared" si="1"/>
        <v>764</v>
      </c>
    </row>
    <row r="105" spans="1:3" x14ac:dyDescent="0.3">
      <c r="A105" s="2" t="s">
        <v>192</v>
      </c>
      <c r="B105" s="2">
        <v>138</v>
      </c>
      <c r="C105" s="2">
        <f t="shared" si="1"/>
        <v>138</v>
      </c>
    </row>
    <row r="106" spans="1:3" x14ac:dyDescent="0.3">
      <c r="A106" s="2" t="s">
        <v>193</v>
      </c>
      <c r="B106" s="2">
        <v>568</v>
      </c>
      <c r="C106" s="2">
        <f t="shared" si="1"/>
        <v>568</v>
      </c>
    </row>
    <row r="107" spans="1:3" x14ac:dyDescent="0.3">
      <c r="A107" s="2" t="s">
        <v>194</v>
      </c>
      <c r="B107" s="2">
        <v>511</v>
      </c>
      <c r="C107" s="2">
        <f t="shared" si="1"/>
        <v>511</v>
      </c>
    </row>
    <row r="108" spans="1:3" x14ac:dyDescent="0.3">
      <c r="A108" s="2" t="s">
        <v>195</v>
      </c>
      <c r="B108" s="2">
        <v>552</v>
      </c>
      <c r="C108" s="2">
        <f t="shared" si="1"/>
        <v>552</v>
      </c>
    </row>
    <row r="109" spans="1:3" x14ac:dyDescent="0.3">
      <c r="A109" s="2" t="s">
        <v>196</v>
      </c>
      <c r="B109" s="2">
        <v>500</v>
      </c>
      <c r="C109" s="2">
        <f t="shared" si="1"/>
        <v>500</v>
      </c>
    </row>
    <row r="110" spans="1:3" x14ac:dyDescent="0.3">
      <c r="A110" s="2" t="s">
        <v>197</v>
      </c>
      <c r="B110" s="2">
        <v>707</v>
      </c>
      <c r="C110" s="2">
        <f t="shared" si="1"/>
        <v>707</v>
      </c>
    </row>
    <row r="111" spans="1:3" x14ac:dyDescent="0.3">
      <c r="A111" s="2" t="s">
        <v>198</v>
      </c>
      <c r="B111" s="2">
        <v>327</v>
      </c>
      <c r="C111" s="2">
        <f t="shared" si="1"/>
        <v>327</v>
      </c>
    </row>
    <row r="112" spans="1:3" x14ac:dyDescent="0.3">
      <c r="A112" s="2" t="s">
        <v>200</v>
      </c>
      <c r="B112" s="2">
        <v>838</v>
      </c>
      <c r="C112" s="2">
        <f t="shared" si="1"/>
        <v>838</v>
      </c>
    </row>
    <row r="113" spans="1:3" x14ac:dyDescent="0.3">
      <c r="A113" s="2" t="s">
        <v>201</v>
      </c>
      <c r="B113" s="2">
        <v>216</v>
      </c>
      <c r="C113" s="2">
        <f t="shared" si="1"/>
        <v>216</v>
      </c>
    </row>
    <row r="114" spans="1:3" x14ac:dyDescent="0.3">
      <c r="A114" s="2" t="s">
        <v>202</v>
      </c>
      <c r="B114" s="2">
        <v>603</v>
      </c>
      <c r="C114" s="2">
        <f t="shared" si="1"/>
        <v>603</v>
      </c>
    </row>
    <row r="115" spans="1:3" x14ac:dyDescent="0.3">
      <c r="A115" s="2" t="s">
        <v>203</v>
      </c>
      <c r="B115" s="2">
        <v>11505</v>
      </c>
      <c r="C115" s="2">
        <f t="shared" si="1"/>
        <v>11505</v>
      </c>
    </row>
    <row r="116" spans="1:3" x14ac:dyDescent="0.3">
      <c r="A116" s="2" t="s">
        <v>204</v>
      </c>
      <c r="B116" s="2">
        <v>2537</v>
      </c>
      <c r="C116" s="2">
        <f t="shared" si="1"/>
        <v>2537</v>
      </c>
    </row>
    <row r="117" spans="1:3" x14ac:dyDescent="0.3">
      <c r="A117" s="2" t="s">
        <v>206</v>
      </c>
      <c r="B117" s="2">
        <v>1108</v>
      </c>
      <c r="C117" s="2">
        <f t="shared" si="1"/>
        <v>1108</v>
      </c>
    </row>
    <row r="118" spans="1:3" x14ac:dyDescent="0.3">
      <c r="A118" s="2" t="s">
        <v>207</v>
      </c>
      <c r="B118" s="2">
        <v>729</v>
      </c>
      <c r="C118" s="2">
        <f t="shared" si="1"/>
        <v>729</v>
      </c>
    </row>
    <row r="119" spans="1:3" x14ac:dyDescent="0.3">
      <c r="A119" s="2" t="s">
        <v>208</v>
      </c>
      <c r="B119" s="2">
        <v>2267</v>
      </c>
      <c r="C119" s="2">
        <f t="shared" si="1"/>
        <v>2267</v>
      </c>
    </row>
    <row r="120" spans="1:3" x14ac:dyDescent="0.3">
      <c r="A120" s="2" t="s">
        <v>210</v>
      </c>
      <c r="B120" s="2">
        <v>877</v>
      </c>
      <c r="C120" s="2">
        <f t="shared" si="1"/>
        <v>877</v>
      </c>
    </row>
    <row r="121" spans="1:3" x14ac:dyDescent="0.3">
      <c r="A121" s="2" t="s">
        <v>211</v>
      </c>
      <c r="B121" s="2">
        <v>689</v>
      </c>
      <c r="C121" s="2">
        <f t="shared" si="1"/>
        <v>689</v>
      </c>
    </row>
    <row r="122" spans="1:3" x14ac:dyDescent="0.3">
      <c r="A122" s="2" t="s">
        <v>212</v>
      </c>
      <c r="B122" s="2">
        <v>483</v>
      </c>
      <c r="C122" s="2">
        <f t="shared" si="1"/>
        <v>483</v>
      </c>
    </row>
    <row r="123" spans="1:3" x14ac:dyDescent="0.3">
      <c r="A123" s="2" t="s">
        <v>213</v>
      </c>
      <c r="B123" s="2">
        <v>548</v>
      </c>
      <c r="C123" s="2">
        <f t="shared" si="1"/>
        <v>548</v>
      </c>
    </row>
    <row r="124" spans="1:3" x14ac:dyDescent="0.3">
      <c r="A124" s="2" t="s">
        <v>214</v>
      </c>
      <c r="B124" s="2">
        <v>748</v>
      </c>
      <c r="C124" s="2">
        <f t="shared" si="1"/>
        <v>748</v>
      </c>
    </row>
    <row r="125" spans="1:3" x14ac:dyDescent="0.3">
      <c r="A125" s="2" t="s">
        <v>215</v>
      </c>
      <c r="B125" s="2">
        <v>631</v>
      </c>
      <c r="C125" s="2">
        <f t="shared" si="1"/>
        <v>631</v>
      </c>
    </row>
    <row r="126" spans="1:3" x14ac:dyDescent="0.3">
      <c r="A126" s="2" t="s">
        <v>216</v>
      </c>
      <c r="B126" s="2">
        <v>582</v>
      </c>
      <c r="C126" s="2">
        <f t="shared" si="1"/>
        <v>582</v>
      </c>
    </row>
    <row r="127" spans="1:3" x14ac:dyDescent="0.3">
      <c r="A127" s="2" t="s">
        <v>217</v>
      </c>
      <c r="B127" s="2">
        <v>494</v>
      </c>
      <c r="C127" s="2">
        <f t="shared" si="1"/>
        <v>494</v>
      </c>
    </row>
    <row r="128" spans="1:3" x14ac:dyDescent="0.3">
      <c r="A128" s="2" t="s">
        <v>218</v>
      </c>
      <c r="B128" s="2">
        <v>420</v>
      </c>
      <c r="C128" s="2">
        <f t="shared" si="1"/>
        <v>420</v>
      </c>
    </row>
    <row r="129" spans="1:3" x14ac:dyDescent="0.3">
      <c r="A129" s="2" t="s">
        <v>219</v>
      </c>
      <c r="B129" s="2">
        <v>410</v>
      </c>
      <c r="C129" s="2">
        <f t="shared" si="1"/>
        <v>410</v>
      </c>
    </row>
    <row r="130" spans="1:3" x14ac:dyDescent="0.3">
      <c r="A130" s="2" t="s">
        <v>220</v>
      </c>
      <c r="B130" s="2">
        <v>412</v>
      </c>
      <c r="C130" s="2">
        <f t="shared" si="1"/>
        <v>412</v>
      </c>
    </row>
    <row r="131" spans="1:3" x14ac:dyDescent="0.3">
      <c r="A131" s="2" t="s">
        <v>221</v>
      </c>
      <c r="B131" s="2">
        <v>569</v>
      </c>
      <c r="C131" s="2">
        <f t="shared" ref="C131:C194" si="2">B131</f>
        <v>569</v>
      </c>
    </row>
    <row r="132" spans="1:3" x14ac:dyDescent="0.3">
      <c r="A132" s="2" t="s">
        <v>222</v>
      </c>
      <c r="B132" s="2">
        <v>549</v>
      </c>
      <c r="C132" s="2">
        <f t="shared" si="2"/>
        <v>549</v>
      </c>
    </row>
    <row r="133" spans="1:3" x14ac:dyDescent="0.3">
      <c r="A133" s="2" t="s">
        <v>223</v>
      </c>
      <c r="B133" s="2">
        <v>503</v>
      </c>
      <c r="C133" s="2">
        <f t="shared" si="2"/>
        <v>503</v>
      </c>
    </row>
    <row r="134" spans="1:3" x14ac:dyDescent="0.3">
      <c r="A134" s="2" t="s">
        <v>224</v>
      </c>
      <c r="B134" s="2">
        <v>409</v>
      </c>
      <c r="C134" s="2">
        <f t="shared" si="2"/>
        <v>409</v>
      </c>
    </row>
    <row r="135" spans="1:3" x14ac:dyDescent="0.3">
      <c r="A135" s="2" t="s">
        <v>225</v>
      </c>
      <c r="B135" s="2">
        <v>348</v>
      </c>
      <c r="C135" s="2">
        <f t="shared" si="2"/>
        <v>348</v>
      </c>
    </row>
    <row r="136" spans="1:3" x14ac:dyDescent="0.3">
      <c r="A136" s="2" t="s">
        <v>226</v>
      </c>
      <c r="B136" s="2">
        <v>166</v>
      </c>
      <c r="C136" s="2">
        <f t="shared" si="2"/>
        <v>166</v>
      </c>
    </row>
    <row r="137" spans="1:3" x14ac:dyDescent="0.3">
      <c r="A137" s="2" t="s">
        <v>227</v>
      </c>
      <c r="B137" s="2">
        <v>370</v>
      </c>
      <c r="C137" s="2">
        <f t="shared" si="2"/>
        <v>370</v>
      </c>
    </row>
    <row r="138" spans="1:3" x14ac:dyDescent="0.3">
      <c r="A138" s="2" t="s">
        <v>228</v>
      </c>
      <c r="B138" s="2">
        <v>304</v>
      </c>
      <c r="C138" s="2">
        <f t="shared" si="2"/>
        <v>304</v>
      </c>
    </row>
    <row r="139" spans="1:3" x14ac:dyDescent="0.3">
      <c r="A139" s="2" t="s">
        <v>229</v>
      </c>
      <c r="B139" s="2">
        <v>310</v>
      </c>
      <c r="C139" s="2">
        <f t="shared" si="2"/>
        <v>310</v>
      </c>
    </row>
    <row r="140" spans="1:3" x14ac:dyDescent="0.3">
      <c r="A140" s="2" t="s">
        <v>230</v>
      </c>
      <c r="B140" s="2">
        <v>304</v>
      </c>
      <c r="C140" s="2">
        <f t="shared" si="2"/>
        <v>304</v>
      </c>
    </row>
    <row r="141" spans="1:3" x14ac:dyDescent="0.3">
      <c r="A141" s="2" t="s">
        <v>231</v>
      </c>
      <c r="B141" s="2">
        <v>272</v>
      </c>
      <c r="C141" s="2">
        <f t="shared" si="2"/>
        <v>272</v>
      </c>
    </row>
    <row r="142" spans="1:3" x14ac:dyDescent="0.3">
      <c r="A142" s="2" t="s">
        <v>232</v>
      </c>
      <c r="B142" s="2">
        <v>211</v>
      </c>
      <c r="C142" s="2">
        <f t="shared" si="2"/>
        <v>211</v>
      </c>
    </row>
    <row r="143" spans="1:3" x14ac:dyDescent="0.3">
      <c r="A143" s="2" t="s">
        <v>233</v>
      </c>
      <c r="B143" s="2">
        <v>135</v>
      </c>
      <c r="C143" s="2">
        <f t="shared" si="2"/>
        <v>135</v>
      </c>
    </row>
    <row r="144" spans="1:3" x14ac:dyDescent="0.3">
      <c r="A144" s="2" t="s">
        <v>234</v>
      </c>
      <c r="B144" s="2">
        <v>155</v>
      </c>
      <c r="C144" s="2">
        <f t="shared" si="2"/>
        <v>155</v>
      </c>
    </row>
    <row r="145" spans="1:3" x14ac:dyDescent="0.3">
      <c r="A145" s="2" t="s">
        <v>235</v>
      </c>
      <c r="B145" s="2">
        <v>179</v>
      </c>
      <c r="C145" s="2">
        <f t="shared" si="2"/>
        <v>179</v>
      </c>
    </row>
    <row r="146" spans="1:3" x14ac:dyDescent="0.3">
      <c r="A146" s="2" t="s">
        <v>236</v>
      </c>
      <c r="B146" s="2">
        <v>182</v>
      </c>
      <c r="C146" s="2">
        <f t="shared" si="2"/>
        <v>182</v>
      </c>
    </row>
    <row r="147" spans="1:3" x14ac:dyDescent="0.3">
      <c r="A147" s="2" t="s">
        <v>237</v>
      </c>
      <c r="B147" s="2">
        <v>196</v>
      </c>
      <c r="C147" s="2">
        <f t="shared" si="2"/>
        <v>196</v>
      </c>
    </row>
    <row r="148" spans="1:3" x14ac:dyDescent="0.3">
      <c r="A148" s="2" t="s">
        <v>238</v>
      </c>
      <c r="B148" s="2">
        <v>186</v>
      </c>
      <c r="C148" s="2">
        <f t="shared" si="2"/>
        <v>186</v>
      </c>
    </row>
    <row r="149" spans="1:3" x14ac:dyDescent="0.3">
      <c r="A149" s="2" t="s">
        <v>239</v>
      </c>
      <c r="B149" s="2">
        <v>134</v>
      </c>
      <c r="C149" s="2">
        <f t="shared" si="2"/>
        <v>134</v>
      </c>
    </row>
    <row r="150" spans="1:3" x14ac:dyDescent="0.3">
      <c r="A150" s="2" t="s">
        <v>240</v>
      </c>
      <c r="B150" s="2">
        <v>103</v>
      </c>
      <c r="C150" s="2">
        <f t="shared" si="2"/>
        <v>103</v>
      </c>
    </row>
    <row r="151" spans="1:3" x14ac:dyDescent="0.3">
      <c r="A151" s="2" t="s">
        <v>241</v>
      </c>
      <c r="B151" s="2">
        <v>119</v>
      </c>
      <c r="C151" s="2">
        <f t="shared" si="2"/>
        <v>119</v>
      </c>
    </row>
    <row r="152" spans="1:3" x14ac:dyDescent="0.3">
      <c r="A152" s="2" t="s">
        <v>242</v>
      </c>
      <c r="B152" s="2">
        <v>113</v>
      </c>
      <c r="C152" s="2">
        <f t="shared" si="2"/>
        <v>113</v>
      </c>
    </row>
    <row r="153" spans="1:3" x14ac:dyDescent="0.3">
      <c r="A153" s="2" t="s">
        <v>243</v>
      </c>
      <c r="B153" s="2">
        <v>101</v>
      </c>
      <c r="C153" s="2">
        <f t="shared" si="2"/>
        <v>101</v>
      </c>
    </row>
    <row r="154" spans="1:3" x14ac:dyDescent="0.3">
      <c r="A154" s="2" t="s">
        <v>244</v>
      </c>
      <c r="B154" s="2">
        <v>128</v>
      </c>
      <c r="C154" s="2">
        <f t="shared" si="2"/>
        <v>128</v>
      </c>
    </row>
    <row r="155" spans="1:3" x14ac:dyDescent="0.3">
      <c r="A155" s="2" t="s">
        <v>245</v>
      </c>
      <c r="B155" s="2">
        <v>125</v>
      </c>
      <c r="C155" s="2">
        <f t="shared" si="2"/>
        <v>125</v>
      </c>
    </row>
    <row r="156" spans="1:3" x14ac:dyDescent="0.3">
      <c r="A156" s="2" t="s">
        <v>246</v>
      </c>
      <c r="B156" s="2">
        <v>108</v>
      </c>
      <c r="C156" s="2">
        <f t="shared" si="2"/>
        <v>108</v>
      </c>
    </row>
    <row r="157" spans="1:3" x14ac:dyDescent="0.3">
      <c r="A157" s="2" t="s">
        <v>247</v>
      </c>
      <c r="B157" s="2">
        <v>78</v>
      </c>
      <c r="C157" s="2">
        <f t="shared" si="2"/>
        <v>78</v>
      </c>
    </row>
    <row r="158" spans="1:3" x14ac:dyDescent="0.3">
      <c r="A158" s="2" t="s">
        <v>248</v>
      </c>
      <c r="B158" s="2">
        <v>60</v>
      </c>
      <c r="C158" s="2">
        <f t="shared" si="2"/>
        <v>60</v>
      </c>
    </row>
    <row r="159" spans="1:3" x14ac:dyDescent="0.3">
      <c r="A159" s="2" t="s">
        <v>249</v>
      </c>
      <c r="B159" s="2">
        <v>78</v>
      </c>
      <c r="C159" s="2">
        <f t="shared" si="2"/>
        <v>78</v>
      </c>
    </row>
    <row r="160" spans="1:3" x14ac:dyDescent="0.3">
      <c r="A160" s="2" t="s">
        <v>250</v>
      </c>
      <c r="B160" s="2">
        <v>99</v>
      </c>
      <c r="C160" s="2">
        <f t="shared" si="2"/>
        <v>99</v>
      </c>
    </row>
    <row r="161" spans="1:3" x14ac:dyDescent="0.3">
      <c r="A161" s="2" t="s">
        <v>251</v>
      </c>
      <c r="B161" s="2">
        <v>64</v>
      </c>
      <c r="C161" s="2">
        <f t="shared" si="2"/>
        <v>64</v>
      </c>
    </row>
    <row r="162" spans="1:3" x14ac:dyDescent="0.3">
      <c r="A162" s="2" t="s">
        <v>252</v>
      </c>
      <c r="B162" s="2">
        <v>94</v>
      </c>
      <c r="C162" s="2">
        <f t="shared" si="2"/>
        <v>94</v>
      </c>
    </row>
    <row r="163" spans="1:3" x14ac:dyDescent="0.3">
      <c r="A163" s="2" t="s">
        <v>253</v>
      </c>
      <c r="B163" s="2">
        <v>110</v>
      </c>
      <c r="C163" s="2">
        <f t="shared" si="2"/>
        <v>110</v>
      </c>
    </row>
    <row r="164" spans="1:3" x14ac:dyDescent="0.3">
      <c r="A164" s="2" t="s">
        <v>254</v>
      </c>
      <c r="B164" s="2">
        <v>55</v>
      </c>
      <c r="C164" s="2">
        <f t="shared" si="2"/>
        <v>55</v>
      </c>
    </row>
    <row r="165" spans="1:3" x14ac:dyDescent="0.3">
      <c r="A165" s="2" t="s">
        <v>255</v>
      </c>
      <c r="B165" s="2">
        <v>29</v>
      </c>
      <c r="C165" s="2">
        <f t="shared" si="2"/>
        <v>29</v>
      </c>
    </row>
    <row r="166" spans="1:3" x14ac:dyDescent="0.3">
      <c r="A166" s="2" t="s">
        <v>256</v>
      </c>
      <c r="B166" s="2">
        <v>126</v>
      </c>
      <c r="C166" s="2">
        <f t="shared" si="2"/>
        <v>126</v>
      </c>
    </row>
    <row r="167" spans="1:3" x14ac:dyDescent="0.3">
      <c r="A167" s="2" t="s">
        <v>257</v>
      </c>
      <c r="B167" s="2">
        <v>71</v>
      </c>
      <c r="C167" s="2">
        <f t="shared" si="2"/>
        <v>71</v>
      </c>
    </row>
    <row r="168" spans="1:3" x14ac:dyDescent="0.3">
      <c r="A168" s="2" t="s">
        <v>258</v>
      </c>
      <c r="B168" s="2">
        <v>77</v>
      </c>
      <c r="C168" s="2">
        <f t="shared" si="2"/>
        <v>77</v>
      </c>
    </row>
    <row r="169" spans="1:3" x14ac:dyDescent="0.3">
      <c r="A169" s="2" t="s">
        <v>259</v>
      </c>
      <c r="B169" s="2">
        <v>67</v>
      </c>
      <c r="C169" s="2">
        <f t="shared" si="2"/>
        <v>67</v>
      </c>
    </row>
    <row r="170" spans="1:3" x14ac:dyDescent="0.3">
      <c r="A170" s="2" t="s">
        <v>260</v>
      </c>
      <c r="B170" s="2">
        <v>53</v>
      </c>
      <c r="C170" s="2">
        <f t="shared" si="2"/>
        <v>53</v>
      </c>
    </row>
    <row r="171" spans="1:3" x14ac:dyDescent="0.3">
      <c r="A171" s="2" t="s">
        <v>261</v>
      </c>
      <c r="B171" s="2">
        <v>47</v>
      </c>
      <c r="C171" s="2">
        <f t="shared" si="2"/>
        <v>47</v>
      </c>
    </row>
    <row r="172" spans="1:3" x14ac:dyDescent="0.3">
      <c r="A172" s="2" t="s">
        <v>262</v>
      </c>
      <c r="B172" s="2">
        <v>71</v>
      </c>
      <c r="C172" s="2">
        <f t="shared" si="2"/>
        <v>71</v>
      </c>
    </row>
    <row r="173" spans="1:3" x14ac:dyDescent="0.3">
      <c r="A173" s="2" t="s">
        <v>263</v>
      </c>
      <c r="B173" s="2">
        <v>73</v>
      </c>
      <c r="C173" s="2">
        <f t="shared" si="2"/>
        <v>73</v>
      </c>
    </row>
    <row r="174" spans="1:3" x14ac:dyDescent="0.3">
      <c r="A174" s="2" t="s">
        <v>264</v>
      </c>
      <c r="B174" s="2">
        <v>81</v>
      </c>
      <c r="C174" s="2">
        <f t="shared" si="2"/>
        <v>81</v>
      </c>
    </row>
    <row r="175" spans="1:3" x14ac:dyDescent="0.3">
      <c r="A175" s="2" t="s">
        <v>265</v>
      </c>
      <c r="B175" s="2">
        <v>91</v>
      </c>
      <c r="C175" s="2">
        <f t="shared" si="2"/>
        <v>91</v>
      </c>
    </row>
    <row r="176" spans="1:3" x14ac:dyDescent="0.3">
      <c r="A176" s="2" t="s">
        <v>266</v>
      </c>
      <c r="B176" s="2">
        <v>91</v>
      </c>
      <c r="C176" s="2">
        <f t="shared" si="2"/>
        <v>91</v>
      </c>
    </row>
    <row r="177" spans="1:3" x14ac:dyDescent="0.3">
      <c r="A177" s="2" t="s">
        <v>268</v>
      </c>
      <c r="B177" s="2">
        <v>136</v>
      </c>
      <c r="C177" s="2">
        <f t="shared" si="2"/>
        <v>136</v>
      </c>
    </row>
    <row r="178" spans="1:3" x14ac:dyDescent="0.3">
      <c r="A178" s="2" t="s">
        <v>269</v>
      </c>
      <c r="B178" s="2">
        <v>71</v>
      </c>
      <c r="C178" s="2">
        <f t="shared" si="2"/>
        <v>71</v>
      </c>
    </row>
    <row r="179" spans="1:3" x14ac:dyDescent="0.3">
      <c r="A179" s="2" t="s">
        <v>270</v>
      </c>
      <c r="B179" s="2">
        <v>88</v>
      </c>
      <c r="C179" s="2">
        <f t="shared" si="2"/>
        <v>88</v>
      </c>
    </row>
    <row r="180" spans="1:3" x14ac:dyDescent="0.3">
      <c r="A180" s="2" t="s">
        <v>271</v>
      </c>
      <c r="B180" s="2">
        <v>127</v>
      </c>
      <c r="C180" s="2">
        <f t="shared" si="2"/>
        <v>127</v>
      </c>
    </row>
    <row r="181" spans="1:3" x14ac:dyDescent="0.3">
      <c r="A181" s="2" t="s">
        <v>272</v>
      </c>
      <c r="B181" s="2">
        <v>175</v>
      </c>
      <c r="C181" s="2">
        <f t="shared" si="2"/>
        <v>175</v>
      </c>
    </row>
    <row r="182" spans="1:3" x14ac:dyDescent="0.3">
      <c r="A182" s="2" t="s">
        <v>273</v>
      </c>
      <c r="B182" s="2">
        <v>158</v>
      </c>
      <c r="C182" s="2">
        <f t="shared" si="2"/>
        <v>158</v>
      </c>
    </row>
    <row r="183" spans="1:3" x14ac:dyDescent="0.3">
      <c r="A183" s="2" t="s">
        <v>274</v>
      </c>
      <c r="B183" s="2">
        <v>161</v>
      </c>
      <c r="C183" s="2">
        <f t="shared" si="2"/>
        <v>161</v>
      </c>
    </row>
    <row r="184" spans="1:3" x14ac:dyDescent="0.3">
      <c r="A184" s="2" t="s">
        <v>275</v>
      </c>
      <c r="B184" s="2">
        <v>104</v>
      </c>
      <c r="C184" s="2">
        <f t="shared" si="2"/>
        <v>104</v>
      </c>
    </row>
    <row r="185" spans="1:3" x14ac:dyDescent="0.3">
      <c r="A185" s="2" t="s">
        <v>276</v>
      </c>
      <c r="B185" s="2">
        <v>167</v>
      </c>
      <c r="C185" s="2">
        <f t="shared" si="2"/>
        <v>167</v>
      </c>
    </row>
    <row r="186" spans="1:3" x14ac:dyDescent="0.3">
      <c r="A186" s="2" t="s">
        <v>277</v>
      </c>
      <c r="B186" s="2">
        <v>147</v>
      </c>
      <c r="C186" s="2">
        <f t="shared" si="2"/>
        <v>147</v>
      </c>
    </row>
    <row r="187" spans="1:3" x14ac:dyDescent="0.3">
      <c r="A187" s="2" t="s">
        <v>278</v>
      </c>
      <c r="B187" s="2">
        <v>172</v>
      </c>
      <c r="C187" s="2">
        <f t="shared" si="2"/>
        <v>172</v>
      </c>
    </row>
    <row r="188" spans="1:3" x14ac:dyDescent="0.3">
      <c r="A188" s="2" t="s">
        <v>279</v>
      </c>
      <c r="B188" s="2">
        <v>215</v>
      </c>
      <c r="C188" s="2">
        <f t="shared" si="2"/>
        <v>215</v>
      </c>
    </row>
    <row r="189" spans="1:3" x14ac:dyDescent="0.3">
      <c r="A189" s="2" t="s">
        <v>280</v>
      </c>
      <c r="B189" s="2">
        <v>128</v>
      </c>
      <c r="C189" s="2">
        <f t="shared" si="2"/>
        <v>128</v>
      </c>
    </row>
    <row r="190" spans="1:3" x14ac:dyDescent="0.3">
      <c r="A190" s="2" t="s">
        <v>281</v>
      </c>
      <c r="B190" s="2">
        <v>244</v>
      </c>
      <c r="C190" s="2">
        <f t="shared" si="2"/>
        <v>244</v>
      </c>
    </row>
    <row r="191" spans="1:3" x14ac:dyDescent="0.3">
      <c r="A191" s="2" t="s">
        <v>282</v>
      </c>
      <c r="B191" s="2">
        <v>207</v>
      </c>
      <c r="C191" s="2">
        <f t="shared" si="2"/>
        <v>207</v>
      </c>
    </row>
    <row r="192" spans="1:3" x14ac:dyDescent="0.3">
      <c r="A192" s="2" t="s">
        <v>283</v>
      </c>
      <c r="B192" s="2">
        <v>164</v>
      </c>
      <c r="C192" s="2">
        <f t="shared" si="2"/>
        <v>164</v>
      </c>
    </row>
    <row r="193" spans="1:3" x14ac:dyDescent="0.3">
      <c r="A193" s="2" t="s">
        <v>284</v>
      </c>
      <c r="B193" s="2">
        <v>298</v>
      </c>
      <c r="C193" s="2">
        <f t="shared" si="2"/>
        <v>298</v>
      </c>
    </row>
    <row r="194" spans="1:3" x14ac:dyDescent="0.3">
      <c r="A194" s="2" t="s">
        <v>285</v>
      </c>
      <c r="B194" s="2">
        <v>245</v>
      </c>
      <c r="C194" s="2">
        <f t="shared" si="2"/>
        <v>245</v>
      </c>
    </row>
    <row r="195" spans="1:3" x14ac:dyDescent="0.3">
      <c r="A195" s="2" t="s">
        <v>286</v>
      </c>
      <c r="B195" s="2">
        <v>275</v>
      </c>
      <c r="C195" s="2">
        <f t="shared" ref="C195:C258" si="3">B195</f>
        <v>275</v>
      </c>
    </row>
    <row r="196" spans="1:3" x14ac:dyDescent="0.3">
      <c r="A196" s="2" t="s">
        <v>287</v>
      </c>
      <c r="B196" s="2">
        <v>307</v>
      </c>
      <c r="C196" s="2">
        <f t="shared" si="3"/>
        <v>307</v>
      </c>
    </row>
    <row r="197" spans="1:3" x14ac:dyDescent="0.3">
      <c r="A197" s="2" t="s">
        <v>288</v>
      </c>
      <c r="B197" s="2">
        <v>306</v>
      </c>
      <c r="C197" s="2">
        <f t="shared" si="3"/>
        <v>306</v>
      </c>
    </row>
    <row r="198" spans="1:3" x14ac:dyDescent="0.3">
      <c r="A198" s="2" t="s">
        <v>289</v>
      </c>
      <c r="B198" s="2">
        <v>298</v>
      </c>
      <c r="C198" s="2">
        <f t="shared" si="3"/>
        <v>298</v>
      </c>
    </row>
    <row r="199" spans="1:3" x14ac:dyDescent="0.3">
      <c r="A199" s="2" t="s">
        <v>290</v>
      </c>
      <c r="B199" s="2">
        <v>343</v>
      </c>
      <c r="C199" s="2">
        <f t="shared" si="3"/>
        <v>343</v>
      </c>
    </row>
    <row r="200" spans="1:3" x14ac:dyDescent="0.3">
      <c r="A200" s="2" t="s">
        <v>291</v>
      </c>
      <c r="B200" s="2">
        <v>330</v>
      </c>
      <c r="C200" s="2">
        <f t="shared" si="3"/>
        <v>330</v>
      </c>
    </row>
    <row r="201" spans="1:3" x14ac:dyDescent="0.3">
      <c r="A201" s="2" t="s">
        <v>292</v>
      </c>
      <c r="B201" s="2">
        <v>388</v>
      </c>
      <c r="C201" s="2">
        <f t="shared" si="3"/>
        <v>388</v>
      </c>
    </row>
    <row r="202" spans="1:3" x14ac:dyDescent="0.3">
      <c r="A202" s="2" t="s">
        <v>293</v>
      </c>
      <c r="B202" s="2">
        <v>431</v>
      </c>
      <c r="C202" s="2">
        <f t="shared" si="3"/>
        <v>431</v>
      </c>
    </row>
    <row r="203" spans="1:3" x14ac:dyDescent="0.3">
      <c r="A203" s="2" t="s">
        <v>294</v>
      </c>
      <c r="B203" s="2">
        <v>470</v>
      </c>
      <c r="C203" s="2">
        <f t="shared" si="3"/>
        <v>470</v>
      </c>
    </row>
    <row r="204" spans="1:3" x14ac:dyDescent="0.3">
      <c r="A204" s="2" t="s">
        <v>295</v>
      </c>
      <c r="B204" s="2">
        <v>554</v>
      </c>
      <c r="C204" s="2">
        <f t="shared" si="3"/>
        <v>554</v>
      </c>
    </row>
    <row r="205" spans="1:3" x14ac:dyDescent="0.3">
      <c r="A205" s="2" t="s">
        <v>296</v>
      </c>
      <c r="B205" s="2">
        <v>482</v>
      </c>
      <c r="C205" s="2">
        <f t="shared" si="3"/>
        <v>482</v>
      </c>
    </row>
    <row r="206" spans="1:3" x14ac:dyDescent="0.3">
      <c r="A206" s="2" t="s">
        <v>297</v>
      </c>
      <c r="B206" s="2">
        <v>384</v>
      </c>
      <c r="C206" s="2">
        <f t="shared" si="3"/>
        <v>384</v>
      </c>
    </row>
    <row r="207" spans="1:3" x14ac:dyDescent="0.3">
      <c r="A207" s="2" t="s">
        <v>298</v>
      </c>
      <c r="B207" s="2">
        <v>549</v>
      </c>
      <c r="C207" s="2">
        <f t="shared" si="3"/>
        <v>549</v>
      </c>
    </row>
    <row r="208" spans="1:3" x14ac:dyDescent="0.3">
      <c r="A208" s="2" t="s">
        <v>299</v>
      </c>
      <c r="B208" s="2">
        <v>547</v>
      </c>
      <c r="C208" s="2">
        <f t="shared" si="3"/>
        <v>547</v>
      </c>
    </row>
    <row r="209" spans="1:3" x14ac:dyDescent="0.3">
      <c r="A209" s="2" t="s">
        <v>300</v>
      </c>
      <c r="B209" s="2">
        <v>582</v>
      </c>
      <c r="C209" s="2">
        <f t="shared" si="3"/>
        <v>582</v>
      </c>
    </row>
    <row r="210" spans="1:3" x14ac:dyDescent="0.3">
      <c r="A210" s="2" t="s">
        <v>301</v>
      </c>
      <c r="B210" s="2">
        <v>556</v>
      </c>
      <c r="C210" s="2">
        <f t="shared" si="3"/>
        <v>556</v>
      </c>
    </row>
    <row r="211" spans="1:3" x14ac:dyDescent="0.3">
      <c r="A211" s="2" t="s">
        <v>302</v>
      </c>
      <c r="B211" s="2">
        <v>606</v>
      </c>
      <c r="C211" s="2">
        <f t="shared" si="3"/>
        <v>606</v>
      </c>
    </row>
    <row r="212" spans="1:3" x14ac:dyDescent="0.3">
      <c r="A212" s="2" t="s">
        <v>303</v>
      </c>
      <c r="B212" s="2">
        <v>420</v>
      </c>
      <c r="C212" s="2">
        <f t="shared" si="3"/>
        <v>420</v>
      </c>
    </row>
    <row r="213" spans="1:3" x14ac:dyDescent="0.3">
      <c r="A213" s="2" t="s">
        <v>304</v>
      </c>
      <c r="B213" s="2">
        <v>568</v>
      </c>
      <c r="C213" s="2">
        <f t="shared" si="3"/>
        <v>568</v>
      </c>
    </row>
    <row r="214" spans="1:3" x14ac:dyDescent="0.3">
      <c r="A214" s="2" t="s">
        <v>305</v>
      </c>
      <c r="B214" s="2">
        <v>538</v>
      </c>
      <c r="C214" s="2">
        <f t="shared" si="3"/>
        <v>538</v>
      </c>
    </row>
    <row r="215" spans="1:3" x14ac:dyDescent="0.3">
      <c r="A215" s="2" t="s">
        <v>306</v>
      </c>
      <c r="B215" s="2">
        <v>522</v>
      </c>
      <c r="C215" s="2">
        <f t="shared" si="3"/>
        <v>522</v>
      </c>
    </row>
    <row r="216" spans="1:3" x14ac:dyDescent="0.3">
      <c r="A216" s="2" t="s">
        <v>307</v>
      </c>
      <c r="B216" s="2">
        <v>596</v>
      </c>
      <c r="C216" s="2">
        <f t="shared" si="3"/>
        <v>596</v>
      </c>
    </row>
    <row r="217" spans="1:3" x14ac:dyDescent="0.3">
      <c r="A217" s="2" t="s">
        <v>308</v>
      </c>
      <c r="B217" s="2">
        <v>484</v>
      </c>
      <c r="C217" s="2">
        <f t="shared" si="3"/>
        <v>484</v>
      </c>
    </row>
    <row r="218" spans="1:3" x14ac:dyDescent="0.3">
      <c r="A218" s="2" t="s">
        <v>310</v>
      </c>
      <c r="B218" s="2">
        <v>1001</v>
      </c>
      <c r="C218" s="2">
        <f t="shared" si="3"/>
        <v>1001</v>
      </c>
    </row>
    <row r="219" spans="1:3" x14ac:dyDescent="0.3">
      <c r="A219" s="2" t="s">
        <v>311</v>
      </c>
      <c r="B219" s="2">
        <v>895</v>
      </c>
      <c r="C219" s="2">
        <f t="shared" si="3"/>
        <v>895</v>
      </c>
    </row>
    <row r="220" spans="1:3" x14ac:dyDescent="0.3">
      <c r="A220" s="2" t="s">
        <v>312</v>
      </c>
      <c r="B220" s="2">
        <v>535</v>
      </c>
      <c r="C220" s="2">
        <f t="shared" si="3"/>
        <v>535</v>
      </c>
    </row>
    <row r="221" spans="1:3" x14ac:dyDescent="0.3">
      <c r="A221" s="2" t="s">
        <v>314</v>
      </c>
      <c r="B221" s="2">
        <v>439</v>
      </c>
      <c r="C221" s="2">
        <f t="shared" si="3"/>
        <v>439</v>
      </c>
    </row>
    <row r="222" spans="1:3" x14ac:dyDescent="0.3">
      <c r="A222" s="2" t="s">
        <v>315</v>
      </c>
      <c r="B222" s="2">
        <v>556</v>
      </c>
      <c r="C222" s="2">
        <f t="shared" si="3"/>
        <v>556</v>
      </c>
    </row>
    <row r="223" spans="1:3" x14ac:dyDescent="0.3">
      <c r="A223" s="2" t="s">
        <v>316</v>
      </c>
      <c r="B223" s="2">
        <v>515</v>
      </c>
      <c r="C223" s="2">
        <f t="shared" si="3"/>
        <v>515</v>
      </c>
    </row>
    <row r="224" spans="1:3" x14ac:dyDescent="0.3">
      <c r="A224" s="2" t="s">
        <v>317</v>
      </c>
      <c r="B224" s="2">
        <v>571</v>
      </c>
      <c r="C224" s="2">
        <f t="shared" si="3"/>
        <v>571</v>
      </c>
    </row>
    <row r="225" spans="1:3" x14ac:dyDescent="0.3">
      <c r="A225" s="2" t="s">
        <v>318</v>
      </c>
      <c r="B225" s="2">
        <v>970</v>
      </c>
      <c r="C225" s="2">
        <f t="shared" si="3"/>
        <v>970</v>
      </c>
    </row>
    <row r="226" spans="1:3" x14ac:dyDescent="0.3">
      <c r="A226" s="2" t="s">
        <v>320</v>
      </c>
      <c r="B226" s="2">
        <v>527</v>
      </c>
      <c r="C226" s="2">
        <f t="shared" si="3"/>
        <v>527</v>
      </c>
    </row>
    <row r="227" spans="1:3" x14ac:dyDescent="0.3">
      <c r="A227" s="2" t="s">
        <v>321</v>
      </c>
      <c r="B227" s="2">
        <v>567</v>
      </c>
      <c r="C227" s="2">
        <f t="shared" si="3"/>
        <v>567</v>
      </c>
    </row>
    <row r="228" spans="1:3" x14ac:dyDescent="0.3">
      <c r="A228" s="2" t="s">
        <v>322</v>
      </c>
      <c r="B228" s="2">
        <v>499</v>
      </c>
      <c r="C228" s="2">
        <f t="shared" si="3"/>
        <v>499</v>
      </c>
    </row>
    <row r="229" spans="1:3" x14ac:dyDescent="0.3">
      <c r="A229" s="2" t="s">
        <v>323</v>
      </c>
      <c r="B229" s="2">
        <v>1030</v>
      </c>
      <c r="C229" s="2">
        <f t="shared" si="3"/>
        <v>1030</v>
      </c>
    </row>
    <row r="230" spans="1:3" x14ac:dyDescent="0.3">
      <c r="A230" s="2" t="s">
        <v>325</v>
      </c>
      <c r="B230" s="2">
        <v>486</v>
      </c>
      <c r="C230" s="2">
        <f t="shared" si="3"/>
        <v>486</v>
      </c>
    </row>
    <row r="231" spans="1:3" x14ac:dyDescent="0.3">
      <c r="A231" s="2" t="s">
        <v>326</v>
      </c>
      <c r="B231" s="2">
        <v>425</v>
      </c>
      <c r="C231" s="2">
        <f t="shared" si="3"/>
        <v>425</v>
      </c>
    </row>
    <row r="232" spans="1:3" x14ac:dyDescent="0.3">
      <c r="A232" s="2" t="s">
        <v>327</v>
      </c>
      <c r="B232" s="2">
        <v>422</v>
      </c>
      <c r="C232" s="2">
        <f t="shared" si="3"/>
        <v>422</v>
      </c>
    </row>
    <row r="233" spans="1:3" x14ac:dyDescent="0.3">
      <c r="A233" s="2" t="s">
        <v>328</v>
      </c>
      <c r="B233" s="2">
        <v>386</v>
      </c>
      <c r="C233" s="2">
        <f t="shared" si="3"/>
        <v>386</v>
      </c>
    </row>
    <row r="234" spans="1:3" x14ac:dyDescent="0.3">
      <c r="A234" s="2" t="s">
        <v>329</v>
      </c>
      <c r="B234" s="2">
        <v>447</v>
      </c>
      <c r="C234" s="2">
        <f t="shared" si="3"/>
        <v>447</v>
      </c>
    </row>
    <row r="235" spans="1:3" x14ac:dyDescent="0.3">
      <c r="A235" s="2" t="s">
        <v>330</v>
      </c>
      <c r="B235" s="2">
        <v>432</v>
      </c>
      <c r="C235" s="2">
        <f t="shared" si="3"/>
        <v>432</v>
      </c>
    </row>
    <row r="236" spans="1:3" x14ac:dyDescent="0.3">
      <c r="A236" s="2" t="s">
        <v>331</v>
      </c>
      <c r="B236" s="2">
        <v>304</v>
      </c>
      <c r="C236" s="2">
        <f t="shared" si="3"/>
        <v>304</v>
      </c>
    </row>
    <row r="237" spans="1:3" x14ac:dyDescent="0.3">
      <c r="A237" s="2" t="s">
        <v>332</v>
      </c>
      <c r="B237" s="2">
        <v>481</v>
      </c>
      <c r="C237" s="2">
        <f t="shared" si="3"/>
        <v>481</v>
      </c>
    </row>
    <row r="238" spans="1:3" x14ac:dyDescent="0.3">
      <c r="A238" s="2" t="s">
        <v>333</v>
      </c>
      <c r="B238" s="2">
        <v>805</v>
      </c>
      <c r="C238" s="2">
        <f t="shared" si="3"/>
        <v>805</v>
      </c>
    </row>
    <row r="239" spans="1:3" x14ac:dyDescent="0.3">
      <c r="A239" s="2" t="s">
        <v>334</v>
      </c>
      <c r="B239" s="2">
        <v>377</v>
      </c>
      <c r="C239" s="2">
        <f t="shared" si="3"/>
        <v>377</v>
      </c>
    </row>
    <row r="240" spans="1:3" x14ac:dyDescent="0.3">
      <c r="A240" s="2" t="s">
        <v>336</v>
      </c>
      <c r="B240" s="2">
        <v>423</v>
      </c>
      <c r="C240" s="2">
        <f t="shared" si="3"/>
        <v>423</v>
      </c>
    </row>
    <row r="241" spans="1:3" x14ac:dyDescent="0.3">
      <c r="A241" s="2" t="s">
        <v>337</v>
      </c>
      <c r="B241" s="2">
        <v>836</v>
      </c>
      <c r="C241" s="2">
        <f t="shared" si="3"/>
        <v>836</v>
      </c>
    </row>
    <row r="242" spans="1:3" x14ac:dyDescent="0.3">
      <c r="A242" s="2" t="s">
        <v>338</v>
      </c>
      <c r="B242" s="2">
        <v>371</v>
      </c>
      <c r="C242" s="2">
        <f t="shared" si="3"/>
        <v>371</v>
      </c>
    </row>
    <row r="243" spans="1:3" x14ac:dyDescent="0.3">
      <c r="A243" s="2" t="s">
        <v>340</v>
      </c>
      <c r="B243" s="2">
        <v>335</v>
      </c>
      <c r="C243" s="2">
        <f t="shared" si="3"/>
        <v>335</v>
      </c>
    </row>
    <row r="244" spans="1:3" x14ac:dyDescent="0.3">
      <c r="A244" s="2" t="s">
        <v>341</v>
      </c>
      <c r="B244" s="2">
        <v>420</v>
      </c>
      <c r="C244" s="2">
        <f t="shared" si="3"/>
        <v>420</v>
      </c>
    </row>
    <row r="245" spans="1:3" x14ac:dyDescent="0.3">
      <c r="A245" s="2" t="s">
        <v>342</v>
      </c>
      <c r="B245" s="2">
        <v>440</v>
      </c>
      <c r="C245" s="2">
        <f t="shared" si="3"/>
        <v>440</v>
      </c>
    </row>
    <row r="246" spans="1:3" x14ac:dyDescent="0.3">
      <c r="A246" s="2" t="s">
        <v>343</v>
      </c>
      <c r="B246" s="2">
        <v>401</v>
      </c>
      <c r="C246" s="2">
        <f t="shared" si="3"/>
        <v>401</v>
      </c>
    </row>
    <row r="247" spans="1:3" x14ac:dyDescent="0.3">
      <c r="A247" s="2" t="s">
        <v>344</v>
      </c>
      <c r="B247" s="2">
        <v>621</v>
      </c>
      <c r="C247" s="2">
        <f t="shared" si="3"/>
        <v>621</v>
      </c>
    </row>
    <row r="248" spans="1:3" x14ac:dyDescent="0.3">
      <c r="A248" s="2" t="s">
        <v>346</v>
      </c>
      <c r="B248" s="2">
        <v>295</v>
      </c>
      <c r="C248" s="2">
        <f t="shared" si="3"/>
        <v>295</v>
      </c>
    </row>
    <row r="249" spans="1:3" x14ac:dyDescent="0.3">
      <c r="A249" s="2" t="s">
        <v>347</v>
      </c>
      <c r="B249" s="2">
        <v>322</v>
      </c>
      <c r="C249" s="2">
        <f t="shared" si="3"/>
        <v>322</v>
      </c>
    </row>
    <row r="250" spans="1:3" x14ac:dyDescent="0.3">
      <c r="A250" s="2" t="s">
        <v>348</v>
      </c>
      <c r="B250" s="2">
        <v>379</v>
      </c>
      <c r="C250" s="2">
        <f t="shared" si="3"/>
        <v>379</v>
      </c>
    </row>
    <row r="251" spans="1:3" x14ac:dyDescent="0.3">
      <c r="A251" s="2" t="s">
        <v>349</v>
      </c>
      <c r="B251" s="2">
        <v>668</v>
      </c>
      <c r="C251" s="2">
        <f t="shared" si="3"/>
        <v>668</v>
      </c>
    </row>
    <row r="252" spans="1:3" x14ac:dyDescent="0.3">
      <c r="A252" s="2" t="s">
        <v>351</v>
      </c>
      <c r="B252" s="2">
        <v>297</v>
      </c>
      <c r="C252" s="2">
        <f t="shared" si="3"/>
        <v>297</v>
      </c>
    </row>
    <row r="253" spans="1:3" x14ac:dyDescent="0.3">
      <c r="A253" s="2" t="s">
        <v>352</v>
      </c>
      <c r="B253" s="2">
        <v>318</v>
      </c>
      <c r="C253" s="2">
        <f t="shared" si="3"/>
        <v>318</v>
      </c>
    </row>
    <row r="254" spans="1:3" x14ac:dyDescent="0.3">
      <c r="A254" s="2" t="s">
        <v>353</v>
      </c>
      <c r="B254" s="2">
        <v>477</v>
      </c>
      <c r="C254" s="2">
        <f t="shared" si="3"/>
        <v>477</v>
      </c>
    </row>
    <row r="255" spans="1:3" x14ac:dyDescent="0.3">
      <c r="A255" s="2" t="s">
        <v>355</v>
      </c>
      <c r="B255" s="2">
        <v>264</v>
      </c>
      <c r="C255" s="2">
        <f t="shared" si="3"/>
        <v>264</v>
      </c>
    </row>
    <row r="256" spans="1:3" x14ac:dyDescent="0.3">
      <c r="A256" s="2" t="s">
        <v>356</v>
      </c>
      <c r="B256" s="2">
        <v>264</v>
      </c>
      <c r="C256" s="2">
        <f t="shared" si="3"/>
        <v>264</v>
      </c>
    </row>
    <row r="257" spans="1:3" x14ac:dyDescent="0.3">
      <c r="A257" s="2" t="s">
        <v>357</v>
      </c>
      <c r="B257" s="2">
        <v>232</v>
      </c>
      <c r="C257" s="2">
        <f t="shared" si="3"/>
        <v>232</v>
      </c>
    </row>
    <row r="258" spans="1:3" x14ac:dyDescent="0.3">
      <c r="A258" s="2" t="s">
        <v>358</v>
      </c>
      <c r="B258" s="2">
        <v>343</v>
      </c>
      <c r="C258" s="2">
        <f t="shared" si="3"/>
        <v>343</v>
      </c>
    </row>
    <row r="259" spans="1:3" x14ac:dyDescent="0.3">
      <c r="A259" s="2" t="s">
        <v>360</v>
      </c>
      <c r="B259" s="2">
        <v>175</v>
      </c>
      <c r="C259" s="2">
        <f t="shared" ref="C259:C322" si="4">B259</f>
        <v>175</v>
      </c>
    </row>
    <row r="260" spans="1:3" x14ac:dyDescent="0.3">
      <c r="A260" s="2" t="s">
        <v>361</v>
      </c>
      <c r="B260" s="2">
        <v>230</v>
      </c>
      <c r="C260" s="2">
        <f t="shared" si="4"/>
        <v>230</v>
      </c>
    </row>
    <row r="261" spans="1:3" x14ac:dyDescent="0.3">
      <c r="A261" s="2" t="s">
        <v>362</v>
      </c>
      <c r="B261" s="2">
        <v>186</v>
      </c>
      <c r="C261" s="2">
        <f t="shared" si="4"/>
        <v>186</v>
      </c>
    </row>
    <row r="262" spans="1:3" x14ac:dyDescent="0.3">
      <c r="A262" s="2" t="s">
        <v>363</v>
      </c>
      <c r="B262" s="2">
        <v>180</v>
      </c>
      <c r="C262" s="2">
        <f t="shared" si="4"/>
        <v>180</v>
      </c>
    </row>
    <row r="263" spans="1:3" x14ac:dyDescent="0.3">
      <c r="A263" s="2" t="s">
        <v>364</v>
      </c>
      <c r="B263" s="2">
        <v>157</v>
      </c>
      <c r="C263" s="2">
        <f t="shared" si="4"/>
        <v>157</v>
      </c>
    </row>
    <row r="264" spans="1:3" x14ac:dyDescent="0.3">
      <c r="A264" s="2" t="s">
        <v>365</v>
      </c>
      <c r="B264" s="2">
        <v>191</v>
      </c>
      <c r="C264" s="2">
        <f t="shared" si="4"/>
        <v>191</v>
      </c>
    </row>
    <row r="265" spans="1:3" x14ac:dyDescent="0.3">
      <c r="A265" s="2" t="s">
        <v>366</v>
      </c>
      <c r="B265" s="2">
        <v>162</v>
      </c>
      <c r="C265" s="2">
        <f t="shared" si="4"/>
        <v>162</v>
      </c>
    </row>
    <row r="266" spans="1:3" x14ac:dyDescent="0.3">
      <c r="A266" s="2" t="s">
        <v>367</v>
      </c>
      <c r="B266" s="2">
        <v>119</v>
      </c>
      <c r="C266" s="2">
        <f t="shared" si="4"/>
        <v>119</v>
      </c>
    </row>
    <row r="267" spans="1:3" x14ac:dyDescent="0.3">
      <c r="A267" s="2" t="s">
        <v>368</v>
      </c>
      <c r="B267" s="2">
        <v>189</v>
      </c>
      <c r="C267" s="2">
        <f t="shared" si="4"/>
        <v>189</v>
      </c>
    </row>
    <row r="268" spans="1:3" x14ac:dyDescent="0.3">
      <c r="A268" s="2" t="s">
        <v>369</v>
      </c>
      <c r="B268" s="2">
        <v>191</v>
      </c>
      <c r="C268" s="2">
        <f t="shared" si="4"/>
        <v>191</v>
      </c>
    </row>
    <row r="269" spans="1:3" x14ac:dyDescent="0.3">
      <c r="A269" s="2" t="s">
        <v>370</v>
      </c>
      <c r="B269" s="2">
        <v>122</v>
      </c>
      <c r="C269" s="2">
        <f t="shared" si="4"/>
        <v>122</v>
      </c>
    </row>
    <row r="270" spans="1:3" x14ac:dyDescent="0.3">
      <c r="A270" s="2" t="s">
        <v>371</v>
      </c>
      <c r="B270" s="2">
        <v>58</v>
      </c>
      <c r="C270" s="2">
        <f t="shared" si="4"/>
        <v>58</v>
      </c>
    </row>
    <row r="271" spans="1:3" x14ac:dyDescent="0.3">
      <c r="A271" s="2" t="s">
        <v>372</v>
      </c>
      <c r="B271" s="2">
        <v>174</v>
      </c>
      <c r="C271" s="2">
        <f t="shared" si="4"/>
        <v>174</v>
      </c>
    </row>
    <row r="272" spans="1:3" x14ac:dyDescent="0.3">
      <c r="A272" s="2" t="s">
        <v>374</v>
      </c>
      <c r="B272" s="2">
        <v>124</v>
      </c>
      <c r="C272" s="2">
        <f t="shared" si="4"/>
        <v>124</v>
      </c>
    </row>
    <row r="273" spans="1:3" x14ac:dyDescent="0.3">
      <c r="A273" s="2" t="s">
        <v>375</v>
      </c>
      <c r="B273" s="2">
        <v>144</v>
      </c>
      <c r="C273" s="2">
        <f t="shared" si="4"/>
        <v>144</v>
      </c>
    </row>
    <row r="274" spans="1:3" x14ac:dyDescent="0.3">
      <c r="A274" s="2" t="s">
        <v>376</v>
      </c>
      <c r="B274" s="2">
        <v>170</v>
      </c>
      <c r="C274" s="2">
        <f t="shared" si="4"/>
        <v>170</v>
      </c>
    </row>
    <row r="275" spans="1:3" x14ac:dyDescent="0.3">
      <c r="A275" s="2" t="s">
        <v>377</v>
      </c>
      <c r="B275" s="2">
        <v>165</v>
      </c>
      <c r="C275" s="2">
        <f t="shared" si="4"/>
        <v>165</v>
      </c>
    </row>
    <row r="276" spans="1:3" x14ac:dyDescent="0.3">
      <c r="A276" s="2" t="s">
        <v>378</v>
      </c>
      <c r="B276" s="2">
        <v>147</v>
      </c>
      <c r="C276" s="2">
        <f t="shared" si="4"/>
        <v>147</v>
      </c>
    </row>
    <row r="277" spans="1:3" x14ac:dyDescent="0.3">
      <c r="A277" s="2" t="s">
        <v>379</v>
      </c>
      <c r="B277" s="2">
        <v>135</v>
      </c>
      <c r="C277" s="2">
        <f t="shared" si="4"/>
        <v>135</v>
      </c>
    </row>
    <row r="278" spans="1:3" x14ac:dyDescent="0.3">
      <c r="A278" s="2" t="s">
        <v>380</v>
      </c>
      <c r="B278" s="2">
        <v>107</v>
      </c>
      <c r="C278" s="2">
        <f t="shared" si="4"/>
        <v>107</v>
      </c>
    </row>
    <row r="279" spans="1:3" x14ac:dyDescent="0.3">
      <c r="A279" s="2" t="s">
        <v>381</v>
      </c>
      <c r="B279" s="2">
        <v>207</v>
      </c>
      <c r="C279" s="2">
        <f t="shared" si="4"/>
        <v>207</v>
      </c>
    </row>
    <row r="280" spans="1:3" x14ac:dyDescent="0.3">
      <c r="A280" s="2" t="s">
        <v>383</v>
      </c>
      <c r="B280" s="2">
        <v>136</v>
      </c>
      <c r="C280" s="2">
        <f t="shared" si="4"/>
        <v>136</v>
      </c>
    </row>
    <row r="281" spans="1:3" x14ac:dyDescent="0.3">
      <c r="A281" s="2" t="s">
        <v>384</v>
      </c>
      <c r="B281" s="2">
        <v>263</v>
      </c>
      <c r="C281" s="2">
        <f t="shared" si="4"/>
        <v>263</v>
      </c>
    </row>
    <row r="282" spans="1:3" x14ac:dyDescent="0.3">
      <c r="A282" s="2" t="s">
        <v>385</v>
      </c>
      <c r="B282" s="2">
        <v>123</v>
      </c>
      <c r="C282" s="2">
        <f t="shared" si="4"/>
        <v>123</v>
      </c>
    </row>
    <row r="283" spans="1:3" x14ac:dyDescent="0.3">
      <c r="A283" s="2" t="s">
        <v>386</v>
      </c>
      <c r="B283" s="2">
        <v>69</v>
      </c>
      <c r="C283" s="2">
        <f t="shared" si="4"/>
        <v>69</v>
      </c>
    </row>
    <row r="284" spans="1:3" x14ac:dyDescent="0.3">
      <c r="A284" s="2" t="s">
        <v>388</v>
      </c>
      <c r="B284" s="2">
        <v>252</v>
      </c>
      <c r="C284" s="2">
        <f t="shared" si="4"/>
        <v>252</v>
      </c>
    </row>
    <row r="285" spans="1:3" x14ac:dyDescent="0.3">
      <c r="A285" s="2" t="s">
        <v>390</v>
      </c>
      <c r="B285" s="2">
        <v>155</v>
      </c>
      <c r="C285" s="2">
        <f t="shared" si="4"/>
        <v>155</v>
      </c>
    </row>
    <row r="286" spans="1:3" x14ac:dyDescent="0.3">
      <c r="A286" s="2" t="s">
        <v>391</v>
      </c>
      <c r="B286" s="2">
        <v>211</v>
      </c>
      <c r="C286" s="2">
        <f t="shared" si="4"/>
        <v>211</v>
      </c>
    </row>
    <row r="287" spans="1:3" x14ac:dyDescent="0.3">
      <c r="A287" s="2" t="s">
        <v>393</v>
      </c>
      <c r="B287" s="2">
        <v>104</v>
      </c>
      <c r="C287" s="2">
        <f t="shared" si="4"/>
        <v>104</v>
      </c>
    </row>
    <row r="288" spans="1:3" x14ac:dyDescent="0.3">
      <c r="A288" s="2" t="s">
        <v>394</v>
      </c>
      <c r="B288" s="2">
        <v>168</v>
      </c>
      <c r="C288" s="2">
        <f t="shared" si="4"/>
        <v>168</v>
      </c>
    </row>
    <row r="289" spans="1:3" x14ac:dyDescent="0.3">
      <c r="A289" s="2" t="s">
        <v>395</v>
      </c>
      <c r="B289" s="2">
        <v>107</v>
      </c>
      <c r="C289" s="2">
        <f t="shared" si="4"/>
        <v>107</v>
      </c>
    </row>
    <row r="290" spans="1:3" x14ac:dyDescent="0.3">
      <c r="A290" s="2" t="s">
        <v>396</v>
      </c>
      <c r="B290" s="2">
        <v>128</v>
      </c>
      <c r="C290" s="2">
        <f t="shared" si="4"/>
        <v>128</v>
      </c>
    </row>
    <row r="291" spans="1:3" x14ac:dyDescent="0.3">
      <c r="A291" s="2" t="s">
        <v>398</v>
      </c>
      <c r="B291" s="2">
        <v>74</v>
      </c>
      <c r="C291" s="2">
        <f t="shared" si="4"/>
        <v>74</v>
      </c>
    </row>
    <row r="292" spans="1:3" x14ac:dyDescent="0.3">
      <c r="A292" s="2" t="s">
        <v>399</v>
      </c>
      <c r="B292" s="2">
        <v>152</v>
      </c>
      <c r="C292" s="2">
        <f t="shared" si="4"/>
        <v>152</v>
      </c>
    </row>
    <row r="293" spans="1:3" x14ac:dyDescent="0.3">
      <c r="A293" s="2" t="s">
        <v>400</v>
      </c>
      <c r="B293" s="2">
        <v>59</v>
      </c>
      <c r="C293" s="2">
        <f t="shared" si="4"/>
        <v>59</v>
      </c>
    </row>
    <row r="294" spans="1:3" x14ac:dyDescent="0.3">
      <c r="A294" s="2" t="s">
        <v>402</v>
      </c>
      <c r="B294" s="2">
        <v>58</v>
      </c>
      <c r="C294" s="2">
        <f t="shared" si="4"/>
        <v>58</v>
      </c>
    </row>
    <row r="295" spans="1:3" x14ac:dyDescent="0.3">
      <c r="A295" s="2" t="s">
        <v>403</v>
      </c>
      <c r="B295" s="2">
        <v>186</v>
      </c>
      <c r="C295" s="2">
        <f t="shared" si="4"/>
        <v>186</v>
      </c>
    </row>
    <row r="296" spans="1:3" x14ac:dyDescent="0.3">
      <c r="A296" s="2" t="s">
        <v>404</v>
      </c>
      <c r="B296" s="2">
        <v>88</v>
      </c>
      <c r="C296" s="2">
        <f t="shared" si="4"/>
        <v>88</v>
      </c>
    </row>
    <row r="297" spans="1:3" x14ac:dyDescent="0.3">
      <c r="A297" s="2" t="s">
        <v>406</v>
      </c>
      <c r="B297" s="2">
        <v>72</v>
      </c>
      <c r="C297" s="2">
        <f t="shared" si="4"/>
        <v>72</v>
      </c>
    </row>
    <row r="298" spans="1:3" x14ac:dyDescent="0.3">
      <c r="A298" s="2" t="s">
        <v>407</v>
      </c>
      <c r="B298" s="2">
        <v>79</v>
      </c>
      <c r="C298" s="2">
        <f t="shared" si="4"/>
        <v>79</v>
      </c>
    </row>
    <row r="299" spans="1:3" x14ac:dyDescent="0.3">
      <c r="A299" s="2" t="s">
        <v>408</v>
      </c>
      <c r="B299" s="2">
        <v>42</v>
      </c>
      <c r="C299" s="2">
        <f t="shared" si="4"/>
        <v>42</v>
      </c>
    </row>
    <row r="300" spans="1:3" x14ac:dyDescent="0.3">
      <c r="A300" s="2" t="s">
        <v>409</v>
      </c>
      <c r="B300" s="2">
        <v>58</v>
      </c>
      <c r="C300" s="2">
        <f t="shared" si="4"/>
        <v>58</v>
      </c>
    </row>
    <row r="301" spans="1:3" x14ac:dyDescent="0.3">
      <c r="A301" s="2" t="s">
        <v>410</v>
      </c>
      <c r="B301" s="2">
        <v>82</v>
      </c>
      <c r="C301" s="2">
        <f t="shared" si="4"/>
        <v>82</v>
      </c>
    </row>
    <row r="302" spans="1:3" x14ac:dyDescent="0.3">
      <c r="A302" s="2" t="s">
        <v>411</v>
      </c>
      <c r="B302" s="2">
        <v>75</v>
      </c>
      <c r="C302" s="2">
        <f t="shared" si="4"/>
        <v>75</v>
      </c>
    </row>
    <row r="303" spans="1:3" x14ac:dyDescent="0.3">
      <c r="A303" s="2" t="s">
        <v>412</v>
      </c>
      <c r="B303" s="2">
        <v>70</v>
      </c>
      <c r="C303" s="2">
        <f t="shared" si="4"/>
        <v>70</v>
      </c>
    </row>
    <row r="304" spans="1:3" x14ac:dyDescent="0.3">
      <c r="A304" s="2" t="s">
        <v>413</v>
      </c>
      <c r="B304" s="2">
        <v>43</v>
      </c>
      <c r="C304" s="2">
        <f t="shared" si="4"/>
        <v>43</v>
      </c>
    </row>
    <row r="305" spans="1:3" x14ac:dyDescent="0.3">
      <c r="A305" s="2" t="s">
        <v>414</v>
      </c>
      <c r="B305" s="2">
        <v>34</v>
      </c>
      <c r="C305" s="2">
        <f t="shared" si="4"/>
        <v>34</v>
      </c>
    </row>
    <row r="306" spans="1:3" x14ac:dyDescent="0.3">
      <c r="A306" s="2" t="s">
        <v>415</v>
      </c>
      <c r="B306" s="2">
        <v>41</v>
      </c>
      <c r="C306" s="2">
        <f t="shared" si="4"/>
        <v>41</v>
      </c>
    </row>
    <row r="307" spans="1:3" x14ac:dyDescent="0.3">
      <c r="A307" s="2" t="s">
        <v>416</v>
      </c>
      <c r="B307" s="2">
        <v>48</v>
      </c>
      <c r="C307" s="2">
        <f t="shared" si="4"/>
        <v>48</v>
      </c>
    </row>
    <row r="308" spans="1:3" x14ac:dyDescent="0.3">
      <c r="A308" s="2" t="s">
        <v>417</v>
      </c>
      <c r="B308" s="2">
        <v>125</v>
      </c>
      <c r="C308" s="2">
        <f t="shared" si="4"/>
        <v>125</v>
      </c>
    </row>
    <row r="309" spans="1:3" x14ac:dyDescent="0.3">
      <c r="A309" s="2" t="s">
        <v>419</v>
      </c>
      <c r="B309" s="2">
        <v>142</v>
      </c>
      <c r="C309" s="2">
        <f t="shared" si="4"/>
        <v>142</v>
      </c>
    </row>
    <row r="310" spans="1:3" x14ac:dyDescent="0.3">
      <c r="A310" s="2" t="s">
        <v>421</v>
      </c>
      <c r="B310" s="2">
        <v>98</v>
      </c>
      <c r="C310" s="2">
        <f t="shared" si="4"/>
        <v>98</v>
      </c>
    </row>
    <row r="311" spans="1:3" x14ac:dyDescent="0.3">
      <c r="A311" s="2" t="s">
        <v>423</v>
      </c>
      <c r="B311" s="2">
        <v>72</v>
      </c>
      <c r="C311" s="2">
        <f t="shared" si="4"/>
        <v>72</v>
      </c>
    </row>
    <row r="312" spans="1:3" x14ac:dyDescent="0.3">
      <c r="A312" s="2" t="s">
        <v>424</v>
      </c>
      <c r="B312" s="2">
        <v>24</v>
      </c>
      <c r="C312" s="2">
        <f t="shared" si="4"/>
        <v>24</v>
      </c>
    </row>
    <row r="313" spans="1:3" x14ac:dyDescent="0.3">
      <c r="A313" s="2" t="s">
        <v>425</v>
      </c>
      <c r="B313" s="2">
        <v>66</v>
      </c>
      <c r="C313" s="2">
        <f t="shared" si="4"/>
        <v>66</v>
      </c>
    </row>
    <row r="314" spans="1:3" x14ac:dyDescent="0.3">
      <c r="A314" s="2" t="s">
        <v>426</v>
      </c>
      <c r="B314" s="2">
        <v>51</v>
      </c>
      <c r="C314" s="2">
        <f t="shared" si="4"/>
        <v>51</v>
      </c>
    </row>
    <row r="315" spans="1:3" x14ac:dyDescent="0.3">
      <c r="A315" s="2" t="s">
        <v>427</v>
      </c>
      <c r="B315" s="2">
        <v>43</v>
      </c>
      <c r="C315" s="2">
        <f t="shared" si="4"/>
        <v>43</v>
      </c>
    </row>
    <row r="316" spans="1:3" x14ac:dyDescent="0.3">
      <c r="A316" s="2" t="s">
        <v>428</v>
      </c>
      <c r="B316" s="2">
        <v>66</v>
      </c>
      <c r="C316" s="2">
        <f t="shared" si="4"/>
        <v>66</v>
      </c>
    </row>
    <row r="317" spans="1:3" x14ac:dyDescent="0.3">
      <c r="A317" s="2" t="s">
        <v>429</v>
      </c>
      <c r="B317" s="2">
        <v>57</v>
      </c>
      <c r="C317" s="2">
        <f t="shared" si="4"/>
        <v>57</v>
      </c>
    </row>
    <row r="318" spans="1:3" x14ac:dyDescent="0.3">
      <c r="A318" s="2" t="s">
        <v>430</v>
      </c>
      <c r="B318" s="2">
        <v>48</v>
      </c>
      <c r="C318" s="2">
        <f t="shared" si="4"/>
        <v>48</v>
      </c>
    </row>
    <row r="319" spans="1:3" x14ac:dyDescent="0.3">
      <c r="A319" s="2" t="s">
        <v>431</v>
      </c>
      <c r="B319" s="2">
        <v>54</v>
      </c>
      <c r="C319" s="2">
        <f t="shared" si="4"/>
        <v>54</v>
      </c>
    </row>
    <row r="320" spans="1:3" x14ac:dyDescent="0.3">
      <c r="A320" s="2" t="s">
        <v>433</v>
      </c>
      <c r="B320" s="2">
        <v>41</v>
      </c>
      <c r="C320" s="2">
        <f t="shared" si="4"/>
        <v>41</v>
      </c>
    </row>
    <row r="321" spans="1:3" x14ac:dyDescent="0.3">
      <c r="A321" s="2" t="s">
        <v>434</v>
      </c>
      <c r="B321" s="2">
        <v>55</v>
      </c>
      <c r="C321" s="2">
        <f t="shared" si="4"/>
        <v>55</v>
      </c>
    </row>
    <row r="322" spans="1:3" x14ac:dyDescent="0.3">
      <c r="A322" s="2" t="s">
        <v>435</v>
      </c>
      <c r="B322" s="2">
        <v>44</v>
      </c>
      <c r="C322" s="2">
        <f t="shared" si="4"/>
        <v>44</v>
      </c>
    </row>
    <row r="323" spans="1:3" x14ac:dyDescent="0.3">
      <c r="A323" s="2" t="s">
        <v>436</v>
      </c>
      <c r="B323" s="2">
        <v>33</v>
      </c>
      <c r="C323" s="2">
        <f t="shared" ref="C323:C386" si="5">B323</f>
        <v>33</v>
      </c>
    </row>
    <row r="324" spans="1:3" x14ac:dyDescent="0.3">
      <c r="A324" s="2" t="s">
        <v>437</v>
      </c>
      <c r="B324" s="2">
        <v>57</v>
      </c>
      <c r="C324" s="2">
        <f t="shared" si="5"/>
        <v>57</v>
      </c>
    </row>
    <row r="325" spans="1:3" x14ac:dyDescent="0.3">
      <c r="A325" s="2" t="s">
        <v>439</v>
      </c>
      <c r="B325" s="2">
        <v>115</v>
      </c>
      <c r="C325" s="2">
        <f t="shared" si="5"/>
        <v>115</v>
      </c>
    </row>
    <row r="326" spans="1:3" x14ac:dyDescent="0.3">
      <c r="A326" s="2" t="s">
        <v>440</v>
      </c>
      <c r="B326" s="2">
        <v>63</v>
      </c>
      <c r="C326" s="2">
        <f t="shared" si="5"/>
        <v>63</v>
      </c>
    </row>
    <row r="327" spans="1:3" x14ac:dyDescent="0.3">
      <c r="A327" s="2" t="s">
        <v>442</v>
      </c>
      <c r="B327" s="2">
        <v>32</v>
      </c>
      <c r="C327" s="2">
        <f t="shared" si="5"/>
        <v>32</v>
      </c>
    </row>
    <row r="328" spans="1:3" x14ac:dyDescent="0.3">
      <c r="A328" s="2" t="s">
        <v>443</v>
      </c>
      <c r="B328" s="2">
        <v>67</v>
      </c>
      <c r="C328" s="2">
        <f t="shared" si="5"/>
        <v>67</v>
      </c>
    </row>
    <row r="329" spans="1:3" x14ac:dyDescent="0.3">
      <c r="A329" s="2" t="s">
        <v>444</v>
      </c>
      <c r="B329" s="2">
        <v>128</v>
      </c>
      <c r="C329" s="2">
        <f t="shared" si="5"/>
        <v>128</v>
      </c>
    </row>
    <row r="330" spans="1:3" x14ac:dyDescent="0.3">
      <c r="A330" s="2" t="s">
        <v>445</v>
      </c>
      <c r="B330" s="2">
        <v>98</v>
      </c>
      <c r="C330" s="2">
        <f t="shared" si="5"/>
        <v>98</v>
      </c>
    </row>
    <row r="331" spans="1:3" x14ac:dyDescent="0.3">
      <c r="A331" s="2" t="s">
        <v>447</v>
      </c>
      <c r="B331" s="2">
        <v>96</v>
      </c>
      <c r="C331" s="2">
        <f t="shared" si="5"/>
        <v>96</v>
      </c>
    </row>
    <row r="332" spans="1:3" x14ac:dyDescent="0.3">
      <c r="A332" s="2" t="s">
        <v>448</v>
      </c>
      <c r="B332" s="2">
        <v>150</v>
      </c>
      <c r="C332" s="2">
        <f t="shared" si="5"/>
        <v>150</v>
      </c>
    </row>
    <row r="333" spans="1:3" x14ac:dyDescent="0.3">
      <c r="A333" s="2" t="s">
        <v>450</v>
      </c>
      <c r="B333" s="2">
        <v>73</v>
      </c>
      <c r="C333" s="2">
        <f t="shared" si="5"/>
        <v>73</v>
      </c>
    </row>
    <row r="334" spans="1:3" x14ac:dyDescent="0.3">
      <c r="A334" s="2" t="s">
        <v>451</v>
      </c>
      <c r="B334" s="2">
        <v>190</v>
      </c>
      <c r="C334" s="2">
        <f t="shared" si="5"/>
        <v>190</v>
      </c>
    </row>
    <row r="335" spans="1:3" x14ac:dyDescent="0.3">
      <c r="A335" s="2" t="s">
        <v>452</v>
      </c>
      <c r="B335" s="2">
        <v>106</v>
      </c>
      <c r="C335" s="2">
        <f t="shared" si="5"/>
        <v>106</v>
      </c>
    </row>
    <row r="336" spans="1:3" x14ac:dyDescent="0.3">
      <c r="A336" s="2" t="s">
        <v>454</v>
      </c>
      <c r="B336" s="2">
        <v>100</v>
      </c>
      <c r="C336" s="2">
        <f t="shared" si="5"/>
        <v>100</v>
      </c>
    </row>
    <row r="337" spans="1:3" x14ac:dyDescent="0.3">
      <c r="A337" s="2" t="s">
        <v>455</v>
      </c>
      <c r="B337" s="2">
        <v>88</v>
      </c>
      <c r="C337" s="2">
        <f t="shared" si="5"/>
        <v>88</v>
      </c>
    </row>
    <row r="338" spans="1:3" x14ac:dyDescent="0.3">
      <c r="A338" s="2" t="s">
        <v>456</v>
      </c>
      <c r="B338" s="2">
        <v>146</v>
      </c>
      <c r="C338" s="2">
        <f t="shared" si="5"/>
        <v>146</v>
      </c>
    </row>
    <row r="339" spans="1:3" x14ac:dyDescent="0.3">
      <c r="A339" s="2" t="s">
        <v>457</v>
      </c>
      <c r="B339" s="2">
        <v>71</v>
      </c>
      <c r="C339" s="2">
        <f t="shared" si="5"/>
        <v>71</v>
      </c>
    </row>
    <row r="340" spans="1:3" x14ac:dyDescent="0.3">
      <c r="A340" s="2" t="s">
        <v>458</v>
      </c>
      <c r="B340" s="2">
        <v>113</v>
      </c>
      <c r="C340" s="2">
        <f t="shared" si="5"/>
        <v>113</v>
      </c>
    </row>
    <row r="341" spans="1:3" x14ac:dyDescent="0.3">
      <c r="A341" s="2" t="s">
        <v>459</v>
      </c>
      <c r="B341" s="2">
        <v>262</v>
      </c>
      <c r="C341" s="2">
        <f t="shared" si="5"/>
        <v>262</v>
      </c>
    </row>
    <row r="342" spans="1:3" x14ac:dyDescent="0.3">
      <c r="A342" s="2" t="s">
        <v>461</v>
      </c>
      <c r="B342" s="2">
        <v>162</v>
      </c>
      <c r="C342" s="2">
        <f t="shared" si="5"/>
        <v>162</v>
      </c>
    </row>
    <row r="343" spans="1:3" x14ac:dyDescent="0.3">
      <c r="A343" s="2" t="s">
        <v>462</v>
      </c>
      <c r="B343" s="2">
        <v>142</v>
      </c>
      <c r="C343" s="2">
        <f t="shared" si="5"/>
        <v>142</v>
      </c>
    </row>
    <row r="344" spans="1:3" x14ac:dyDescent="0.3">
      <c r="A344" s="2" t="s">
        <v>463</v>
      </c>
      <c r="B344" s="2">
        <v>172</v>
      </c>
      <c r="C344" s="2">
        <f t="shared" si="5"/>
        <v>172</v>
      </c>
    </row>
    <row r="345" spans="1:3" x14ac:dyDescent="0.3">
      <c r="A345" s="2" t="s">
        <v>464</v>
      </c>
      <c r="B345" s="2">
        <v>139</v>
      </c>
      <c r="C345" s="2">
        <f t="shared" si="5"/>
        <v>139</v>
      </c>
    </row>
    <row r="346" spans="1:3" x14ac:dyDescent="0.3">
      <c r="A346" s="2" t="s">
        <v>465</v>
      </c>
      <c r="B346" s="2">
        <v>124</v>
      </c>
      <c r="C346" s="2">
        <f t="shared" si="5"/>
        <v>124</v>
      </c>
    </row>
    <row r="347" spans="1:3" x14ac:dyDescent="0.3">
      <c r="A347" s="2" t="s">
        <v>466</v>
      </c>
      <c r="B347" s="2">
        <v>161</v>
      </c>
      <c r="C347" s="2">
        <f t="shared" si="5"/>
        <v>161</v>
      </c>
    </row>
    <row r="348" spans="1:3" x14ac:dyDescent="0.3">
      <c r="A348" s="2" t="s">
        <v>467</v>
      </c>
      <c r="B348" s="2">
        <v>222</v>
      </c>
      <c r="C348" s="2">
        <f t="shared" si="5"/>
        <v>222</v>
      </c>
    </row>
    <row r="349" spans="1:3" x14ac:dyDescent="0.3">
      <c r="A349" s="2" t="s">
        <v>468</v>
      </c>
      <c r="B349" s="2">
        <v>151</v>
      </c>
      <c r="C349" s="2">
        <f t="shared" si="5"/>
        <v>151</v>
      </c>
    </row>
    <row r="350" spans="1:3" x14ac:dyDescent="0.3">
      <c r="A350" s="2" t="s">
        <v>469</v>
      </c>
      <c r="B350" s="2">
        <v>208</v>
      </c>
      <c r="C350" s="2">
        <f t="shared" si="5"/>
        <v>208</v>
      </c>
    </row>
    <row r="351" spans="1:3" x14ac:dyDescent="0.3">
      <c r="A351" s="2" t="s">
        <v>470</v>
      </c>
      <c r="B351" s="2">
        <v>208</v>
      </c>
      <c r="C351" s="2">
        <f t="shared" si="5"/>
        <v>208</v>
      </c>
    </row>
    <row r="352" spans="1:3" x14ac:dyDescent="0.3">
      <c r="A352" s="2" t="s">
        <v>471</v>
      </c>
      <c r="B352" s="2">
        <v>145</v>
      </c>
      <c r="C352" s="2">
        <f t="shared" si="5"/>
        <v>145</v>
      </c>
    </row>
    <row r="353" spans="1:3" x14ac:dyDescent="0.3">
      <c r="A353" s="2" t="s">
        <v>472</v>
      </c>
      <c r="B353" s="2">
        <v>227</v>
      </c>
      <c r="C353" s="2">
        <f t="shared" si="5"/>
        <v>227</v>
      </c>
    </row>
    <row r="354" spans="1:3" x14ac:dyDescent="0.3">
      <c r="A354" s="2" t="s">
        <v>473</v>
      </c>
      <c r="B354" s="2">
        <v>240</v>
      </c>
      <c r="C354" s="2">
        <f t="shared" si="5"/>
        <v>240</v>
      </c>
    </row>
    <row r="355" spans="1:3" x14ac:dyDescent="0.3">
      <c r="A355" s="2" t="s">
        <v>474</v>
      </c>
      <c r="B355" s="2">
        <v>305</v>
      </c>
      <c r="C355" s="2">
        <f t="shared" si="5"/>
        <v>305</v>
      </c>
    </row>
    <row r="356" spans="1:3" x14ac:dyDescent="0.3">
      <c r="A356" s="2" t="s">
        <v>475</v>
      </c>
      <c r="B356" s="2">
        <v>230</v>
      </c>
      <c r="C356" s="2">
        <f t="shared" si="5"/>
        <v>230</v>
      </c>
    </row>
    <row r="357" spans="1:3" x14ac:dyDescent="0.3">
      <c r="A357" s="2" t="s">
        <v>476</v>
      </c>
      <c r="B357" s="2">
        <v>265</v>
      </c>
      <c r="C357" s="2">
        <f t="shared" si="5"/>
        <v>265</v>
      </c>
    </row>
    <row r="358" spans="1:3" x14ac:dyDescent="0.3">
      <c r="A358" s="2" t="s">
        <v>477</v>
      </c>
      <c r="B358" s="2">
        <v>244</v>
      </c>
      <c r="C358" s="2">
        <f t="shared" si="5"/>
        <v>244</v>
      </c>
    </row>
    <row r="359" spans="1:3" x14ac:dyDescent="0.3">
      <c r="A359" s="2" t="s">
        <v>478</v>
      </c>
      <c r="B359" s="2">
        <v>212</v>
      </c>
      <c r="C359" s="2">
        <f t="shared" si="5"/>
        <v>212</v>
      </c>
    </row>
    <row r="360" spans="1:3" x14ac:dyDescent="0.3">
      <c r="A360" s="2" t="s">
        <v>479</v>
      </c>
      <c r="B360" s="2">
        <v>225</v>
      </c>
      <c r="C360" s="2">
        <f t="shared" si="5"/>
        <v>225</v>
      </c>
    </row>
    <row r="361" spans="1:3" x14ac:dyDescent="0.3">
      <c r="A361" s="2" t="s">
        <v>480</v>
      </c>
      <c r="B361" s="2">
        <v>306</v>
      </c>
      <c r="C361" s="2">
        <f t="shared" si="5"/>
        <v>306</v>
      </c>
    </row>
    <row r="362" spans="1:3" x14ac:dyDescent="0.3">
      <c r="A362" s="2" t="s">
        <v>481</v>
      </c>
      <c r="B362" s="2">
        <v>380</v>
      </c>
      <c r="C362" s="2">
        <f t="shared" si="5"/>
        <v>380</v>
      </c>
    </row>
    <row r="363" spans="1:3" x14ac:dyDescent="0.3">
      <c r="A363" s="2" t="s">
        <v>482</v>
      </c>
      <c r="B363" s="2">
        <v>272</v>
      </c>
      <c r="C363" s="2">
        <f t="shared" si="5"/>
        <v>272</v>
      </c>
    </row>
    <row r="364" spans="1:3" x14ac:dyDescent="0.3">
      <c r="A364" s="2" t="s">
        <v>483</v>
      </c>
      <c r="B364" s="2">
        <v>325</v>
      </c>
      <c r="C364" s="2">
        <f t="shared" si="5"/>
        <v>325</v>
      </c>
    </row>
    <row r="365" spans="1:3" x14ac:dyDescent="0.3">
      <c r="A365" s="2" t="s">
        <v>484</v>
      </c>
      <c r="B365" s="2">
        <v>228</v>
      </c>
      <c r="C365" s="2">
        <f t="shared" si="5"/>
        <v>228</v>
      </c>
    </row>
    <row r="366" spans="1:3" x14ac:dyDescent="0.3">
      <c r="A366" s="2" t="s">
        <v>485</v>
      </c>
      <c r="B366" s="2">
        <v>199</v>
      </c>
      <c r="C366" s="2">
        <f t="shared" si="5"/>
        <v>199</v>
      </c>
    </row>
    <row r="367" spans="1:3" x14ac:dyDescent="0.3">
      <c r="A367" s="2" t="s">
        <v>486</v>
      </c>
      <c r="B367" s="2">
        <v>247</v>
      </c>
      <c r="C367" s="2">
        <f t="shared" si="5"/>
        <v>247</v>
      </c>
    </row>
    <row r="368" spans="1:3" x14ac:dyDescent="0.3">
      <c r="A368" s="2" t="s">
        <v>487</v>
      </c>
      <c r="B368" s="2">
        <v>322</v>
      </c>
      <c r="C368" s="2">
        <f t="shared" si="5"/>
        <v>322</v>
      </c>
    </row>
    <row r="369" spans="1:3" x14ac:dyDescent="0.3">
      <c r="A369" s="2" t="s">
        <v>488</v>
      </c>
      <c r="B369" s="2">
        <v>345</v>
      </c>
      <c r="C369" s="2">
        <f t="shared" si="5"/>
        <v>345</v>
      </c>
    </row>
    <row r="370" spans="1:3" x14ac:dyDescent="0.3">
      <c r="A370" s="2" t="s">
        <v>489</v>
      </c>
      <c r="B370" s="2">
        <v>331</v>
      </c>
      <c r="C370" s="2">
        <f t="shared" si="5"/>
        <v>331</v>
      </c>
    </row>
    <row r="371" spans="1:3" x14ac:dyDescent="0.3">
      <c r="A371" s="2" t="s">
        <v>490</v>
      </c>
      <c r="B371" s="2">
        <v>477</v>
      </c>
      <c r="C371" s="2">
        <f t="shared" si="5"/>
        <v>477</v>
      </c>
    </row>
    <row r="372" spans="1:3" x14ac:dyDescent="0.3">
      <c r="A372" s="2" t="s">
        <v>491</v>
      </c>
      <c r="B372" s="2">
        <v>308</v>
      </c>
      <c r="C372" s="2">
        <f t="shared" si="5"/>
        <v>308</v>
      </c>
    </row>
    <row r="373" spans="1:3" x14ac:dyDescent="0.3">
      <c r="A373" s="2" t="s">
        <v>492</v>
      </c>
      <c r="B373" s="2">
        <v>277</v>
      </c>
      <c r="C373" s="2">
        <f t="shared" si="5"/>
        <v>277</v>
      </c>
    </row>
    <row r="374" spans="1:3" x14ac:dyDescent="0.3">
      <c r="A374" s="2" t="s">
        <v>493</v>
      </c>
      <c r="B374" s="2">
        <v>224</v>
      </c>
      <c r="C374" s="2">
        <f t="shared" si="5"/>
        <v>224</v>
      </c>
    </row>
    <row r="375" spans="1:3" x14ac:dyDescent="0.3">
      <c r="A375" s="2" t="s">
        <v>494</v>
      </c>
      <c r="B375" s="2">
        <v>397</v>
      </c>
      <c r="C375" s="2">
        <f t="shared" si="5"/>
        <v>397</v>
      </c>
    </row>
    <row r="376" spans="1:3" x14ac:dyDescent="0.3">
      <c r="A376" s="2" t="s">
        <v>495</v>
      </c>
      <c r="B376" s="2">
        <v>320</v>
      </c>
      <c r="C376" s="2">
        <f t="shared" si="5"/>
        <v>320</v>
      </c>
    </row>
    <row r="377" spans="1:3" x14ac:dyDescent="0.3">
      <c r="A377" s="2" t="s">
        <v>496</v>
      </c>
      <c r="B377" s="2">
        <v>385</v>
      </c>
      <c r="C377" s="2">
        <f t="shared" si="5"/>
        <v>385</v>
      </c>
    </row>
    <row r="378" spans="1:3" x14ac:dyDescent="0.3">
      <c r="A378" s="2" t="s">
        <v>497</v>
      </c>
      <c r="B378" s="2">
        <v>416</v>
      </c>
      <c r="C378" s="2">
        <f t="shared" si="5"/>
        <v>416</v>
      </c>
    </row>
    <row r="379" spans="1:3" x14ac:dyDescent="0.3">
      <c r="A379" s="2" t="s">
        <v>498</v>
      </c>
      <c r="B379" s="2">
        <v>321</v>
      </c>
      <c r="C379" s="2">
        <f t="shared" si="5"/>
        <v>321</v>
      </c>
    </row>
    <row r="380" spans="1:3" x14ac:dyDescent="0.3">
      <c r="A380" s="2" t="s">
        <v>499</v>
      </c>
      <c r="B380" s="2">
        <v>254</v>
      </c>
      <c r="C380" s="2">
        <f t="shared" si="5"/>
        <v>254</v>
      </c>
    </row>
    <row r="381" spans="1:3" x14ac:dyDescent="0.3">
      <c r="A381" s="2" t="s">
        <v>500</v>
      </c>
      <c r="B381" s="2">
        <v>379</v>
      </c>
      <c r="C381" s="2">
        <f t="shared" si="5"/>
        <v>379</v>
      </c>
    </row>
    <row r="382" spans="1:3" x14ac:dyDescent="0.3">
      <c r="A382" s="2" t="s">
        <v>501</v>
      </c>
      <c r="B382" s="2">
        <v>283</v>
      </c>
      <c r="C382" s="2">
        <f t="shared" si="5"/>
        <v>283</v>
      </c>
    </row>
    <row r="383" spans="1:3" x14ac:dyDescent="0.3">
      <c r="A383" s="2" t="s">
        <v>502</v>
      </c>
      <c r="B383" s="2">
        <v>329</v>
      </c>
      <c r="C383" s="2">
        <f t="shared" si="5"/>
        <v>329</v>
      </c>
    </row>
    <row r="384" spans="1:3" x14ac:dyDescent="0.3">
      <c r="A384" s="2" t="s">
        <v>503</v>
      </c>
      <c r="B384" s="2">
        <v>200</v>
      </c>
      <c r="C384" s="2">
        <f t="shared" si="5"/>
        <v>200</v>
      </c>
    </row>
    <row r="385" spans="1:3" x14ac:dyDescent="0.3">
      <c r="A385" s="2" t="s">
        <v>504</v>
      </c>
      <c r="B385" s="2">
        <v>404</v>
      </c>
      <c r="C385" s="2">
        <f t="shared" si="5"/>
        <v>404</v>
      </c>
    </row>
    <row r="386" spans="1:3" x14ac:dyDescent="0.3">
      <c r="A386" s="2" t="s">
        <v>505</v>
      </c>
      <c r="B386" s="2">
        <v>224</v>
      </c>
      <c r="C386" s="2">
        <f t="shared" si="5"/>
        <v>224</v>
      </c>
    </row>
    <row r="387" spans="1:3" x14ac:dyDescent="0.3">
      <c r="A387" s="2" t="s">
        <v>506</v>
      </c>
      <c r="B387" s="2">
        <v>259</v>
      </c>
      <c r="C387" s="2">
        <f t="shared" ref="C387:C450" si="6">B387</f>
        <v>259</v>
      </c>
    </row>
    <row r="388" spans="1:3" x14ac:dyDescent="0.3">
      <c r="A388" s="2" t="s">
        <v>507</v>
      </c>
      <c r="B388" s="2">
        <v>234</v>
      </c>
      <c r="C388" s="2">
        <f t="shared" si="6"/>
        <v>234</v>
      </c>
    </row>
    <row r="389" spans="1:3" x14ac:dyDescent="0.3">
      <c r="A389" s="2" t="s">
        <v>508</v>
      </c>
      <c r="B389" s="2">
        <v>253</v>
      </c>
      <c r="C389" s="2">
        <f t="shared" si="6"/>
        <v>253</v>
      </c>
    </row>
    <row r="390" spans="1:3" x14ac:dyDescent="0.3">
      <c r="A390" s="2" t="s">
        <v>509</v>
      </c>
      <c r="B390" s="2">
        <v>361</v>
      </c>
      <c r="C390" s="2">
        <f t="shared" si="6"/>
        <v>361</v>
      </c>
    </row>
    <row r="391" spans="1:3" x14ac:dyDescent="0.3">
      <c r="A391" s="2" t="s">
        <v>510</v>
      </c>
      <c r="B391" s="2">
        <v>298</v>
      </c>
      <c r="C391" s="2">
        <f t="shared" si="6"/>
        <v>298</v>
      </c>
    </row>
    <row r="392" spans="1:3" x14ac:dyDescent="0.3">
      <c r="A392" s="2" t="s">
        <v>511</v>
      </c>
      <c r="B392" s="2">
        <v>308</v>
      </c>
      <c r="C392" s="2">
        <f t="shared" si="6"/>
        <v>308</v>
      </c>
    </row>
    <row r="393" spans="1:3" x14ac:dyDescent="0.3">
      <c r="A393" s="2" t="s">
        <v>512</v>
      </c>
      <c r="B393" s="2">
        <v>325</v>
      </c>
      <c r="C393" s="2">
        <f t="shared" si="6"/>
        <v>325</v>
      </c>
    </row>
    <row r="394" spans="1:3" x14ac:dyDescent="0.3">
      <c r="A394" s="2" t="s">
        <v>513</v>
      </c>
      <c r="B394" s="2">
        <v>191</v>
      </c>
      <c r="C394" s="2">
        <f t="shared" si="6"/>
        <v>191</v>
      </c>
    </row>
    <row r="395" spans="1:3" x14ac:dyDescent="0.3">
      <c r="A395" s="2" t="s">
        <v>514</v>
      </c>
      <c r="B395" s="2">
        <v>298</v>
      </c>
      <c r="C395" s="2">
        <f t="shared" si="6"/>
        <v>298</v>
      </c>
    </row>
    <row r="396" spans="1:3" x14ac:dyDescent="0.3">
      <c r="A396" s="2" t="s">
        <v>515</v>
      </c>
      <c r="B396" s="2">
        <v>207</v>
      </c>
      <c r="C396" s="2">
        <f t="shared" si="6"/>
        <v>207</v>
      </c>
    </row>
    <row r="397" spans="1:3" x14ac:dyDescent="0.3">
      <c r="A397" s="2" t="s">
        <v>516</v>
      </c>
      <c r="B397" s="2">
        <v>376</v>
      </c>
      <c r="C397" s="2">
        <f t="shared" si="6"/>
        <v>376</v>
      </c>
    </row>
    <row r="398" spans="1:3" x14ac:dyDescent="0.3">
      <c r="A398" s="2" t="s">
        <v>517</v>
      </c>
      <c r="B398" s="2">
        <v>283</v>
      </c>
      <c r="C398" s="2">
        <f t="shared" si="6"/>
        <v>283</v>
      </c>
    </row>
    <row r="399" spans="1:3" x14ac:dyDescent="0.3">
      <c r="A399" s="2" t="s">
        <v>518</v>
      </c>
      <c r="B399" s="2">
        <v>356</v>
      </c>
      <c r="C399" s="2">
        <f t="shared" si="6"/>
        <v>356</v>
      </c>
    </row>
    <row r="400" spans="1:3" x14ac:dyDescent="0.3">
      <c r="A400" s="2" t="s">
        <v>519</v>
      </c>
      <c r="B400" s="2">
        <v>333</v>
      </c>
      <c r="C400" s="2">
        <f t="shared" si="6"/>
        <v>333</v>
      </c>
    </row>
    <row r="401" spans="1:3" x14ac:dyDescent="0.3">
      <c r="A401" s="2" t="s">
        <v>520</v>
      </c>
      <c r="B401" s="2">
        <v>174</v>
      </c>
      <c r="C401" s="2">
        <f t="shared" si="6"/>
        <v>174</v>
      </c>
    </row>
    <row r="402" spans="1:3" x14ac:dyDescent="0.3">
      <c r="A402" s="2" t="s">
        <v>521</v>
      </c>
      <c r="B402" s="2">
        <v>382</v>
      </c>
      <c r="C402" s="2">
        <f t="shared" si="6"/>
        <v>382</v>
      </c>
    </row>
    <row r="403" spans="1:3" x14ac:dyDescent="0.3">
      <c r="A403" s="2" t="s">
        <v>522</v>
      </c>
      <c r="B403" s="2">
        <v>358</v>
      </c>
      <c r="C403" s="2">
        <f t="shared" si="6"/>
        <v>358</v>
      </c>
    </row>
    <row r="404" spans="1:3" x14ac:dyDescent="0.3">
      <c r="A404" s="2" t="s">
        <v>523</v>
      </c>
      <c r="B404" s="2">
        <v>371</v>
      </c>
      <c r="C404" s="2">
        <f t="shared" si="6"/>
        <v>371</v>
      </c>
    </row>
    <row r="405" spans="1:3" x14ac:dyDescent="0.3">
      <c r="A405" s="2" t="s">
        <v>524</v>
      </c>
      <c r="B405" s="2">
        <v>383</v>
      </c>
      <c r="C405" s="2">
        <f t="shared" si="6"/>
        <v>383</v>
      </c>
    </row>
    <row r="406" spans="1:3" x14ac:dyDescent="0.3">
      <c r="A406" s="2" t="s">
        <v>525</v>
      </c>
      <c r="B406" s="2">
        <v>413</v>
      </c>
      <c r="C406" s="2">
        <f t="shared" si="6"/>
        <v>413</v>
      </c>
    </row>
    <row r="407" spans="1:3" x14ac:dyDescent="0.3">
      <c r="A407" s="2" t="s">
        <v>526</v>
      </c>
      <c r="B407" s="2">
        <v>337</v>
      </c>
      <c r="C407" s="2">
        <f t="shared" si="6"/>
        <v>337</v>
      </c>
    </row>
    <row r="408" spans="1:3" x14ac:dyDescent="0.3">
      <c r="A408" s="2" t="s">
        <v>527</v>
      </c>
      <c r="B408" s="2">
        <v>362</v>
      </c>
      <c r="C408" s="2">
        <f t="shared" si="6"/>
        <v>362</v>
      </c>
    </row>
    <row r="409" spans="1:3" x14ac:dyDescent="0.3">
      <c r="A409" s="2" t="s">
        <v>528</v>
      </c>
      <c r="B409" s="2">
        <v>379</v>
      </c>
      <c r="C409" s="2">
        <f t="shared" si="6"/>
        <v>379</v>
      </c>
    </row>
    <row r="410" spans="1:3" x14ac:dyDescent="0.3">
      <c r="A410" s="2" t="s">
        <v>529</v>
      </c>
      <c r="B410" s="2">
        <v>459</v>
      </c>
      <c r="C410" s="2">
        <f t="shared" si="6"/>
        <v>459</v>
      </c>
    </row>
    <row r="411" spans="1:3" x14ac:dyDescent="0.3">
      <c r="A411" s="2" t="s">
        <v>530</v>
      </c>
      <c r="B411" s="2">
        <v>494</v>
      </c>
      <c r="C411" s="2">
        <f t="shared" si="6"/>
        <v>494</v>
      </c>
    </row>
    <row r="412" spans="1:3" x14ac:dyDescent="0.3">
      <c r="A412" s="2" t="s">
        <v>531</v>
      </c>
      <c r="B412" s="2">
        <v>526</v>
      </c>
      <c r="C412" s="2">
        <f t="shared" si="6"/>
        <v>526</v>
      </c>
    </row>
    <row r="413" spans="1:3" x14ac:dyDescent="0.3">
      <c r="A413" s="2" t="s">
        <v>532</v>
      </c>
      <c r="B413" s="2">
        <v>619</v>
      </c>
      <c r="C413" s="2">
        <f t="shared" si="6"/>
        <v>619</v>
      </c>
    </row>
    <row r="414" spans="1:3" x14ac:dyDescent="0.3">
      <c r="A414" s="2" t="s">
        <v>533</v>
      </c>
      <c r="B414" s="2">
        <v>558</v>
      </c>
      <c r="C414" s="2">
        <f t="shared" si="6"/>
        <v>558</v>
      </c>
    </row>
    <row r="415" spans="1:3" x14ac:dyDescent="0.3">
      <c r="A415" s="2" t="s">
        <v>534</v>
      </c>
      <c r="B415" s="2">
        <v>459</v>
      </c>
      <c r="C415" s="2">
        <f t="shared" si="6"/>
        <v>459</v>
      </c>
    </row>
    <row r="416" spans="1:3" x14ac:dyDescent="0.3">
      <c r="A416" s="2" t="s">
        <v>535</v>
      </c>
      <c r="B416" s="2">
        <v>514</v>
      </c>
      <c r="C416" s="2">
        <f t="shared" si="6"/>
        <v>514</v>
      </c>
    </row>
    <row r="417" spans="1:3" x14ac:dyDescent="0.3">
      <c r="A417" s="2" t="s">
        <v>536</v>
      </c>
      <c r="B417" s="2">
        <v>647</v>
      </c>
      <c r="C417" s="2">
        <f t="shared" si="6"/>
        <v>647</v>
      </c>
    </row>
    <row r="418" spans="1:3" x14ac:dyDescent="0.3">
      <c r="A418" s="2" t="s">
        <v>537</v>
      </c>
      <c r="B418" s="2">
        <v>787</v>
      </c>
      <c r="C418" s="2">
        <f t="shared" si="6"/>
        <v>787</v>
      </c>
    </row>
    <row r="419" spans="1:3" x14ac:dyDescent="0.3">
      <c r="A419" s="2" t="s">
        <v>538</v>
      </c>
      <c r="B419" s="2">
        <v>653</v>
      </c>
      <c r="C419" s="2">
        <f t="shared" si="6"/>
        <v>653</v>
      </c>
    </row>
    <row r="420" spans="1:3" x14ac:dyDescent="0.3">
      <c r="A420" s="2" t="s">
        <v>539</v>
      </c>
      <c r="B420" s="2">
        <v>870</v>
      </c>
      <c r="C420" s="2">
        <f t="shared" si="6"/>
        <v>870</v>
      </c>
    </row>
    <row r="421" spans="1:3" x14ac:dyDescent="0.3">
      <c r="A421" s="2" t="s">
        <v>540</v>
      </c>
      <c r="B421" s="2">
        <v>730</v>
      </c>
      <c r="C421" s="2">
        <f t="shared" si="6"/>
        <v>730</v>
      </c>
    </row>
    <row r="422" spans="1:3" x14ac:dyDescent="0.3">
      <c r="A422" s="2" t="s">
        <v>541</v>
      </c>
      <c r="B422" s="2">
        <v>585</v>
      </c>
      <c r="C422" s="2">
        <f t="shared" si="6"/>
        <v>585</v>
      </c>
    </row>
    <row r="423" spans="1:3" x14ac:dyDescent="0.3">
      <c r="A423" s="2" t="s">
        <v>542</v>
      </c>
      <c r="B423" s="2">
        <v>931</v>
      </c>
      <c r="C423" s="2">
        <f t="shared" si="6"/>
        <v>931</v>
      </c>
    </row>
    <row r="424" spans="1:3" x14ac:dyDescent="0.3">
      <c r="A424" s="2" t="s">
        <v>543</v>
      </c>
      <c r="B424" s="2">
        <v>738</v>
      </c>
      <c r="C424" s="2">
        <f t="shared" si="6"/>
        <v>738</v>
      </c>
    </row>
    <row r="425" spans="1:3" x14ac:dyDescent="0.3">
      <c r="A425" s="2" t="s">
        <v>544</v>
      </c>
      <c r="B425" s="2">
        <v>822</v>
      </c>
      <c r="C425" s="2">
        <f t="shared" si="6"/>
        <v>822</v>
      </c>
    </row>
    <row r="426" spans="1:3" x14ac:dyDescent="0.3">
      <c r="A426" s="2" t="s">
        <v>545</v>
      </c>
      <c r="B426" s="2">
        <v>875</v>
      </c>
      <c r="C426" s="2">
        <f t="shared" si="6"/>
        <v>875</v>
      </c>
    </row>
    <row r="427" spans="1:3" x14ac:dyDescent="0.3">
      <c r="A427" s="2" t="s">
        <v>546</v>
      </c>
      <c r="B427" s="2">
        <v>892</v>
      </c>
      <c r="C427" s="2">
        <f t="shared" si="6"/>
        <v>892</v>
      </c>
    </row>
    <row r="428" spans="1:3" x14ac:dyDescent="0.3">
      <c r="A428" s="2" t="s">
        <v>547</v>
      </c>
      <c r="B428" s="2">
        <v>992</v>
      </c>
      <c r="C428" s="2">
        <f t="shared" si="6"/>
        <v>992</v>
      </c>
    </row>
    <row r="429" spans="1:3" x14ac:dyDescent="0.3">
      <c r="A429" s="2" t="s">
        <v>548</v>
      </c>
      <c r="B429" s="2">
        <v>1081</v>
      </c>
      <c r="C429" s="2">
        <f t="shared" si="6"/>
        <v>1081</v>
      </c>
    </row>
    <row r="430" spans="1:3" x14ac:dyDescent="0.3">
      <c r="A430" s="2" t="s">
        <v>549</v>
      </c>
      <c r="B430" s="2">
        <v>1092</v>
      </c>
      <c r="C430" s="2">
        <f t="shared" si="6"/>
        <v>1092</v>
      </c>
    </row>
    <row r="431" spans="1:3" x14ac:dyDescent="0.3">
      <c r="A431" s="2" t="s">
        <v>550</v>
      </c>
      <c r="B431" s="2">
        <v>1965</v>
      </c>
      <c r="C431" s="2">
        <f t="shared" si="6"/>
        <v>1965</v>
      </c>
    </row>
    <row r="432" spans="1:3" x14ac:dyDescent="0.3">
      <c r="A432" s="2" t="s">
        <v>551</v>
      </c>
      <c r="B432" s="2">
        <v>1392</v>
      </c>
      <c r="C432" s="2">
        <f t="shared" si="6"/>
        <v>1392</v>
      </c>
    </row>
    <row r="433" spans="1:3" x14ac:dyDescent="0.3">
      <c r="A433" s="2" t="s">
        <v>552</v>
      </c>
      <c r="B433" s="2">
        <v>1485</v>
      </c>
      <c r="C433" s="2">
        <f t="shared" si="6"/>
        <v>1485</v>
      </c>
    </row>
    <row r="434" spans="1:3" x14ac:dyDescent="0.3">
      <c r="A434" s="2" t="s">
        <v>553</v>
      </c>
      <c r="B434" s="2">
        <v>1352</v>
      </c>
      <c r="C434" s="2">
        <f t="shared" si="6"/>
        <v>1352</v>
      </c>
    </row>
    <row r="435" spans="1:3" x14ac:dyDescent="0.3">
      <c r="A435" s="2" t="s">
        <v>554</v>
      </c>
      <c r="B435" s="2">
        <v>1401</v>
      </c>
      <c r="C435" s="2">
        <f t="shared" si="6"/>
        <v>1401</v>
      </c>
    </row>
    <row r="436" spans="1:3" x14ac:dyDescent="0.3">
      <c r="A436" s="2" t="s">
        <v>555</v>
      </c>
      <c r="B436" s="2">
        <v>1437</v>
      </c>
      <c r="C436" s="2">
        <f t="shared" si="6"/>
        <v>1437</v>
      </c>
    </row>
    <row r="437" spans="1:3" x14ac:dyDescent="0.3">
      <c r="A437" s="2" t="s">
        <v>556</v>
      </c>
      <c r="B437" s="2">
        <v>1233</v>
      </c>
      <c r="C437" s="2">
        <f t="shared" si="6"/>
        <v>1233</v>
      </c>
    </row>
    <row r="438" spans="1:3" x14ac:dyDescent="0.3">
      <c r="A438" s="2" t="s">
        <v>557</v>
      </c>
      <c r="B438" s="2">
        <v>1198</v>
      </c>
      <c r="C438" s="2">
        <f t="shared" si="6"/>
        <v>1198</v>
      </c>
    </row>
    <row r="439" spans="1:3" x14ac:dyDescent="0.3">
      <c r="A439" s="2" t="s">
        <v>558</v>
      </c>
      <c r="B439" s="2">
        <v>1238</v>
      </c>
      <c r="C439" s="2">
        <f t="shared" si="6"/>
        <v>1238</v>
      </c>
    </row>
    <row r="440" spans="1:3" x14ac:dyDescent="0.3">
      <c r="A440" s="2" t="s">
        <v>559</v>
      </c>
      <c r="B440" s="2">
        <v>1319</v>
      </c>
      <c r="C440" s="2">
        <f t="shared" si="6"/>
        <v>1319</v>
      </c>
    </row>
    <row r="441" spans="1:3" x14ac:dyDescent="0.3">
      <c r="A441" s="2" t="s">
        <v>560</v>
      </c>
      <c r="B441" s="2">
        <v>1295</v>
      </c>
      <c r="C441" s="2">
        <f t="shared" si="6"/>
        <v>1295</v>
      </c>
    </row>
    <row r="442" spans="1:3" x14ac:dyDescent="0.3">
      <c r="A442" s="2" t="s">
        <v>561</v>
      </c>
      <c r="B442" s="2">
        <v>1295</v>
      </c>
      <c r="C442" s="2">
        <f t="shared" si="6"/>
        <v>1295</v>
      </c>
    </row>
    <row r="443" spans="1:3" x14ac:dyDescent="0.3">
      <c r="A443" s="2" t="s">
        <v>562</v>
      </c>
      <c r="B443" s="2">
        <v>1330</v>
      </c>
      <c r="C443" s="2">
        <f t="shared" si="6"/>
        <v>1330</v>
      </c>
    </row>
    <row r="444" spans="1:3" x14ac:dyDescent="0.3">
      <c r="A444" s="2" t="s">
        <v>563</v>
      </c>
      <c r="B444" s="2">
        <v>1292</v>
      </c>
      <c r="C444" s="2">
        <f t="shared" si="6"/>
        <v>1292</v>
      </c>
    </row>
    <row r="445" spans="1:3" x14ac:dyDescent="0.3">
      <c r="A445" s="2" t="s">
        <v>564</v>
      </c>
      <c r="B445" s="2">
        <v>1398</v>
      </c>
      <c r="C445" s="2">
        <f t="shared" si="6"/>
        <v>1398</v>
      </c>
    </row>
    <row r="446" spans="1:3" x14ac:dyDescent="0.3">
      <c r="A446" s="2" t="s">
        <v>565</v>
      </c>
      <c r="B446" s="2">
        <v>1290</v>
      </c>
      <c r="C446" s="2">
        <f t="shared" si="6"/>
        <v>1290</v>
      </c>
    </row>
    <row r="447" spans="1:3" x14ac:dyDescent="0.3">
      <c r="A447" s="2" t="s">
        <v>566</v>
      </c>
      <c r="B447" s="2">
        <v>1334</v>
      </c>
      <c r="C447" s="2">
        <f t="shared" si="6"/>
        <v>1334</v>
      </c>
    </row>
    <row r="448" spans="1:3" x14ac:dyDescent="0.3">
      <c r="A448" s="2" t="s">
        <v>567</v>
      </c>
      <c r="B448" s="2">
        <v>1364</v>
      </c>
      <c r="C448" s="2">
        <f t="shared" si="6"/>
        <v>1364</v>
      </c>
    </row>
    <row r="449" spans="1:3" x14ac:dyDescent="0.3">
      <c r="A449" s="2" t="s">
        <v>568</v>
      </c>
      <c r="B449" s="2">
        <v>1373</v>
      </c>
      <c r="C449" s="2">
        <f t="shared" si="6"/>
        <v>1373</v>
      </c>
    </row>
    <row r="450" spans="1:3" x14ac:dyDescent="0.3">
      <c r="A450" s="2" t="s">
        <v>569</v>
      </c>
      <c r="B450" s="2">
        <v>1287</v>
      </c>
      <c r="C450" s="2">
        <f t="shared" si="6"/>
        <v>1287</v>
      </c>
    </row>
    <row r="451" spans="1:3" x14ac:dyDescent="0.3">
      <c r="A451" s="2" t="s">
        <v>570</v>
      </c>
      <c r="B451" s="2">
        <v>1291</v>
      </c>
      <c r="C451" s="2">
        <f t="shared" ref="C451:C514" si="7">B451</f>
        <v>1291</v>
      </c>
    </row>
    <row r="452" spans="1:3" x14ac:dyDescent="0.3">
      <c r="A452" s="2" t="s">
        <v>571</v>
      </c>
      <c r="B452" s="2">
        <v>1102</v>
      </c>
      <c r="C452" s="2">
        <f t="shared" si="7"/>
        <v>1102</v>
      </c>
    </row>
    <row r="453" spans="1:3" x14ac:dyDescent="0.3">
      <c r="A453" s="2" t="s">
        <v>572</v>
      </c>
      <c r="B453" s="2">
        <v>1169</v>
      </c>
      <c r="C453" s="2">
        <f t="shared" si="7"/>
        <v>1169</v>
      </c>
    </row>
    <row r="454" spans="1:3" x14ac:dyDescent="0.3">
      <c r="A454" s="2" t="s">
        <v>573</v>
      </c>
      <c r="B454" s="2">
        <v>1127</v>
      </c>
      <c r="C454" s="2">
        <f t="shared" si="7"/>
        <v>1127</v>
      </c>
    </row>
    <row r="455" spans="1:3" x14ac:dyDescent="0.3">
      <c r="A455" s="2" t="s">
        <v>574</v>
      </c>
      <c r="B455" s="2">
        <v>1147</v>
      </c>
      <c r="C455" s="2">
        <f t="shared" si="7"/>
        <v>1147</v>
      </c>
    </row>
    <row r="456" spans="1:3" x14ac:dyDescent="0.3">
      <c r="A456" s="2" t="s">
        <v>575</v>
      </c>
      <c r="B456" s="2">
        <v>995</v>
      </c>
      <c r="C456" s="2">
        <f t="shared" si="7"/>
        <v>995</v>
      </c>
    </row>
    <row r="457" spans="1:3" x14ac:dyDescent="0.3">
      <c r="A457" s="2" t="s">
        <v>576</v>
      </c>
      <c r="B457" s="2">
        <v>973</v>
      </c>
      <c r="C457" s="2">
        <f t="shared" si="7"/>
        <v>973</v>
      </c>
    </row>
    <row r="458" spans="1:3" x14ac:dyDescent="0.3">
      <c r="A458" s="2" t="s">
        <v>577</v>
      </c>
      <c r="B458" s="2">
        <v>969</v>
      </c>
      <c r="C458" s="2">
        <f t="shared" si="7"/>
        <v>969</v>
      </c>
    </row>
    <row r="459" spans="1:3" x14ac:dyDescent="0.3">
      <c r="A459" s="2" t="s">
        <v>578</v>
      </c>
      <c r="B459" s="2">
        <v>996</v>
      </c>
      <c r="C459" s="2">
        <f t="shared" si="7"/>
        <v>996</v>
      </c>
    </row>
    <row r="460" spans="1:3" x14ac:dyDescent="0.3">
      <c r="A460" s="2" t="s">
        <v>579</v>
      </c>
      <c r="B460" s="2">
        <v>930</v>
      </c>
      <c r="C460" s="2">
        <f t="shared" si="7"/>
        <v>930</v>
      </c>
    </row>
    <row r="461" spans="1:3" x14ac:dyDescent="0.3">
      <c r="A461" s="2" t="s">
        <v>580</v>
      </c>
      <c r="B461" s="2">
        <v>958</v>
      </c>
      <c r="C461" s="2">
        <f t="shared" si="7"/>
        <v>958</v>
      </c>
    </row>
    <row r="462" spans="1:3" x14ac:dyDescent="0.3">
      <c r="A462" s="2" t="s">
        <v>581</v>
      </c>
      <c r="B462" s="2">
        <v>919</v>
      </c>
      <c r="C462" s="2">
        <f t="shared" si="7"/>
        <v>919</v>
      </c>
    </row>
    <row r="463" spans="1:3" x14ac:dyDescent="0.3">
      <c r="A463" s="2" t="s">
        <v>582</v>
      </c>
      <c r="B463" s="2">
        <v>954</v>
      </c>
      <c r="C463" s="2">
        <f t="shared" si="7"/>
        <v>954</v>
      </c>
    </row>
    <row r="464" spans="1:3" x14ac:dyDescent="0.3">
      <c r="A464" s="2" t="s">
        <v>583</v>
      </c>
      <c r="B464" s="2">
        <v>897</v>
      </c>
      <c r="C464" s="2">
        <f t="shared" si="7"/>
        <v>897</v>
      </c>
    </row>
    <row r="465" spans="1:3" x14ac:dyDescent="0.3">
      <c r="A465" s="2" t="s">
        <v>584</v>
      </c>
      <c r="B465" s="2">
        <v>797</v>
      </c>
      <c r="C465" s="2">
        <f t="shared" si="7"/>
        <v>797</v>
      </c>
    </row>
    <row r="466" spans="1:3" x14ac:dyDescent="0.3">
      <c r="A466" s="2" t="s">
        <v>585</v>
      </c>
      <c r="B466" s="2">
        <v>696</v>
      </c>
      <c r="C466" s="2">
        <f t="shared" si="7"/>
        <v>696</v>
      </c>
    </row>
    <row r="467" spans="1:3" x14ac:dyDescent="0.3">
      <c r="A467" s="2" t="s">
        <v>586</v>
      </c>
      <c r="B467" s="2">
        <v>840</v>
      </c>
      <c r="C467" s="2">
        <f t="shared" si="7"/>
        <v>840</v>
      </c>
    </row>
    <row r="468" spans="1:3" x14ac:dyDescent="0.3">
      <c r="A468" s="2" t="s">
        <v>587</v>
      </c>
      <c r="B468" s="2">
        <v>658</v>
      </c>
      <c r="C468" s="2">
        <f t="shared" si="7"/>
        <v>658</v>
      </c>
    </row>
    <row r="469" spans="1:3" x14ac:dyDescent="0.3">
      <c r="A469" s="2" t="s">
        <v>588</v>
      </c>
      <c r="B469" s="2">
        <v>681</v>
      </c>
      <c r="C469" s="2">
        <f t="shared" si="7"/>
        <v>681</v>
      </c>
    </row>
    <row r="470" spans="1:3" x14ac:dyDescent="0.3">
      <c r="A470" s="2" t="s">
        <v>589</v>
      </c>
      <c r="B470" s="2">
        <v>602</v>
      </c>
      <c r="C470" s="2">
        <f t="shared" si="7"/>
        <v>602</v>
      </c>
    </row>
    <row r="471" spans="1:3" x14ac:dyDescent="0.3">
      <c r="A471" s="2" t="s">
        <v>590</v>
      </c>
      <c r="B471" s="2">
        <v>483</v>
      </c>
      <c r="C471" s="2">
        <f t="shared" si="7"/>
        <v>483</v>
      </c>
    </row>
    <row r="472" spans="1:3" x14ac:dyDescent="0.3">
      <c r="A472" s="2" t="s">
        <v>591</v>
      </c>
      <c r="B472" s="2">
        <v>471</v>
      </c>
      <c r="C472" s="2">
        <f t="shared" si="7"/>
        <v>471</v>
      </c>
    </row>
    <row r="473" spans="1:3" x14ac:dyDescent="0.3">
      <c r="A473" s="2" t="s">
        <v>592</v>
      </c>
      <c r="B473" s="2">
        <v>382</v>
      </c>
      <c r="C473" s="2">
        <f t="shared" si="7"/>
        <v>382</v>
      </c>
    </row>
    <row r="474" spans="1:3" x14ac:dyDescent="0.3">
      <c r="A474" s="2" t="s">
        <v>593</v>
      </c>
      <c r="B474" s="2">
        <v>417</v>
      </c>
      <c r="C474" s="2">
        <f t="shared" si="7"/>
        <v>417</v>
      </c>
    </row>
    <row r="475" spans="1:3" x14ac:dyDescent="0.3">
      <c r="A475" s="2" t="s">
        <v>594</v>
      </c>
      <c r="B475" s="2">
        <v>468</v>
      </c>
      <c r="C475" s="2">
        <f t="shared" si="7"/>
        <v>468</v>
      </c>
    </row>
    <row r="476" spans="1:3" x14ac:dyDescent="0.3">
      <c r="A476" s="2" t="s">
        <v>595</v>
      </c>
      <c r="B476" s="2">
        <v>520</v>
      </c>
      <c r="C476" s="2">
        <f t="shared" si="7"/>
        <v>520</v>
      </c>
    </row>
    <row r="477" spans="1:3" x14ac:dyDescent="0.3">
      <c r="A477" s="2" t="s">
        <v>596</v>
      </c>
      <c r="B477" s="2">
        <v>332</v>
      </c>
      <c r="C477" s="2">
        <f t="shared" si="7"/>
        <v>332</v>
      </c>
    </row>
    <row r="478" spans="1:3" x14ac:dyDescent="0.3">
      <c r="A478" s="2" t="s">
        <v>597</v>
      </c>
      <c r="B478" s="2">
        <v>237</v>
      </c>
      <c r="C478" s="2">
        <f t="shared" si="7"/>
        <v>237</v>
      </c>
    </row>
    <row r="479" spans="1:3" x14ac:dyDescent="0.3">
      <c r="A479" s="2" t="s">
        <v>598</v>
      </c>
      <c r="B479" s="2">
        <v>341</v>
      </c>
      <c r="C479" s="2">
        <f t="shared" si="7"/>
        <v>341</v>
      </c>
    </row>
    <row r="480" spans="1:3" x14ac:dyDescent="0.3">
      <c r="A480" s="2" t="s">
        <v>599</v>
      </c>
      <c r="B480" s="2">
        <v>269</v>
      </c>
      <c r="C480" s="2">
        <f t="shared" si="7"/>
        <v>269</v>
      </c>
    </row>
    <row r="481" spans="1:3" x14ac:dyDescent="0.3">
      <c r="A481" s="2" t="s">
        <v>600</v>
      </c>
      <c r="B481" s="2">
        <v>249</v>
      </c>
      <c r="C481" s="2">
        <f t="shared" si="7"/>
        <v>249</v>
      </c>
    </row>
    <row r="482" spans="1:3" x14ac:dyDescent="0.3">
      <c r="A482" s="2" t="s">
        <v>601</v>
      </c>
      <c r="B482" s="2">
        <v>242</v>
      </c>
      <c r="C482" s="2">
        <f t="shared" si="7"/>
        <v>242</v>
      </c>
    </row>
    <row r="483" spans="1:3" x14ac:dyDescent="0.3">
      <c r="A483" s="2" t="s">
        <v>602</v>
      </c>
      <c r="B483" s="2">
        <v>248</v>
      </c>
      <c r="C483" s="2">
        <f t="shared" si="7"/>
        <v>248</v>
      </c>
    </row>
    <row r="484" spans="1:3" x14ac:dyDescent="0.3">
      <c r="A484" s="2" t="s">
        <v>603</v>
      </c>
      <c r="B484" s="2">
        <v>244</v>
      </c>
      <c r="C484" s="2">
        <f t="shared" si="7"/>
        <v>244</v>
      </c>
    </row>
    <row r="485" spans="1:3" x14ac:dyDescent="0.3">
      <c r="A485" s="2" t="s">
        <v>604</v>
      </c>
      <c r="B485" s="2">
        <v>228</v>
      </c>
      <c r="C485" s="2">
        <f t="shared" si="7"/>
        <v>228</v>
      </c>
    </row>
    <row r="486" spans="1:3" x14ac:dyDescent="0.3">
      <c r="A486" s="2" t="s">
        <v>605</v>
      </c>
      <c r="B486" s="2">
        <v>199</v>
      </c>
      <c r="C486" s="2">
        <f t="shared" si="7"/>
        <v>199</v>
      </c>
    </row>
    <row r="487" spans="1:3" x14ac:dyDescent="0.3">
      <c r="A487" s="2" t="s">
        <v>606</v>
      </c>
      <c r="B487" s="2">
        <v>229</v>
      </c>
      <c r="C487" s="2">
        <f t="shared" si="7"/>
        <v>229</v>
      </c>
    </row>
    <row r="488" spans="1:3" x14ac:dyDescent="0.3">
      <c r="A488" s="2" t="s">
        <v>607</v>
      </c>
      <c r="B488" s="2">
        <v>237</v>
      </c>
      <c r="C488" s="2">
        <f t="shared" si="7"/>
        <v>237</v>
      </c>
    </row>
    <row r="489" spans="1:3" x14ac:dyDescent="0.3">
      <c r="A489" s="2" t="s">
        <v>608</v>
      </c>
      <c r="B489" s="2">
        <v>196</v>
      </c>
      <c r="C489" s="2">
        <f t="shared" si="7"/>
        <v>196</v>
      </c>
    </row>
    <row r="490" spans="1:3" x14ac:dyDescent="0.3">
      <c r="A490" s="2" t="s">
        <v>609</v>
      </c>
      <c r="B490" s="2">
        <v>215</v>
      </c>
      <c r="C490" s="2">
        <f t="shared" si="7"/>
        <v>215</v>
      </c>
    </row>
    <row r="491" spans="1:3" x14ac:dyDescent="0.3">
      <c r="A491" s="2" t="s">
        <v>610</v>
      </c>
      <c r="B491" s="2">
        <v>213</v>
      </c>
      <c r="C491" s="2">
        <f t="shared" si="7"/>
        <v>213</v>
      </c>
    </row>
    <row r="492" spans="1:3" x14ac:dyDescent="0.3">
      <c r="A492" s="2" t="s">
        <v>611</v>
      </c>
      <c r="B492" s="2">
        <v>152</v>
      </c>
      <c r="C492" s="2">
        <f t="shared" si="7"/>
        <v>152</v>
      </c>
    </row>
    <row r="493" spans="1:3" x14ac:dyDescent="0.3">
      <c r="A493" s="2" t="s">
        <v>612</v>
      </c>
      <c r="B493" s="2">
        <v>145</v>
      </c>
      <c r="C493" s="2">
        <f t="shared" si="7"/>
        <v>145</v>
      </c>
    </row>
    <row r="494" spans="1:3" x14ac:dyDescent="0.3">
      <c r="A494" s="2" t="s">
        <v>613</v>
      </c>
      <c r="B494" s="2">
        <v>142</v>
      </c>
      <c r="C494" s="2">
        <f t="shared" si="7"/>
        <v>142</v>
      </c>
    </row>
    <row r="495" spans="1:3" x14ac:dyDescent="0.3">
      <c r="A495" s="2" t="s">
        <v>614</v>
      </c>
      <c r="B495" s="2">
        <v>142</v>
      </c>
      <c r="C495" s="2">
        <f t="shared" si="7"/>
        <v>142</v>
      </c>
    </row>
    <row r="496" spans="1:3" x14ac:dyDescent="0.3">
      <c r="A496" s="2" t="s">
        <v>615</v>
      </c>
      <c r="B496" s="2">
        <v>175</v>
      </c>
      <c r="C496" s="2">
        <f t="shared" si="7"/>
        <v>175</v>
      </c>
    </row>
    <row r="497" spans="1:3" x14ac:dyDescent="0.3">
      <c r="A497" s="2" t="s">
        <v>616</v>
      </c>
      <c r="B497" s="2">
        <v>154</v>
      </c>
      <c r="C497" s="2">
        <f t="shared" si="7"/>
        <v>154</v>
      </c>
    </row>
    <row r="498" spans="1:3" x14ac:dyDescent="0.3">
      <c r="A498" s="2" t="s">
        <v>617</v>
      </c>
      <c r="B498" s="2">
        <v>126</v>
      </c>
      <c r="C498" s="2">
        <f t="shared" si="7"/>
        <v>126</v>
      </c>
    </row>
    <row r="499" spans="1:3" x14ac:dyDescent="0.3">
      <c r="A499" s="2" t="s">
        <v>618</v>
      </c>
      <c r="B499" s="2">
        <v>109</v>
      </c>
      <c r="C499" s="2">
        <f t="shared" si="7"/>
        <v>109</v>
      </c>
    </row>
    <row r="500" spans="1:3" x14ac:dyDescent="0.3">
      <c r="A500" s="2" t="s">
        <v>619</v>
      </c>
      <c r="B500" s="2">
        <v>100</v>
      </c>
      <c r="C500" s="2">
        <f t="shared" si="7"/>
        <v>100</v>
      </c>
    </row>
    <row r="501" spans="1:3" x14ac:dyDescent="0.3">
      <c r="A501" s="2" t="s">
        <v>620</v>
      </c>
      <c r="B501" s="2">
        <v>97</v>
      </c>
      <c r="C501" s="2">
        <f t="shared" si="7"/>
        <v>97</v>
      </c>
    </row>
    <row r="502" spans="1:3" x14ac:dyDescent="0.3">
      <c r="A502" s="2" t="s">
        <v>621</v>
      </c>
      <c r="B502" s="2">
        <v>104</v>
      </c>
      <c r="C502" s="2">
        <f t="shared" si="7"/>
        <v>104</v>
      </c>
    </row>
    <row r="503" spans="1:3" x14ac:dyDescent="0.3">
      <c r="A503" s="2" t="s">
        <v>0</v>
      </c>
      <c r="B503" s="2">
        <v>100</v>
      </c>
      <c r="C503" s="2">
        <f t="shared" si="7"/>
        <v>100</v>
      </c>
    </row>
    <row r="504" spans="1:3" x14ac:dyDescent="0.3">
      <c r="A504" s="2" t="s">
        <v>1</v>
      </c>
      <c r="B504" s="2">
        <v>100</v>
      </c>
      <c r="C504" s="2">
        <f t="shared" si="7"/>
        <v>100</v>
      </c>
    </row>
    <row r="505" spans="1:3" x14ac:dyDescent="0.3">
      <c r="A505" s="2" t="s">
        <v>2</v>
      </c>
      <c r="B505" s="2">
        <v>75</v>
      </c>
      <c r="C505" s="2">
        <f t="shared" si="7"/>
        <v>75</v>
      </c>
    </row>
    <row r="506" spans="1:3" x14ac:dyDescent="0.3">
      <c r="A506" s="2" t="s">
        <v>3</v>
      </c>
      <c r="B506" s="2">
        <v>68</v>
      </c>
      <c r="C506" s="2">
        <f t="shared" si="7"/>
        <v>68</v>
      </c>
    </row>
    <row r="507" spans="1:3" x14ac:dyDescent="0.3">
      <c r="A507" s="2" t="s">
        <v>4</v>
      </c>
      <c r="B507" s="2">
        <v>82</v>
      </c>
      <c r="C507" s="2">
        <f t="shared" si="7"/>
        <v>82</v>
      </c>
    </row>
    <row r="508" spans="1:3" x14ac:dyDescent="0.3">
      <c r="A508" s="2" t="s">
        <v>5</v>
      </c>
      <c r="B508" s="2">
        <v>81</v>
      </c>
      <c r="C508" s="2">
        <f t="shared" si="7"/>
        <v>81</v>
      </c>
    </row>
    <row r="509" spans="1:3" x14ac:dyDescent="0.3">
      <c r="A509" s="2" t="s">
        <v>6</v>
      </c>
      <c r="B509" s="2">
        <v>95</v>
      </c>
      <c r="C509" s="2">
        <f t="shared" si="7"/>
        <v>95</v>
      </c>
    </row>
    <row r="510" spans="1:3" x14ac:dyDescent="0.3">
      <c r="A510" s="2" t="s">
        <v>7</v>
      </c>
      <c r="B510" s="2">
        <v>83</v>
      </c>
      <c r="C510" s="2">
        <f t="shared" si="7"/>
        <v>83</v>
      </c>
    </row>
    <row r="511" spans="1:3" x14ac:dyDescent="0.3">
      <c r="A511" s="2" t="s">
        <v>8</v>
      </c>
      <c r="B511" s="2">
        <v>86</v>
      </c>
      <c r="C511" s="2">
        <f t="shared" si="7"/>
        <v>86</v>
      </c>
    </row>
    <row r="512" spans="1:3" x14ac:dyDescent="0.3">
      <c r="A512" s="2" t="s">
        <v>9</v>
      </c>
      <c r="B512" s="2">
        <v>69</v>
      </c>
      <c r="C512" s="2">
        <f t="shared" si="7"/>
        <v>69</v>
      </c>
    </row>
    <row r="513" spans="1:3" x14ac:dyDescent="0.3">
      <c r="A513" s="2" t="s">
        <v>10</v>
      </c>
      <c r="B513" s="2">
        <v>58</v>
      </c>
      <c r="C513" s="2">
        <f t="shared" si="7"/>
        <v>58</v>
      </c>
    </row>
    <row r="514" spans="1:3" x14ac:dyDescent="0.3">
      <c r="A514" s="2" t="s">
        <v>11</v>
      </c>
      <c r="B514" s="2">
        <v>89</v>
      </c>
      <c r="C514" s="2">
        <f t="shared" si="7"/>
        <v>89</v>
      </c>
    </row>
    <row r="515" spans="1:3" x14ac:dyDescent="0.3">
      <c r="A515" s="2" t="s">
        <v>12</v>
      </c>
      <c r="B515" s="2">
        <v>72</v>
      </c>
      <c r="C515" s="2">
        <f t="shared" ref="C515:C568" si="8">B515</f>
        <v>72</v>
      </c>
    </row>
    <row r="516" spans="1:3" x14ac:dyDescent="0.3">
      <c r="A516" s="2" t="s">
        <v>13</v>
      </c>
      <c r="B516" s="2">
        <v>95</v>
      </c>
      <c r="C516" s="2">
        <f t="shared" si="8"/>
        <v>95</v>
      </c>
    </row>
    <row r="517" spans="1:3" x14ac:dyDescent="0.3">
      <c r="A517" s="2" t="s">
        <v>14</v>
      </c>
      <c r="B517" s="2">
        <v>87</v>
      </c>
      <c r="C517" s="2">
        <f t="shared" si="8"/>
        <v>87</v>
      </c>
    </row>
    <row r="518" spans="1:3" x14ac:dyDescent="0.3">
      <c r="A518" s="2" t="s">
        <v>15</v>
      </c>
      <c r="B518" s="2">
        <v>79</v>
      </c>
      <c r="C518" s="2">
        <f t="shared" si="8"/>
        <v>79</v>
      </c>
    </row>
    <row r="519" spans="1:3" x14ac:dyDescent="0.3">
      <c r="A519" s="2" t="s">
        <v>16</v>
      </c>
      <c r="B519" s="2">
        <v>56</v>
      </c>
      <c r="C519" s="2">
        <f t="shared" si="8"/>
        <v>56</v>
      </c>
    </row>
    <row r="520" spans="1:3" x14ac:dyDescent="0.3">
      <c r="A520" s="2" t="s">
        <v>17</v>
      </c>
      <c r="B520" s="2">
        <v>59</v>
      </c>
      <c r="C520" s="2">
        <f t="shared" si="8"/>
        <v>59</v>
      </c>
    </row>
    <row r="521" spans="1:3" x14ac:dyDescent="0.3">
      <c r="A521" s="2" t="s">
        <v>18</v>
      </c>
      <c r="B521" s="2">
        <v>58</v>
      </c>
      <c r="C521" s="2">
        <f t="shared" si="8"/>
        <v>58</v>
      </c>
    </row>
    <row r="522" spans="1:3" x14ac:dyDescent="0.3">
      <c r="A522" s="2" t="s">
        <v>19</v>
      </c>
      <c r="B522" s="2">
        <v>69</v>
      </c>
      <c r="C522" s="2">
        <f t="shared" si="8"/>
        <v>69</v>
      </c>
    </row>
    <row r="523" spans="1:3" x14ac:dyDescent="0.3">
      <c r="A523" s="2" t="s">
        <v>20</v>
      </c>
      <c r="B523" s="2">
        <v>88</v>
      </c>
      <c r="C523" s="2">
        <f t="shared" si="8"/>
        <v>88</v>
      </c>
    </row>
    <row r="524" spans="1:3" x14ac:dyDescent="0.3">
      <c r="A524" s="2" t="s">
        <v>21</v>
      </c>
      <c r="B524" s="2">
        <v>76</v>
      </c>
      <c r="C524" s="2">
        <f t="shared" si="8"/>
        <v>76</v>
      </c>
    </row>
    <row r="525" spans="1:3" x14ac:dyDescent="0.3">
      <c r="A525" s="2" t="s">
        <v>22</v>
      </c>
      <c r="B525" s="2">
        <v>72</v>
      </c>
      <c r="C525" s="2">
        <f t="shared" si="8"/>
        <v>72</v>
      </c>
    </row>
    <row r="526" spans="1:3" x14ac:dyDescent="0.3">
      <c r="A526" s="2" t="s">
        <v>23</v>
      </c>
      <c r="B526" s="2">
        <v>60</v>
      </c>
      <c r="C526" s="2">
        <f t="shared" si="8"/>
        <v>60</v>
      </c>
    </row>
    <row r="527" spans="1:3" x14ac:dyDescent="0.3">
      <c r="A527" s="2" t="s">
        <v>24</v>
      </c>
      <c r="B527" s="2">
        <v>43</v>
      </c>
      <c r="C527" s="2">
        <f t="shared" si="8"/>
        <v>43</v>
      </c>
    </row>
    <row r="528" spans="1:3" x14ac:dyDescent="0.3">
      <c r="A528" s="2" t="s">
        <v>25</v>
      </c>
      <c r="B528" s="2">
        <v>69</v>
      </c>
      <c r="C528" s="2">
        <f t="shared" si="8"/>
        <v>69</v>
      </c>
    </row>
    <row r="529" spans="1:3" x14ac:dyDescent="0.3">
      <c r="A529" s="2" t="s">
        <v>26</v>
      </c>
      <c r="B529" s="2">
        <v>80</v>
      </c>
      <c r="C529" s="2">
        <f t="shared" si="8"/>
        <v>80</v>
      </c>
    </row>
    <row r="530" spans="1:3" x14ac:dyDescent="0.3">
      <c r="A530" s="2" t="s">
        <v>27</v>
      </c>
      <c r="B530" s="2">
        <v>104</v>
      </c>
      <c r="C530" s="2">
        <f t="shared" si="8"/>
        <v>104</v>
      </c>
    </row>
    <row r="531" spans="1:3" x14ac:dyDescent="0.3">
      <c r="A531" s="2" t="s">
        <v>28</v>
      </c>
      <c r="B531" s="2">
        <v>84</v>
      </c>
      <c r="C531" s="2">
        <f t="shared" si="8"/>
        <v>84</v>
      </c>
    </row>
    <row r="532" spans="1:3" x14ac:dyDescent="0.3">
      <c r="A532" s="2" t="s">
        <v>29</v>
      </c>
      <c r="B532" s="2">
        <v>66</v>
      </c>
      <c r="C532" s="2">
        <f t="shared" si="8"/>
        <v>66</v>
      </c>
    </row>
    <row r="533" spans="1:3" x14ac:dyDescent="0.3">
      <c r="A533" s="2" t="s">
        <v>30</v>
      </c>
      <c r="B533" s="2">
        <v>95</v>
      </c>
      <c r="C533" s="2">
        <f t="shared" si="8"/>
        <v>95</v>
      </c>
    </row>
    <row r="534" spans="1:3" x14ac:dyDescent="0.3">
      <c r="A534" s="2" t="s">
        <v>31</v>
      </c>
      <c r="B534" s="2">
        <v>57</v>
      </c>
      <c r="C534" s="2">
        <f t="shared" si="8"/>
        <v>57</v>
      </c>
    </row>
    <row r="535" spans="1:3" x14ac:dyDescent="0.3">
      <c r="A535" s="2" t="s">
        <v>32</v>
      </c>
      <c r="B535" s="2">
        <v>91</v>
      </c>
      <c r="C535" s="2">
        <f t="shared" si="8"/>
        <v>91</v>
      </c>
    </row>
    <row r="536" spans="1:3" x14ac:dyDescent="0.3">
      <c r="A536" s="2" t="s">
        <v>33</v>
      </c>
      <c r="B536" s="2">
        <v>63</v>
      </c>
      <c r="C536" s="2">
        <f t="shared" si="8"/>
        <v>63</v>
      </c>
    </row>
    <row r="537" spans="1:3" x14ac:dyDescent="0.3">
      <c r="A537" s="2" t="s">
        <v>34</v>
      </c>
      <c r="B537" s="2">
        <v>91</v>
      </c>
      <c r="C537" s="2">
        <f t="shared" si="8"/>
        <v>91</v>
      </c>
    </row>
    <row r="538" spans="1:3" x14ac:dyDescent="0.3">
      <c r="A538" s="2" t="s">
        <v>35</v>
      </c>
      <c r="B538" s="2">
        <v>98</v>
      </c>
      <c r="C538" s="2">
        <f t="shared" si="8"/>
        <v>98</v>
      </c>
    </row>
    <row r="539" spans="1:3" x14ac:dyDescent="0.3">
      <c r="A539" s="2" t="s">
        <v>36</v>
      </c>
      <c r="B539" s="2">
        <v>94</v>
      </c>
      <c r="C539" s="2">
        <f t="shared" si="8"/>
        <v>94</v>
      </c>
    </row>
    <row r="540" spans="1:3" x14ac:dyDescent="0.3">
      <c r="A540" s="2" t="s">
        <v>37</v>
      </c>
      <c r="B540" s="2">
        <v>70</v>
      </c>
      <c r="C540" s="2">
        <f t="shared" si="8"/>
        <v>70</v>
      </c>
    </row>
    <row r="541" spans="1:3" x14ac:dyDescent="0.3">
      <c r="A541" s="2" t="s">
        <v>38</v>
      </c>
      <c r="B541" s="2">
        <v>68</v>
      </c>
      <c r="C541" s="2">
        <f t="shared" si="8"/>
        <v>68</v>
      </c>
    </row>
    <row r="542" spans="1:3" x14ac:dyDescent="0.3">
      <c r="A542" s="2" t="s">
        <v>39</v>
      </c>
      <c r="B542" s="2">
        <v>93</v>
      </c>
      <c r="C542" s="2">
        <f t="shared" si="8"/>
        <v>93</v>
      </c>
    </row>
    <row r="543" spans="1:3" x14ac:dyDescent="0.3">
      <c r="A543" s="2" t="s">
        <v>40</v>
      </c>
      <c r="B543" s="2">
        <v>103</v>
      </c>
      <c r="C543" s="2">
        <f t="shared" si="8"/>
        <v>103</v>
      </c>
    </row>
    <row r="544" spans="1:3" x14ac:dyDescent="0.3">
      <c r="A544" s="2" t="s">
        <v>41</v>
      </c>
      <c r="B544" s="2">
        <v>114</v>
      </c>
      <c r="C544" s="2">
        <f t="shared" si="8"/>
        <v>114</v>
      </c>
    </row>
    <row r="545" spans="1:3" x14ac:dyDescent="0.3">
      <c r="A545" s="2" t="s">
        <v>42</v>
      </c>
      <c r="B545" s="2">
        <v>125</v>
      </c>
      <c r="C545" s="2">
        <f t="shared" si="8"/>
        <v>125</v>
      </c>
    </row>
    <row r="546" spans="1:3" x14ac:dyDescent="0.3">
      <c r="A546" s="2" t="s">
        <v>43</v>
      </c>
      <c r="B546" s="2">
        <v>119</v>
      </c>
      <c r="C546" s="2">
        <f t="shared" si="8"/>
        <v>119</v>
      </c>
    </row>
    <row r="547" spans="1:3" x14ac:dyDescent="0.3">
      <c r="A547" s="2" t="s">
        <v>44</v>
      </c>
      <c r="B547" s="2">
        <v>96</v>
      </c>
      <c r="C547" s="2">
        <f t="shared" si="8"/>
        <v>96</v>
      </c>
    </row>
    <row r="548" spans="1:3" x14ac:dyDescent="0.3">
      <c r="A548" s="2" t="s">
        <v>45</v>
      </c>
      <c r="B548" s="2">
        <v>66</v>
      </c>
      <c r="C548" s="2">
        <f t="shared" si="8"/>
        <v>66</v>
      </c>
    </row>
    <row r="549" spans="1:3" x14ac:dyDescent="0.3">
      <c r="A549" s="2" t="s">
        <v>46</v>
      </c>
      <c r="B549" s="2">
        <v>112</v>
      </c>
      <c r="C549" s="2">
        <f t="shared" si="8"/>
        <v>112</v>
      </c>
    </row>
    <row r="550" spans="1:3" x14ac:dyDescent="0.3">
      <c r="A550" s="2" t="s">
        <v>47</v>
      </c>
      <c r="B550" s="2">
        <v>124</v>
      </c>
      <c r="C550" s="2">
        <f t="shared" si="8"/>
        <v>124</v>
      </c>
    </row>
    <row r="551" spans="1:3" x14ac:dyDescent="0.3">
      <c r="A551" s="2" t="s">
        <v>48</v>
      </c>
      <c r="B551" s="2">
        <v>124</v>
      </c>
      <c r="C551" s="2">
        <f t="shared" si="8"/>
        <v>124</v>
      </c>
    </row>
    <row r="552" spans="1:3" x14ac:dyDescent="0.3">
      <c r="A552" s="2" t="s">
        <v>49</v>
      </c>
      <c r="B552" s="2">
        <v>116</v>
      </c>
      <c r="C552" s="2">
        <f t="shared" si="8"/>
        <v>116</v>
      </c>
    </row>
    <row r="553" spans="1:3" x14ac:dyDescent="0.3">
      <c r="A553" s="2" t="s">
        <v>50</v>
      </c>
      <c r="B553" s="2">
        <v>81</v>
      </c>
      <c r="C553" s="2">
        <f t="shared" si="8"/>
        <v>81</v>
      </c>
    </row>
    <row r="554" spans="1:3" x14ac:dyDescent="0.3">
      <c r="A554" s="2" t="s">
        <v>51</v>
      </c>
      <c r="B554" s="2">
        <v>73</v>
      </c>
      <c r="C554" s="2">
        <f t="shared" si="8"/>
        <v>73</v>
      </c>
    </row>
    <row r="555" spans="1:3" x14ac:dyDescent="0.3">
      <c r="A555" s="2" t="s">
        <v>52</v>
      </c>
      <c r="B555" s="2">
        <v>68</v>
      </c>
      <c r="C555" s="2">
        <f t="shared" si="8"/>
        <v>68</v>
      </c>
    </row>
    <row r="556" spans="1:3" x14ac:dyDescent="0.3">
      <c r="A556" s="2" t="s">
        <v>53</v>
      </c>
      <c r="B556" s="2">
        <v>172</v>
      </c>
      <c r="C556" s="2">
        <f t="shared" si="8"/>
        <v>172</v>
      </c>
    </row>
    <row r="557" spans="1:3" x14ac:dyDescent="0.3">
      <c r="A557" s="2" t="s">
        <v>55</v>
      </c>
      <c r="B557" s="2">
        <v>91</v>
      </c>
      <c r="C557" s="2">
        <f t="shared" si="8"/>
        <v>91</v>
      </c>
    </row>
    <row r="558" spans="1:3" x14ac:dyDescent="0.3">
      <c r="A558" s="2" t="s">
        <v>56</v>
      </c>
      <c r="B558" s="2">
        <v>78</v>
      </c>
      <c r="C558" s="2">
        <f t="shared" si="8"/>
        <v>78</v>
      </c>
    </row>
    <row r="559" spans="1:3" x14ac:dyDescent="0.3">
      <c r="A559" s="2" t="s">
        <v>57</v>
      </c>
      <c r="B559" s="2">
        <v>96</v>
      </c>
      <c r="C559" s="2">
        <f t="shared" si="8"/>
        <v>96</v>
      </c>
    </row>
    <row r="560" spans="1:3" x14ac:dyDescent="0.3">
      <c r="A560" s="2" t="s">
        <v>58</v>
      </c>
      <c r="B560" s="2">
        <v>66</v>
      </c>
      <c r="C560" s="2">
        <f t="shared" si="8"/>
        <v>66</v>
      </c>
    </row>
    <row r="561" spans="1:8" x14ac:dyDescent="0.3">
      <c r="A561" s="2" t="s">
        <v>59</v>
      </c>
      <c r="B561" s="2">
        <v>52</v>
      </c>
      <c r="C561" s="2">
        <f t="shared" si="8"/>
        <v>52</v>
      </c>
    </row>
    <row r="562" spans="1:8" x14ac:dyDescent="0.3">
      <c r="A562" s="2" t="s">
        <v>60</v>
      </c>
      <c r="B562" s="2">
        <v>54</v>
      </c>
      <c r="C562" s="2">
        <f t="shared" si="8"/>
        <v>54</v>
      </c>
    </row>
    <row r="563" spans="1:8" x14ac:dyDescent="0.3">
      <c r="A563" s="2" t="s">
        <v>61</v>
      </c>
      <c r="B563" s="2">
        <v>46</v>
      </c>
      <c r="C563" s="2">
        <f t="shared" si="8"/>
        <v>46</v>
      </c>
    </row>
    <row r="564" spans="1:8" x14ac:dyDescent="0.3">
      <c r="A564" s="2" t="s">
        <v>62</v>
      </c>
      <c r="B564" s="2">
        <v>108</v>
      </c>
      <c r="C564" s="2">
        <f t="shared" si="8"/>
        <v>108</v>
      </c>
    </row>
    <row r="565" spans="1:8" x14ac:dyDescent="0.3">
      <c r="A565" s="2" t="s">
        <v>63</v>
      </c>
      <c r="B565" s="2">
        <v>107</v>
      </c>
      <c r="C565" s="2">
        <f t="shared" si="8"/>
        <v>107</v>
      </c>
    </row>
    <row r="566" spans="1:8" x14ac:dyDescent="0.3">
      <c r="A566" s="2" t="s">
        <v>64</v>
      </c>
      <c r="B566" s="2">
        <v>70</v>
      </c>
      <c r="C566" s="2">
        <f t="shared" si="8"/>
        <v>70</v>
      </c>
    </row>
    <row r="567" spans="1:8" x14ac:dyDescent="0.3">
      <c r="A567" s="2" t="s">
        <v>65</v>
      </c>
      <c r="B567" s="2">
        <v>74</v>
      </c>
      <c r="C567" s="2">
        <f t="shared" si="8"/>
        <v>74</v>
      </c>
    </row>
    <row r="568" spans="1:8" x14ac:dyDescent="0.3">
      <c r="A568" s="2" t="s">
        <v>66</v>
      </c>
      <c r="B568" s="2">
        <v>84</v>
      </c>
      <c r="C568" s="2">
        <f t="shared" si="8"/>
        <v>84</v>
      </c>
      <c r="D568" s="32" t="s">
        <v>1354</v>
      </c>
      <c r="E568" s="11" t="s">
        <v>1344</v>
      </c>
      <c r="F568" s="11" t="s">
        <v>1355</v>
      </c>
      <c r="G568" s="11" t="s">
        <v>1345</v>
      </c>
      <c r="H568" s="11" t="s">
        <v>1356</v>
      </c>
    </row>
    <row r="569" spans="1:8" x14ac:dyDescent="0.3">
      <c r="A569" s="2" t="s">
        <v>67</v>
      </c>
      <c r="B569" s="2">
        <v>103</v>
      </c>
      <c r="C569" s="26">
        <f>C$568*(КРпоказатели!L$9/100)</f>
        <v>85.329455047419884</v>
      </c>
      <c r="D569" s="33">
        <f>ABS((B569-C569)/B569)</f>
        <v>0.17155868886000111</v>
      </c>
      <c r="E569" s="2">
        <f>(B569-C569)^2</f>
        <v>312.24815892115458</v>
      </c>
      <c r="F569" s="2">
        <f>ABS(B569-C569)</f>
        <v>17.670544952580116</v>
      </c>
      <c r="G569" s="2">
        <f>POWER(B569-AVERAGE(B$569:B$582), 2)</f>
        <v>1728.1836734693875</v>
      </c>
      <c r="H569" s="2">
        <f>B569+C569</f>
        <v>188.32945504741988</v>
      </c>
    </row>
    <row r="570" spans="1:8" x14ac:dyDescent="0.3">
      <c r="A570" s="2" t="s">
        <v>68</v>
      </c>
      <c r="B570" s="2">
        <v>77</v>
      </c>
      <c r="C570" s="26">
        <f>C$568*(КРпоказатели!L$9/100)</f>
        <v>85.329455047419884</v>
      </c>
      <c r="D570" s="33">
        <f t="shared" ref="D570:D582" si="9">ABS((B570-C570)/B570)</f>
        <v>0.10817474087558292</v>
      </c>
      <c r="E570" s="2">
        <f t="shared" ref="E570:E582" si="10">(B570-C570)^2</f>
        <v>69.379821386988581</v>
      </c>
      <c r="F570" s="2">
        <f t="shared" ref="F570:F582" si="11">ABS(B570-C570)</f>
        <v>8.3294550474198843</v>
      </c>
      <c r="G570" s="2">
        <f t="shared" ref="G570:G582" si="12">POWER(B570-AVERAGE(B$569:B$582), 2)</f>
        <v>242.46938775510199</v>
      </c>
      <c r="H570" s="2">
        <f t="shared" ref="H570:H582" si="13">B570+C570</f>
        <v>162.32945504741988</v>
      </c>
    </row>
    <row r="571" spans="1:8" x14ac:dyDescent="0.3">
      <c r="A571" s="2" t="s">
        <v>69</v>
      </c>
      <c r="B571" s="2">
        <v>62</v>
      </c>
      <c r="C571" s="26">
        <f>C$568*(КРпоказатели!L$9/100)</f>
        <v>85.329455047419884</v>
      </c>
      <c r="D571" s="33">
        <f t="shared" si="9"/>
        <v>0.37628153302290135</v>
      </c>
      <c r="E571" s="2">
        <f t="shared" si="10"/>
        <v>544.2634728095851</v>
      </c>
      <c r="F571" s="2">
        <f t="shared" si="11"/>
        <v>23.329455047419884</v>
      </c>
      <c r="G571" s="2">
        <f t="shared" si="12"/>
        <v>0.32653061224489566</v>
      </c>
      <c r="H571" s="2">
        <f t="shared" si="13"/>
        <v>147.32945504741988</v>
      </c>
    </row>
    <row r="572" spans="1:8" x14ac:dyDescent="0.3">
      <c r="A572" s="2" t="s">
        <v>70</v>
      </c>
      <c r="B572" s="2">
        <v>60</v>
      </c>
      <c r="C572" s="26">
        <f>C$568*(КРпоказатели!L$9/100)</f>
        <v>85.329455047419884</v>
      </c>
      <c r="D572" s="33">
        <f t="shared" si="9"/>
        <v>0.42215758412366472</v>
      </c>
      <c r="E572" s="2">
        <f t="shared" si="10"/>
        <v>641.58129299926463</v>
      </c>
      <c r="F572" s="2">
        <f t="shared" si="11"/>
        <v>25.329455047419884</v>
      </c>
      <c r="G572" s="2">
        <f t="shared" si="12"/>
        <v>2.0408163265306181</v>
      </c>
      <c r="H572" s="2">
        <f t="shared" si="13"/>
        <v>145.32945504741988</v>
      </c>
    </row>
    <row r="573" spans="1:8" x14ac:dyDescent="0.3">
      <c r="A573" s="2" t="s">
        <v>71</v>
      </c>
      <c r="B573" s="2">
        <v>53</v>
      </c>
      <c r="C573" s="26">
        <f>C$568*(КРпоказатели!L$9/100)</f>
        <v>85.329455047419884</v>
      </c>
      <c r="D573" s="33">
        <f t="shared" si="9"/>
        <v>0.60998971787584688</v>
      </c>
      <c r="E573" s="2">
        <f t="shared" si="10"/>
        <v>1045.1936636631431</v>
      </c>
      <c r="F573" s="2">
        <f t="shared" si="11"/>
        <v>32.329455047419884</v>
      </c>
      <c r="G573" s="2">
        <f t="shared" si="12"/>
        <v>71.040816326530646</v>
      </c>
      <c r="H573" s="2">
        <f t="shared" si="13"/>
        <v>138.32945504741988</v>
      </c>
    </row>
    <row r="574" spans="1:8" x14ac:dyDescent="0.3">
      <c r="A574" s="2" t="s">
        <v>72</v>
      </c>
      <c r="B574" s="2">
        <v>53</v>
      </c>
      <c r="C574" s="26">
        <f>C$568*(КРпоказатели!L$9/100)</f>
        <v>85.329455047419884</v>
      </c>
      <c r="D574" s="33">
        <f t="shared" si="9"/>
        <v>0.60998971787584688</v>
      </c>
      <c r="E574" s="2">
        <f t="shared" si="10"/>
        <v>1045.1936636631431</v>
      </c>
      <c r="F574" s="2">
        <f t="shared" si="11"/>
        <v>32.329455047419884</v>
      </c>
      <c r="G574" s="2">
        <f t="shared" si="12"/>
        <v>71.040816326530646</v>
      </c>
      <c r="H574" s="2">
        <f t="shared" si="13"/>
        <v>138.32945504741988</v>
      </c>
    </row>
    <row r="575" spans="1:8" x14ac:dyDescent="0.3">
      <c r="A575" s="2" t="s">
        <v>73</v>
      </c>
      <c r="B575" s="2">
        <v>51</v>
      </c>
      <c r="C575" s="26">
        <f>C$568*(КРпоказатели!L$9/100)</f>
        <v>85.329455047419884</v>
      </c>
      <c r="D575" s="33">
        <f t="shared" si="9"/>
        <v>0.67312656955725259</v>
      </c>
      <c r="E575" s="2">
        <f t="shared" si="10"/>
        <v>1178.5114838528225</v>
      </c>
      <c r="F575" s="2">
        <f t="shared" si="11"/>
        <v>34.329455047419884</v>
      </c>
      <c r="G575" s="2">
        <f t="shared" si="12"/>
        <v>108.75510204081637</v>
      </c>
      <c r="H575" s="2">
        <f t="shared" si="13"/>
        <v>136.32945504741988</v>
      </c>
    </row>
    <row r="576" spans="1:8" x14ac:dyDescent="0.3">
      <c r="A576" s="2" t="s">
        <v>74</v>
      </c>
      <c r="B576" s="2">
        <v>69</v>
      </c>
      <c r="C576" s="26">
        <f>C$568*(КРпоказатели!L$9/100)</f>
        <v>85.329455047419884</v>
      </c>
      <c r="D576" s="33">
        <f t="shared" si="9"/>
        <v>0.23665876880318673</v>
      </c>
      <c r="E576" s="2">
        <f t="shared" si="10"/>
        <v>266.65110214570672</v>
      </c>
      <c r="F576" s="2">
        <f t="shared" si="11"/>
        <v>16.329455047419884</v>
      </c>
      <c r="G576" s="2">
        <f t="shared" si="12"/>
        <v>57.326530612244866</v>
      </c>
      <c r="H576" s="2">
        <f t="shared" si="13"/>
        <v>154.32945504741988</v>
      </c>
    </row>
    <row r="577" spans="1:8" x14ac:dyDescent="0.3">
      <c r="A577" s="2" t="s">
        <v>75</v>
      </c>
      <c r="B577" s="2">
        <v>43</v>
      </c>
      <c r="C577" s="26">
        <f>C$568*(КРпоказатели!L$9/100)</f>
        <v>85.329455047419884</v>
      </c>
      <c r="D577" s="33">
        <f t="shared" si="9"/>
        <v>0.98440593133534615</v>
      </c>
      <c r="E577" s="2">
        <f t="shared" si="10"/>
        <v>1791.7827646115406</v>
      </c>
      <c r="F577" s="2">
        <f t="shared" si="11"/>
        <v>42.329455047419884</v>
      </c>
      <c r="G577" s="2">
        <f t="shared" si="12"/>
        <v>339.61224489795927</v>
      </c>
      <c r="H577" s="2">
        <f t="shared" si="13"/>
        <v>128.32945504741988</v>
      </c>
    </row>
    <row r="578" spans="1:8" x14ac:dyDescent="0.3">
      <c r="A578" s="2" t="s">
        <v>76</v>
      </c>
      <c r="B578" s="2">
        <v>70</v>
      </c>
      <c r="C578" s="26">
        <f>C$568*(КРпоказатели!L$9/100)</f>
        <v>85.329455047419884</v>
      </c>
      <c r="D578" s="33">
        <f t="shared" si="9"/>
        <v>0.2189922149631412</v>
      </c>
      <c r="E578" s="2">
        <f t="shared" si="10"/>
        <v>234.99219205086698</v>
      </c>
      <c r="F578" s="2">
        <f t="shared" si="11"/>
        <v>15.329455047419884</v>
      </c>
      <c r="G578" s="2">
        <f t="shared" si="12"/>
        <v>73.469387755102005</v>
      </c>
      <c r="H578" s="2">
        <f t="shared" si="13"/>
        <v>155.32945504741988</v>
      </c>
    </row>
    <row r="579" spans="1:8" x14ac:dyDescent="0.3">
      <c r="A579" s="2" t="s">
        <v>77</v>
      </c>
      <c r="B579" s="2">
        <v>74</v>
      </c>
      <c r="C579" s="26">
        <f>C$568*(КРпоказатели!L$9/100)</f>
        <v>85.329455047419884</v>
      </c>
      <c r="D579" s="33">
        <f t="shared" si="9"/>
        <v>0.15310074388405248</v>
      </c>
      <c r="E579" s="2">
        <f t="shared" si="10"/>
        <v>128.3565516715079</v>
      </c>
      <c r="F579" s="2">
        <f t="shared" si="11"/>
        <v>11.329455047419884</v>
      </c>
      <c r="G579" s="2">
        <f t="shared" si="12"/>
        <v>158.04081632653057</v>
      </c>
      <c r="H579" s="2">
        <f t="shared" si="13"/>
        <v>159.32945504741988</v>
      </c>
    </row>
    <row r="580" spans="1:8" x14ac:dyDescent="0.3">
      <c r="A580" s="2" t="s">
        <v>78</v>
      </c>
      <c r="B580" s="2">
        <v>67</v>
      </c>
      <c r="C580" s="26">
        <f>C$568*(КРпоказатели!L$9/100)</f>
        <v>85.329455047419884</v>
      </c>
      <c r="D580" s="33">
        <f t="shared" si="9"/>
        <v>0.27357395593164008</v>
      </c>
      <c r="E580" s="2">
        <f t="shared" si="10"/>
        <v>335.96892233538625</v>
      </c>
      <c r="F580" s="2">
        <f t="shared" si="11"/>
        <v>18.329455047419884</v>
      </c>
      <c r="G580" s="2">
        <f t="shared" si="12"/>
        <v>31.040816326530589</v>
      </c>
      <c r="H580" s="2">
        <f t="shared" si="13"/>
        <v>152.32945504741988</v>
      </c>
    </row>
    <row r="581" spans="1:8" x14ac:dyDescent="0.3">
      <c r="A581" s="2" t="s">
        <v>79</v>
      </c>
      <c r="B581" s="2">
        <v>41</v>
      </c>
      <c r="C581" s="26">
        <f>C$568*(КРпоказатели!L$9/100)</f>
        <v>85.329455047419884</v>
      </c>
      <c r="D581" s="33">
        <f t="shared" si="9"/>
        <v>1.0812062206687776</v>
      </c>
      <c r="E581" s="2">
        <f t="shared" si="10"/>
        <v>1965.1005848012203</v>
      </c>
      <c r="F581" s="2">
        <f t="shared" si="11"/>
        <v>44.329455047419884</v>
      </c>
      <c r="G581" s="2">
        <f t="shared" si="12"/>
        <v>417.32653061224499</v>
      </c>
      <c r="H581" s="2">
        <f t="shared" si="13"/>
        <v>126.32945504741988</v>
      </c>
    </row>
    <row r="582" spans="1:8" x14ac:dyDescent="0.3">
      <c r="A582" s="57" t="s">
        <v>80</v>
      </c>
      <c r="B582" s="2">
        <v>37</v>
      </c>
      <c r="C582" s="26">
        <f>C$568*(КРпоказатели!L$9/100)</f>
        <v>85.329455047419884</v>
      </c>
      <c r="D582" s="33">
        <f t="shared" si="9"/>
        <v>1.306201487768105</v>
      </c>
      <c r="E582" s="2">
        <f t="shared" si="10"/>
        <v>2335.7362251805794</v>
      </c>
      <c r="F582" s="2">
        <f t="shared" si="11"/>
        <v>48.329455047419884</v>
      </c>
      <c r="G582" s="2">
        <f t="shared" si="12"/>
        <v>596.75510204081638</v>
      </c>
      <c r="H582" s="2">
        <f t="shared" si="13"/>
        <v>122.32945504741988</v>
      </c>
    </row>
    <row r="583" spans="1:8" x14ac:dyDescent="0.3">
      <c r="A583" s="56">
        <v>44530</v>
      </c>
      <c r="B583" s="26">
        <f>B$582*(КРпоказатели!L$9/100)</f>
        <v>37.585593294696849</v>
      </c>
    </row>
    <row r="584" spans="1:8" x14ac:dyDescent="0.3">
      <c r="A584" s="56">
        <v>44531</v>
      </c>
      <c r="B584" s="26">
        <f>B$582*(КРпоказатели!L$9/100)</f>
        <v>37.585593294696849</v>
      </c>
    </row>
    <row r="585" spans="1:8" x14ac:dyDescent="0.3">
      <c r="A585" s="56">
        <v>44532</v>
      </c>
      <c r="B585" s="26">
        <f>B$582*(КРпоказатели!L$9/100)</f>
        <v>37.585593294696849</v>
      </c>
    </row>
    <row r="586" spans="1:8" x14ac:dyDescent="0.3">
      <c r="A586" s="57" t="s">
        <v>1395</v>
      </c>
      <c r="B586" s="26">
        <f>B$582*(КРпоказатели!L$9/100)</f>
        <v>37.585593294696849</v>
      </c>
    </row>
    <row r="587" spans="1:8" x14ac:dyDescent="0.3">
      <c r="A587" s="56">
        <v>44534</v>
      </c>
      <c r="B587" s="26">
        <f>B$582*(КРпоказатели!L$9/100)</f>
        <v>37.585593294696849</v>
      </c>
    </row>
    <row r="588" spans="1:8" x14ac:dyDescent="0.3">
      <c r="A588" s="56">
        <v>44535</v>
      </c>
      <c r="B588" s="26">
        <f>B$582*(КРпоказатели!L$9/100)</f>
        <v>37.585593294696849</v>
      </c>
    </row>
    <row r="589" spans="1:8" x14ac:dyDescent="0.3">
      <c r="A589" s="56">
        <v>44536</v>
      </c>
      <c r="B589" s="26">
        <f>B$582*(КРпоказатели!L$9/100)</f>
        <v>37.585593294696849</v>
      </c>
    </row>
    <row r="590" spans="1:8" x14ac:dyDescent="0.3">
      <c r="A590" s="56">
        <v>44537</v>
      </c>
      <c r="B590" s="26">
        <f>B$582*(КРпоказатели!L$9/100)</f>
        <v>37.585593294696849</v>
      </c>
    </row>
    <row r="591" spans="1:8" x14ac:dyDescent="0.3">
      <c r="A591" s="56">
        <v>44538</v>
      </c>
      <c r="B591" s="26">
        <f>B$582*(КРпоказатели!L$9/100)</f>
        <v>37.585593294696849</v>
      </c>
    </row>
    <row r="592" spans="1:8" x14ac:dyDescent="0.3">
      <c r="A592" s="56">
        <v>44539</v>
      </c>
      <c r="B592" s="26">
        <f>B$582*(КРпоказатели!L$9/100)</f>
        <v>37.585593294696849</v>
      </c>
    </row>
    <row r="593" spans="1:2" x14ac:dyDescent="0.3">
      <c r="A593" s="56">
        <v>44540</v>
      </c>
      <c r="B593" s="26">
        <f>B$582*(КРпоказатели!L$9/100)</f>
        <v>37.585593294696849</v>
      </c>
    </row>
    <row r="594" spans="1:2" x14ac:dyDescent="0.3">
      <c r="A594" s="56">
        <v>44541</v>
      </c>
      <c r="B594" s="26">
        <f>B$582*(КРпоказатели!L$9/100)</f>
        <v>37.585593294696849</v>
      </c>
    </row>
    <row r="595" spans="1:2" x14ac:dyDescent="0.3">
      <c r="A595" s="56">
        <v>44542</v>
      </c>
      <c r="B595" s="26">
        <f>B$582*(КРпоказатели!L$9/100)</f>
        <v>37.585593294696849</v>
      </c>
    </row>
    <row r="596" spans="1:2" x14ac:dyDescent="0.3">
      <c r="A596" s="56">
        <v>44543</v>
      </c>
      <c r="B596" s="26">
        <f>B$582*(КРпоказатели!L$9/100)</f>
        <v>37.585593294696849</v>
      </c>
    </row>
    <row r="597" spans="1:2" x14ac:dyDescent="0.3">
      <c r="A597"/>
      <c r="B597"/>
    </row>
    <row r="598" spans="1:2" x14ac:dyDescent="0.3">
      <c r="A598"/>
      <c r="B598"/>
    </row>
    <row r="599" spans="1:2" x14ac:dyDescent="0.3">
      <c r="A599"/>
      <c r="B599"/>
    </row>
    <row r="600" spans="1:2" x14ac:dyDescent="0.3">
      <c r="A600"/>
      <c r="B600"/>
    </row>
    <row r="601" spans="1:2" x14ac:dyDescent="0.3">
      <c r="A601"/>
      <c r="B601"/>
    </row>
    <row r="602" spans="1:2" x14ac:dyDescent="0.3">
      <c r="A602"/>
      <c r="B602"/>
    </row>
    <row r="603" spans="1:2" x14ac:dyDescent="0.3">
      <c r="A603"/>
      <c r="B603"/>
    </row>
    <row r="604" spans="1:2" x14ac:dyDescent="0.3">
      <c r="A604"/>
      <c r="B604"/>
    </row>
    <row r="605" spans="1:2" x14ac:dyDescent="0.3">
      <c r="A605"/>
      <c r="B605"/>
    </row>
    <row r="606" spans="1:2" x14ac:dyDescent="0.3">
      <c r="A606"/>
      <c r="B606"/>
    </row>
    <row r="607" spans="1:2" x14ac:dyDescent="0.3">
      <c r="A607"/>
      <c r="B607"/>
    </row>
    <row r="608" spans="1:2" x14ac:dyDescent="0.3">
      <c r="A608"/>
      <c r="B608"/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 s="34"/>
      <c r="B1157" s="34"/>
    </row>
  </sheetData>
  <mergeCells count="1">
    <mergeCell ref="I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D553A-A4C3-47D0-8228-14CA0F41E6DC}">
  <dimension ref="A1:O32"/>
  <sheetViews>
    <sheetView workbookViewId="0">
      <selection activeCell="L11" sqref="L11"/>
    </sheetView>
  </sheetViews>
  <sheetFormatPr defaultRowHeight="14.4" x14ac:dyDescent="0.3"/>
  <cols>
    <col min="1" max="1" width="10.6640625" bestFit="1" customWidth="1"/>
  </cols>
  <sheetData>
    <row r="1" spans="1:15" ht="28.8" x14ac:dyDescent="0.3">
      <c r="A1" s="38" t="s">
        <v>1360</v>
      </c>
      <c r="B1" s="39" t="s">
        <v>1365</v>
      </c>
      <c r="C1" s="39" t="s">
        <v>1362</v>
      </c>
      <c r="D1" s="39" t="s">
        <v>1363</v>
      </c>
      <c r="E1" s="39" t="s">
        <v>1364</v>
      </c>
      <c r="H1" s="39" t="s">
        <v>1368</v>
      </c>
      <c r="I1" s="40"/>
      <c r="J1" s="40" t="s">
        <v>1369</v>
      </c>
      <c r="K1" s="40"/>
      <c r="L1" s="40" t="s">
        <v>1370</v>
      </c>
      <c r="M1" s="40"/>
      <c r="N1" s="40" t="s">
        <v>1371</v>
      </c>
      <c r="O1" s="40"/>
    </row>
    <row r="2" spans="1:15" x14ac:dyDescent="0.3">
      <c r="A2" s="37">
        <v>22</v>
      </c>
      <c r="B2" s="36">
        <v>20</v>
      </c>
      <c r="C2" s="36">
        <v>119.7718</v>
      </c>
      <c r="D2" s="36">
        <v>20</v>
      </c>
      <c r="E2" s="36">
        <v>20.174413900000001</v>
      </c>
      <c r="H2" s="40" t="s">
        <v>1372</v>
      </c>
      <c r="I2" s="40">
        <f>(C32/B32)^0.5</f>
        <v>26.756805023346192</v>
      </c>
      <c r="J2" s="40" t="s">
        <v>1375</v>
      </c>
      <c r="K2" s="40">
        <f>(B32/C32)^0.5</f>
        <v>3.7373669955268092E-2</v>
      </c>
      <c r="L2" s="40" t="s">
        <v>1375</v>
      </c>
      <c r="M2" s="40">
        <f>(B32/D32)^0.5</f>
        <v>1</v>
      </c>
      <c r="N2" s="40" t="s">
        <v>1375</v>
      </c>
      <c r="O2" s="40">
        <f>(B32/E32)^0.5</f>
        <v>0.97318461727865524</v>
      </c>
    </row>
    <row r="3" spans="1:15" x14ac:dyDescent="0.3">
      <c r="A3" s="37">
        <v>19</v>
      </c>
      <c r="B3" s="36">
        <v>20</v>
      </c>
      <c r="C3" s="36">
        <v>119.7718</v>
      </c>
      <c r="D3" s="36">
        <v>20</v>
      </c>
      <c r="E3" s="36">
        <v>20.174413900000001</v>
      </c>
      <c r="H3" s="40" t="s">
        <v>1373</v>
      </c>
      <c r="I3" s="40">
        <f>(D32/B32)^0.5</f>
        <v>1</v>
      </c>
      <c r="J3" s="40" t="s">
        <v>1373</v>
      </c>
      <c r="K3" s="40">
        <f>(D32/C32)^0.5</f>
        <v>3.7373669955268092E-2</v>
      </c>
      <c r="L3" s="40" t="s">
        <v>1372</v>
      </c>
      <c r="M3" s="40">
        <f>(C32/D32)^0.5</f>
        <v>26.756805023346192</v>
      </c>
      <c r="N3" s="40" t="s">
        <v>1372</v>
      </c>
      <c r="O3" s="40">
        <f>(C32/E32)^0.5</f>
        <v>26.039311056244767</v>
      </c>
    </row>
    <row r="4" spans="1:15" x14ac:dyDescent="0.3">
      <c r="A4" s="37">
        <v>24</v>
      </c>
      <c r="B4" s="36">
        <v>20</v>
      </c>
      <c r="C4" s="36">
        <v>119.7718</v>
      </c>
      <c r="D4" s="36">
        <v>20</v>
      </c>
      <c r="E4" s="36">
        <v>20.174413900000001</v>
      </c>
      <c r="H4" s="40" t="s">
        <v>1374</v>
      </c>
      <c r="I4" s="40">
        <f>(E32/B32)^0.5</f>
        <v>1.0275542607694821</v>
      </c>
      <c r="J4" s="40" t="s">
        <v>1374</v>
      </c>
      <c r="K4" s="40">
        <f>(E32/C32)/0.5</f>
        <v>2.949653600295094E-3</v>
      </c>
      <c r="L4" s="40" t="s">
        <v>1374</v>
      </c>
      <c r="M4" s="40">
        <f>(E32/D32)^0.5</f>
        <v>1.0275542607694821</v>
      </c>
      <c r="N4" s="40" t="s">
        <v>1373</v>
      </c>
      <c r="O4" s="40">
        <f>(D32/E32)^0.5</f>
        <v>0.97318461727865524</v>
      </c>
    </row>
    <row r="5" spans="1:15" x14ac:dyDescent="0.3">
      <c r="A5" s="37">
        <v>25</v>
      </c>
      <c r="B5" s="36">
        <v>20</v>
      </c>
      <c r="C5" s="36">
        <v>119.7718</v>
      </c>
      <c r="D5" s="36">
        <v>20</v>
      </c>
      <c r="E5" s="36">
        <v>20.174413900000001</v>
      </c>
    </row>
    <row r="6" spans="1:15" x14ac:dyDescent="0.3">
      <c r="A6" s="37">
        <v>20</v>
      </c>
      <c r="B6" s="36">
        <v>20</v>
      </c>
      <c r="C6" s="36">
        <v>119.7718</v>
      </c>
      <c r="D6" s="36">
        <v>20</v>
      </c>
      <c r="E6" s="36">
        <v>20.174413900000001</v>
      </c>
    </row>
    <row r="7" spans="1:15" x14ac:dyDescent="0.3">
      <c r="A7" s="37">
        <v>19</v>
      </c>
      <c r="B7" s="36">
        <v>20</v>
      </c>
      <c r="C7" s="36">
        <v>119.7718</v>
      </c>
      <c r="D7" s="36">
        <v>20</v>
      </c>
      <c r="E7" s="36">
        <v>20.174413900000001</v>
      </c>
    </row>
    <row r="8" spans="1:15" x14ac:dyDescent="0.3">
      <c r="A8" s="37">
        <v>20</v>
      </c>
      <c r="B8" s="36">
        <v>20</v>
      </c>
      <c r="C8" s="36">
        <v>119.7718</v>
      </c>
      <c r="D8" s="36">
        <v>20</v>
      </c>
      <c r="E8" s="36">
        <v>20.174413900000001</v>
      </c>
      <c r="H8" s="41" t="s">
        <v>1381</v>
      </c>
      <c r="I8" s="41"/>
      <c r="J8" s="41"/>
      <c r="K8" s="41"/>
      <c r="L8" s="41"/>
    </row>
    <row r="9" spans="1:15" x14ac:dyDescent="0.3">
      <c r="A9" s="37">
        <v>21</v>
      </c>
      <c r="B9" s="36">
        <v>20</v>
      </c>
      <c r="C9" s="36">
        <v>119.7718</v>
      </c>
      <c r="D9" s="36">
        <v>20</v>
      </c>
      <c r="E9" s="36">
        <v>20.174413900000001</v>
      </c>
      <c r="H9" s="41"/>
      <c r="I9" s="41" t="s">
        <v>1382</v>
      </c>
      <c r="J9" s="41" t="s">
        <v>1398</v>
      </c>
      <c r="K9" s="41"/>
      <c r="L9" s="41"/>
    </row>
    <row r="10" spans="1:15" x14ac:dyDescent="0.3">
      <c r="A10" s="37">
        <v>18</v>
      </c>
      <c r="B10" s="36">
        <v>20</v>
      </c>
      <c r="C10" s="36">
        <v>119.7718</v>
      </c>
      <c r="D10" s="36">
        <v>20</v>
      </c>
      <c r="E10" s="36">
        <v>20.174413900000001</v>
      </c>
      <c r="H10" s="41"/>
      <c r="I10" s="41" t="s">
        <v>1383</v>
      </c>
      <c r="J10" s="41" t="s">
        <v>1386</v>
      </c>
      <c r="K10" s="41"/>
      <c r="L10" s="41"/>
    </row>
    <row r="11" spans="1:15" x14ac:dyDescent="0.3">
      <c r="A11" s="37">
        <v>15</v>
      </c>
      <c r="B11" s="36">
        <v>20</v>
      </c>
      <c r="C11" s="36">
        <v>119.7718</v>
      </c>
      <c r="D11" s="36">
        <v>20</v>
      </c>
      <c r="E11" s="36">
        <v>20.174413900000001</v>
      </c>
      <c r="H11" s="41"/>
      <c r="I11" s="41" t="s">
        <v>1384</v>
      </c>
      <c r="J11" s="41" t="s">
        <v>1399</v>
      </c>
      <c r="K11" s="41"/>
      <c r="L11" s="41"/>
    </row>
    <row r="12" spans="1:15" x14ac:dyDescent="0.3">
      <c r="A12" s="37">
        <v>16</v>
      </c>
      <c r="B12" s="36">
        <v>20</v>
      </c>
      <c r="C12" s="36">
        <v>119.7718</v>
      </c>
      <c r="D12" s="36">
        <v>20</v>
      </c>
      <c r="E12" s="36">
        <v>20.174413900000001</v>
      </c>
      <c r="H12" s="41"/>
      <c r="I12" s="41" t="s">
        <v>1385</v>
      </c>
      <c r="J12" s="41" t="s">
        <v>1400</v>
      </c>
      <c r="K12" s="41"/>
      <c r="L12" s="41"/>
    </row>
    <row r="13" spans="1:15" x14ac:dyDescent="0.3">
      <c r="A13" s="37">
        <v>14</v>
      </c>
      <c r="B13" s="36">
        <v>20</v>
      </c>
      <c r="C13" s="36">
        <v>119.7718</v>
      </c>
      <c r="D13" s="36">
        <v>20</v>
      </c>
      <c r="E13" s="36">
        <v>20.174413900000001</v>
      </c>
    </row>
    <row r="14" spans="1:15" x14ac:dyDescent="0.3">
      <c r="A14" s="37">
        <v>16</v>
      </c>
      <c r="B14" s="36">
        <v>20</v>
      </c>
      <c r="C14" s="36">
        <v>119.7718</v>
      </c>
      <c r="D14" s="36">
        <v>20</v>
      </c>
      <c r="E14" s="36">
        <v>20.174413900000001</v>
      </c>
    </row>
    <row r="15" spans="1:15" x14ac:dyDescent="0.3">
      <c r="A15" s="37">
        <v>15</v>
      </c>
      <c r="B15" s="36">
        <v>20</v>
      </c>
      <c r="C15" s="36">
        <v>119.7718</v>
      </c>
      <c r="D15" s="36">
        <v>20</v>
      </c>
      <c r="E15" s="36">
        <v>20.174413900000001</v>
      </c>
    </row>
    <row r="17" spans="1:5" x14ac:dyDescent="0.3">
      <c r="A17" s="74" t="s">
        <v>1366</v>
      </c>
      <c r="B17" s="74"/>
      <c r="C17" s="74"/>
      <c r="D17" s="74"/>
      <c r="E17" s="74"/>
    </row>
    <row r="18" spans="1:5" x14ac:dyDescent="0.3">
      <c r="A18" s="2"/>
      <c r="B18" s="2">
        <f t="shared" ref="B18:E31" si="0">(($A2-B2)/$A2)^2</f>
        <v>8.2644628099173556E-3</v>
      </c>
      <c r="C18" s="2">
        <f t="shared" si="0"/>
        <v>19.750671229834712</v>
      </c>
      <c r="D18" s="2">
        <f t="shared" si="0"/>
        <v>8.2644628099173556E-3</v>
      </c>
      <c r="E18" s="2">
        <f t="shared" si="0"/>
        <v>6.8858772903165411E-3</v>
      </c>
    </row>
    <row r="19" spans="1:5" x14ac:dyDescent="0.3">
      <c r="A19" s="2"/>
      <c r="B19" s="2">
        <f t="shared" si="0"/>
        <v>2.7700831024930744E-3</v>
      </c>
      <c r="C19" s="2">
        <f t="shared" si="0"/>
        <v>28.130071122548479</v>
      </c>
      <c r="D19" s="2">
        <f t="shared" si="0"/>
        <v>2.7700831024930744E-3</v>
      </c>
      <c r="E19" s="2">
        <f t="shared" si="0"/>
        <v>3.8206316025296751E-3</v>
      </c>
    </row>
    <row r="20" spans="1:5" x14ac:dyDescent="0.3">
      <c r="A20" s="2"/>
      <c r="B20" s="2">
        <f t="shared" si="0"/>
        <v>2.7777777777777776E-2</v>
      </c>
      <c r="C20" s="2">
        <f t="shared" si="0"/>
        <v>15.924023741736113</v>
      </c>
      <c r="D20" s="2">
        <f t="shared" si="0"/>
        <v>2.7777777777777776E-2</v>
      </c>
      <c r="E20" s="2">
        <f t="shared" si="0"/>
        <v>2.5408175362002083E-2</v>
      </c>
    </row>
    <row r="21" spans="1:5" x14ac:dyDescent="0.3">
      <c r="A21" s="2"/>
      <c r="B21" s="2">
        <f t="shared" si="0"/>
        <v>4.0000000000000008E-2</v>
      </c>
      <c r="C21" s="2">
        <f t="shared" si="0"/>
        <v>14.370710520383998</v>
      </c>
      <c r="D21" s="2">
        <f t="shared" si="0"/>
        <v>4.0000000000000008E-2</v>
      </c>
      <c r="E21" s="2">
        <f t="shared" si="0"/>
        <v>3.7258049933621119E-2</v>
      </c>
    </row>
    <row r="22" spans="1:5" x14ac:dyDescent="0.3">
      <c r="A22" s="2"/>
      <c r="B22" s="2">
        <f t="shared" si="0"/>
        <v>0</v>
      </c>
      <c r="C22" s="2">
        <f t="shared" si="0"/>
        <v>24.886030188100005</v>
      </c>
      <c r="D22" s="2">
        <f t="shared" si="0"/>
        <v>0</v>
      </c>
      <c r="E22" s="2">
        <f t="shared" si="0"/>
        <v>7.6050521283025973E-5</v>
      </c>
    </row>
    <row r="23" spans="1:5" x14ac:dyDescent="0.3">
      <c r="A23" s="2"/>
      <c r="B23" s="2">
        <f t="shared" si="0"/>
        <v>2.7700831024930744E-3</v>
      </c>
      <c r="C23" s="2">
        <f t="shared" si="0"/>
        <v>28.130071122548479</v>
      </c>
      <c r="D23" s="2">
        <f t="shared" si="0"/>
        <v>2.7700831024930744E-3</v>
      </c>
      <c r="E23" s="2">
        <f t="shared" si="0"/>
        <v>3.8206316025296751E-3</v>
      </c>
    </row>
    <row r="24" spans="1:5" x14ac:dyDescent="0.3">
      <c r="A24" s="2"/>
      <c r="B24" s="2">
        <f t="shared" si="0"/>
        <v>0</v>
      </c>
      <c r="C24" s="2">
        <f t="shared" si="0"/>
        <v>24.886030188100005</v>
      </c>
      <c r="D24" s="2">
        <f t="shared" si="0"/>
        <v>0</v>
      </c>
      <c r="E24" s="2">
        <f t="shared" si="0"/>
        <v>7.6050521283025973E-5</v>
      </c>
    </row>
    <row r="25" spans="1:5" x14ac:dyDescent="0.3">
      <c r="A25" s="2"/>
      <c r="B25" s="2">
        <f t="shared" si="0"/>
        <v>2.2675736961451243E-3</v>
      </c>
      <c r="C25" s="2">
        <f t="shared" si="0"/>
        <v>22.12215073750567</v>
      </c>
      <c r="D25" s="2">
        <f t="shared" si="0"/>
        <v>2.2675736961451243E-3</v>
      </c>
      <c r="E25" s="2">
        <f t="shared" si="0"/>
        <v>1.5455610170367535E-3</v>
      </c>
    </row>
    <row r="26" spans="1:5" x14ac:dyDescent="0.3">
      <c r="A26" s="2"/>
      <c r="B26" s="2">
        <f t="shared" si="0"/>
        <v>1.2345679012345678E-2</v>
      </c>
      <c r="C26" s="2">
        <f t="shared" si="0"/>
        <v>31.967590355679011</v>
      </c>
      <c r="D26" s="2">
        <f t="shared" si="0"/>
        <v>1.2345679012345678E-2</v>
      </c>
      <c r="E26" s="2">
        <f t="shared" si="0"/>
        <v>1.4592826569485231E-2</v>
      </c>
    </row>
    <row r="27" spans="1:5" x14ac:dyDescent="0.3">
      <c r="A27" s="2"/>
      <c r="B27" s="2">
        <f t="shared" si="0"/>
        <v>0.1111111111111111</v>
      </c>
      <c r="C27" s="2">
        <f t="shared" si="0"/>
        <v>48.787244778844439</v>
      </c>
      <c r="D27" s="2">
        <f t="shared" si="0"/>
        <v>0.1111111111111111</v>
      </c>
      <c r="E27" s="2">
        <f t="shared" si="0"/>
        <v>0.11899804092672542</v>
      </c>
    </row>
    <row r="28" spans="1:5" x14ac:dyDescent="0.3">
      <c r="A28" s="2"/>
      <c r="B28" s="2">
        <f t="shared" si="0"/>
        <v>6.25E-2</v>
      </c>
      <c r="C28" s="2">
        <f t="shared" si="0"/>
        <v>42.064790918906247</v>
      </c>
      <c r="D28" s="2">
        <f t="shared" si="0"/>
        <v>6.25E-2</v>
      </c>
      <c r="E28" s="2">
        <f t="shared" si="0"/>
        <v>6.806926331450476E-2</v>
      </c>
    </row>
    <row r="29" spans="1:5" x14ac:dyDescent="0.3">
      <c r="A29" s="2"/>
      <c r="B29" s="2">
        <f t="shared" si="0"/>
        <v>0.18367346938775508</v>
      </c>
      <c r="C29" s="2">
        <f t="shared" si="0"/>
        <v>57.079967730816321</v>
      </c>
      <c r="D29" s="2">
        <f t="shared" si="0"/>
        <v>0.18367346938775508</v>
      </c>
      <c r="E29" s="2">
        <f t="shared" si="0"/>
        <v>0.19450707657404706</v>
      </c>
    </row>
    <row r="30" spans="1:5" x14ac:dyDescent="0.3">
      <c r="A30" s="2"/>
      <c r="B30" s="2">
        <f t="shared" si="0"/>
        <v>6.25E-2</v>
      </c>
      <c r="C30" s="2">
        <f t="shared" si="0"/>
        <v>42.064790918906247</v>
      </c>
      <c r="D30" s="2">
        <f t="shared" si="0"/>
        <v>6.25E-2</v>
      </c>
      <c r="E30" s="2">
        <f t="shared" si="0"/>
        <v>6.806926331450476E-2</v>
      </c>
    </row>
    <row r="31" spans="1:5" x14ac:dyDescent="0.3">
      <c r="A31" s="2"/>
      <c r="B31" s="2">
        <f t="shared" si="0"/>
        <v>0.1111111111111111</v>
      </c>
      <c r="C31" s="2">
        <f t="shared" si="0"/>
        <v>48.787244778844439</v>
      </c>
      <c r="D31" s="2">
        <f t="shared" si="0"/>
        <v>0.1111111111111111</v>
      </c>
      <c r="E31" s="2">
        <f t="shared" si="0"/>
        <v>0.11899804092672542</v>
      </c>
    </row>
    <row r="32" spans="1:5" x14ac:dyDescent="0.3">
      <c r="A32" s="40" t="s">
        <v>1367</v>
      </c>
      <c r="B32" s="40">
        <f>SUM(B18:B31)</f>
        <v>0.62709135111114933</v>
      </c>
      <c r="C32" s="40">
        <f>SUM(C18:C31)</f>
        <v>448.95138833275416</v>
      </c>
      <c r="D32" s="40">
        <f>SUM(D18:D31)</f>
        <v>0.62709135111114933</v>
      </c>
      <c r="E32" s="40">
        <f>SUM(E18:E31)</f>
        <v>0.66212553947659458</v>
      </c>
    </row>
  </sheetData>
  <mergeCells count="1">
    <mergeCell ref="A17:E1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5C521-0C4D-4EE1-A2FA-B82CFBE1109D}">
  <dimension ref="A1:O32"/>
  <sheetViews>
    <sheetView topLeftCell="B1" workbookViewId="0">
      <selection activeCell="H20" sqref="H20"/>
    </sheetView>
  </sheetViews>
  <sheetFormatPr defaultRowHeight="14.4" x14ac:dyDescent="0.3"/>
  <cols>
    <col min="1" max="1" width="10.6640625" bestFit="1" customWidth="1"/>
  </cols>
  <sheetData>
    <row r="1" spans="1:15" ht="28.8" x14ac:dyDescent="0.3">
      <c r="A1" s="38" t="s">
        <v>1360</v>
      </c>
      <c r="B1" s="39" t="s">
        <v>1365</v>
      </c>
      <c r="C1" s="39" t="s">
        <v>1362</v>
      </c>
      <c r="D1" s="39" t="s">
        <v>1363</v>
      </c>
      <c r="E1" s="39" t="s">
        <v>1364</v>
      </c>
      <c r="H1" s="39" t="s">
        <v>1368</v>
      </c>
      <c r="I1" s="40"/>
      <c r="J1" s="40" t="s">
        <v>1369</v>
      </c>
      <c r="K1" s="40"/>
      <c r="L1" s="40" t="s">
        <v>1370</v>
      </c>
      <c r="M1" s="40"/>
      <c r="N1" s="40" t="s">
        <v>1371</v>
      </c>
      <c r="O1" s="40"/>
    </row>
    <row r="2" spans="1:15" x14ac:dyDescent="0.3">
      <c r="A2" s="35">
        <v>103</v>
      </c>
      <c r="B2" s="35">
        <v>84</v>
      </c>
      <c r="C2" s="35">
        <v>321.73719999999997</v>
      </c>
      <c r="D2" s="36">
        <v>84.058620689655172</v>
      </c>
      <c r="E2" s="36">
        <v>85.329455050000007</v>
      </c>
      <c r="H2" s="40" t="s">
        <v>1372</v>
      </c>
      <c r="I2" s="40">
        <f>(C32/B32)^0.5</f>
        <v>7.9594208232301558</v>
      </c>
      <c r="J2" s="40" t="s">
        <v>1375</v>
      </c>
      <c r="K2" s="40">
        <f>(B32/C32)^0.5</f>
        <v>0.12563728218533518</v>
      </c>
      <c r="L2" s="40" t="s">
        <v>1375</v>
      </c>
      <c r="M2" s="40">
        <f>(B32/D32)^0.5</f>
        <v>0.99842835539297503</v>
      </c>
      <c r="N2" s="40" t="s">
        <v>1375</v>
      </c>
      <c r="O2" s="40">
        <f>(B32/E32)^0.5</f>
        <v>0.96541236052549106</v>
      </c>
    </row>
    <row r="3" spans="1:15" x14ac:dyDescent="0.3">
      <c r="A3" s="35">
        <v>77</v>
      </c>
      <c r="B3" s="35">
        <v>84</v>
      </c>
      <c r="C3" s="35">
        <v>321.73719999999997</v>
      </c>
      <c r="D3" s="36">
        <v>84.058620689655172</v>
      </c>
      <c r="E3" s="36">
        <v>85.329455050000007</v>
      </c>
      <c r="H3" s="40" t="s">
        <v>1373</v>
      </c>
      <c r="I3" s="40">
        <f>(D32/B32)^0.5</f>
        <v>1.0015741185619735</v>
      </c>
      <c r="J3" s="40" t="s">
        <v>1373</v>
      </c>
      <c r="K3" s="40">
        <f>(D32/C32)^0.5</f>
        <v>0.12583505016329904</v>
      </c>
      <c r="L3" s="40" t="s">
        <v>1372</v>
      </c>
      <c r="M3" s="40">
        <f>(C32/D32)^0.5</f>
        <v>7.9469114424182843</v>
      </c>
      <c r="N3" s="40" t="s">
        <v>1372</v>
      </c>
      <c r="O3" s="40">
        <f>(C32/E32)^0.5</f>
        <v>7.6841232453703716</v>
      </c>
    </row>
    <row r="4" spans="1:15" x14ac:dyDescent="0.3">
      <c r="A4" s="35">
        <v>62</v>
      </c>
      <c r="B4" s="35">
        <v>84</v>
      </c>
      <c r="C4" s="35">
        <v>321.73719999999997</v>
      </c>
      <c r="D4" s="36">
        <v>84.058620689655172</v>
      </c>
      <c r="E4" s="36">
        <v>85.329455050000007</v>
      </c>
      <c r="H4" s="40" t="s">
        <v>1374</v>
      </c>
      <c r="I4" s="40">
        <f>(E32/B32)^0.5</f>
        <v>1.0358268040567475</v>
      </c>
      <c r="J4" s="40" t="s">
        <v>1374</v>
      </c>
      <c r="K4" s="40">
        <f>(E32/C32)/0.5</f>
        <v>3.3872039872556436E-2</v>
      </c>
      <c r="L4" s="40" t="s">
        <v>1374</v>
      </c>
      <c r="M4" s="40">
        <f>(E32/D32)^0.5</f>
        <v>1.0341988524463399</v>
      </c>
      <c r="N4" s="40" t="s">
        <v>1373</v>
      </c>
      <c r="O4" s="40">
        <f>(D32/E32)^0.5</f>
        <v>0.966932034042153</v>
      </c>
    </row>
    <row r="5" spans="1:15" x14ac:dyDescent="0.3">
      <c r="A5" s="35">
        <v>60</v>
      </c>
      <c r="B5" s="35">
        <v>84</v>
      </c>
      <c r="C5" s="35">
        <v>321.73719999999997</v>
      </c>
      <c r="D5" s="36">
        <v>84.058620689655172</v>
      </c>
      <c r="E5" s="36">
        <v>85.329455050000007</v>
      </c>
    </row>
    <row r="6" spans="1:15" x14ac:dyDescent="0.3">
      <c r="A6" s="35">
        <v>53</v>
      </c>
      <c r="B6" s="35">
        <v>84</v>
      </c>
      <c r="C6" s="35">
        <v>321.73719999999997</v>
      </c>
      <c r="D6" s="36">
        <v>84.058620689655172</v>
      </c>
      <c r="E6" s="36">
        <v>85.329455050000007</v>
      </c>
    </row>
    <row r="7" spans="1:15" x14ac:dyDescent="0.3">
      <c r="A7" s="35">
        <v>53</v>
      </c>
      <c r="B7" s="35">
        <v>84</v>
      </c>
      <c r="C7" s="35">
        <v>321.73719999999997</v>
      </c>
      <c r="D7" s="36">
        <v>84.058620689655172</v>
      </c>
      <c r="E7" s="36">
        <v>85.329455050000007</v>
      </c>
    </row>
    <row r="8" spans="1:15" x14ac:dyDescent="0.3">
      <c r="A8" s="35">
        <v>51</v>
      </c>
      <c r="B8" s="35">
        <v>84</v>
      </c>
      <c r="C8" s="35">
        <v>321.73719999999997</v>
      </c>
      <c r="D8" s="36">
        <v>84.058620689655172</v>
      </c>
      <c r="E8" s="36">
        <v>85.329455050000007</v>
      </c>
      <c r="H8" s="41" t="s">
        <v>1381</v>
      </c>
      <c r="I8" s="41"/>
      <c r="J8" s="41"/>
      <c r="K8" s="41"/>
      <c r="L8" s="41"/>
    </row>
    <row r="9" spans="1:15" x14ac:dyDescent="0.3">
      <c r="A9" s="35">
        <v>69</v>
      </c>
      <c r="B9" s="35">
        <v>84</v>
      </c>
      <c r="C9" s="35">
        <v>321.73719999999997</v>
      </c>
      <c r="D9" s="36">
        <v>84.058620689655172</v>
      </c>
      <c r="E9" s="36">
        <v>85.329455050000007</v>
      </c>
      <c r="H9" s="41"/>
      <c r="I9" s="41" t="s">
        <v>1382</v>
      </c>
      <c r="J9" s="41" t="s">
        <v>1401</v>
      </c>
      <c r="K9" s="41"/>
      <c r="L9" s="41"/>
    </row>
    <row r="10" spans="1:15" x14ac:dyDescent="0.3">
      <c r="A10" s="35">
        <v>43</v>
      </c>
      <c r="B10" s="35">
        <v>84</v>
      </c>
      <c r="C10" s="35">
        <v>321.73719999999997</v>
      </c>
      <c r="D10" s="36">
        <v>84.058620689655172</v>
      </c>
      <c r="E10" s="36">
        <v>85.329455050000007</v>
      </c>
      <c r="H10" s="41"/>
      <c r="I10" s="41" t="s">
        <v>1383</v>
      </c>
      <c r="J10" s="41" t="s">
        <v>1386</v>
      </c>
      <c r="K10" s="41"/>
      <c r="L10" s="41"/>
    </row>
    <row r="11" spans="1:15" x14ac:dyDescent="0.3">
      <c r="A11" s="35">
        <v>70</v>
      </c>
      <c r="B11" s="35">
        <v>84</v>
      </c>
      <c r="C11" s="35">
        <v>321.73719999999997</v>
      </c>
      <c r="D11" s="36">
        <v>84.058620689655172</v>
      </c>
      <c r="E11" s="36">
        <v>85.329455050000007</v>
      </c>
      <c r="H11" s="41"/>
      <c r="I11" s="41" t="s">
        <v>1384</v>
      </c>
      <c r="J11" s="41" t="s">
        <v>1402</v>
      </c>
      <c r="K11" s="41"/>
      <c r="L11" s="41"/>
    </row>
    <row r="12" spans="1:15" x14ac:dyDescent="0.3">
      <c r="A12" s="35">
        <v>74</v>
      </c>
      <c r="B12" s="35">
        <v>84</v>
      </c>
      <c r="C12" s="35">
        <v>321.73719999999997</v>
      </c>
      <c r="D12" s="36">
        <v>84.058620689655172</v>
      </c>
      <c r="E12" s="36">
        <v>85.329455050000007</v>
      </c>
      <c r="H12" s="41"/>
      <c r="I12" s="41" t="s">
        <v>1385</v>
      </c>
      <c r="J12" s="41" t="s">
        <v>1403</v>
      </c>
      <c r="K12" s="41"/>
      <c r="L12" s="41"/>
    </row>
    <row r="13" spans="1:15" x14ac:dyDescent="0.3">
      <c r="A13" s="35">
        <v>67</v>
      </c>
      <c r="B13" s="35">
        <v>84</v>
      </c>
      <c r="C13" s="35">
        <v>321.73719999999997</v>
      </c>
      <c r="D13" s="36">
        <v>84.058620689655172</v>
      </c>
      <c r="E13" s="36">
        <v>85.329455050000007</v>
      </c>
    </row>
    <row r="14" spans="1:15" x14ac:dyDescent="0.3">
      <c r="A14" s="35">
        <v>41</v>
      </c>
      <c r="B14" s="35">
        <v>84</v>
      </c>
      <c r="C14" s="35">
        <v>321.73719999999997</v>
      </c>
      <c r="D14" s="36">
        <v>84.058620689655172</v>
      </c>
      <c r="E14" s="36">
        <v>85.329455050000007</v>
      </c>
    </row>
    <row r="15" spans="1:15" x14ac:dyDescent="0.3">
      <c r="A15" s="35">
        <v>37</v>
      </c>
      <c r="B15" s="35">
        <v>84</v>
      </c>
      <c r="C15" s="35">
        <v>321.73719999999997</v>
      </c>
      <c r="D15" s="36">
        <v>84.058620689655172</v>
      </c>
      <c r="E15" s="36">
        <v>85.329455050000007</v>
      </c>
    </row>
    <row r="17" spans="1:5" x14ac:dyDescent="0.3">
      <c r="A17" s="74" t="s">
        <v>1366</v>
      </c>
      <c r="B17" s="74"/>
      <c r="C17" s="74"/>
      <c r="D17" s="74"/>
      <c r="E17" s="74"/>
    </row>
    <row r="18" spans="1:5" x14ac:dyDescent="0.3">
      <c r="A18" s="2"/>
      <c r="B18" s="2">
        <f>(($A2-B2)/$A2)^2</f>
        <v>3.402771231972853E-2</v>
      </c>
      <c r="C18" s="2">
        <f>(($A2-C2)/$A2)^2</f>
        <v>4.509940867550192</v>
      </c>
      <c r="D18" s="2">
        <f>(($A2-D2)/$A2)^2</f>
        <v>3.3818064867410604E-2</v>
      </c>
      <c r="E18" s="2">
        <f>(($A2-E2)/$A2)^2</f>
        <v>2.9432383714767679E-2</v>
      </c>
    </row>
    <row r="19" spans="1:5" x14ac:dyDescent="0.3">
      <c r="A19" s="2"/>
      <c r="B19" s="2">
        <f t="shared" ref="B19:E31" si="0">(($A3-B3)/$A3)^2</f>
        <v>8.2644628099173556E-3</v>
      </c>
      <c r="C19" s="2">
        <f t="shared" si="0"/>
        <v>10.102259582364645</v>
      </c>
      <c r="D19" s="2">
        <f t="shared" si="0"/>
        <v>8.4034619734235198E-3</v>
      </c>
      <c r="E19" s="2">
        <f t="shared" si="0"/>
        <v>1.1701774570748967E-2</v>
      </c>
    </row>
    <row r="20" spans="1:5" x14ac:dyDescent="0.3">
      <c r="A20" s="2"/>
      <c r="B20" s="2">
        <f t="shared" si="0"/>
        <v>0.12591050988553593</v>
      </c>
      <c r="C20" s="2">
        <f t="shared" si="0"/>
        <v>17.550315573319452</v>
      </c>
      <c r="D20" s="2">
        <f t="shared" si="0"/>
        <v>0.12658240029398626</v>
      </c>
      <c r="E20" s="2">
        <f t="shared" si="0"/>
        <v>0.14158779212538261</v>
      </c>
    </row>
    <row r="21" spans="1:5" x14ac:dyDescent="0.3">
      <c r="A21" s="2"/>
      <c r="B21" s="2">
        <f t="shared" si="0"/>
        <v>0.16000000000000003</v>
      </c>
      <c r="C21" s="2">
        <f t="shared" si="0"/>
        <v>19.029544962177773</v>
      </c>
      <c r="D21" s="2">
        <f t="shared" si="0"/>
        <v>0.16078256374686217</v>
      </c>
      <c r="E21" s="2">
        <f t="shared" si="0"/>
        <v>0.17821702586943633</v>
      </c>
    </row>
    <row r="22" spans="1:5" x14ac:dyDescent="0.3">
      <c r="A22" s="2"/>
      <c r="B22" s="2">
        <f t="shared" si="0"/>
        <v>0.34211463154147381</v>
      </c>
      <c r="C22" s="2">
        <f t="shared" si="0"/>
        <v>25.710104187910286</v>
      </c>
      <c r="D22" s="2">
        <f t="shared" si="0"/>
        <v>0.34340972557631766</v>
      </c>
      <c r="E22" s="2">
        <f t="shared" si="0"/>
        <v>0.37208745597364573</v>
      </c>
    </row>
    <row r="23" spans="1:5" x14ac:dyDescent="0.3">
      <c r="A23" s="2"/>
      <c r="B23" s="2">
        <f t="shared" si="0"/>
        <v>0.34211463154147381</v>
      </c>
      <c r="C23" s="2">
        <f t="shared" si="0"/>
        <v>25.710104187910286</v>
      </c>
      <c r="D23" s="2">
        <f t="shared" si="0"/>
        <v>0.34340972557631766</v>
      </c>
      <c r="E23" s="2">
        <f t="shared" si="0"/>
        <v>0.37208745597364573</v>
      </c>
    </row>
    <row r="24" spans="1:5" x14ac:dyDescent="0.3">
      <c r="A24" s="2"/>
      <c r="B24" s="2">
        <f t="shared" si="0"/>
        <v>0.41868512110726647</v>
      </c>
      <c r="C24" s="2">
        <f t="shared" si="0"/>
        <v>28.180942508204531</v>
      </c>
      <c r="D24" s="2">
        <f t="shared" si="0"/>
        <v>0.42017393383410112</v>
      </c>
      <c r="E24" s="2">
        <f t="shared" si="0"/>
        <v>0.4530993787120226</v>
      </c>
    </row>
    <row r="25" spans="1:5" x14ac:dyDescent="0.3">
      <c r="A25" s="2"/>
      <c r="B25" s="2">
        <f t="shared" si="0"/>
        <v>4.725897920604915E-2</v>
      </c>
      <c r="C25" s="2">
        <f t="shared" si="0"/>
        <v>13.416528515824403</v>
      </c>
      <c r="D25" s="2">
        <f t="shared" si="0"/>
        <v>4.7629081511218398E-2</v>
      </c>
      <c r="E25" s="2">
        <f t="shared" si="0"/>
        <v>5.6007372869138997E-2</v>
      </c>
    </row>
    <row r="26" spans="1:5" x14ac:dyDescent="0.3">
      <c r="A26" s="2"/>
      <c r="B26" s="2">
        <f t="shared" si="0"/>
        <v>0.9091400757166036</v>
      </c>
      <c r="C26" s="2">
        <f t="shared" si="0"/>
        <v>42.019700737609504</v>
      </c>
      <c r="D26" s="2">
        <f t="shared" si="0"/>
        <v>0.91174166194536488</v>
      </c>
      <c r="E26" s="2">
        <f t="shared" si="0"/>
        <v>0.96905503776634461</v>
      </c>
    </row>
    <row r="27" spans="1:5" x14ac:dyDescent="0.3">
      <c r="A27" s="2"/>
      <c r="B27" s="2">
        <f t="shared" si="0"/>
        <v>4.0000000000000008E-2</v>
      </c>
      <c r="C27" s="2">
        <f t="shared" si="0"/>
        <v>12.932983237518364</v>
      </c>
      <c r="D27" s="2">
        <f t="shared" si="0"/>
        <v>4.0335676672571527E-2</v>
      </c>
      <c r="E27" s="2">
        <f t="shared" si="0"/>
        <v>4.7957590230606272E-2</v>
      </c>
    </row>
    <row r="28" spans="1:5" x14ac:dyDescent="0.3">
      <c r="A28" s="2"/>
      <c r="B28" s="2">
        <f t="shared" si="0"/>
        <v>1.8261504747991236E-2</v>
      </c>
      <c r="C28" s="2">
        <f t="shared" si="0"/>
        <v>11.207764839999996</v>
      </c>
      <c r="D28" s="2">
        <f t="shared" si="0"/>
        <v>1.8476232684141544E-2</v>
      </c>
      <c r="E28" s="2">
        <f t="shared" si="0"/>
        <v>2.3439837788526416E-2</v>
      </c>
    </row>
    <row r="29" spans="1:5" x14ac:dyDescent="0.3">
      <c r="A29" s="2"/>
      <c r="B29" s="2">
        <f t="shared" si="0"/>
        <v>6.437959456449098E-2</v>
      </c>
      <c r="C29" s="2">
        <f t="shared" si="0"/>
        <v>14.455567178400532</v>
      </c>
      <c r="D29" s="2">
        <f t="shared" si="0"/>
        <v>6.4824357280804532E-2</v>
      </c>
      <c r="E29" s="2">
        <f t="shared" si="0"/>
        <v>7.4842709385157233E-2</v>
      </c>
    </row>
    <row r="30" spans="1:5" x14ac:dyDescent="0.3">
      <c r="A30" s="2"/>
      <c r="B30" s="2">
        <f t="shared" si="0"/>
        <v>1.0999405116002381</v>
      </c>
      <c r="C30" s="2">
        <f t="shared" si="0"/>
        <v>46.884815861891724</v>
      </c>
      <c r="D30" s="2">
        <f t="shared" si="0"/>
        <v>1.102941591728495</v>
      </c>
      <c r="E30" s="2">
        <f t="shared" si="0"/>
        <v>1.1690068917489418</v>
      </c>
    </row>
    <row r="31" spans="1:5" x14ac:dyDescent="0.3">
      <c r="A31" s="2"/>
      <c r="B31" s="2">
        <f t="shared" si="0"/>
        <v>1.6135865595325052</v>
      </c>
      <c r="C31" s="2">
        <f t="shared" si="0"/>
        <v>59.222259359999981</v>
      </c>
      <c r="D31" s="2">
        <f t="shared" si="0"/>
        <v>1.6176141572044129</v>
      </c>
      <c r="E31" s="2">
        <f t="shared" si="0"/>
        <v>1.7061623268297819</v>
      </c>
    </row>
    <row r="32" spans="1:5" x14ac:dyDescent="0.3">
      <c r="A32" s="40" t="s">
        <v>1367</v>
      </c>
      <c r="B32" s="40">
        <f>SUM(B18:B31)</f>
        <v>5.2236842945732747</v>
      </c>
      <c r="C32" s="40">
        <f>SUM(C18:C31)</f>
        <v>330.93283160068165</v>
      </c>
      <c r="D32" s="40">
        <f>SUM(D18:D31)</f>
        <v>5.2401426348954274</v>
      </c>
      <c r="E32" s="40">
        <f>SUM(E18:E31)</f>
        <v>5.6046850335581464</v>
      </c>
    </row>
  </sheetData>
  <mergeCells count="1">
    <mergeCell ref="A17:E1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BEAFB-6668-46F9-BF06-232EBA6098F4}">
  <dimension ref="A1:AC1176"/>
  <sheetViews>
    <sheetView zoomScale="64" zoomScaleNormal="48" workbookViewId="0">
      <selection activeCell="AE19" sqref="AE19"/>
    </sheetView>
  </sheetViews>
  <sheetFormatPr defaultRowHeight="14.4" x14ac:dyDescent="0.3"/>
  <cols>
    <col min="1" max="1" width="12.77734375" style="2" customWidth="1"/>
    <col min="2" max="2" width="9.88671875" style="2" bestFit="1" customWidth="1"/>
    <col min="3" max="3" width="9.44140625" bestFit="1" customWidth="1"/>
    <col min="4" max="4" width="11.5546875" bestFit="1" customWidth="1"/>
    <col min="5" max="5" width="12" bestFit="1" customWidth="1"/>
    <col min="6" max="6" width="10" customWidth="1"/>
    <col min="7" max="7" width="9.6640625" customWidth="1"/>
    <col min="8" max="8" width="12.5546875" customWidth="1"/>
    <col min="9" max="9" width="10.33203125" customWidth="1"/>
    <col min="21" max="21" width="10.6640625" bestFit="1" customWidth="1"/>
  </cols>
  <sheetData>
    <row r="1" spans="1:29" x14ac:dyDescent="0.3">
      <c r="A1" s="75" t="s">
        <v>1379</v>
      </c>
      <c r="B1" s="75"/>
      <c r="C1" s="75"/>
      <c r="D1" s="75"/>
      <c r="E1" s="75"/>
      <c r="F1" s="75"/>
      <c r="G1" s="75"/>
      <c r="H1" s="75"/>
      <c r="I1" s="75"/>
      <c r="U1" s="75" t="s">
        <v>1380</v>
      </c>
      <c r="V1" s="75"/>
      <c r="W1" s="75"/>
      <c r="X1" s="75"/>
      <c r="Y1" s="75"/>
      <c r="Z1" s="75"/>
      <c r="AA1" s="75"/>
      <c r="AB1" s="75"/>
      <c r="AC1" s="75"/>
    </row>
    <row r="2" spans="1:29" x14ac:dyDescent="0.3">
      <c r="B2" s="75" t="s">
        <v>1361</v>
      </c>
      <c r="C2" s="75"/>
      <c r="D2" s="75" t="s">
        <v>1376</v>
      </c>
      <c r="E2" s="75"/>
      <c r="F2" s="75" t="s">
        <v>1377</v>
      </c>
      <c r="G2" s="75"/>
      <c r="H2" s="75" t="s">
        <v>1378</v>
      </c>
      <c r="I2" s="75"/>
      <c r="U2" s="2"/>
      <c r="V2" s="75" t="s">
        <v>1361</v>
      </c>
      <c r="W2" s="75"/>
      <c r="X2" s="75" t="s">
        <v>1376</v>
      </c>
      <c r="Y2" s="75"/>
      <c r="Z2" s="75" t="s">
        <v>1377</v>
      </c>
      <c r="AA2" s="75"/>
      <c r="AB2" s="75" t="s">
        <v>1378</v>
      </c>
      <c r="AC2" s="75"/>
    </row>
    <row r="3" spans="1:29" ht="27" x14ac:dyDescent="0.3">
      <c r="A3" s="8" t="s">
        <v>622</v>
      </c>
      <c r="B3" s="50" t="s">
        <v>1393</v>
      </c>
      <c r="C3" s="50" t="s">
        <v>1394</v>
      </c>
      <c r="D3" s="50" t="s">
        <v>1393</v>
      </c>
      <c r="E3" s="50" t="s">
        <v>1394</v>
      </c>
      <c r="F3" s="50" t="s">
        <v>1393</v>
      </c>
      <c r="G3" s="50" t="s">
        <v>1394</v>
      </c>
      <c r="H3" s="50" t="s">
        <v>1393</v>
      </c>
      <c r="I3" s="50" t="s">
        <v>1394</v>
      </c>
      <c r="U3" s="8" t="s">
        <v>622</v>
      </c>
      <c r="V3" s="50" t="s">
        <v>1393</v>
      </c>
      <c r="W3" s="50" t="s">
        <v>1394</v>
      </c>
      <c r="X3" s="50" t="s">
        <v>1393</v>
      </c>
      <c r="Y3" s="50" t="s">
        <v>1394</v>
      </c>
      <c r="Z3" s="50" t="s">
        <v>1393</v>
      </c>
      <c r="AA3" s="50" t="s">
        <v>1394</v>
      </c>
      <c r="AB3" s="50" t="s">
        <v>1393</v>
      </c>
      <c r="AC3" s="50" t="s">
        <v>1394</v>
      </c>
    </row>
    <row r="4" spans="1:29" x14ac:dyDescent="0.3">
      <c r="A4" s="5">
        <v>44168</v>
      </c>
      <c r="B4" s="6">
        <v>0</v>
      </c>
      <c r="C4" s="2">
        <f>B4</f>
        <v>0</v>
      </c>
      <c r="D4" s="6">
        <v>0</v>
      </c>
      <c r="E4" s="2">
        <f>D4</f>
        <v>0</v>
      </c>
      <c r="F4" s="6">
        <v>0</v>
      </c>
      <c r="G4" s="2">
        <f>F4</f>
        <v>0</v>
      </c>
      <c r="H4" s="6">
        <v>0</v>
      </c>
      <c r="I4" s="2">
        <f>H4</f>
        <v>0</v>
      </c>
      <c r="U4" s="2" t="s">
        <v>81</v>
      </c>
      <c r="V4" s="2">
        <v>3</v>
      </c>
      <c r="W4" s="2">
        <f>V4</f>
        <v>3</v>
      </c>
      <c r="X4" s="2">
        <v>3</v>
      </c>
      <c r="Y4" s="2">
        <f>X4</f>
        <v>3</v>
      </c>
      <c r="Z4" s="2">
        <v>3</v>
      </c>
      <c r="AA4" s="2">
        <f>Z4</f>
        <v>3</v>
      </c>
      <c r="AB4" s="2">
        <v>3</v>
      </c>
      <c r="AC4" s="2">
        <f>AB4</f>
        <v>3</v>
      </c>
    </row>
    <row r="5" spans="1:29" x14ac:dyDescent="0.3">
      <c r="A5" s="6" t="s">
        <v>625</v>
      </c>
      <c r="B5" s="6">
        <v>0</v>
      </c>
      <c r="C5" s="2">
        <f t="shared" ref="C5:C68" si="0">B5</f>
        <v>0</v>
      </c>
      <c r="D5" s="6">
        <v>0</v>
      </c>
      <c r="E5" s="2">
        <f t="shared" ref="E5:E68" si="1">D5</f>
        <v>0</v>
      </c>
      <c r="F5" s="6">
        <v>0</v>
      </c>
      <c r="G5" s="2">
        <f t="shared" ref="G5:G68" si="2">F5</f>
        <v>0</v>
      </c>
      <c r="H5" s="6">
        <v>0</v>
      </c>
      <c r="I5" s="2">
        <f t="shared" ref="I5:I68" si="3">H5</f>
        <v>0</v>
      </c>
      <c r="U5" s="2" t="s">
        <v>83</v>
      </c>
      <c r="V5" s="2">
        <v>3</v>
      </c>
      <c r="W5" s="2">
        <f t="shared" ref="W5:W68" si="4">V5</f>
        <v>3</v>
      </c>
      <c r="X5" s="2">
        <v>3</v>
      </c>
      <c r="Y5" s="2">
        <f t="shared" ref="Y5:Y68" si="5">X5</f>
        <v>3</v>
      </c>
      <c r="Z5" s="2">
        <v>3</v>
      </c>
      <c r="AA5" s="2">
        <f t="shared" ref="AA5:AA68" si="6">Z5</f>
        <v>3</v>
      </c>
      <c r="AB5" s="2">
        <v>3</v>
      </c>
      <c r="AC5" s="2">
        <f t="shared" ref="AC5:AC68" si="7">AB5</f>
        <v>3</v>
      </c>
    </row>
    <row r="6" spans="1:29" x14ac:dyDescent="0.3">
      <c r="A6" s="6" t="s">
        <v>626</v>
      </c>
      <c r="B6" s="6">
        <v>0</v>
      </c>
      <c r="C6" s="2">
        <f t="shared" si="0"/>
        <v>0</v>
      </c>
      <c r="D6" s="6">
        <v>0</v>
      </c>
      <c r="E6" s="2">
        <f t="shared" si="1"/>
        <v>0</v>
      </c>
      <c r="F6" s="6">
        <v>0</v>
      </c>
      <c r="G6" s="2">
        <f t="shared" si="2"/>
        <v>0</v>
      </c>
      <c r="H6" s="6">
        <v>0</v>
      </c>
      <c r="I6" s="2">
        <f t="shared" si="3"/>
        <v>0</v>
      </c>
      <c r="U6" s="2" t="s">
        <v>84</v>
      </c>
      <c r="V6" s="2">
        <v>8</v>
      </c>
      <c r="W6" s="2">
        <f t="shared" si="4"/>
        <v>8</v>
      </c>
      <c r="X6" s="2">
        <v>8</v>
      </c>
      <c r="Y6" s="2">
        <f t="shared" si="5"/>
        <v>8</v>
      </c>
      <c r="Z6" s="2">
        <v>8</v>
      </c>
      <c r="AA6" s="2">
        <f t="shared" si="6"/>
        <v>8</v>
      </c>
      <c r="AB6" s="2">
        <v>8</v>
      </c>
      <c r="AC6" s="2">
        <f t="shared" si="7"/>
        <v>8</v>
      </c>
    </row>
    <row r="7" spans="1:29" x14ac:dyDescent="0.3">
      <c r="A7" s="6" t="s">
        <v>627</v>
      </c>
      <c r="B7" s="6">
        <v>0</v>
      </c>
      <c r="C7" s="2">
        <f t="shared" si="0"/>
        <v>0</v>
      </c>
      <c r="D7" s="6">
        <v>0</v>
      </c>
      <c r="E7" s="2">
        <f t="shared" si="1"/>
        <v>0</v>
      </c>
      <c r="F7" s="6">
        <v>0</v>
      </c>
      <c r="G7" s="2">
        <f t="shared" si="2"/>
        <v>0</v>
      </c>
      <c r="H7" s="6">
        <v>0</v>
      </c>
      <c r="I7" s="2">
        <f t="shared" si="3"/>
        <v>0</v>
      </c>
      <c r="U7" s="2" t="s">
        <v>86</v>
      </c>
      <c r="V7" s="2">
        <v>2</v>
      </c>
      <c r="W7" s="2">
        <f t="shared" si="4"/>
        <v>2</v>
      </c>
      <c r="X7" s="2">
        <v>2</v>
      </c>
      <c r="Y7" s="2">
        <f t="shared" si="5"/>
        <v>2</v>
      </c>
      <c r="Z7" s="2">
        <v>2</v>
      </c>
      <c r="AA7" s="2">
        <f t="shared" si="6"/>
        <v>2</v>
      </c>
      <c r="AB7" s="2">
        <v>2</v>
      </c>
      <c r="AC7" s="2">
        <f t="shared" si="7"/>
        <v>2</v>
      </c>
    </row>
    <row r="8" spans="1:29" x14ac:dyDescent="0.3">
      <c r="A8" s="6" t="s">
        <v>628</v>
      </c>
      <c r="B8" s="6">
        <v>0</v>
      </c>
      <c r="C8" s="2">
        <f t="shared" si="0"/>
        <v>0</v>
      </c>
      <c r="D8" s="6">
        <v>0</v>
      </c>
      <c r="E8" s="2">
        <f t="shared" si="1"/>
        <v>0</v>
      </c>
      <c r="F8" s="6">
        <v>0</v>
      </c>
      <c r="G8" s="2">
        <f t="shared" si="2"/>
        <v>0</v>
      </c>
      <c r="H8" s="6">
        <v>0</v>
      </c>
      <c r="I8" s="2">
        <f t="shared" si="3"/>
        <v>0</v>
      </c>
      <c r="U8" s="2" t="s">
        <v>87</v>
      </c>
      <c r="V8" s="2">
        <v>26</v>
      </c>
      <c r="W8" s="2">
        <f t="shared" si="4"/>
        <v>26</v>
      </c>
      <c r="X8" s="2">
        <v>26</v>
      </c>
      <c r="Y8" s="2">
        <f t="shared" si="5"/>
        <v>26</v>
      </c>
      <c r="Z8" s="2">
        <v>26</v>
      </c>
      <c r="AA8" s="2">
        <f t="shared" si="6"/>
        <v>26</v>
      </c>
      <c r="AB8" s="2">
        <v>26</v>
      </c>
      <c r="AC8" s="2">
        <f t="shared" si="7"/>
        <v>26</v>
      </c>
    </row>
    <row r="9" spans="1:29" x14ac:dyDescent="0.3">
      <c r="A9" s="6" t="s">
        <v>629</v>
      </c>
      <c r="B9" s="6">
        <v>0</v>
      </c>
      <c r="C9" s="2">
        <f t="shared" si="0"/>
        <v>0</v>
      </c>
      <c r="D9" s="6">
        <v>0</v>
      </c>
      <c r="E9" s="2">
        <f t="shared" si="1"/>
        <v>0</v>
      </c>
      <c r="F9" s="6">
        <v>0</v>
      </c>
      <c r="G9" s="2">
        <f t="shared" si="2"/>
        <v>0</v>
      </c>
      <c r="H9" s="6">
        <v>0</v>
      </c>
      <c r="I9" s="2">
        <f t="shared" si="3"/>
        <v>0</v>
      </c>
      <c r="U9" s="2" t="s">
        <v>88</v>
      </c>
      <c r="V9" s="2">
        <v>2</v>
      </c>
      <c r="W9" s="2">
        <f t="shared" si="4"/>
        <v>2</v>
      </c>
      <c r="X9" s="2">
        <v>2</v>
      </c>
      <c r="Y9" s="2">
        <f t="shared" si="5"/>
        <v>2</v>
      </c>
      <c r="Z9" s="2">
        <v>2</v>
      </c>
      <c r="AA9" s="2">
        <f t="shared" si="6"/>
        <v>2</v>
      </c>
      <c r="AB9" s="2">
        <v>2</v>
      </c>
      <c r="AC9" s="2">
        <f t="shared" si="7"/>
        <v>2</v>
      </c>
    </row>
    <row r="10" spans="1:29" x14ac:dyDescent="0.3">
      <c r="A10" s="6" t="s">
        <v>630</v>
      </c>
      <c r="B10" s="6">
        <v>0</v>
      </c>
      <c r="C10" s="2">
        <f t="shared" si="0"/>
        <v>0</v>
      </c>
      <c r="D10" s="6">
        <v>0</v>
      </c>
      <c r="E10" s="2">
        <f t="shared" si="1"/>
        <v>0</v>
      </c>
      <c r="F10" s="6">
        <v>0</v>
      </c>
      <c r="G10" s="2">
        <f t="shared" si="2"/>
        <v>0</v>
      </c>
      <c r="H10" s="6">
        <v>0</v>
      </c>
      <c r="I10" s="2">
        <f t="shared" si="3"/>
        <v>0</v>
      </c>
      <c r="U10" s="2" t="s">
        <v>90</v>
      </c>
      <c r="V10" s="2">
        <v>14</v>
      </c>
      <c r="W10" s="2">
        <f t="shared" si="4"/>
        <v>14</v>
      </c>
      <c r="X10" s="2">
        <v>14</v>
      </c>
      <c r="Y10" s="2">
        <f t="shared" si="5"/>
        <v>14</v>
      </c>
      <c r="Z10" s="2">
        <v>14</v>
      </c>
      <c r="AA10" s="2">
        <f t="shared" si="6"/>
        <v>14</v>
      </c>
      <c r="AB10" s="2">
        <v>14</v>
      </c>
      <c r="AC10" s="2">
        <f t="shared" si="7"/>
        <v>14</v>
      </c>
    </row>
    <row r="11" spans="1:29" x14ac:dyDescent="0.3">
      <c r="A11" s="6" t="s">
        <v>631</v>
      </c>
      <c r="B11" s="6">
        <v>0</v>
      </c>
      <c r="C11" s="2">
        <f t="shared" si="0"/>
        <v>0</v>
      </c>
      <c r="D11" s="6">
        <v>0</v>
      </c>
      <c r="E11" s="2">
        <f t="shared" si="1"/>
        <v>0</v>
      </c>
      <c r="F11" s="6">
        <v>0</v>
      </c>
      <c r="G11" s="2">
        <f t="shared" si="2"/>
        <v>0</v>
      </c>
      <c r="H11" s="6">
        <v>0</v>
      </c>
      <c r="I11" s="2">
        <f t="shared" si="3"/>
        <v>0</v>
      </c>
      <c r="U11" s="2" t="s">
        <v>92</v>
      </c>
      <c r="V11" s="2">
        <v>26</v>
      </c>
      <c r="W11" s="2">
        <f t="shared" si="4"/>
        <v>26</v>
      </c>
      <c r="X11" s="2">
        <v>26</v>
      </c>
      <c r="Y11" s="2">
        <f t="shared" si="5"/>
        <v>26</v>
      </c>
      <c r="Z11" s="2">
        <v>26</v>
      </c>
      <c r="AA11" s="2">
        <f t="shared" si="6"/>
        <v>26</v>
      </c>
      <c r="AB11" s="2">
        <v>26</v>
      </c>
      <c r="AC11" s="2">
        <f t="shared" si="7"/>
        <v>26</v>
      </c>
    </row>
    <row r="12" spans="1:29" x14ac:dyDescent="0.3">
      <c r="A12" s="6" t="s">
        <v>632</v>
      </c>
      <c r="B12" s="6">
        <v>0</v>
      </c>
      <c r="C12" s="2">
        <f t="shared" si="0"/>
        <v>0</v>
      </c>
      <c r="D12" s="6">
        <v>0</v>
      </c>
      <c r="E12" s="2">
        <f t="shared" si="1"/>
        <v>0</v>
      </c>
      <c r="F12" s="6">
        <v>0</v>
      </c>
      <c r="G12" s="2">
        <f t="shared" si="2"/>
        <v>0</v>
      </c>
      <c r="H12" s="6">
        <v>0</v>
      </c>
      <c r="I12" s="2">
        <f t="shared" si="3"/>
        <v>0</v>
      </c>
      <c r="U12" s="2" t="s">
        <v>93</v>
      </c>
      <c r="V12" s="2">
        <v>10</v>
      </c>
      <c r="W12" s="2">
        <f t="shared" si="4"/>
        <v>10</v>
      </c>
      <c r="X12" s="2">
        <v>10</v>
      </c>
      <c r="Y12" s="2">
        <f t="shared" si="5"/>
        <v>10</v>
      </c>
      <c r="Z12" s="2">
        <v>10</v>
      </c>
      <c r="AA12" s="2">
        <f t="shared" si="6"/>
        <v>10</v>
      </c>
      <c r="AB12" s="2">
        <v>10</v>
      </c>
      <c r="AC12" s="2">
        <f t="shared" si="7"/>
        <v>10</v>
      </c>
    </row>
    <row r="13" spans="1:29" x14ac:dyDescent="0.3">
      <c r="A13" s="6" t="s">
        <v>633</v>
      </c>
      <c r="B13" s="6">
        <v>0</v>
      </c>
      <c r="C13" s="2">
        <f t="shared" si="0"/>
        <v>0</v>
      </c>
      <c r="D13" s="6">
        <v>0</v>
      </c>
      <c r="E13" s="2">
        <f t="shared" si="1"/>
        <v>0</v>
      </c>
      <c r="F13" s="6">
        <v>0</v>
      </c>
      <c r="G13" s="2">
        <f t="shared" si="2"/>
        <v>0</v>
      </c>
      <c r="H13" s="6">
        <v>0</v>
      </c>
      <c r="I13" s="2">
        <f t="shared" si="3"/>
        <v>0</v>
      </c>
      <c r="U13" s="2" t="s">
        <v>94</v>
      </c>
      <c r="V13" s="2">
        <v>13</v>
      </c>
      <c r="W13" s="2">
        <f t="shared" si="4"/>
        <v>13</v>
      </c>
      <c r="X13" s="2">
        <v>13</v>
      </c>
      <c r="Y13" s="2">
        <f t="shared" si="5"/>
        <v>13</v>
      </c>
      <c r="Z13" s="2">
        <v>13</v>
      </c>
      <c r="AA13" s="2">
        <f t="shared" si="6"/>
        <v>13</v>
      </c>
      <c r="AB13" s="2">
        <v>13</v>
      </c>
      <c r="AC13" s="2">
        <f t="shared" si="7"/>
        <v>13</v>
      </c>
    </row>
    <row r="14" spans="1:29" x14ac:dyDescent="0.3">
      <c r="A14" s="6" t="s">
        <v>634</v>
      </c>
      <c r="B14" s="6">
        <v>0</v>
      </c>
      <c r="C14" s="2">
        <f t="shared" si="0"/>
        <v>0</v>
      </c>
      <c r="D14" s="6">
        <v>0</v>
      </c>
      <c r="E14" s="2">
        <f t="shared" si="1"/>
        <v>0</v>
      </c>
      <c r="F14" s="6">
        <v>0</v>
      </c>
      <c r="G14" s="2">
        <f t="shared" si="2"/>
        <v>0</v>
      </c>
      <c r="H14" s="6">
        <v>0</v>
      </c>
      <c r="I14" s="2">
        <f t="shared" si="3"/>
        <v>0</v>
      </c>
      <c r="U14" s="2" t="s">
        <v>95</v>
      </c>
      <c r="V14" s="2">
        <v>4</v>
      </c>
      <c r="W14" s="2">
        <f t="shared" si="4"/>
        <v>4</v>
      </c>
      <c r="X14" s="2">
        <v>4</v>
      </c>
      <c r="Y14" s="2">
        <f t="shared" si="5"/>
        <v>4</v>
      </c>
      <c r="Z14" s="2">
        <v>4</v>
      </c>
      <c r="AA14" s="2">
        <f t="shared" si="6"/>
        <v>4</v>
      </c>
      <c r="AB14" s="2">
        <v>4</v>
      </c>
      <c r="AC14" s="2">
        <f t="shared" si="7"/>
        <v>4</v>
      </c>
    </row>
    <row r="15" spans="1:29" x14ac:dyDescent="0.3">
      <c r="A15" s="6" t="s">
        <v>635</v>
      </c>
      <c r="B15" s="6">
        <v>0</v>
      </c>
      <c r="C15" s="2">
        <f t="shared" si="0"/>
        <v>0</v>
      </c>
      <c r="D15" s="6">
        <v>0</v>
      </c>
      <c r="E15" s="2">
        <f t="shared" si="1"/>
        <v>0</v>
      </c>
      <c r="F15" s="6">
        <v>0</v>
      </c>
      <c r="G15" s="2">
        <f t="shared" si="2"/>
        <v>0</v>
      </c>
      <c r="H15" s="6">
        <v>0</v>
      </c>
      <c r="I15" s="2">
        <f t="shared" si="3"/>
        <v>0</v>
      </c>
      <c r="U15" s="2" t="s">
        <v>96</v>
      </c>
      <c r="V15" s="2">
        <v>5</v>
      </c>
      <c r="W15" s="2">
        <f t="shared" si="4"/>
        <v>5</v>
      </c>
      <c r="X15" s="2">
        <v>5</v>
      </c>
      <c r="Y15" s="2">
        <f t="shared" si="5"/>
        <v>5</v>
      </c>
      <c r="Z15" s="2">
        <v>5</v>
      </c>
      <c r="AA15" s="2">
        <f t="shared" si="6"/>
        <v>5</v>
      </c>
      <c r="AB15" s="2">
        <v>5</v>
      </c>
      <c r="AC15" s="2">
        <f t="shared" si="7"/>
        <v>5</v>
      </c>
    </row>
    <row r="16" spans="1:29" x14ac:dyDescent="0.3">
      <c r="A16" s="6" t="s">
        <v>636</v>
      </c>
      <c r="B16" s="6">
        <v>0</v>
      </c>
      <c r="C16" s="2">
        <f t="shared" si="0"/>
        <v>0</v>
      </c>
      <c r="D16" s="6">
        <v>0</v>
      </c>
      <c r="E16" s="2">
        <f t="shared" si="1"/>
        <v>0</v>
      </c>
      <c r="F16" s="6">
        <v>0</v>
      </c>
      <c r="G16" s="2">
        <f t="shared" si="2"/>
        <v>0</v>
      </c>
      <c r="H16" s="6">
        <v>0</v>
      </c>
      <c r="I16" s="2">
        <f t="shared" si="3"/>
        <v>0</v>
      </c>
      <c r="U16" s="2" t="s">
        <v>97</v>
      </c>
      <c r="V16" s="2">
        <v>14</v>
      </c>
      <c r="W16" s="2">
        <f t="shared" si="4"/>
        <v>14</v>
      </c>
      <c r="X16" s="2">
        <v>14</v>
      </c>
      <c r="Y16" s="2">
        <f t="shared" si="5"/>
        <v>14</v>
      </c>
      <c r="Z16" s="2">
        <v>14</v>
      </c>
      <c r="AA16" s="2">
        <f t="shared" si="6"/>
        <v>14</v>
      </c>
      <c r="AB16" s="2">
        <v>14</v>
      </c>
      <c r="AC16" s="2">
        <f t="shared" si="7"/>
        <v>14</v>
      </c>
    </row>
    <row r="17" spans="1:29" x14ac:dyDescent="0.3">
      <c r="A17" s="6" t="s">
        <v>637</v>
      </c>
      <c r="B17" s="6">
        <v>0</v>
      </c>
      <c r="C17" s="2">
        <f t="shared" si="0"/>
        <v>0</v>
      </c>
      <c r="D17" s="6">
        <v>0</v>
      </c>
      <c r="E17" s="2">
        <f t="shared" si="1"/>
        <v>0</v>
      </c>
      <c r="F17" s="6">
        <v>0</v>
      </c>
      <c r="G17" s="2">
        <f t="shared" si="2"/>
        <v>0</v>
      </c>
      <c r="H17" s="6">
        <v>0</v>
      </c>
      <c r="I17" s="2">
        <f t="shared" si="3"/>
        <v>0</v>
      </c>
      <c r="U17" s="2" t="s">
        <v>98</v>
      </c>
      <c r="V17" s="2">
        <v>14</v>
      </c>
      <c r="W17" s="2">
        <f t="shared" si="4"/>
        <v>14</v>
      </c>
      <c r="X17" s="2">
        <v>14</v>
      </c>
      <c r="Y17" s="2">
        <f t="shared" si="5"/>
        <v>14</v>
      </c>
      <c r="Z17" s="2">
        <v>14</v>
      </c>
      <c r="AA17" s="2">
        <f t="shared" si="6"/>
        <v>14</v>
      </c>
      <c r="AB17" s="2">
        <v>14</v>
      </c>
      <c r="AC17" s="2">
        <f t="shared" si="7"/>
        <v>14</v>
      </c>
    </row>
    <row r="18" spans="1:29" x14ac:dyDescent="0.3">
      <c r="A18" s="6" t="s">
        <v>638</v>
      </c>
      <c r="B18" s="6">
        <v>0</v>
      </c>
      <c r="C18" s="2">
        <f t="shared" si="0"/>
        <v>0</v>
      </c>
      <c r="D18" s="6">
        <v>0</v>
      </c>
      <c r="E18" s="2">
        <f t="shared" si="1"/>
        <v>0</v>
      </c>
      <c r="F18" s="6">
        <v>0</v>
      </c>
      <c r="G18" s="2">
        <f t="shared" si="2"/>
        <v>0</v>
      </c>
      <c r="H18" s="6">
        <v>0</v>
      </c>
      <c r="I18" s="2">
        <f t="shared" si="3"/>
        <v>0</v>
      </c>
      <c r="U18" s="2" t="s">
        <v>99</v>
      </c>
      <c r="V18" s="2">
        <v>3</v>
      </c>
      <c r="W18" s="2">
        <f t="shared" si="4"/>
        <v>3</v>
      </c>
      <c r="X18" s="2">
        <v>3</v>
      </c>
      <c r="Y18" s="2">
        <f t="shared" si="5"/>
        <v>3</v>
      </c>
      <c r="Z18" s="2">
        <v>3</v>
      </c>
      <c r="AA18" s="2">
        <f t="shared" si="6"/>
        <v>3</v>
      </c>
      <c r="AB18" s="2">
        <v>3</v>
      </c>
      <c r="AC18" s="2">
        <f t="shared" si="7"/>
        <v>3</v>
      </c>
    </row>
    <row r="19" spans="1:29" x14ac:dyDescent="0.3">
      <c r="A19" s="6" t="s">
        <v>639</v>
      </c>
      <c r="B19" s="6">
        <v>0</v>
      </c>
      <c r="C19" s="2">
        <f t="shared" si="0"/>
        <v>0</v>
      </c>
      <c r="D19" s="6">
        <v>0</v>
      </c>
      <c r="E19" s="2">
        <f t="shared" si="1"/>
        <v>0</v>
      </c>
      <c r="F19" s="6">
        <v>0</v>
      </c>
      <c r="G19" s="2">
        <f t="shared" si="2"/>
        <v>0</v>
      </c>
      <c r="H19" s="6">
        <v>0</v>
      </c>
      <c r="I19" s="2">
        <f t="shared" si="3"/>
        <v>0</v>
      </c>
      <c r="U19" s="2" t="s">
        <v>100</v>
      </c>
      <c r="V19" s="2">
        <v>69</v>
      </c>
      <c r="W19" s="2">
        <f t="shared" si="4"/>
        <v>69</v>
      </c>
      <c r="X19" s="2">
        <v>69</v>
      </c>
      <c r="Y19" s="2">
        <f t="shared" si="5"/>
        <v>69</v>
      </c>
      <c r="Z19" s="2">
        <v>69</v>
      </c>
      <c r="AA19" s="2">
        <f t="shared" si="6"/>
        <v>69</v>
      </c>
      <c r="AB19" s="2">
        <v>69</v>
      </c>
      <c r="AC19" s="2">
        <f t="shared" si="7"/>
        <v>69</v>
      </c>
    </row>
    <row r="20" spans="1:29" x14ac:dyDescent="0.3">
      <c r="A20" s="6" t="s">
        <v>640</v>
      </c>
      <c r="B20" s="6">
        <v>0</v>
      </c>
      <c r="C20" s="2">
        <f t="shared" si="0"/>
        <v>0</v>
      </c>
      <c r="D20" s="6">
        <v>0</v>
      </c>
      <c r="E20" s="2">
        <f t="shared" si="1"/>
        <v>0</v>
      </c>
      <c r="F20" s="6">
        <v>0</v>
      </c>
      <c r="G20" s="2">
        <f t="shared" si="2"/>
        <v>0</v>
      </c>
      <c r="H20" s="6">
        <v>0</v>
      </c>
      <c r="I20" s="2">
        <f t="shared" si="3"/>
        <v>0</v>
      </c>
      <c r="U20" s="2" t="s">
        <v>101</v>
      </c>
      <c r="V20" s="2">
        <v>12</v>
      </c>
      <c r="W20" s="2">
        <f t="shared" si="4"/>
        <v>12</v>
      </c>
      <c r="X20" s="2">
        <v>12</v>
      </c>
      <c r="Y20" s="2">
        <f t="shared" si="5"/>
        <v>12</v>
      </c>
      <c r="Z20" s="2">
        <v>12</v>
      </c>
      <c r="AA20" s="2">
        <f t="shared" si="6"/>
        <v>12</v>
      </c>
      <c r="AB20" s="2">
        <v>12</v>
      </c>
      <c r="AC20" s="2">
        <f t="shared" si="7"/>
        <v>12</v>
      </c>
    </row>
    <row r="21" spans="1:29" x14ac:dyDescent="0.3">
      <c r="A21" s="6" t="s">
        <v>641</v>
      </c>
      <c r="B21" s="6">
        <v>0</v>
      </c>
      <c r="C21" s="2">
        <f t="shared" si="0"/>
        <v>0</v>
      </c>
      <c r="D21" s="6">
        <v>0</v>
      </c>
      <c r="E21" s="2">
        <f t="shared" si="1"/>
        <v>0</v>
      </c>
      <c r="F21" s="6">
        <v>0</v>
      </c>
      <c r="G21" s="2">
        <f t="shared" si="2"/>
        <v>0</v>
      </c>
      <c r="H21" s="6">
        <v>0</v>
      </c>
      <c r="I21" s="2">
        <f t="shared" si="3"/>
        <v>0</v>
      </c>
      <c r="U21" s="2" t="s">
        <v>102</v>
      </c>
      <c r="V21" s="2">
        <v>42</v>
      </c>
      <c r="W21" s="2">
        <f t="shared" si="4"/>
        <v>42</v>
      </c>
      <c r="X21" s="2">
        <v>42</v>
      </c>
      <c r="Y21" s="2">
        <f t="shared" si="5"/>
        <v>42</v>
      </c>
      <c r="Z21" s="2">
        <v>42</v>
      </c>
      <c r="AA21" s="2">
        <f t="shared" si="6"/>
        <v>42</v>
      </c>
      <c r="AB21" s="2">
        <v>42</v>
      </c>
      <c r="AC21" s="2">
        <f t="shared" si="7"/>
        <v>42</v>
      </c>
    </row>
    <row r="22" spans="1:29" x14ac:dyDescent="0.3">
      <c r="A22" s="6" t="s">
        <v>642</v>
      </c>
      <c r="B22" s="6">
        <v>0</v>
      </c>
      <c r="C22" s="2">
        <f t="shared" si="0"/>
        <v>0</v>
      </c>
      <c r="D22" s="6">
        <v>0</v>
      </c>
      <c r="E22" s="2">
        <f t="shared" si="1"/>
        <v>0</v>
      </c>
      <c r="F22" s="6">
        <v>0</v>
      </c>
      <c r="G22" s="2">
        <f t="shared" si="2"/>
        <v>0</v>
      </c>
      <c r="H22" s="6">
        <v>0</v>
      </c>
      <c r="I22" s="2">
        <f t="shared" si="3"/>
        <v>0</v>
      </c>
      <c r="U22" s="2" t="s">
        <v>103</v>
      </c>
      <c r="V22" s="2">
        <v>10</v>
      </c>
      <c r="W22" s="2">
        <f t="shared" si="4"/>
        <v>10</v>
      </c>
      <c r="X22" s="2">
        <v>10</v>
      </c>
      <c r="Y22" s="2">
        <f t="shared" si="5"/>
        <v>10</v>
      </c>
      <c r="Z22" s="2">
        <v>10</v>
      </c>
      <c r="AA22" s="2">
        <f t="shared" si="6"/>
        <v>10</v>
      </c>
      <c r="AB22" s="2">
        <v>10</v>
      </c>
      <c r="AC22" s="2">
        <f t="shared" si="7"/>
        <v>10</v>
      </c>
    </row>
    <row r="23" spans="1:29" x14ac:dyDescent="0.3">
      <c r="A23" s="6" t="s">
        <v>643</v>
      </c>
      <c r="B23" s="6">
        <v>2</v>
      </c>
      <c r="C23" s="2">
        <f t="shared" si="0"/>
        <v>2</v>
      </c>
      <c r="D23" s="6">
        <v>2</v>
      </c>
      <c r="E23" s="2">
        <f t="shared" si="1"/>
        <v>2</v>
      </c>
      <c r="F23" s="6">
        <v>2</v>
      </c>
      <c r="G23" s="2">
        <f t="shared" si="2"/>
        <v>2</v>
      </c>
      <c r="H23" s="6">
        <v>2</v>
      </c>
      <c r="I23" s="2">
        <f t="shared" si="3"/>
        <v>2</v>
      </c>
      <c r="U23" s="2" t="s">
        <v>104</v>
      </c>
      <c r="V23" s="2">
        <v>18</v>
      </c>
      <c r="W23" s="2">
        <f t="shared" si="4"/>
        <v>18</v>
      </c>
      <c r="X23" s="2">
        <v>18</v>
      </c>
      <c r="Y23" s="2">
        <f t="shared" si="5"/>
        <v>18</v>
      </c>
      <c r="Z23" s="2">
        <v>18</v>
      </c>
      <c r="AA23" s="2">
        <f t="shared" si="6"/>
        <v>18</v>
      </c>
      <c r="AB23" s="2">
        <v>18</v>
      </c>
      <c r="AC23" s="2">
        <f t="shared" si="7"/>
        <v>18</v>
      </c>
    </row>
    <row r="24" spans="1:29" x14ac:dyDescent="0.3">
      <c r="A24" s="5">
        <v>43834</v>
      </c>
      <c r="B24" s="6">
        <v>0</v>
      </c>
      <c r="C24" s="2">
        <f t="shared" si="0"/>
        <v>0</v>
      </c>
      <c r="D24" s="6">
        <v>0</v>
      </c>
      <c r="E24" s="2">
        <f t="shared" si="1"/>
        <v>0</v>
      </c>
      <c r="F24" s="6">
        <v>0</v>
      </c>
      <c r="G24" s="2">
        <f t="shared" si="2"/>
        <v>0</v>
      </c>
      <c r="H24" s="6">
        <v>0</v>
      </c>
      <c r="I24" s="2">
        <f t="shared" si="3"/>
        <v>0</v>
      </c>
      <c r="U24" s="2" t="s">
        <v>105</v>
      </c>
      <c r="V24" s="2">
        <v>41</v>
      </c>
      <c r="W24" s="2">
        <f t="shared" si="4"/>
        <v>41</v>
      </c>
      <c r="X24" s="2">
        <v>41</v>
      </c>
      <c r="Y24" s="2">
        <f t="shared" si="5"/>
        <v>41</v>
      </c>
      <c r="Z24" s="2">
        <v>41</v>
      </c>
      <c r="AA24" s="2">
        <f t="shared" si="6"/>
        <v>41</v>
      </c>
      <c r="AB24" s="2">
        <v>41</v>
      </c>
      <c r="AC24" s="2">
        <f t="shared" si="7"/>
        <v>41</v>
      </c>
    </row>
    <row r="25" spans="1:29" x14ac:dyDescent="0.3">
      <c r="A25" s="5">
        <v>43865</v>
      </c>
      <c r="B25" s="6">
        <v>0</v>
      </c>
      <c r="C25" s="2">
        <f t="shared" si="0"/>
        <v>0</v>
      </c>
      <c r="D25" s="6">
        <v>0</v>
      </c>
      <c r="E25" s="2">
        <f t="shared" si="1"/>
        <v>0</v>
      </c>
      <c r="F25" s="6">
        <v>0</v>
      </c>
      <c r="G25" s="2">
        <f t="shared" si="2"/>
        <v>0</v>
      </c>
      <c r="H25" s="6">
        <v>0</v>
      </c>
      <c r="I25" s="2">
        <f t="shared" si="3"/>
        <v>0</v>
      </c>
      <c r="U25" s="2" t="s">
        <v>106</v>
      </c>
      <c r="V25" s="2">
        <v>38</v>
      </c>
      <c r="W25" s="2">
        <f t="shared" si="4"/>
        <v>38</v>
      </c>
      <c r="X25" s="2">
        <v>38</v>
      </c>
      <c r="Y25" s="2">
        <f t="shared" si="5"/>
        <v>38</v>
      </c>
      <c r="Z25" s="2">
        <v>38</v>
      </c>
      <c r="AA25" s="2">
        <f t="shared" si="6"/>
        <v>38</v>
      </c>
      <c r="AB25" s="2">
        <v>38</v>
      </c>
      <c r="AC25" s="2">
        <f t="shared" si="7"/>
        <v>38</v>
      </c>
    </row>
    <row r="26" spans="1:29" x14ac:dyDescent="0.3">
      <c r="A26" s="5">
        <v>43894</v>
      </c>
      <c r="B26" s="6">
        <v>3</v>
      </c>
      <c r="C26" s="2">
        <f t="shared" si="0"/>
        <v>3</v>
      </c>
      <c r="D26" s="6">
        <v>3</v>
      </c>
      <c r="E26" s="2">
        <f t="shared" si="1"/>
        <v>3</v>
      </c>
      <c r="F26" s="6">
        <v>3</v>
      </c>
      <c r="G26" s="2">
        <f t="shared" si="2"/>
        <v>3</v>
      </c>
      <c r="H26" s="6">
        <v>3</v>
      </c>
      <c r="I26" s="2">
        <f t="shared" si="3"/>
        <v>3</v>
      </c>
      <c r="U26" s="2" t="s">
        <v>107</v>
      </c>
      <c r="V26" s="2">
        <v>42</v>
      </c>
      <c r="W26" s="2">
        <f t="shared" si="4"/>
        <v>42</v>
      </c>
      <c r="X26" s="2">
        <v>42</v>
      </c>
      <c r="Y26" s="2">
        <f t="shared" si="5"/>
        <v>42</v>
      </c>
      <c r="Z26" s="2">
        <v>42</v>
      </c>
      <c r="AA26" s="2">
        <f t="shared" si="6"/>
        <v>42</v>
      </c>
      <c r="AB26" s="2">
        <v>42</v>
      </c>
      <c r="AC26" s="2">
        <f t="shared" si="7"/>
        <v>42</v>
      </c>
    </row>
    <row r="27" spans="1:29" x14ac:dyDescent="0.3">
      <c r="A27" s="5">
        <v>43925</v>
      </c>
      <c r="B27" s="6">
        <v>0</v>
      </c>
      <c r="C27" s="2">
        <f t="shared" si="0"/>
        <v>0</v>
      </c>
      <c r="D27" s="6">
        <v>0</v>
      </c>
      <c r="E27" s="2">
        <f t="shared" si="1"/>
        <v>0</v>
      </c>
      <c r="F27" s="6">
        <v>0</v>
      </c>
      <c r="G27" s="2">
        <f t="shared" si="2"/>
        <v>0</v>
      </c>
      <c r="H27" s="6">
        <v>0</v>
      </c>
      <c r="I27" s="2">
        <f t="shared" si="3"/>
        <v>0</v>
      </c>
      <c r="U27" s="2" t="s">
        <v>108</v>
      </c>
      <c r="V27" s="2">
        <v>11</v>
      </c>
      <c r="W27" s="2">
        <f t="shared" si="4"/>
        <v>11</v>
      </c>
      <c r="X27" s="2">
        <v>11</v>
      </c>
      <c r="Y27" s="2">
        <f t="shared" si="5"/>
        <v>11</v>
      </c>
      <c r="Z27" s="2">
        <v>11</v>
      </c>
      <c r="AA27" s="2">
        <f t="shared" si="6"/>
        <v>11</v>
      </c>
      <c r="AB27" s="2">
        <v>11</v>
      </c>
      <c r="AC27" s="2">
        <f t="shared" si="7"/>
        <v>11</v>
      </c>
    </row>
    <row r="28" spans="1:29" x14ac:dyDescent="0.3">
      <c r="A28" s="5">
        <v>43955</v>
      </c>
      <c r="B28" s="6">
        <v>0</v>
      </c>
      <c r="C28" s="2">
        <f t="shared" si="0"/>
        <v>0</v>
      </c>
      <c r="D28" s="6">
        <v>0</v>
      </c>
      <c r="E28" s="2">
        <f t="shared" si="1"/>
        <v>0</v>
      </c>
      <c r="F28" s="6">
        <v>0</v>
      </c>
      <c r="G28" s="2">
        <f t="shared" si="2"/>
        <v>0</v>
      </c>
      <c r="H28" s="6">
        <v>0</v>
      </c>
      <c r="I28" s="2">
        <f t="shared" si="3"/>
        <v>0</v>
      </c>
      <c r="U28" s="2" t="s">
        <v>109</v>
      </c>
      <c r="V28" s="2">
        <v>19</v>
      </c>
      <c r="W28" s="2">
        <f t="shared" si="4"/>
        <v>19</v>
      </c>
      <c r="X28" s="2">
        <v>19</v>
      </c>
      <c r="Y28" s="2">
        <f t="shared" si="5"/>
        <v>19</v>
      </c>
      <c r="Z28" s="2">
        <v>19</v>
      </c>
      <c r="AA28" s="2">
        <f t="shared" si="6"/>
        <v>19</v>
      </c>
      <c r="AB28" s="2">
        <v>19</v>
      </c>
      <c r="AC28" s="2">
        <f t="shared" si="7"/>
        <v>19</v>
      </c>
    </row>
    <row r="29" spans="1:29" x14ac:dyDescent="0.3">
      <c r="A29" s="5">
        <v>43986</v>
      </c>
      <c r="B29" s="6">
        <v>0</v>
      </c>
      <c r="C29" s="2">
        <f t="shared" si="0"/>
        <v>0</v>
      </c>
      <c r="D29" s="6">
        <v>0</v>
      </c>
      <c r="E29" s="2">
        <f t="shared" si="1"/>
        <v>0</v>
      </c>
      <c r="F29" s="6">
        <v>0</v>
      </c>
      <c r="G29" s="2">
        <f t="shared" si="2"/>
        <v>0</v>
      </c>
      <c r="H29" s="6">
        <v>0</v>
      </c>
      <c r="I29" s="2">
        <f t="shared" si="3"/>
        <v>0</v>
      </c>
      <c r="U29" s="2" t="s">
        <v>110</v>
      </c>
      <c r="V29" s="2">
        <v>17</v>
      </c>
      <c r="W29" s="2">
        <f t="shared" si="4"/>
        <v>17</v>
      </c>
      <c r="X29" s="2">
        <v>17</v>
      </c>
      <c r="Y29" s="2">
        <f t="shared" si="5"/>
        <v>17</v>
      </c>
      <c r="Z29" s="2">
        <v>17</v>
      </c>
      <c r="AA29" s="2">
        <f t="shared" si="6"/>
        <v>17</v>
      </c>
      <c r="AB29" s="2">
        <v>17</v>
      </c>
      <c r="AC29" s="2">
        <f t="shared" si="7"/>
        <v>17</v>
      </c>
    </row>
    <row r="30" spans="1:29" x14ac:dyDescent="0.3">
      <c r="A30" s="5">
        <v>44016</v>
      </c>
      <c r="B30" s="6">
        <v>0</v>
      </c>
      <c r="C30" s="2">
        <f t="shared" si="0"/>
        <v>0</v>
      </c>
      <c r="D30" s="6">
        <v>0</v>
      </c>
      <c r="E30" s="2">
        <f t="shared" si="1"/>
        <v>0</v>
      </c>
      <c r="F30" s="6">
        <v>0</v>
      </c>
      <c r="G30" s="2">
        <f t="shared" si="2"/>
        <v>0</v>
      </c>
      <c r="H30" s="6">
        <v>0</v>
      </c>
      <c r="I30" s="2">
        <f t="shared" si="3"/>
        <v>0</v>
      </c>
      <c r="U30" s="2" t="s">
        <v>111</v>
      </c>
      <c r="V30" s="2">
        <v>23</v>
      </c>
      <c r="W30" s="2">
        <f t="shared" si="4"/>
        <v>23</v>
      </c>
      <c r="X30" s="2">
        <v>23</v>
      </c>
      <c r="Y30" s="2">
        <f t="shared" si="5"/>
        <v>23</v>
      </c>
      <c r="Z30" s="2">
        <v>23</v>
      </c>
      <c r="AA30" s="2">
        <f t="shared" si="6"/>
        <v>23</v>
      </c>
      <c r="AB30" s="2">
        <v>23</v>
      </c>
      <c r="AC30" s="2">
        <f t="shared" si="7"/>
        <v>23</v>
      </c>
    </row>
    <row r="31" spans="1:29" x14ac:dyDescent="0.3">
      <c r="A31" s="5">
        <v>44047</v>
      </c>
      <c r="B31" s="6">
        <v>0</v>
      </c>
      <c r="C31" s="2">
        <f t="shared" si="0"/>
        <v>0</v>
      </c>
      <c r="D31" s="6">
        <v>0</v>
      </c>
      <c r="E31" s="2">
        <f t="shared" si="1"/>
        <v>0</v>
      </c>
      <c r="F31" s="6">
        <v>0</v>
      </c>
      <c r="G31" s="2">
        <f t="shared" si="2"/>
        <v>0</v>
      </c>
      <c r="H31" s="6">
        <v>0</v>
      </c>
      <c r="I31" s="2">
        <f t="shared" si="3"/>
        <v>0</v>
      </c>
      <c r="U31" s="2" t="s">
        <v>112</v>
      </c>
      <c r="V31" s="2">
        <v>17</v>
      </c>
      <c r="W31" s="2">
        <f t="shared" si="4"/>
        <v>17</v>
      </c>
      <c r="X31" s="2">
        <v>17</v>
      </c>
      <c r="Y31" s="2">
        <f t="shared" si="5"/>
        <v>17</v>
      </c>
      <c r="Z31" s="2">
        <v>17</v>
      </c>
      <c r="AA31" s="2">
        <f t="shared" si="6"/>
        <v>17</v>
      </c>
      <c r="AB31" s="2">
        <v>17</v>
      </c>
      <c r="AC31" s="2">
        <f t="shared" si="7"/>
        <v>17</v>
      </c>
    </row>
    <row r="32" spans="1:29" x14ac:dyDescent="0.3">
      <c r="A32" s="5">
        <v>44078</v>
      </c>
      <c r="B32" s="6">
        <v>16</v>
      </c>
      <c r="C32" s="2">
        <f t="shared" si="0"/>
        <v>16</v>
      </c>
      <c r="D32" s="6">
        <v>16</v>
      </c>
      <c r="E32" s="2">
        <f t="shared" si="1"/>
        <v>16</v>
      </c>
      <c r="F32" s="6">
        <v>16</v>
      </c>
      <c r="G32" s="2">
        <f t="shared" si="2"/>
        <v>16</v>
      </c>
      <c r="H32" s="6">
        <v>16</v>
      </c>
      <c r="I32" s="2">
        <f t="shared" si="3"/>
        <v>16</v>
      </c>
      <c r="U32" s="2" t="s">
        <v>113</v>
      </c>
      <c r="V32" s="2">
        <v>48</v>
      </c>
      <c r="W32" s="2">
        <f t="shared" si="4"/>
        <v>48</v>
      </c>
      <c r="X32" s="2">
        <v>48</v>
      </c>
      <c r="Y32" s="2">
        <f t="shared" si="5"/>
        <v>48</v>
      </c>
      <c r="Z32" s="2">
        <v>48</v>
      </c>
      <c r="AA32" s="2">
        <f t="shared" si="6"/>
        <v>48</v>
      </c>
      <c r="AB32" s="2">
        <v>48</v>
      </c>
      <c r="AC32" s="2">
        <f t="shared" si="7"/>
        <v>48</v>
      </c>
    </row>
    <row r="33" spans="1:29" x14ac:dyDescent="0.3">
      <c r="A33" s="5">
        <v>44108</v>
      </c>
      <c r="B33" s="6">
        <v>0</v>
      </c>
      <c r="C33" s="2">
        <f t="shared" si="0"/>
        <v>0</v>
      </c>
      <c r="D33" s="6">
        <v>0</v>
      </c>
      <c r="E33" s="2">
        <f t="shared" si="1"/>
        <v>0</v>
      </c>
      <c r="F33" s="6">
        <v>0</v>
      </c>
      <c r="G33" s="2">
        <f t="shared" si="2"/>
        <v>0</v>
      </c>
      <c r="H33" s="6">
        <v>0</v>
      </c>
      <c r="I33" s="2">
        <f t="shared" si="3"/>
        <v>0</v>
      </c>
      <c r="U33" s="2" t="s">
        <v>114</v>
      </c>
      <c r="V33" s="2">
        <v>14</v>
      </c>
      <c r="W33" s="2">
        <f t="shared" si="4"/>
        <v>14</v>
      </c>
      <c r="X33" s="2">
        <v>14</v>
      </c>
      <c r="Y33" s="2">
        <f t="shared" si="5"/>
        <v>14</v>
      </c>
      <c r="Z33" s="2">
        <v>14</v>
      </c>
      <c r="AA33" s="2">
        <f t="shared" si="6"/>
        <v>14</v>
      </c>
      <c r="AB33" s="2">
        <v>14</v>
      </c>
      <c r="AC33" s="2">
        <f t="shared" si="7"/>
        <v>14</v>
      </c>
    </row>
    <row r="34" spans="1:29" x14ac:dyDescent="0.3">
      <c r="A34" s="5">
        <v>44139</v>
      </c>
      <c r="B34" s="6">
        <v>0</v>
      </c>
      <c r="C34" s="2">
        <f t="shared" si="0"/>
        <v>0</v>
      </c>
      <c r="D34" s="6">
        <v>0</v>
      </c>
      <c r="E34" s="2">
        <f t="shared" si="1"/>
        <v>0</v>
      </c>
      <c r="F34" s="6">
        <v>0</v>
      </c>
      <c r="G34" s="2">
        <f t="shared" si="2"/>
        <v>0</v>
      </c>
      <c r="H34" s="6">
        <v>0</v>
      </c>
      <c r="I34" s="2">
        <f t="shared" si="3"/>
        <v>0</v>
      </c>
      <c r="U34" s="2" t="s">
        <v>115</v>
      </c>
      <c r="V34" s="2">
        <v>22</v>
      </c>
      <c r="W34" s="2">
        <f t="shared" si="4"/>
        <v>22</v>
      </c>
      <c r="X34" s="2">
        <v>22</v>
      </c>
      <c r="Y34" s="2">
        <f t="shared" si="5"/>
        <v>22</v>
      </c>
      <c r="Z34" s="2">
        <v>22</v>
      </c>
      <c r="AA34" s="2">
        <f t="shared" si="6"/>
        <v>22</v>
      </c>
      <c r="AB34" s="2">
        <v>22</v>
      </c>
      <c r="AC34" s="2">
        <f t="shared" si="7"/>
        <v>22</v>
      </c>
    </row>
    <row r="35" spans="1:29" x14ac:dyDescent="0.3">
      <c r="A35" s="5">
        <v>44169</v>
      </c>
      <c r="B35" s="6">
        <v>8</v>
      </c>
      <c r="C35" s="2">
        <f t="shared" si="0"/>
        <v>8</v>
      </c>
      <c r="D35" s="6">
        <v>8</v>
      </c>
      <c r="E35" s="2">
        <f t="shared" si="1"/>
        <v>8</v>
      </c>
      <c r="F35" s="6">
        <v>8</v>
      </c>
      <c r="G35" s="2">
        <f t="shared" si="2"/>
        <v>8</v>
      </c>
      <c r="H35" s="6">
        <v>8</v>
      </c>
      <c r="I35" s="2">
        <f t="shared" si="3"/>
        <v>8</v>
      </c>
      <c r="U35" s="2" t="s">
        <v>116</v>
      </c>
      <c r="V35" s="2">
        <v>22</v>
      </c>
      <c r="W35" s="2">
        <f t="shared" si="4"/>
        <v>22</v>
      </c>
      <c r="X35" s="2">
        <v>22</v>
      </c>
      <c r="Y35" s="2">
        <f t="shared" si="5"/>
        <v>22</v>
      </c>
      <c r="Z35" s="2">
        <v>22</v>
      </c>
      <c r="AA35" s="2">
        <f t="shared" si="6"/>
        <v>22</v>
      </c>
      <c r="AB35" s="2">
        <v>22</v>
      </c>
      <c r="AC35" s="2">
        <f t="shared" si="7"/>
        <v>22</v>
      </c>
    </row>
    <row r="36" spans="1:29" x14ac:dyDescent="0.3">
      <c r="A36" s="6" t="s">
        <v>644</v>
      </c>
      <c r="B36" s="6">
        <v>1</v>
      </c>
      <c r="C36" s="2">
        <f t="shared" si="0"/>
        <v>1</v>
      </c>
      <c r="D36" s="6">
        <v>1</v>
      </c>
      <c r="E36" s="2">
        <f t="shared" si="1"/>
        <v>1</v>
      </c>
      <c r="F36" s="6">
        <v>1</v>
      </c>
      <c r="G36" s="2">
        <f t="shared" si="2"/>
        <v>1</v>
      </c>
      <c r="H36" s="6">
        <v>1</v>
      </c>
      <c r="I36" s="2">
        <f t="shared" si="3"/>
        <v>1</v>
      </c>
      <c r="U36" s="2" t="s">
        <v>117</v>
      </c>
      <c r="V36" s="2">
        <v>19</v>
      </c>
      <c r="W36" s="2">
        <f t="shared" si="4"/>
        <v>19</v>
      </c>
      <c r="X36" s="2">
        <v>19</v>
      </c>
      <c r="Y36" s="2">
        <f t="shared" si="5"/>
        <v>19</v>
      </c>
      <c r="Z36" s="2">
        <v>19</v>
      </c>
      <c r="AA36" s="2">
        <f t="shared" si="6"/>
        <v>19</v>
      </c>
      <c r="AB36" s="2">
        <v>19</v>
      </c>
      <c r="AC36" s="2">
        <f t="shared" si="7"/>
        <v>19</v>
      </c>
    </row>
    <row r="37" spans="1:29" x14ac:dyDescent="0.3">
      <c r="A37" s="6" t="s">
        <v>645</v>
      </c>
      <c r="B37" s="6">
        <v>0</v>
      </c>
      <c r="C37" s="2">
        <f t="shared" si="0"/>
        <v>0</v>
      </c>
      <c r="D37" s="6">
        <v>0</v>
      </c>
      <c r="E37" s="2">
        <f t="shared" si="1"/>
        <v>0</v>
      </c>
      <c r="F37" s="6">
        <v>0</v>
      </c>
      <c r="G37" s="2">
        <f t="shared" si="2"/>
        <v>0</v>
      </c>
      <c r="H37" s="6">
        <v>0</v>
      </c>
      <c r="I37" s="2">
        <f t="shared" si="3"/>
        <v>0</v>
      </c>
      <c r="U37" s="2" t="s">
        <v>118</v>
      </c>
      <c r="V37" s="2">
        <v>34</v>
      </c>
      <c r="W37" s="2">
        <f t="shared" si="4"/>
        <v>34</v>
      </c>
      <c r="X37" s="2">
        <v>34</v>
      </c>
      <c r="Y37" s="2">
        <f t="shared" si="5"/>
        <v>34</v>
      </c>
      <c r="Z37" s="2">
        <v>34</v>
      </c>
      <c r="AA37" s="2">
        <f t="shared" si="6"/>
        <v>34</v>
      </c>
      <c r="AB37" s="2">
        <v>34</v>
      </c>
      <c r="AC37" s="2">
        <f t="shared" si="7"/>
        <v>34</v>
      </c>
    </row>
    <row r="38" spans="1:29" x14ac:dyDescent="0.3">
      <c r="A38" s="6" t="s">
        <v>646</v>
      </c>
      <c r="B38" s="6">
        <v>17</v>
      </c>
      <c r="C38" s="2">
        <f t="shared" si="0"/>
        <v>17</v>
      </c>
      <c r="D38" s="6">
        <v>17</v>
      </c>
      <c r="E38" s="2">
        <f t="shared" si="1"/>
        <v>17</v>
      </c>
      <c r="F38" s="6">
        <v>17</v>
      </c>
      <c r="G38" s="2">
        <f t="shared" si="2"/>
        <v>17</v>
      </c>
      <c r="H38" s="6">
        <v>17</v>
      </c>
      <c r="I38" s="2">
        <f t="shared" si="3"/>
        <v>17</v>
      </c>
      <c r="U38" s="2" t="s">
        <v>120</v>
      </c>
      <c r="V38" s="2">
        <v>17</v>
      </c>
      <c r="W38" s="2">
        <f t="shared" si="4"/>
        <v>17</v>
      </c>
      <c r="X38" s="2">
        <v>17</v>
      </c>
      <c r="Y38" s="2">
        <f t="shared" si="5"/>
        <v>17</v>
      </c>
      <c r="Z38" s="2">
        <v>17</v>
      </c>
      <c r="AA38" s="2">
        <f t="shared" si="6"/>
        <v>17</v>
      </c>
      <c r="AB38" s="2">
        <v>17</v>
      </c>
      <c r="AC38" s="2">
        <f t="shared" si="7"/>
        <v>17</v>
      </c>
    </row>
    <row r="39" spans="1:29" x14ac:dyDescent="0.3">
      <c r="A39" s="6" t="s">
        <v>647</v>
      </c>
      <c r="B39" s="6">
        <v>13</v>
      </c>
      <c r="C39" s="2">
        <f t="shared" si="0"/>
        <v>13</v>
      </c>
      <c r="D39" s="6">
        <v>13</v>
      </c>
      <c r="E39" s="2">
        <f t="shared" si="1"/>
        <v>13</v>
      </c>
      <c r="F39" s="6">
        <v>13</v>
      </c>
      <c r="G39" s="2">
        <f t="shared" si="2"/>
        <v>13</v>
      </c>
      <c r="H39" s="6">
        <v>13</v>
      </c>
      <c r="I39" s="2">
        <f t="shared" si="3"/>
        <v>13</v>
      </c>
      <c r="U39" s="2" t="s">
        <v>121</v>
      </c>
      <c r="V39" s="2">
        <v>13</v>
      </c>
      <c r="W39" s="2">
        <f t="shared" si="4"/>
        <v>13</v>
      </c>
      <c r="X39" s="2">
        <v>13</v>
      </c>
      <c r="Y39" s="2">
        <f t="shared" si="5"/>
        <v>13</v>
      </c>
      <c r="Z39" s="2">
        <v>13</v>
      </c>
      <c r="AA39" s="2">
        <f t="shared" si="6"/>
        <v>13</v>
      </c>
      <c r="AB39" s="2">
        <v>13</v>
      </c>
      <c r="AC39" s="2">
        <f t="shared" si="7"/>
        <v>13</v>
      </c>
    </row>
    <row r="40" spans="1:29" x14ac:dyDescent="0.3">
      <c r="A40" s="6" t="s">
        <v>648</v>
      </c>
      <c r="B40" s="6">
        <v>4</v>
      </c>
      <c r="C40" s="2">
        <f t="shared" si="0"/>
        <v>4</v>
      </c>
      <c r="D40" s="6">
        <v>4</v>
      </c>
      <c r="E40" s="2">
        <f t="shared" si="1"/>
        <v>4</v>
      </c>
      <c r="F40" s="6">
        <v>4</v>
      </c>
      <c r="G40" s="2">
        <f t="shared" si="2"/>
        <v>4</v>
      </c>
      <c r="H40" s="6">
        <v>4</v>
      </c>
      <c r="I40" s="2">
        <f t="shared" si="3"/>
        <v>4</v>
      </c>
      <c r="U40" s="2" t="s">
        <v>122</v>
      </c>
      <c r="V40" s="2">
        <v>13</v>
      </c>
      <c r="W40" s="2">
        <f t="shared" si="4"/>
        <v>13</v>
      </c>
      <c r="X40" s="2">
        <v>13</v>
      </c>
      <c r="Y40" s="2">
        <f t="shared" si="5"/>
        <v>13</v>
      </c>
      <c r="Z40" s="2">
        <v>13</v>
      </c>
      <c r="AA40" s="2">
        <f t="shared" si="6"/>
        <v>13</v>
      </c>
      <c r="AB40" s="2">
        <v>13</v>
      </c>
      <c r="AC40" s="2">
        <f t="shared" si="7"/>
        <v>13</v>
      </c>
    </row>
    <row r="41" spans="1:29" x14ac:dyDescent="0.3">
      <c r="A41" s="6" t="s">
        <v>649</v>
      </c>
      <c r="B41" s="6">
        <v>35</v>
      </c>
      <c r="C41" s="2">
        <f t="shared" si="0"/>
        <v>35</v>
      </c>
      <c r="D41" s="6">
        <v>35</v>
      </c>
      <c r="E41" s="2">
        <f t="shared" si="1"/>
        <v>35</v>
      </c>
      <c r="F41" s="6">
        <v>35</v>
      </c>
      <c r="G41" s="2">
        <f t="shared" si="2"/>
        <v>35</v>
      </c>
      <c r="H41" s="6">
        <v>35</v>
      </c>
      <c r="I41" s="2">
        <f t="shared" si="3"/>
        <v>35</v>
      </c>
      <c r="U41" s="2" t="s">
        <v>123</v>
      </c>
      <c r="V41" s="2">
        <v>21</v>
      </c>
      <c r="W41" s="2">
        <f t="shared" si="4"/>
        <v>21</v>
      </c>
      <c r="X41" s="2">
        <v>21</v>
      </c>
      <c r="Y41" s="2">
        <f t="shared" si="5"/>
        <v>21</v>
      </c>
      <c r="Z41" s="2">
        <v>21</v>
      </c>
      <c r="AA41" s="2">
        <f t="shared" si="6"/>
        <v>21</v>
      </c>
      <c r="AB41" s="2">
        <v>21</v>
      </c>
      <c r="AC41" s="2">
        <f t="shared" si="7"/>
        <v>21</v>
      </c>
    </row>
    <row r="42" spans="1:29" x14ac:dyDescent="0.3">
      <c r="A42" s="6" t="s">
        <v>650</v>
      </c>
      <c r="B42" s="6">
        <v>24</v>
      </c>
      <c r="C42" s="2">
        <f t="shared" si="0"/>
        <v>24</v>
      </c>
      <c r="D42" s="6">
        <v>24</v>
      </c>
      <c r="E42" s="2">
        <f t="shared" si="1"/>
        <v>24</v>
      </c>
      <c r="F42" s="6">
        <v>24</v>
      </c>
      <c r="G42" s="2">
        <f t="shared" si="2"/>
        <v>24</v>
      </c>
      <c r="H42" s="6">
        <v>24</v>
      </c>
      <c r="I42" s="2">
        <f t="shared" si="3"/>
        <v>24</v>
      </c>
      <c r="U42" s="2" t="s">
        <v>124</v>
      </c>
      <c r="V42" s="2">
        <v>17</v>
      </c>
      <c r="W42" s="2">
        <f t="shared" si="4"/>
        <v>17</v>
      </c>
      <c r="X42" s="2">
        <v>17</v>
      </c>
      <c r="Y42" s="2">
        <f t="shared" si="5"/>
        <v>17</v>
      </c>
      <c r="Z42" s="2">
        <v>17</v>
      </c>
      <c r="AA42" s="2">
        <f t="shared" si="6"/>
        <v>17</v>
      </c>
      <c r="AB42" s="2">
        <v>17</v>
      </c>
      <c r="AC42" s="2">
        <f t="shared" si="7"/>
        <v>17</v>
      </c>
    </row>
    <row r="43" spans="1:29" x14ac:dyDescent="0.3">
      <c r="A43" s="6" t="s">
        <v>651</v>
      </c>
      <c r="B43" s="6">
        <v>13</v>
      </c>
      <c r="C43" s="2">
        <f t="shared" si="0"/>
        <v>13</v>
      </c>
      <c r="D43" s="6">
        <v>13</v>
      </c>
      <c r="E43" s="2">
        <f t="shared" si="1"/>
        <v>13</v>
      </c>
      <c r="F43" s="6">
        <v>13</v>
      </c>
      <c r="G43" s="2">
        <f t="shared" si="2"/>
        <v>13</v>
      </c>
      <c r="H43" s="6">
        <v>13</v>
      </c>
      <c r="I43" s="2">
        <f t="shared" si="3"/>
        <v>13</v>
      </c>
      <c r="U43" s="2" t="s">
        <v>125</v>
      </c>
      <c r="V43" s="2">
        <v>10</v>
      </c>
      <c r="W43" s="2">
        <f t="shared" si="4"/>
        <v>10</v>
      </c>
      <c r="X43" s="2">
        <v>10</v>
      </c>
      <c r="Y43" s="2">
        <f t="shared" si="5"/>
        <v>10</v>
      </c>
      <c r="Z43" s="2">
        <v>10</v>
      </c>
      <c r="AA43" s="2">
        <f t="shared" si="6"/>
        <v>10</v>
      </c>
      <c r="AB43" s="2">
        <v>10</v>
      </c>
      <c r="AC43" s="2">
        <f t="shared" si="7"/>
        <v>10</v>
      </c>
    </row>
    <row r="44" spans="1:29" x14ac:dyDescent="0.3">
      <c r="A44" s="6" t="s">
        <v>652</v>
      </c>
      <c r="B44" s="6">
        <v>1</v>
      </c>
      <c r="C44" s="2">
        <f t="shared" si="0"/>
        <v>1</v>
      </c>
      <c r="D44" s="6">
        <v>1</v>
      </c>
      <c r="E44" s="2">
        <f t="shared" si="1"/>
        <v>1</v>
      </c>
      <c r="F44" s="6">
        <v>1</v>
      </c>
      <c r="G44" s="2">
        <f t="shared" si="2"/>
        <v>1</v>
      </c>
      <c r="H44" s="6">
        <v>1</v>
      </c>
      <c r="I44" s="2">
        <f t="shared" si="3"/>
        <v>1</v>
      </c>
      <c r="U44" s="2" t="s">
        <v>126</v>
      </c>
      <c r="V44" s="2">
        <v>13</v>
      </c>
      <c r="W44" s="2">
        <f t="shared" si="4"/>
        <v>13</v>
      </c>
      <c r="X44" s="2">
        <v>13</v>
      </c>
      <c r="Y44" s="2">
        <f t="shared" si="5"/>
        <v>13</v>
      </c>
      <c r="Z44" s="2">
        <v>13</v>
      </c>
      <c r="AA44" s="2">
        <f t="shared" si="6"/>
        <v>13</v>
      </c>
      <c r="AB44" s="2">
        <v>13</v>
      </c>
      <c r="AC44" s="2">
        <f t="shared" si="7"/>
        <v>13</v>
      </c>
    </row>
    <row r="45" spans="1:29" x14ac:dyDescent="0.3">
      <c r="A45" s="6" t="s">
        <v>653</v>
      </c>
      <c r="B45" s="6">
        <v>11</v>
      </c>
      <c r="C45" s="2">
        <f t="shared" si="0"/>
        <v>11</v>
      </c>
      <c r="D45" s="6">
        <v>11</v>
      </c>
      <c r="E45" s="2">
        <f t="shared" si="1"/>
        <v>11</v>
      </c>
      <c r="F45" s="6">
        <v>11</v>
      </c>
      <c r="G45" s="2">
        <f t="shared" si="2"/>
        <v>11</v>
      </c>
      <c r="H45" s="6">
        <v>11</v>
      </c>
      <c r="I45" s="2">
        <f t="shared" si="3"/>
        <v>11</v>
      </c>
      <c r="U45" s="2" t="s">
        <v>127</v>
      </c>
      <c r="V45" s="2">
        <v>26</v>
      </c>
      <c r="W45" s="2">
        <f t="shared" si="4"/>
        <v>26</v>
      </c>
      <c r="X45" s="2">
        <v>26</v>
      </c>
      <c r="Y45" s="2">
        <f t="shared" si="5"/>
        <v>26</v>
      </c>
      <c r="Z45" s="2">
        <v>26</v>
      </c>
      <c r="AA45" s="2">
        <f t="shared" si="6"/>
        <v>26</v>
      </c>
      <c r="AB45" s="2">
        <v>26</v>
      </c>
      <c r="AC45" s="2">
        <f t="shared" si="7"/>
        <v>26</v>
      </c>
    </row>
    <row r="46" spans="1:29" x14ac:dyDescent="0.3">
      <c r="A46" s="6" t="s">
        <v>654</v>
      </c>
      <c r="B46" s="6">
        <v>17</v>
      </c>
      <c r="C46" s="2">
        <f t="shared" si="0"/>
        <v>17</v>
      </c>
      <c r="D46" s="6">
        <v>17</v>
      </c>
      <c r="E46" s="2">
        <f t="shared" si="1"/>
        <v>17</v>
      </c>
      <c r="F46" s="6">
        <v>17</v>
      </c>
      <c r="G46" s="2">
        <f t="shared" si="2"/>
        <v>17</v>
      </c>
      <c r="H46" s="6">
        <v>17</v>
      </c>
      <c r="I46" s="2">
        <f t="shared" si="3"/>
        <v>17</v>
      </c>
      <c r="U46" s="2" t="s">
        <v>128</v>
      </c>
      <c r="V46" s="2">
        <v>35</v>
      </c>
      <c r="W46" s="2">
        <f t="shared" si="4"/>
        <v>35</v>
      </c>
      <c r="X46" s="2">
        <v>35</v>
      </c>
      <c r="Y46" s="2">
        <f t="shared" si="5"/>
        <v>35</v>
      </c>
      <c r="Z46" s="2">
        <v>35</v>
      </c>
      <c r="AA46" s="2">
        <f t="shared" si="6"/>
        <v>35</v>
      </c>
      <c r="AB46" s="2">
        <v>35</v>
      </c>
      <c r="AC46" s="2">
        <f t="shared" si="7"/>
        <v>35</v>
      </c>
    </row>
    <row r="47" spans="1:29" x14ac:dyDescent="0.3">
      <c r="A47" s="6" t="s">
        <v>655</v>
      </c>
      <c r="B47" s="6">
        <v>21</v>
      </c>
      <c r="C47" s="2">
        <f t="shared" si="0"/>
        <v>21</v>
      </c>
      <c r="D47" s="6">
        <v>21</v>
      </c>
      <c r="E47" s="2">
        <f t="shared" si="1"/>
        <v>21</v>
      </c>
      <c r="F47" s="6">
        <v>21</v>
      </c>
      <c r="G47" s="2">
        <f t="shared" si="2"/>
        <v>21</v>
      </c>
      <c r="H47" s="6">
        <v>21</v>
      </c>
      <c r="I47" s="2">
        <f t="shared" si="3"/>
        <v>21</v>
      </c>
      <c r="U47" s="2" t="s">
        <v>129</v>
      </c>
      <c r="V47" s="2">
        <v>13</v>
      </c>
      <c r="W47" s="2">
        <f t="shared" si="4"/>
        <v>13</v>
      </c>
      <c r="X47" s="2">
        <v>13</v>
      </c>
      <c r="Y47" s="2">
        <f t="shared" si="5"/>
        <v>13</v>
      </c>
      <c r="Z47" s="2">
        <v>13</v>
      </c>
      <c r="AA47" s="2">
        <f t="shared" si="6"/>
        <v>13</v>
      </c>
      <c r="AB47" s="2">
        <v>13</v>
      </c>
      <c r="AC47" s="2">
        <f t="shared" si="7"/>
        <v>13</v>
      </c>
    </row>
    <row r="48" spans="1:29" x14ac:dyDescent="0.3">
      <c r="A48" s="6" t="s">
        <v>656</v>
      </c>
      <c r="B48" s="6">
        <v>25</v>
      </c>
      <c r="C48" s="2">
        <f t="shared" si="0"/>
        <v>25</v>
      </c>
      <c r="D48" s="6">
        <v>25</v>
      </c>
      <c r="E48" s="2">
        <f t="shared" si="1"/>
        <v>25</v>
      </c>
      <c r="F48" s="6">
        <v>25</v>
      </c>
      <c r="G48" s="2">
        <f t="shared" si="2"/>
        <v>25</v>
      </c>
      <c r="H48" s="6">
        <v>25</v>
      </c>
      <c r="I48" s="2">
        <f t="shared" si="3"/>
        <v>25</v>
      </c>
      <c r="U48" s="2" t="s">
        <v>130</v>
      </c>
      <c r="V48" s="2">
        <v>28</v>
      </c>
      <c r="W48" s="2">
        <f t="shared" si="4"/>
        <v>28</v>
      </c>
      <c r="X48" s="2">
        <v>28</v>
      </c>
      <c r="Y48" s="2">
        <f t="shared" si="5"/>
        <v>28</v>
      </c>
      <c r="Z48" s="2">
        <v>28</v>
      </c>
      <c r="AA48" s="2">
        <f t="shared" si="6"/>
        <v>28</v>
      </c>
      <c r="AB48" s="2">
        <v>28</v>
      </c>
      <c r="AC48" s="2">
        <f t="shared" si="7"/>
        <v>28</v>
      </c>
    </row>
    <row r="49" spans="1:29" x14ac:dyDescent="0.3">
      <c r="A49" s="6" t="s">
        <v>657</v>
      </c>
      <c r="B49" s="6">
        <v>66</v>
      </c>
      <c r="C49" s="2">
        <f t="shared" si="0"/>
        <v>66</v>
      </c>
      <c r="D49" s="6">
        <v>66</v>
      </c>
      <c r="E49" s="2">
        <f t="shared" si="1"/>
        <v>66</v>
      </c>
      <c r="F49" s="6">
        <v>66</v>
      </c>
      <c r="G49" s="2">
        <f t="shared" si="2"/>
        <v>66</v>
      </c>
      <c r="H49" s="6">
        <v>66</v>
      </c>
      <c r="I49" s="2">
        <f t="shared" si="3"/>
        <v>66</v>
      </c>
      <c r="U49" s="2" t="s">
        <v>131</v>
      </c>
      <c r="V49" s="2">
        <v>24</v>
      </c>
      <c r="W49" s="2">
        <f t="shared" si="4"/>
        <v>24</v>
      </c>
      <c r="X49" s="2">
        <v>24</v>
      </c>
      <c r="Y49" s="2">
        <f t="shared" si="5"/>
        <v>24</v>
      </c>
      <c r="Z49" s="2">
        <v>24</v>
      </c>
      <c r="AA49" s="2">
        <f t="shared" si="6"/>
        <v>24</v>
      </c>
      <c r="AB49" s="2">
        <v>24</v>
      </c>
      <c r="AC49" s="2">
        <f t="shared" si="7"/>
        <v>24</v>
      </c>
    </row>
    <row r="50" spans="1:29" x14ac:dyDescent="0.3">
      <c r="A50" s="6" t="s">
        <v>658</v>
      </c>
      <c r="B50" s="6">
        <v>21</v>
      </c>
      <c r="C50" s="2">
        <f t="shared" si="0"/>
        <v>21</v>
      </c>
      <c r="D50" s="6">
        <v>21</v>
      </c>
      <c r="E50" s="2">
        <f t="shared" si="1"/>
        <v>21</v>
      </c>
      <c r="F50" s="6">
        <v>21</v>
      </c>
      <c r="G50" s="2">
        <f t="shared" si="2"/>
        <v>21</v>
      </c>
      <c r="H50" s="6">
        <v>21</v>
      </c>
      <c r="I50" s="2">
        <f t="shared" si="3"/>
        <v>21</v>
      </c>
      <c r="U50" s="2" t="s">
        <v>132</v>
      </c>
      <c r="V50" s="2">
        <v>11</v>
      </c>
      <c r="W50" s="2">
        <f t="shared" si="4"/>
        <v>11</v>
      </c>
      <c r="X50" s="2">
        <v>11</v>
      </c>
      <c r="Y50" s="2">
        <f t="shared" si="5"/>
        <v>11</v>
      </c>
      <c r="Z50" s="2">
        <v>11</v>
      </c>
      <c r="AA50" s="2">
        <f t="shared" si="6"/>
        <v>11</v>
      </c>
      <c r="AB50" s="2">
        <v>11</v>
      </c>
      <c r="AC50" s="2">
        <f t="shared" si="7"/>
        <v>11</v>
      </c>
    </row>
    <row r="51" spans="1:29" x14ac:dyDescent="0.3">
      <c r="A51" s="6" t="s">
        <v>659</v>
      </c>
      <c r="B51" s="6">
        <v>8</v>
      </c>
      <c r="C51" s="2">
        <f t="shared" si="0"/>
        <v>8</v>
      </c>
      <c r="D51" s="6">
        <v>8</v>
      </c>
      <c r="E51" s="2">
        <f t="shared" si="1"/>
        <v>8</v>
      </c>
      <c r="F51" s="6">
        <v>8</v>
      </c>
      <c r="G51" s="2">
        <f t="shared" si="2"/>
        <v>8</v>
      </c>
      <c r="H51" s="6">
        <v>8</v>
      </c>
      <c r="I51" s="2">
        <f t="shared" si="3"/>
        <v>8</v>
      </c>
      <c r="U51" s="2" t="s">
        <v>133</v>
      </c>
      <c r="V51" s="2">
        <v>25</v>
      </c>
      <c r="W51" s="2">
        <f t="shared" si="4"/>
        <v>25</v>
      </c>
      <c r="X51" s="2">
        <v>25</v>
      </c>
      <c r="Y51" s="2">
        <f t="shared" si="5"/>
        <v>25</v>
      </c>
      <c r="Z51" s="2">
        <v>25</v>
      </c>
      <c r="AA51" s="2">
        <f t="shared" si="6"/>
        <v>25</v>
      </c>
      <c r="AB51" s="2">
        <v>25</v>
      </c>
      <c r="AC51" s="2">
        <f t="shared" si="7"/>
        <v>25</v>
      </c>
    </row>
    <row r="52" spans="1:29" x14ac:dyDescent="0.3">
      <c r="A52" s="6" t="s">
        <v>660</v>
      </c>
      <c r="B52" s="6">
        <v>44</v>
      </c>
      <c r="C52" s="2">
        <f t="shared" si="0"/>
        <v>44</v>
      </c>
      <c r="D52" s="6">
        <v>44</v>
      </c>
      <c r="E52" s="2">
        <f t="shared" si="1"/>
        <v>44</v>
      </c>
      <c r="F52" s="6">
        <v>44</v>
      </c>
      <c r="G52" s="2">
        <f t="shared" si="2"/>
        <v>44</v>
      </c>
      <c r="H52" s="6">
        <v>44</v>
      </c>
      <c r="I52" s="2">
        <f t="shared" si="3"/>
        <v>44</v>
      </c>
      <c r="U52" s="2" t="s">
        <v>134</v>
      </c>
      <c r="V52" s="2">
        <v>71</v>
      </c>
      <c r="W52" s="2">
        <f t="shared" si="4"/>
        <v>71</v>
      </c>
      <c r="X52" s="2">
        <v>71</v>
      </c>
      <c r="Y52" s="2">
        <f t="shared" si="5"/>
        <v>71</v>
      </c>
      <c r="Z52" s="2">
        <v>71</v>
      </c>
      <c r="AA52" s="2">
        <f t="shared" si="6"/>
        <v>71</v>
      </c>
      <c r="AB52" s="2">
        <v>71</v>
      </c>
      <c r="AC52" s="2">
        <f t="shared" si="7"/>
        <v>71</v>
      </c>
    </row>
    <row r="53" spans="1:29" x14ac:dyDescent="0.3">
      <c r="A53" s="6" t="s">
        <v>661</v>
      </c>
      <c r="B53" s="6">
        <v>15</v>
      </c>
      <c r="C53" s="2">
        <f t="shared" si="0"/>
        <v>15</v>
      </c>
      <c r="D53" s="6">
        <v>15</v>
      </c>
      <c r="E53" s="2">
        <f t="shared" si="1"/>
        <v>15</v>
      </c>
      <c r="F53" s="6">
        <v>15</v>
      </c>
      <c r="G53" s="2">
        <f t="shared" si="2"/>
        <v>15</v>
      </c>
      <c r="H53" s="6">
        <v>15</v>
      </c>
      <c r="I53" s="2">
        <f t="shared" si="3"/>
        <v>15</v>
      </c>
      <c r="U53" s="2" t="s">
        <v>135</v>
      </c>
      <c r="V53" s="2">
        <v>14</v>
      </c>
      <c r="W53" s="2">
        <f t="shared" si="4"/>
        <v>14</v>
      </c>
      <c r="X53" s="2">
        <v>14</v>
      </c>
      <c r="Y53" s="2">
        <f t="shared" si="5"/>
        <v>14</v>
      </c>
      <c r="Z53" s="2">
        <v>14</v>
      </c>
      <c r="AA53" s="2">
        <f t="shared" si="6"/>
        <v>14</v>
      </c>
      <c r="AB53" s="2">
        <v>14</v>
      </c>
      <c r="AC53" s="2">
        <f t="shared" si="7"/>
        <v>14</v>
      </c>
    </row>
    <row r="54" spans="1:29" x14ac:dyDescent="0.3">
      <c r="A54" s="5">
        <v>43835</v>
      </c>
      <c r="B54" s="6">
        <v>19</v>
      </c>
      <c r="C54" s="2">
        <f t="shared" si="0"/>
        <v>19</v>
      </c>
      <c r="D54" s="6">
        <v>19</v>
      </c>
      <c r="E54" s="2">
        <f t="shared" si="1"/>
        <v>19</v>
      </c>
      <c r="F54" s="6">
        <v>19</v>
      </c>
      <c r="G54" s="2">
        <f t="shared" si="2"/>
        <v>19</v>
      </c>
      <c r="H54" s="6">
        <v>19</v>
      </c>
      <c r="I54" s="2">
        <f t="shared" si="3"/>
        <v>19</v>
      </c>
      <c r="U54" s="2" t="s">
        <v>136</v>
      </c>
      <c r="V54" s="2">
        <v>21</v>
      </c>
      <c r="W54" s="2">
        <f t="shared" si="4"/>
        <v>21</v>
      </c>
      <c r="X54" s="2">
        <v>21</v>
      </c>
      <c r="Y54" s="2">
        <f t="shared" si="5"/>
        <v>21</v>
      </c>
      <c r="Z54" s="2">
        <v>21</v>
      </c>
      <c r="AA54" s="2">
        <f t="shared" si="6"/>
        <v>21</v>
      </c>
      <c r="AB54" s="2">
        <v>21</v>
      </c>
      <c r="AC54" s="2">
        <f t="shared" si="7"/>
        <v>21</v>
      </c>
    </row>
    <row r="55" spans="1:29" x14ac:dyDescent="0.3">
      <c r="A55" s="5">
        <v>43866</v>
      </c>
      <c r="B55" s="6">
        <v>27</v>
      </c>
      <c r="C55" s="2">
        <f t="shared" si="0"/>
        <v>27</v>
      </c>
      <c r="D55" s="6">
        <v>27</v>
      </c>
      <c r="E55" s="2">
        <f t="shared" si="1"/>
        <v>27</v>
      </c>
      <c r="F55" s="6">
        <v>27</v>
      </c>
      <c r="G55" s="2">
        <f t="shared" si="2"/>
        <v>27</v>
      </c>
      <c r="H55" s="6">
        <v>27</v>
      </c>
      <c r="I55" s="2">
        <f t="shared" si="3"/>
        <v>27</v>
      </c>
      <c r="U55" s="2" t="s">
        <v>137</v>
      </c>
      <c r="V55" s="2">
        <v>7</v>
      </c>
      <c r="W55" s="2">
        <f t="shared" si="4"/>
        <v>7</v>
      </c>
      <c r="X55" s="2">
        <v>7</v>
      </c>
      <c r="Y55" s="2">
        <f t="shared" si="5"/>
        <v>7</v>
      </c>
      <c r="Z55" s="2">
        <v>7</v>
      </c>
      <c r="AA55" s="2">
        <f t="shared" si="6"/>
        <v>7</v>
      </c>
      <c r="AB55" s="2">
        <v>7</v>
      </c>
      <c r="AC55" s="2">
        <f t="shared" si="7"/>
        <v>7</v>
      </c>
    </row>
    <row r="56" spans="1:29" x14ac:dyDescent="0.3">
      <c r="A56" s="5">
        <v>43895</v>
      </c>
      <c r="B56" s="6">
        <v>76</v>
      </c>
      <c r="C56" s="2">
        <f t="shared" si="0"/>
        <v>76</v>
      </c>
      <c r="D56" s="6">
        <v>76</v>
      </c>
      <c r="E56" s="2">
        <f t="shared" si="1"/>
        <v>76</v>
      </c>
      <c r="F56" s="6">
        <v>76</v>
      </c>
      <c r="G56" s="2">
        <f t="shared" si="2"/>
        <v>76</v>
      </c>
      <c r="H56" s="6">
        <v>76</v>
      </c>
      <c r="I56" s="2">
        <f t="shared" si="3"/>
        <v>76</v>
      </c>
      <c r="U56" s="2" t="s">
        <v>138</v>
      </c>
      <c r="V56" s="2">
        <v>38</v>
      </c>
      <c r="W56" s="2">
        <f t="shared" si="4"/>
        <v>38</v>
      </c>
      <c r="X56" s="2">
        <v>38</v>
      </c>
      <c r="Y56" s="2">
        <f t="shared" si="5"/>
        <v>38</v>
      </c>
      <c r="Z56" s="2">
        <v>38</v>
      </c>
      <c r="AA56" s="2">
        <f t="shared" si="6"/>
        <v>38</v>
      </c>
      <c r="AB56" s="2">
        <v>38</v>
      </c>
      <c r="AC56" s="2">
        <f t="shared" si="7"/>
        <v>38</v>
      </c>
    </row>
    <row r="57" spans="1:29" x14ac:dyDescent="0.3">
      <c r="A57" s="5">
        <v>43926</v>
      </c>
      <c r="B57" s="6">
        <v>17</v>
      </c>
      <c r="C57" s="2">
        <f t="shared" si="0"/>
        <v>17</v>
      </c>
      <c r="D57" s="6">
        <v>17</v>
      </c>
      <c r="E57" s="2">
        <f t="shared" si="1"/>
        <v>17</v>
      </c>
      <c r="F57" s="6">
        <v>17</v>
      </c>
      <c r="G57" s="2">
        <f t="shared" si="2"/>
        <v>17</v>
      </c>
      <c r="H57" s="6">
        <v>17</v>
      </c>
      <c r="I57" s="2">
        <f t="shared" si="3"/>
        <v>17</v>
      </c>
      <c r="U57" s="2" t="s">
        <v>139</v>
      </c>
      <c r="V57" s="2">
        <v>29</v>
      </c>
      <c r="W57" s="2">
        <f t="shared" si="4"/>
        <v>29</v>
      </c>
      <c r="X57" s="2">
        <v>29</v>
      </c>
      <c r="Y57" s="2">
        <f t="shared" si="5"/>
        <v>29</v>
      </c>
      <c r="Z57" s="2">
        <v>29</v>
      </c>
      <c r="AA57" s="2">
        <f t="shared" si="6"/>
        <v>29</v>
      </c>
      <c r="AB57" s="2">
        <v>29</v>
      </c>
      <c r="AC57" s="2">
        <f t="shared" si="7"/>
        <v>29</v>
      </c>
    </row>
    <row r="58" spans="1:29" x14ac:dyDescent="0.3">
      <c r="A58" s="5">
        <v>43956</v>
      </c>
      <c r="B58" s="6">
        <v>31</v>
      </c>
      <c r="C58" s="2">
        <f t="shared" si="0"/>
        <v>31</v>
      </c>
      <c r="D58" s="6">
        <v>31</v>
      </c>
      <c r="E58" s="2">
        <f t="shared" si="1"/>
        <v>31</v>
      </c>
      <c r="F58" s="6">
        <v>31</v>
      </c>
      <c r="G58" s="2">
        <f t="shared" si="2"/>
        <v>31</v>
      </c>
      <c r="H58" s="6">
        <v>31</v>
      </c>
      <c r="I58" s="2">
        <f t="shared" si="3"/>
        <v>31</v>
      </c>
      <c r="U58" s="2" t="s">
        <v>140</v>
      </c>
      <c r="V58" s="2">
        <v>6</v>
      </c>
      <c r="W58" s="2">
        <f t="shared" si="4"/>
        <v>6</v>
      </c>
      <c r="X58" s="2">
        <v>6</v>
      </c>
      <c r="Y58" s="2">
        <f t="shared" si="5"/>
        <v>6</v>
      </c>
      <c r="Z58" s="2">
        <v>6</v>
      </c>
      <c r="AA58" s="2">
        <f t="shared" si="6"/>
        <v>6</v>
      </c>
      <c r="AB58" s="2">
        <v>6</v>
      </c>
      <c r="AC58" s="2">
        <f t="shared" si="7"/>
        <v>6</v>
      </c>
    </row>
    <row r="59" spans="1:29" x14ac:dyDescent="0.3">
      <c r="A59" s="5">
        <v>43987</v>
      </c>
      <c r="B59" s="6">
        <v>29</v>
      </c>
      <c r="C59" s="2">
        <f t="shared" si="0"/>
        <v>29</v>
      </c>
      <c r="D59" s="6">
        <v>29</v>
      </c>
      <c r="E59" s="2">
        <f t="shared" si="1"/>
        <v>29</v>
      </c>
      <c r="F59" s="6">
        <v>29</v>
      </c>
      <c r="G59" s="2">
        <f t="shared" si="2"/>
        <v>29</v>
      </c>
      <c r="H59" s="6">
        <v>29</v>
      </c>
      <c r="I59" s="2">
        <f t="shared" si="3"/>
        <v>29</v>
      </c>
      <c r="U59" s="2" t="s">
        <v>141</v>
      </c>
      <c r="V59" s="2">
        <v>21</v>
      </c>
      <c r="W59" s="2">
        <f t="shared" si="4"/>
        <v>21</v>
      </c>
      <c r="X59" s="2">
        <v>21</v>
      </c>
      <c r="Y59" s="2">
        <f t="shared" si="5"/>
        <v>21</v>
      </c>
      <c r="Z59" s="2">
        <v>21</v>
      </c>
      <c r="AA59" s="2">
        <f t="shared" si="6"/>
        <v>21</v>
      </c>
      <c r="AB59" s="2">
        <v>21</v>
      </c>
      <c r="AC59" s="2">
        <f t="shared" si="7"/>
        <v>21</v>
      </c>
    </row>
    <row r="60" spans="1:29" x14ac:dyDescent="0.3">
      <c r="A60" s="5">
        <v>44017</v>
      </c>
      <c r="B60" s="6">
        <v>25</v>
      </c>
      <c r="C60" s="2">
        <f t="shared" si="0"/>
        <v>25</v>
      </c>
      <c r="D60" s="6">
        <v>25</v>
      </c>
      <c r="E60" s="2">
        <f t="shared" si="1"/>
        <v>25</v>
      </c>
      <c r="F60" s="6">
        <v>25</v>
      </c>
      <c r="G60" s="2">
        <f t="shared" si="2"/>
        <v>25</v>
      </c>
      <c r="H60" s="6">
        <v>25</v>
      </c>
      <c r="I60" s="2">
        <f t="shared" si="3"/>
        <v>25</v>
      </c>
      <c r="U60" s="2" t="s">
        <v>142</v>
      </c>
      <c r="V60" s="2">
        <v>78</v>
      </c>
      <c r="W60" s="2">
        <f t="shared" si="4"/>
        <v>78</v>
      </c>
      <c r="X60" s="2">
        <v>78</v>
      </c>
      <c r="Y60" s="2">
        <f t="shared" si="5"/>
        <v>78</v>
      </c>
      <c r="Z60" s="2">
        <v>78</v>
      </c>
      <c r="AA60" s="2">
        <f t="shared" si="6"/>
        <v>78</v>
      </c>
      <c r="AB60" s="2">
        <v>78</v>
      </c>
      <c r="AC60" s="2">
        <f t="shared" si="7"/>
        <v>78</v>
      </c>
    </row>
    <row r="61" spans="1:29" x14ac:dyDescent="0.3">
      <c r="A61" s="5">
        <v>44048</v>
      </c>
      <c r="B61" s="6">
        <v>40</v>
      </c>
      <c r="C61" s="2">
        <f t="shared" si="0"/>
        <v>40</v>
      </c>
      <c r="D61" s="6">
        <v>40</v>
      </c>
      <c r="E61" s="2">
        <f t="shared" si="1"/>
        <v>40</v>
      </c>
      <c r="F61" s="6">
        <v>40</v>
      </c>
      <c r="G61" s="2">
        <f t="shared" si="2"/>
        <v>40</v>
      </c>
      <c r="H61" s="6">
        <v>40</v>
      </c>
      <c r="I61" s="2">
        <f t="shared" si="3"/>
        <v>40</v>
      </c>
      <c r="U61" s="2" t="s">
        <v>143</v>
      </c>
      <c r="V61" s="2">
        <v>27</v>
      </c>
      <c r="W61" s="2">
        <f t="shared" si="4"/>
        <v>27</v>
      </c>
      <c r="X61" s="2">
        <v>27</v>
      </c>
      <c r="Y61" s="2">
        <f t="shared" si="5"/>
        <v>27</v>
      </c>
      <c r="Z61" s="2">
        <v>27</v>
      </c>
      <c r="AA61" s="2">
        <f t="shared" si="6"/>
        <v>27</v>
      </c>
      <c r="AB61" s="2">
        <v>27</v>
      </c>
      <c r="AC61" s="2">
        <f t="shared" si="7"/>
        <v>27</v>
      </c>
    </row>
    <row r="62" spans="1:29" x14ac:dyDescent="0.3">
      <c r="A62" s="5">
        <v>44079</v>
      </c>
      <c r="B62" s="6">
        <v>44</v>
      </c>
      <c r="C62" s="2">
        <f t="shared" si="0"/>
        <v>44</v>
      </c>
      <c r="D62" s="6">
        <v>44</v>
      </c>
      <c r="E62" s="2">
        <f t="shared" si="1"/>
        <v>44</v>
      </c>
      <c r="F62" s="6">
        <v>44</v>
      </c>
      <c r="G62" s="2">
        <f t="shared" si="2"/>
        <v>44</v>
      </c>
      <c r="H62" s="6">
        <v>44</v>
      </c>
      <c r="I62" s="2">
        <f t="shared" si="3"/>
        <v>44</v>
      </c>
      <c r="U62" s="2" t="s">
        <v>144</v>
      </c>
      <c r="V62" s="2">
        <v>27</v>
      </c>
      <c r="W62" s="2">
        <f t="shared" si="4"/>
        <v>27</v>
      </c>
      <c r="X62" s="2">
        <v>27</v>
      </c>
      <c r="Y62" s="2">
        <f t="shared" si="5"/>
        <v>27</v>
      </c>
      <c r="Z62" s="2">
        <v>27</v>
      </c>
      <c r="AA62" s="2">
        <f t="shared" si="6"/>
        <v>27</v>
      </c>
      <c r="AB62" s="2">
        <v>27</v>
      </c>
      <c r="AC62" s="2">
        <f t="shared" si="7"/>
        <v>27</v>
      </c>
    </row>
    <row r="63" spans="1:29" x14ac:dyDescent="0.3">
      <c r="A63" s="5">
        <v>44109</v>
      </c>
      <c r="B63" s="6">
        <v>58</v>
      </c>
      <c r="C63" s="2">
        <f t="shared" si="0"/>
        <v>58</v>
      </c>
      <c r="D63" s="6">
        <v>58</v>
      </c>
      <c r="E63" s="2">
        <f t="shared" si="1"/>
        <v>58</v>
      </c>
      <c r="F63" s="6">
        <v>58</v>
      </c>
      <c r="G63" s="2">
        <f t="shared" si="2"/>
        <v>58</v>
      </c>
      <c r="H63" s="6">
        <v>58</v>
      </c>
      <c r="I63" s="2">
        <f t="shared" si="3"/>
        <v>58</v>
      </c>
      <c r="U63" s="2" t="s">
        <v>145</v>
      </c>
      <c r="V63" s="2">
        <v>43</v>
      </c>
      <c r="W63" s="2">
        <f t="shared" si="4"/>
        <v>43</v>
      </c>
      <c r="X63" s="2">
        <v>43</v>
      </c>
      <c r="Y63" s="2">
        <f t="shared" si="5"/>
        <v>43</v>
      </c>
      <c r="Z63" s="2">
        <v>43</v>
      </c>
      <c r="AA63" s="2">
        <f t="shared" si="6"/>
        <v>43</v>
      </c>
      <c r="AB63" s="2">
        <v>43</v>
      </c>
      <c r="AC63" s="2">
        <f t="shared" si="7"/>
        <v>43</v>
      </c>
    </row>
    <row r="64" spans="1:29" x14ac:dyDescent="0.3">
      <c r="A64" s="5">
        <v>44140</v>
      </c>
      <c r="B64" s="6">
        <v>33</v>
      </c>
      <c r="C64" s="2">
        <f t="shared" si="0"/>
        <v>33</v>
      </c>
      <c r="D64" s="6">
        <v>33</v>
      </c>
      <c r="E64" s="2">
        <f t="shared" si="1"/>
        <v>33</v>
      </c>
      <c r="F64" s="6">
        <v>33</v>
      </c>
      <c r="G64" s="2">
        <f t="shared" si="2"/>
        <v>33</v>
      </c>
      <c r="H64" s="6">
        <v>33</v>
      </c>
      <c r="I64" s="2">
        <f t="shared" si="3"/>
        <v>33</v>
      </c>
      <c r="U64" s="2" t="s">
        <v>146</v>
      </c>
      <c r="V64" s="2">
        <v>37</v>
      </c>
      <c r="W64" s="2">
        <f t="shared" si="4"/>
        <v>37</v>
      </c>
      <c r="X64" s="2">
        <v>37</v>
      </c>
      <c r="Y64" s="2">
        <f t="shared" si="5"/>
        <v>37</v>
      </c>
      <c r="Z64" s="2">
        <v>37</v>
      </c>
      <c r="AA64" s="2">
        <f t="shared" si="6"/>
        <v>37</v>
      </c>
      <c r="AB64" s="2">
        <v>37</v>
      </c>
      <c r="AC64" s="2">
        <f t="shared" si="7"/>
        <v>37</v>
      </c>
    </row>
    <row r="65" spans="1:29" x14ac:dyDescent="0.3">
      <c r="A65" s="5">
        <v>44170</v>
      </c>
      <c r="B65" s="6">
        <v>42</v>
      </c>
      <c r="C65" s="2">
        <f t="shared" si="0"/>
        <v>42</v>
      </c>
      <c r="D65" s="6">
        <v>42</v>
      </c>
      <c r="E65" s="2">
        <f t="shared" si="1"/>
        <v>42</v>
      </c>
      <c r="F65" s="6">
        <v>42</v>
      </c>
      <c r="G65" s="2">
        <f t="shared" si="2"/>
        <v>42</v>
      </c>
      <c r="H65" s="6">
        <v>42</v>
      </c>
      <c r="I65" s="2">
        <f t="shared" si="3"/>
        <v>42</v>
      </c>
      <c r="U65" s="2" t="s">
        <v>147</v>
      </c>
      <c r="V65" s="2">
        <v>15</v>
      </c>
      <c r="W65" s="2">
        <f t="shared" si="4"/>
        <v>15</v>
      </c>
      <c r="X65" s="2">
        <v>15</v>
      </c>
      <c r="Y65" s="2">
        <f t="shared" si="5"/>
        <v>15</v>
      </c>
      <c r="Z65" s="2">
        <v>15</v>
      </c>
      <c r="AA65" s="2">
        <f t="shared" si="6"/>
        <v>15</v>
      </c>
      <c r="AB65" s="2">
        <v>15</v>
      </c>
      <c r="AC65" s="2">
        <f t="shared" si="7"/>
        <v>15</v>
      </c>
    </row>
    <row r="66" spans="1:29" x14ac:dyDescent="0.3">
      <c r="A66" s="6" t="s">
        <v>662</v>
      </c>
      <c r="B66" s="6">
        <v>44</v>
      </c>
      <c r="C66" s="2">
        <f t="shared" si="0"/>
        <v>44</v>
      </c>
      <c r="D66" s="6">
        <v>44</v>
      </c>
      <c r="E66" s="2">
        <f t="shared" si="1"/>
        <v>44</v>
      </c>
      <c r="F66" s="6">
        <v>44</v>
      </c>
      <c r="G66" s="2">
        <f t="shared" si="2"/>
        <v>44</v>
      </c>
      <c r="H66" s="6">
        <v>44</v>
      </c>
      <c r="I66" s="2">
        <f t="shared" si="3"/>
        <v>44</v>
      </c>
      <c r="U66" s="2" t="s">
        <v>148</v>
      </c>
      <c r="V66" s="2">
        <v>38</v>
      </c>
      <c r="W66" s="2">
        <f t="shared" si="4"/>
        <v>38</v>
      </c>
      <c r="X66" s="2">
        <v>38</v>
      </c>
      <c r="Y66" s="2">
        <f t="shared" si="5"/>
        <v>38</v>
      </c>
      <c r="Z66" s="2">
        <v>38</v>
      </c>
      <c r="AA66" s="2">
        <f t="shared" si="6"/>
        <v>38</v>
      </c>
      <c r="AB66" s="2">
        <v>38</v>
      </c>
      <c r="AC66" s="2">
        <f t="shared" si="7"/>
        <v>38</v>
      </c>
    </row>
    <row r="67" spans="1:29" x14ac:dyDescent="0.3">
      <c r="A67" s="6" t="s">
        <v>663</v>
      </c>
      <c r="B67" s="6">
        <v>45</v>
      </c>
      <c r="C67" s="2">
        <f t="shared" si="0"/>
        <v>45</v>
      </c>
      <c r="D67" s="6">
        <v>45</v>
      </c>
      <c r="E67" s="2">
        <f t="shared" si="1"/>
        <v>45</v>
      </c>
      <c r="F67" s="6">
        <v>45</v>
      </c>
      <c r="G67" s="2">
        <f t="shared" si="2"/>
        <v>45</v>
      </c>
      <c r="H67" s="6">
        <v>45</v>
      </c>
      <c r="I67" s="2">
        <f t="shared" si="3"/>
        <v>45</v>
      </c>
      <c r="U67" s="2" t="s">
        <v>149</v>
      </c>
      <c r="V67" s="2">
        <v>30</v>
      </c>
      <c r="W67" s="2">
        <f t="shared" si="4"/>
        <v>30</v>
      </c>
      <c r="X67" s="2">
        <v>30</v>
      </c>
      <c r="Y67" s="2">
        <f t="shared" si="5"/>
        <v>30</v>
      </c>
      <c r="Z67" s="2">
        <v>30</v>
      </c>
      <c r="AA67" s="2">
        <f t="shared" si="6"/>
        <v>30</v>
      </c>
      <c r="AB67" s="2">
        <v>30</v>
      </c>
      <c r="AC67" s="2">
        <f t="shared" si="7"/>
        <v>30</v>
      </c>
    </row>
    <row r="68" spans="1:29" x14ac:dyDescent="0.3">
      <c r="A68" s="6" t="s">
        <v>664</v>
      </c>
      <c r="B68" s="6">
        <v>50</v>
      </c>
      <c r="C68" s="2">
        <f t="shared" si="0"/>
        <v>50</v>
      </c>
      <c r="D68" s="6">
        <v>50</v>
      </c>
      <c r="E68" s="2">
        <f t="shared" si="1"/>
        <v>50</v>
      </c>
      <c r="F68" s="6">
        <v>50</v>
      </c>
      <c r="G68" s="2">
        <f t="shared" si="2"/>
        <v>50</v>
      </c>
      <c r="H68" s="6">
        <v>50</v>
      </c>
      <c r="I68" s="2">
        <f t="shared" si="3"/>
        <v>50</v>
      </c>
      <c r="U68" s="2" t="s">
        <v>150</v>
      </c>
      <c r="V68" s="2">
        <v>35</v>
      </c>
      <c r="W68" s="2">
        <f t="shared" si="4"/>
        <v>35</v>
      </c>
      <c r="X68" s="2">
        <v>35</v>
      </c>
      <c r="Y68" s="2">
        <f t="shared" si="5"/>
        <v>35</v>
      </c>
      <c r="Z68" s="2">
        <v>35</v>
      </c>
      <c r="AA68" s="2">
        <f t="shared" si="6"/>
        <v>35</v>
      </c>
      <c r="AB68" s="2">
        <v>35</v>
      </c>
      <c r="AC68" s="2">
        <f t="shared" si="7"/>
        <v>35</v>
      </c>
    </row>
    <row r="69" spans="1:29" x14ac:dyDescent="0.3">
      <c r="A69" s="6" t="s">
        <v>665</v>
      </c>
      <c r="B69" s="6">
        <v>39</v>
      </c>
      <c r="C69" s="2">
        <f t="shared" ref="C69:C132" si="8">B69</f>
        <v>39</v>
      </c>
      <c r="D69" s="6">
        <v>39</v>
      </c>
      <c r="E69" s="2">
        <f t="shared" ref="E69:E132" si="9">D69</f>
        <v>39</v>
      </c>
      <c r="F69" s="6">
        <v>39</v>
      </c>
      <c r="G69" s="2">
        <f t="shared" ref="G69:G132" si="10">F69</f>
        <v>39</v>
      </c>
      <c r="H69" s="6">
        <v>39</v>
      </c>
      <c r="I69" s="2">
        <f t="shared" ref="I69:I132" si="11">H69</f>
        <v>39</v>
      </c>
      <c r="U69" s="2" t="s">
        <v>151</v>
      </c>
      <c r="V69" s="2">
        <v>52</v>
      </c>
      <c r="W69" s="2">
        <f t="shared" ref="W69:W132" si="12">V69</f>
        <v>52</v>
      </c>
      <c r="X69" s="2">
        <v>52</v>
      </c>
      <c r="Y69" s="2">
        <f t="shared" ref="Y69:Y132" si="13">X69</f>
        <v>52</v>
      </c>
      <c r="Z69" s="2">
        <v>52</v>
      </c>
      <c r="AA69" s="2">
        <f t="shared" ref="AA69:AA132" si="14">Z69</f>
        <v>52</v>
      </c>
      <c r="AB69" s="2">
        <v>52</v>
      </c>
      <c r="AC69" s="2">
        <f t="shared" ref="AC69:AC132" si="15">AB69</f>
        <v>52</v>
      </c>
    </row>
    <row r="70" spans="1:29" x14ac:dyDescent="0.3">
      <c r="A70" s="6" t="s">
        <v>666</v>
      </c>
      <c r="B70" s="6">
        <v>45</v>
      </c>
      <c r="C70" s="2">
        <f t="shared" si="8"/>
        <v>45</v>
      </c>
      <c r="D70" s="6">
        <v>45</v>
      </c>
      <c r="E70" s="2">
        <f t="shared" si="9"/>
        <v>45</v>
      </c>
      <c r="F70" s="6">
        <v>45</v>
      </c>
      <c r="G70" s="2">
        <f t="shared" si="10"/>
        <v>45</v>
      </c>
      <c r="H70" s="6">
        <v>45</v>
      </c>
      <c r="I70" s="2">
        <f t="shared" si="11"/>
        <v>45</v>
      </c>
      <c r="U70" s="2" t="s">
        <v>152</v>
      </c>
      <c r="V70" s="2">
        <v>74</v>
      </c>
      <c r="W70" s="2">
        <f t="shared" si="12"/>
        <v>74</v>
      </c>
      <c r="X70" s="2">
        <v>74</v>
      </c>
      <c r="Y70" s="2">
        <f t="shared" si="13"/>
        <v>74</v>
      </c>
      <c r="Z70" s="2">
        <v>74</v>
      </c>
      <c r="AA70" s="2">
        <f t="shared" si="14"/>
        <v>74</v>
      </c>
      <c r="AB70" s="2">
        <v>74</v>
      </c>
      <c r="AC70" s="2">
        <f t="shared" si="15"/>
        <v>74</v>
      </c>
    </row>
    <row r="71" spans="1:29" x14ac:dyDescent="0.3">
      <c r="A71" s="6" t="s">
        <v>667</v>
      </c>
      <c r="B71" s="6">
        <v>36</v>
      </c>
      <c r="C71" s="2">
        <f t="shared" si="8"/>
        <v>36</v>
      </c>
      <c r="D71" s="6">
        <v>36</v>
      </c>
      <c r="E71" s="2">
        <f t="shared" si="9"/>
        <v>36</v>
      </c>
      <c r="F71" s="6">
        <v>36</v>
      </c>
      <c r="G71" s="2">
        <f t="shared" si="10"/>
        <v>36</v>
      </c>
      <c r="H71" s="6">
        <v>36</v>
      </c>
      <c r="I71" s="2">
        <f t="shared" si="11"/>
        <v>36</v>
      </c>
      <c r="U71" s="2" t="s">
        <v>153</v>
      </c>
      <c r="V71" s="2">
        <v>68</v>
      </c>
      <c r="W71" s="2">
        <f t="shared" si="12"/>
        <v>68</v>
      </c>
      <c r="X71" s="2">
        <v>68</v>
      </c>
      <c r="Y71" s="2">
        <f t="shared" si="13"/>
        <v>68</v>
      </c>
      <c r="Z71" s="2">
        <v>68</v>
      </c>
      <c r="AA71" s="2">
        <f t="shared" si="14"/>
        <v>68</v>
      </c>
      <c r="AB71" s="2">
        <v>68</v>
      </c>
      <c r="AC71" s="2">
        <f t="shared" si="15"/>
        <v>68</v>
      </c>
    </row>
    <row r="72" spans="1:29" x14ac:dyDescent="0.3">
      <c r="A72" s="6" t="s">
        <v>668</v>
      </c>
      <c r="B72" s="6">
        <v>34</v>
      </c>
      <c r="C72" s="2">
        <f t="shared" si="8"/>
        <v>34</v>
      </c>
      <c r="D72" s="6">
        <v>34</v>
      </c>
      <c r="E72" s="2">
        <f t="shared" si="9"/>
        <v>34</v>
      </c>
      <c r="F72" s="6">
        <v>34</v>
      </c>
      <c r="G72" s="2">
        <f t="shared" si="10"/>
        <v>34</v>
      </c>
      <c r="H72" s="6">
        <v>34</v>
      </c>
      <c r="I72" s="2">
        <f t="shared" si="11"/>
        <v>34</v>
      </c>
      <c r="U72" s="2" t="s">
        <v>154</v>
      </c>
      <c r="V72" s="2">
        <v>60</v>
      </c>
      <c r="W72" s="2">
        <f t="shared" si="12"/>
        <v>60</v>
      </c>
      <c r="X72" s="2">
        <v>60</v>
      </c>
      <c r="Y72" s="2">
        <f t="shared" si="13"/>
        <v>60</v>
      </c>
      <c r="Z72" s="2">
        <v>60</v>
      </c>
      <c r="AA72" s="2">
        <f t="shared" si="14"/>
        <v>60</v>
      </c>
      <c r="AB72" s="2">
        <v>60</v>
      </c>
      <c r="AC72" s="2">
        <f t="shared" si="15"/>
        <v>60</v>
      </c>
    </row>
    <row r="73" spans="1:29" x14ac:dyDescent="0.3">
      <c r="A73" s="6" t="s">
        <v>669</v>
      </c>
      <c r="B73" s="6">
        <v>55</v>
      </c>
      <c r="C73" s="2">
        <f t="shared" si="8"/>
        <v>55</v>
      </c>
      <c r="D73" s="6">
        <v>55</v>
      </c>
      <c r="E73" s="2">
        <f t="shared" si="9"/>
        <v>55</v>
      </c>
      <c r="F73" s="6">
        <v>55</v>
      </c>
      <c r="G73" s="2">
        <f t="shared" si="10"/>
        <v>55</v>
      </c>
      <c r="H73" s="6">
        <v>55</v>
      </c>
      <c r="I73" s="2">
        <f t="shared" si="11"/>
        <v>55</v>
      </c>
      <c r="U73" s="2" t="s">
        <v>155</v>
      </c>
      <c r="V73" s="2">
        <v>26</v>
      </c>
      <c r="W73" s="2">
        <f t="shared" si="12"/>
        <v>26</v>
      </c>
      <c r="X73" s="2">
        <v>26</v>
      </c>
      <c r="Y73" s="2">
        <f t="shared" si="13"/>
        <v>26</v>
      </c>
      <c r="Z73" s="2">
        <v>26</v>
      </c>
      <c r="AA73" s="2">
        <f t="shared" si="14"/>
        <v>26</v>
      </c>
      <c r="AB73" s="2">
        <v>26</v>
      </c>
      <c r="AC73" s="2">
        <f t="shared" si="15"/>
        <v>26</v>
      </c>
    </row>
    <row r="74" spans="1:29" x14ac:dyDescent="0.3">
      <c r="A74" s="6" t="s">
        <v>670</v>
      </c>
      <c r="B74" s="6">
        <v>48</v>
      </c>
      <c r="C74" s="2">
        <f t="shared" si="8"/>
        <v>48</v>
      </c>
      <c r="D74" s="6">
        <v>48</v>
      </c>
      <c r="E74" s="2">
        <f t="shared" si="9"/>
        <v>48</v>
      </c>
      <c r="F74" s="6">
        <v>48</v>
      </c>
      <c r="G74" s="2">
        <f t="shared" si="10"/>
        <v>48</v>
      </c>
      <c r="H74" s="6">
        <v>48</v>
      </c>
      <c r="I74" s="2">
        <f t="shared" si="11"/>
        <v>48</v>
      </c>
      <c r="U74" s="2" t="s">
        <v>156</v>
      </c>
      <c r="V74" s="2">
        <v>69</v>
      </c>
      <c r="W74" s="2">
        <f t="shared" si="12"/>
        <v>69</v>
      </c>
      <c r="X74" s="2">
        <v>69</v>
      </c>
      <c r="Y74" s="2">
        <f t="shared" si="13"/>
        <v>69</v>
      </c>
      <c r="Z74" s="2">
        <v>69</v>
      </c>
      <c r="AA74" s="2">
        <f t="shared" si="14"/>
        <v>69</v>
      </c>
      <c r="AB74" s="2">
        <v>69</v>
      </c>
      <c r="AC74" s="2">
        <f t="shared" si="15"/>
        <v>69</v>
      </c>
    </row>
    <row r="75" spans="1:29" x14ac:dyDescent="0.3">
      <c r="A75" s="6" t="s">
        <v>671</v>
      </c>
      <c r="B75" s="6">
        <v>45</v>
      </c>
      <c r="C75" s="2">
        <f t="shared" si="8"/>
        <v>45</v>
      </c>
      <c r="D75" s="6">
        <v>45</v>
      </c>
      <c r="E75" s="2">
        <f t="shared" si="9"/>
        <v>45</v>
      </c>
      <c r="F75" s="6">
        <v>45</v>
      </c>
      <c r="G75" s="2">
        <f t="shared" si="10"/>
        <v>45</v>
      </c>
      <c r="H75" s="6">
        <v>45</v>
      </c>
      <c r="I75" s="2">
        <f t="shared" si="11"/>
        <v>45</v>
      </c>
      <c r="U75" s="2" t="s">
        <v>157</v>
      </c>
      <c r="V75" s="2">
        <v>28</v>
      </c>
      <c r="W75" s="2">
        <f t="shared" si="12"/>
        <v>28</v>
      </c>
      <c r="X75" s="2">
        <v>28</v>
      </c>
      <c r="Y75" s="2">
        <f t="shared" si="13"/>
        <v>28</v>
      </c>
      <c r="Z75" s="2">
        <v>28</v>
      </c>
      <c r="AA75" s="2">
        <f t="shared" si="14"/>
        <v>28</v>
      </c>
      <c r="AB75" s="2">
        <v>28</v>
      </c>
      <c r="AC75" s="2">
        <f t="shared" si="15"/>
        <v>28</v>
      </c>
    </row>
    <row r="76" spans="1:29" x14ac:dyDescent="0.3">
      <c r="A76" s="6" t="s">
        <v>672</v>
      </c>
      <c r="B76" s="6">
        <v>51</v>
      </c>
      <c r="C76" s="2">
        <f t="shared" si="8"/>
        <v>51</v>
      </c>
      <c r="D76" s="6">
        <v>51</v>
      </c>
      <c r="E76" s="2">
        <f t="shared" si="9"/>
        <v>51</v>
      </c>
      <c r="F76" s="6">
        <v>51</v>
      </c>
      <c r="G76" s="2">
        <f t="shared" si="10"/>
        <v>51</v>
      </c>
      <c r="H76" s="6">
        <v>51</v>
      </c>
      <c r="I76" s="2">
        <f t="shared" si="11"/>
        <v>51</v>
      </c>
      <c r="U76" s="2" t="s">
        <v>158</v>
      </c>
      <c r="V76" s="2">
        <v>26</v>
      </c>
      <c r="W76" s="2">
        <f t="shared" si="12"/>
        <v>26</v>
      </c>
      <c r="X76" s="2">
        <v>26</v>
      </c>
      <c r="Y76" s="2">
        <f t="shared" si="13"/>
        <v>26</v>
      </c>
      <c r="Z76" s="2">
        <v>26</v>
      </c>
      <c r="AA76" s="2">
        <f t="shared" si="14"/>
        <v>26</v>
      </c>
      <c r="AB76" s="2">
        <v>26</v>
      </c>
      <c r="AC76" s="2">
        <f t="shared" si="15"/>
        <v>26</v>
      </c>
    </row>
    <row r="77" spans="1:29" x14ac:dyDescent="0.3">
      <c r="A77" s="6" t="s">
        <v>673</v>
      </c>
      <c r="B77" s="6">
        <v>50</v>
      </c>
      <c r="C77" s="2">
        <f t="shared" si="8"/>
        <v>50</v>
      </c>
      <c r="D77" s="6">
        <v>50</v>
      </c>
      <c r="E77" s="2">
        <f t="shared" si="9"/>
        <v>50</v>
      </c>
      <c r="F77" s="6">
        <v>50</v>
      </c>
      <c r="G77" s="2">
        <f t="shared" si="10"/>
        <v>50</v>
      </c>
      <c r="H77" s="6">
        <v>50</v>
      </c>
      <c r="I77" s="2">
        <f t="shared" si="11"/>
        <v>50</v>
      </c>
      <c r="U77" s="2" t="s">
        <v>159</v>
      </c>
      <c r="V77" s="2">
        <v>28</v>
      </c>
      <c r="W77" s="2">
        <f t="shared" si="12"/>
        <v>28</v>
      </c>
      <c r="X77" s="2">
        <v>28</v>
      </c>
      <c r="Y77" s="2">
        <f t="shared" si="13"/>
        <v>28</v>
      </c>
      <c r="Z77" s="2">
        <v>28</v>
      </c>
      <c r="AA77" s="2">
        <f t="shared" si="14"/>
        <v>28</v>
      </c>
      <c r="AB77" s="2">
        <v>28</v>
      </c>
      <c r="AC77" s="2">
        <f t="shared" si="15"/>
        <v>28</v>
      </c>
    </row>
    <row r="78" spans="1:29" x14ac:dyDescent="0.3">
      <c r="A78" s="6" t="s">
        <v>674</v>
      </c>
      <c r="B78" s="6">
        <v>153</v>
      </c>
      <c r="C78" s="2">
        <f t="shared" si="8"/>
        <v>153</v>
      </c>
      <c r="D78" s="6">
        <v>153</v>
      </c>
      <c r="E78" s="2">
        <f t="shared" si="9"/>
        <v>153</v>
      </c>
      <c r="F78" s="6">
        <v>153</v>
      </c>
      <c r="G78" s="2">
        <f t="shared" si="10"/>
        <v>153</v>
      </c>
      <c r="H78" s="6">
        <v>153</v>
      </c>
      <c r="I78" s="2">
        <f t="shared" si="11"/>
        <v>153</v>
      </c>
      <c r="U78" s="2" t="s">
        <v>160</v>
      </c>
      <c r="V78" s="2">
        <v>37</v>
      </c>
      <c r="W78" s="2">
        <f t="shared" si="12"/>
        <v>37</v>
      </c>
      <c r="X78" s="2">
        <v>37</v>
      </c>
      <c r="Y78" s="2">
        <f t="shared" si="13"/>
        <v>37</v>
      </c>
      <c r="Z78" s="2">
        <v>37</v>
      </c>
      <c r="AA78" s="2">
        <f t="shared" si="14"/>
        <v>37</v>
      </c>
      <c r="AB78" s="2">
        <v>37</v>
      </c>
      <c r="AC78" s="2">
        <f t="shared" si="15"/>
        <v>37</v>
      </c>
    </row>
    <row r="79" spans="1:29" x14ac:dyDescent="0.3">
      <c r="A79" s="6" t="s">
        <v>675</v>
      </c>
      <c r="B79" s="6">
        <v>57</v>
      </c>
      <c r="C79" s="2">
        <f t="shared" si="8"/>
        <v>57</v>
      </c>
      <c r="D79" s="6">
        <v>57</v>
      </c>
      <c r="E79" s="2">
        <f t="shared" si="9"/>
        <v>57</v>
      </c>
      <c r="F79" s="6">
        <v>57</v>
      </c>
      <c r="G79" s="2">
        <f t="shared" si="10"/>
        <v>57</v>
      </c>
      <c r="H79" s="6">
        <v>57</v>
      </c>
      <c r="I79" s="2">
        <f t="shared" si="11"/>
        <v>57</v>
      </c>
      <c r="U79" s="2" t="s">
        <v>161</v>
      </c>
      <c r="V79" s="2">
        <v>38</v>
      </c>
      <c r="W79" s="2">
        <f t="shared" si="12"/>
        <v>38</v>
      </c>
      <c r="X79" s="2">
        <v>38</v>
      </c>
      <c r="Y79" s="2">
        <f t="shared" si="13"/>
        <v>38</v>
      </c>
      <c r="Z79" s="2">
        <v>38</v>
      </c>
      <c r="AA79" s="2">
        <f t="shared" si="14"/>
        <v>38</v>
      </c>
      <c r="AB79" s="2">
        <v>38</v>
      </c>
      <c r="AC79" s="2">
        <f t="shared" si="15"/>
        <v>38</v>
      </c>
    </row>
    <row r="80" spans="1:29" x14ac:dyDescent="0.3">
      <c r="A80" s="6" t="s">
        <v>676</v>
      </c>
      <c r="B80" s="6">
        <v>38</v>
      </c>
      <c r="C80" s="2">
        <f t="shared" si="8"/>
        <v>38</v>
      </c>
      <c r="D80" s="6">
        <v>38</v>
      </c>
      <c r="E80" s="2">
        <f t="shared" si="9"/>
        <v>38</v>
      </c>
      <c r="F80" s="6">
        <v>38</v>
      </c>
      <c r="G80" s="2">
        <f t="shared" si="10"/>
        <v>38</v>
      </c>
      <c r="H80" s="6">
        <v>38</v>
      </c>
      <c r="I80" s="2">
        <f t="shared" si="11"/>
        <v>38</v>
      </c>
      <c r="U80" s="2" t="s">
        <v>162</v>
      </c>
      <c r="V80" s="2">
        <v>33</v>
      </c>
      <c r="W80" s="2">
        <f t="shared" si="12"/>
        <v>33</v>
      </c>
      <c r="X80" s="2">
        <v>33</v>
      </c>
      <c r="Y80" s="2">
        <f t="shared" si="13"/>
        <v>33</v>
      </c>
      <c r="Z80" s="2">
        <v>33</v>
      </c>
      <c r="AA80" s="2">
        <f t="shared" si="14"/>
        <v>33</v>
      </c>
      <c r="AB80" s="2">
        <v>33</v>
      </c>
      <c r="AC80" s="2">
        <f t="shared" si="15"/>
        <v>33</v>
      </c>
    </row>
    <row r="81" spans="1:29" x14ac:dyDescent="0.3">
      <c r="A81" s="6" t="s">
        <v>677</v>
      </c>
      <c r="B81" s="6">
        <v>18</v>
      </c>
      <c r="C81" s="2">
        <f t="shared" si="8"/>
        <v>18</v>
      </c>
      <c r="D81" s="6">
        <v>18</v>
      </c>
      <c r="E81" s="2">
        <f t="shared" si="9"/>
        <v>18</v>
      </c>
      <c r="F81" s="6">
        <v>18</v>
      </c>
      <c r="G81" s="2">
        <f t="shared" si="10"/>
        <v>18</v>
      </c>
      <c r="H81" s="6">
        <v>18</v>
      </c>
      <c r="I81" s="2">
        <f t="shared" si="11"/>
        <v>18</v>
      </c>
      <c r="U81" s="2" t="s">
        <v>163</v>
      </c>
      <c r="V81" s="2">
        <v>25</v>
      </c>
      <c r="W81" s="2">
        <f t="shared" si="12"/>
        <v>25</v>
      </c>
      <c r="X81" s="2">
        <v>25</v>
      </c>
      <c r="Y81" s="2">
        <f t="shared" si="13"/>
        <v>25</v>
      </c>
      <c r="Z81" s="2">
        <v>25</v>
      </c>
      <c r="AA81" s="2">
        <f t="shared" si="14"/>
        <v>25</v>
      </c>
      <c r="AB81" s="2">
        <v>25</v>
      </c>
      <c r="AC81" s="2">
        <f t="shared" si="15"/>
        <v>25</v>
      </c>
    </row>
    <row r="82" spans="1:29" x14ac:dyDescent="0.3">
      <c r="A82" s="6" t="s">
        <v>678</v>
      </c>
      <c r="B82" s="6">
        <v>40</v>
      </c>
      <c r="C82" s="2">
        <f t="shared" si="8"/>
        <v>40</v>
      </c>
      <c r="D82" s="6">
        <v>40</v>
      </c>
      <c r="E82" s="2">
        <f t="shared" si="9"/>
        <v>40</v>
      </c>
      <c r="F82" s="6">
        <v>40</v>
      </c>
      <c r="G82" s="2">
        <f t="shared" si="10"/>
        <v>40</v>
      </c>
      <c r="H82" s="6">
        <v>40</v>
      </c>
      <c r="I82" s="2">
        <f t="shared" si="11"/>
        <v>40</v>
      </c>
      <c r="U82" s="2" t="s">
        <v>164</v>
      </c>
      <c r="V82" s="2">
        <v>23</v>
      </c>
      <c r="W82" s="2">
        <f t="shared" si="12"/>
        <v>23</v>
      </c>
      <c r="X82" s="2">
        <v>23</v>
      </c>
      <c r="Y82" s="2">
        <f t="shared" si="13"/>
        <v>23</v>
      </c>
      <c r="Z82" s="2">
        <v>23</v>
      </c>
      <c r="AA82" s="2">
        <f t="shared" si="14"/>
        <v>23</v>
      </c>
      <c r="AB82" s="2">
        <v>23</v>
      </c>
      <c r="AC82" s="2">
        <f t="shared" si="15"/>
        <v>23</v>
      </c>
    </row>
    <row r="83" spans="1:29" x14ac:dyDescent="0.3">
      <c r="A83" s="6" t="s">
        <v>679</v>
      </c>
      <c r="B83" s="6">
        <v>39</v>
      </c>
      <c r="C83" s="2">
        <f t="shared" si="8"/>
        <v>39</v>
      </c>
      <c r="D83" s="6">
        <v>39</v>
      </c>
      <c r="E83" s="2">
        <f t="shared" si="9"/>
        <v>39</v>
      </c>
      <c r="F83" s="6">
        <v>39</v>
      </c>
      <c r="G83" s="2">
        <f t="shared" si="10"/>
        <v>39</v>
      </c>
      <c r="H83" s="6">
        <v>39</v>
      </c>
      <c r="I83" s="2">
        <f t="shared" si="11"/>
        <v>39</v>
      </c>
      <c r="U83" s="2" t="s">
        <v>165</v>
      </c>
      <c r="V83" s="2">
        <v>38</v>
      </c>
      <c r="W83" s="2">
        <f t="shared" si="12"/>
        <v>38</v>
      </c>
      <c r="X83" s="2">
        <v>38</v>
      </c>
      <c r="Y83" s="2">
        <f t="shared" si="13"/>
        <v>38</v>
      </c>
      <c r="Z83" s="2">
        <v>38</v>
      </c>
      <c r="AA83" s="2">
        <f t="shared" si="14"/>
        <v>38</v>
      </c>
      <c r="AB83" s="2">
        <v>38</v>
      </c>
      <c r="AC83" s="2">
        <f t="shared" si="15"/>
        <v>38</v>
      </c>
    </row>
    <row r="84" spans="1:29" x14ac:dyDescent="0.3">
      <c r="A84" s="6" t="s">
        <v>680</v>
      </c>
      <c r="B84" s="6">
        <v>59</v>
      </c>
      <c r="C84" s="2">
        <f t="shared" si="8"/>
        <v>59</v>
      </c>
      <c r="D84" s="6">
        <v>59</v>
      </c>
      <c r="E84" s="2">
        <f t="shared" si="9"/>
        <v>59</v>
      </c>
      <c r="F84" s="6">
        <v>59</v>
      </c>
      <c r="G84" s="2">
        <f t="shared" si="10"/>
        <v>59</v>
      </c>
      <c r="H84" s="6">
        <v>59</v>
      </c>
      <c r="I84" s="2">
        <f t="shared" si="11"/>
        <v>59</v>
      </c>
      <c r="U84" s="2" t="s">
        <v>166</v>
      </c>
      <c r="V84" s="2">
        <v>73</v>
      </c>
      <c r="W84" s="2">
        <f t="shared" si="12"/>
        <v>73</v>
      </c>
      <c r="X84" s="2">
        <v>73</v>
      </c>
      <c r="Y84" s="2">
        <f t="shared" si="13"/>
        <v>73</v>
      </c>
      <c r="Z84" s="2">
        <v>73</v>
      </c>
      <c r="AA84" s="2">
        <f t="shared" si="14"/>
        <v>73</v>
      </c>
      <c r="AB84" s="2">
        <v>73</v>
      </c>
      <c r="AC84" s="2">
        <f t="shared" si="15"/>
        <v>73</v>
      </c>
    </row>
    <row r="85" spans="1:29" x14ac:dyDescent="0.3">
      <c r="A85" s="5">
        <v>43836</v>
      </c>
      <c r="B85" s="6">
        <v>131</v>
      </c>
      <c r="C85" s="2">
        <f t="shared" si="8"/>
        <v>131</v>
      </c>
      <c r="D85" s="6">
        <v>131</v>
      </c>
      <c r="E85" s="2">
        <f t="shared" si="9"/>
        <v>131</v>
      </c>
      <c r="F85" s="6">
        <v>131</v>
      </c>
      <c r="G85" s="2">
        <f t="shared" si="10"/>
        <v>131</v>
      </c>
      <c r="H85" s="6">
        <v>131</v>
      </c>
      <c r="I85" s="2">
        <f t="shared" si="11"/>
        <v>131</v>
      </c>
      <c r="U85" s="2" t="s">
        <v>168</v>
      </c>
      <c r="V85" s="2">
        <v>41</v>
      </c>
      <c r="W85" s="2">
        <f t="shared" si="12"/>
        <v>41</v>
      </c>
      <c r="X85" s="2">
        <v>41</v>
      </c>
      <c r="Y85" s="2">
        <f t="shared" si="13"/>
        <v>41</v>
      </c>
      <c r="Z85" s="2">
        <v>41</v>
      </c>
      <c r="AA85" s="2">
        <f t="shared" si="14"/>
        <v>41</v>
      </c>
      <c r="AB85" s="2">
        <v>41</v>
      </c>
      <c r="AC85" s="2">
        <f t="shared" si="15"/>
        <v>41</v>
      </c>
    </row>
    <row r="86" spans="1:29" x14ac:dyDescent="0.3">
      <c r="A86" s="5">
        <v>43867</v>
      </c>
      <c r="B86" s="6">
        <v>54</v>
      </c>
      <c r="C86" s="2">
        <f t="shared" si="8"/>
        <v>54</v>
      </c>
      <c r="D86" s="6">
        <v>54</v>
      </c>
      <c r="E86" s="2">
        <f t="shared" si="9"/>
        <v>54</v>
      </c>
      <c r="F86" s="6">
        <v>54</v>
      </c>
      <c r="G86" s="2">
        <f t="shared" si="10"/>
        <v>54</v>
      </c>
      <c r="H86" s="6">
        <v>54</v>
      </c>
      <c r="I86" s="2">
        <f t="shared" si="11"/>
        <v>54</v>
      </c>
      <c r="U86" s="2" t="s">
        <v>169</v>
      </c>
      <c r="V86" s="2">
        <v>78</v>
      </c>
      <c r="W86" s="2">
        <f t="shared" si="12"/>
        <v>78</v>
      </c>
      <c r="X86" s="2">
        <v>78</v>
      </c>
      <c r="Y86" s="2">
        <f t="shared" si="13"/>
        <v>78</v>
      </c>
      <c r="Z86" s="2">
        <v>78</v>
      </c>
      <c r="AA86" s="2">
        <f t="shared" si="14"/>
        <v>78</v>
      </c>
      <c r="AB86" s="2">
        <v>78</v>
      </c>
      <c r="AC86" s="2">
        <f t="shared" si="15"/>
        <v>78</v>
      </c>
    </row>
    <row r="87" spans="1:29" x14ac:dyDescent="0.3">
      <c r="A87" s="5">
        <v>43896</v>
      </c>
      <c r="B87" s="6">
        <v>67</v>
      </c>
      <c r="C87" s="2">
        <f t="shared" si="8"/>
        <v>67</v>
      </c>
      <c r="D87" s="6">
        <v>67</v>
      </c>
      <c r="E87" s="2">
        <f t="shared" si="9"/>
        <v>67</v>
      </c>
      <c r="F87" s="6">
        <v>67</v>
      </c>
      <c r="G87" s="2">
        <f t="shared" si="10"/>
        <v>67</v>
      </c>
      <c r="H87" s="6">
        <v>67</v>
      </c>
      <c r="I87" s="2">
        <f t="shared" si="11"/>
        <v>67</v>
      </c>
      <c r="U87" s="2" t="s">
        <v>170</v>
      </c>
      <c r="V87" s="2">
        <v>187</v>
      </c>
      <c r="W87" s="2">
        <f t="shared" si="12"/>
        <v>187</v>
      </c>
      <c r="X87" s="2">
        <v>187</v>
      </c>
      <c r="Y87" s="2">
        <f t="shared" si="13"/>
        <v>187</v>
      </c>
      <c r="Z87" s="2">
        <v>187</v>
      </c>
      <c r="AA87" s="2">
        <f t="shared" si="14"/>
        <v>187</v>
      </c>
      <c r="AB87" s="2">
        <v>187</v>
      </c>
      <c r="AC87" s="2">
        <f t="shared" si="15"/>
        <v>187</v>
      </c>
    </row>
    <row r="88" spans="1:29" x14ac:dyDescent="0.3">
      <c r="A88" s="5">
        <v>43927</v>
      </c>
      <c r="B88" s="6">
        <v>93</v>
      </c>
      <c r="C88" s="2">
        <f t="shared" si="8"/>
        <v>93</v>
      </c>
      <c r="D88" s="6">
        <v>93</v>
      </c>
      <c r="E88" s="2">
        <f t="shared" si="9"/>
        <v>93</v>
      </c>
      <c r="F88" s="6">
        <v>93</v>
      </c>
      <c r="G88" s="2">
        <f t="shared" si="10"/>
        <v>93</v>
      </c>
      <c r="H88" s="6">
        <v>93</v>
      </c>
      <c r="I88" s="2">
        <f t="shared" si="11"/>
        <v>93</v>
      </c>
      <c r="U88" s="2" t="s">
        <v>171</v>
      </c>
      <c r="V88" s="2">
        <v>90</v>
      </c>
      <c r="W88" s="2">
        <f t="shared" si="12"/>
        <v>90</v>
      </c>
      <c r="X88" s="2">
        <v>90</v>
      </c>
      <c r="Y88" s="2">
        <f t="shared" si="13"/>
        <v>90</v>
      </c>
      <c r="Z88" s="2">
        <v>90</v>
      </c>
      <c r="AA88" s="2">
        <f t="shared" si="14"/>
        <v>90</v>
      </c>
      <c r="AB88" s="2">
        <v>90</v>
      </c>
      <c r="AC88" s="2">
        <f t="shared" si="15"/>
        <v>90</v>
      </c>
    </row>
    <row r="89" spans="1:29" x14ac:dyDescent="0.3">
      <c r="A89" s="5">
        <v>43957</v>
      </c>
      <c r="B89" s="6">
        <v>75</v>
      </c>
      <c r="C89" s="2">
        <f t="shared" si="8"/>
        <v>75</v>
      </c>
      <c r="D89" s="6">
        <v>75</v>
      </c>
      <c r="E89" s="2">
        <f t="shared" si="9"/>
        <v>75</v>
      </c>
      <c r="F89" s="6">
        <v>75</v>
      </c>
      <c r="G89" s="2">
        <f t="shared" si="10"/>
        <v>75</v>
      </c>
      <c r="H89" s="6">
        <v>75</v>
      </c>
      <c r="I89" s="2">
        <f t="shared" si="11"/>
        <v>75</v>
      </c>
      <c r="U89" s="2" t="s">
        <v>172</v>
      </c>
      <c r="V89" s="2">
        <v>95</v>
      </c>
      <c r="W89" s="2">
        <f t="shared" si="12"/>
        <v>95</v>
      </c>
      <c r="X89" s="2">
        <v>95</v>
      </c>
      <c r="Y89" s="2">
        <f t="shared" si="13"/>
        <v>95</v>
      </c>
      <c r="Z89" s="2">
        <v>95</v>
      </c>
      <c r="AA89" s="2">
        <f t="shared" si="14"/>
        <v>95</v>
      </c>
      <c r="AB89" s="2">
        <v>95</v>
      </c>
      <c r="AC89" s="2">
        <f t="shared" si="15"/>
        <v>95</v>
      </c>
    </row>
    <row r="90" spans="1:29" x14ac:dyDescent="0.3">
      <c r="A90" s="5">
        <v>43988</v>
      </c>
      <c r="B90" s="6">
        <v>61</v>
      </c>
      <c r="C90" s="2">
        <f t="shared" si="8"/>
        <v>61</v>
      </c>
      <c r="D90" s="6">
        <v>61</v>
      </c>
      <c r="E90" s="2">
        <f t="shared" si="9"/>
        <v>61</v>
      </c>
      <c r="F90" s="6">
        <v>61</v>
      </c>
      <c r="G90" s="2">
        <f t="shared" si="10"/>
        <v>61</v>
      </c>
      <c r="H90" s="6">
        <v>61</v>
      </c>
      <c r="I90" s="2">
        <f t="shared" si="11"/>
        <v>61</v>
      </c>
      <c r="U90" s="2" t="s">
        <v>174</v>
      </c>
      <c r="V90" s="2">
        <v>132</v>
      </c>
      <c r="W90" s="2">
        <f t="shared" si="12"/>
        <v>132</v>
      </c>
      <c r="X90" s="2">
        <v>132</v>
      </c>
      <c r="Y90" s="2">
        <f t="shared" si="13"/>
        <v>132</v>
      </c>
      <c r="Z90" s="2">
        <v>132</v>
      </c>
      <c r="AA90" s="2">
        <f t="shared" si="14"/>
        <v>132</v>
      </c>
      <c r="AB90" s="2">
        <v>132</v>
      </c>
      <c r="AC90" s="2">
        <f t="shared" si="15"/>
        <v>132</v>
      </c>
    </row>
    <row r="91" spans="1:29" x14ac:dyDescent="0.3">
      <c r="A91" s="5">
        <v>44018</v>
      </c>
      <c r="B91" s="6">
        <v>60</v>
      </c>
      <c r="C91" s="2">
        <f t="shared" si="8"/>
        <v>60</v>
      </c>
      <c r="D91" s="6">
        <v>60</v>
      </c>
      <c r="E91" s="2">
        <f t="shared" si="9"/>
        <v>60</v>
      </c>
      <c r="F91" s="6">
        <v>60</v>
      </c>
      <c r="G91" s="2">
        <f t="shared" si="10"/>
        <v>60</v>
      </c>
      <c r="H91" s="6">
        <v>60</v>
      </c>
      <c r="I91" s="2">
        <f t="shared" si="11"/>
        <v>60</v>
      </c>
      <c r="U91" s="2" t="s">
        <v>175</v>
      </c>
      <c r="V91" s="2">
        <v>192</v>
      </c>
      <c r="W91" s="2">
        <f t="shared" si="12"/>
        <v>192</v>
      </c>
      <c r="X91" s="2">
        <v>192</v>
      </c>
      <c r="Y91" s="2">
        <f t="shared" si="13"/>
        <v>192</v>
      </c>
      <c r="Z91" s="2">
        <v>192</v>
      </c>
      <c r="AA91" s="2">
        <f t="shared" si="14"/>
        <v>192</v>
      </c>
      <c r="AB91" s="2">
        <v>192</v>
      </c>
      <c r="AC91" s="2">
        <f t="shared" si="15"/>
        <v>192</v>
      </c>
    </row>
    <row r="92" spans="1:29" x14ac:dyDescent="0.3">
      <c r="A92" s="5">
        <v>44049</v>
      </c>
      <c r="B92" s="6">
        <v>44</v>
      </c>
      <c r="C92" s="2">
        <f t="shared" si="8"/>
        <v>44</v>
      </c>
      <c r="D92" s="6">
        <v>44</v>
      </c>
      <c r="E92" s="2">
        <f t="shared" si="9"/>
        <v>44</v>
      </c>
      <c r="F92" s="6">
        <v>44</v>
      </c>
      <c r="G92" s="2">
        <f t="shared" si="10"/>
        <v>44</v>
      </c>
      <c r="H92" s="6">
        <v>44</v>
      </c>
      <c r="I92" s="2">
        <f t="shared" si="11"/>
        <v>44</v>
      </c>
      <c r="U92" s="2" t="s">
        <v>176</v>
      </c>
      <c r="V92" s="2">
        <v>375</v>
      </c>
      <c r="W92" s="2">
        <f t="shared" si="12"/>
        <v>375</v>
      </c>
      <c r="X92" s="2">
        <v>375</v>
      </c>
      <c r="Y92" s="2">
        <f t="shared" si="13"/>
        <v>375</v>
      </c>
      <c r="Z92" s="2">
        <v>375</v>
      </c>
      <c r="AA92" s="2">
        <f t="shared" si="14"/>
        <v>375</v>
      </c>
      <c r="AB92" s="2">
        <v>375</v>
      </c>
      <c r="AC92" s="2">
        <f t="shared" si="15"/>
        <v>375</v>
      </c>
    </row>
    <row r="93" spans="1:29" x14ac:dyDescent="0.3">
      <c r="A93" s="5">
        <v>44080</v>
      </c>
      <c r="B93" s="6">
        <v>83</v>
      </c>
      <c r="C93" s="2">
        <f t="shared" si="8"/>
        <v>83</v>
      </c>
      <c r="D93" s="6">
        <v>83</v>
      </c>
      <c r="E93" s="2">
        <f t="shared" si="9"/>
        <v>83</v>
      </c>
      <c r="F93" s="6">
        <v>83</v>
      </c>
      <c r="G93" s="2">
        <f t="shared" si="10"/>
        <v>83</v>
      </c>
      <c r="H93" s="6">
        <v>83</v>
      </c>
      <c r="I93" s="2">
        <f t="shared" si="11"/>
        <v>83</v>
      </c>
      <c r="U93" s="2" t="s">
        <v>178</v>
      </c>
      <c r="V93" s="2">
        <v>370</v>
      </c>
      <c r="W93" s="2">
        <f t="shared" si="12"/>
        <v>370</v>
      </c>
      <c r="X93" s="2">
        <v>370</v>
      </c>
      <c r="Y93" s="2">
        <f t="shared" si="13"/>
        <v>370</v>
      </c>
      <c r="Z93" s="2">
        <v>370</v>
      </c>
      <c r="AA93" s="2">
        <f t="shared" si="14"/>
        <v>370</v>
      </c>
      <c r="AB93" s="2">
        <v>370</v>
      </c>
      <c r="AC93" s="2">
        <f t="shared" si="15"/>
        <v>370</v>
      </c>
    </row>
    <row r="94" spans="1:29" x14ac:dyDescent="0.3">
      <c r="A94" s="5">
        <v>44110</v>
      </c>
      <c r="B94" s="6">
        <v>81</v>
      </c>
      <c r="C94" s="2">
        <f t="shared" si="8"/>
        <v>81</v>
      </c>
      <c r="D94" s="6">
        <v>81</v>
      </c>
      <c r="E94" s="2">
        <f t="shared" si="9"/>
        <v>81</v>
      </c>
      <c r="F94" s="6">
        <v>81</v>
      </c>
      <c r="G94" s="2">
        <f t="shared" si="10"/>
        <v>81</v>
      </c>
      <c r="H94" s="6">
        <v>81</v>
      </c>
      <c r="I94" s="2">
        <f t="shared" si="11"/>
        <v>81</v>
      </c>
      <c r="U94" s="2" t="s">
        <v>179</v>
      </c>
      <c r="V94" s="2">
        <v>228</v>
      </c>
      <c r="W94" s="2">
        <f t="shared" si="12"/>
        <v>228</v>
      </c>
      <c r="X94" s="2">
        <v>228</v>
      </c>
      <c r="Y94" s="2">
        <f t="shared" si="13"/>
        <v>228</v>
      </c>
      <c r="Z94" s="2">
        <v>228</v>
      </c>
      <c r="AA94" s="2">
        <f t="shared" si="14"/>
        <v>228</v>
      </c>
      <c r="AB94" s="2">
        <v>228</v>
      </c>
      <c r="AC94" s="2">
        <f t="shared" si="15"/>
        <v>228</v>
      </c>
    </row>
    <row r="95" spans="1:29" x14ac:dyDescent="0.3">
      <c r="A95" s="5">
        <v>44141</v>
      </c>
      <c r="B95" s="6">
        <v>85</v>
      </c>
      <c r="C95" s="2">
        <f t="shared" si="8"/>
        <v>85</v>
      </c>
      <c r="D95" s="6">
        <v>85</v>
      </c>
      <c r="E95" s="2">
        <f t="shared" si="9"/>
        <v>85</v>
      </c>
      <c r="F95" s="6">
        <v>85</v>
      </c>
      <c r="G95" s="2">
        <f t="shared" si="10"/>
        <v>85</v>
      </c>
      <c r="H95" s="6">
        <v>85</v>
      </c>
      <c r="I95" s="2">
        <f t="shared" si="11"/>
        <v>85</v>
      </c>
      <c r="U95" s="2" t="s">
        <v>180</v>
      </c>
      <c r="V95" s="2">
        <v>250</v>
      </c>
      <c r="W95" s="2">
        <f t="shared" si="12"/>
        <v>250</v>
      </c>
      <c r="X95" s="2">
        <v>250</v>
      </c>
      <c r="Y95" s="2">
        <f t="shared" si="13"/>
        <v>250</v>
      </c>
      <c r="Z95" s="2">
        <v>250</v>
      </c>
      <c r="AA95" s="2">
        <f t="shared" si="14"/>
        <v>250</v>
      </c>
      <c r="AB95" s="2">
        <v>250</v>
      </c>
      <c r="AC95" s="2">
        <f t="shared" si="15"/>
        <v>250</v>
      </c>
    </row>
    <row r="96" spans="1:29" x14ac:dyDescent="0.3">
      <c r="A96" s="5">
        <v>44171</v>
      </c>
      <c r="B96" s="6">
        <v>44</v>
      </c>
      <c r="C96" s="2">
        <f t="shared" si="8"/>
        <v>44</v>
      </c>
      <c r="D96" s="6">
        <v>44</v>
      </c>
      <c r="E96" s="2">
        <f t="shared" si="9"/>
        <v>44</v>
      </c>
      <c r="F96" s="6">
        <v>44</v>
      </c>
      <c r="G96" s="2">
        <f t="shared" si="10"/>
        <v>44</v>
      </c>
      <c r="H96" s="6">
        <v>44</v>
      </c>
      <c r="I96" s="2">
        <f t="shared" si="11"/>
        <v>44</v>
      </c>
      <c r="U96" s="2" t="s">
        <v>181</v>
      </c>
      <c r="V96" s="2">
        <v>242</v>
      </c>
      <c r="W96" s="2">
        <f t="shared" si="12"/>
        <v>242</v>
      </c>
      <c r="X96" s="2">
        <v>242</v>
      </c>
      <c r="Y96" s="2">
        <f t="shared" si="13"/>
        <v>242</v>
      </c>
      <c r="Z96" s="2">
        <v>242</v>
      </c>
      <c r="AA96" s="2">
        <f t="shared" si="14"/>
        <v>242</v>
      </c>
      <c r="AB96" s="2">
        <v>242</v>
      </c>
      <c r="AC96" s="2">
        <f t="shared" si="15"/>
        <v>242</v>
      </c>
    </row>
    <row r="97" spans="1:29" x14ac:dyDescent="0.3">
      <c r="A97" s="6" t="s">
        <v>681</v>
      </c>
      <c r="B97" s="6">
        <v>44</v>
      </c>
      <c r="C97" s="2">
        <f t="shared" si="8"/>
        <v>44</v>
      </c>
      <c r="D97" s="6">
        <v>44</v>
      </c>
      <c r="E97" s="2">
        <f t="shared" si="9"/>
        <v>44</v>
      </c>
      <c r="F97" s="6">
        <v>44</v>
      </c>
      <c r="G97" s="2">
        <f t="shared" si="10"/>
        <v>44</v>
      </c>
      <c r="H97" s="6">
        <v>44</v>
      </c>
      <c r="I97" s="2">
        <f t="shared" si="11"/>
        <v>44</v>
      </c>
      <c r="U97" s="2" t="s">
        <v>182</v>
      </c>
      <c r="V97" s="2">
        <v>67</v>
      </c>
      <c r="W97" s="2">
        <f t="shared" si="12"/>
        <v>67</v>
      </c>
      <c r="X97" s="2">
        <v>67</v>
      </c>
      <c r="Y97" s="2">
        <f t="shared" si="13"/>
        <v>67</v>
      </c>
      <c r="Z97" s="2">
        <v>67</v>
      </c>
      <c r="AA97" s="2">
        <f t="shared" si="14"/>
        <v>67</v>
      </c>
      <c r="AB97" s="2">
        <v>67</v>
      </c>
      <c r="AC97" s="2">
        <f t="shared" si="15"/>
        <v>67</v>
      </c>
    </row>
    <row r="98" spans="1:29" x14ac:dyDescent="0.3">
      <c r="A98" s="6" t="s">
        <v>682</v>
      </c>
      <c r="B98" s="6">
        <v>59</v>
      </c>
      <c r="C98" s="2">
        <f t="shared" si="8"/>
        <v>59</v>
      </c>
      <c r="D98" s="6">
        <v>59</v>
      </c>
      <c r="E98" s="2">
        <f t="shared" si="9"/>
        <v>59</v>
      </c>
      <c r="F98" s="6">
        <v>59</v>
      </c>
      <c r="G98" s="2">
        <f t="shared" si="10"/>
        <v>59</v>
      </c>
      <c r="H98" s="6">
        <v>59</v>
      </c>
      <c r="I98" s="2">
        <f t="shared" si="11"/>
        <v>59</v>
      </c>
      <c r="U98" s="2" t="s">
        <v>183</v>
      </c>
      <c r="V98" s="2">
        <v>504</v>
      </c>
      <c r="W98" s="2">
        <f t="shared" si="12"/>
        <v>504</v>
      </c>
      <c r="X98" s="2">
        <v>504</v>
      </c>
      <c r="Y98" s="2">
        <f t="shared" si="13"/>
        <v>504</v>
      </c>
      <c r="Z98" s="2">
        <v>504</v>
      </c>
      <c r="AA98" s="2">
        <f t="shared" si="14"/>
        <v>504</v>
      </c>
      <c r="AB98" s="2">
        <v>504</v>
      </c>
      <c r="AC98" s="2">
        <f t="shared" si="15"/>
        <v>504</v>
      </c>
    </row>
    <row r="99" spans="1:29" x14ac:dyDescent="0.3">
      <c r="A99" s="6" t="s">
        <v>683</v>
      </c>
      <c r="B99" s="6">
        <v>61</v>
      </c>
      <c r="C99" s="2">
        <f t="shared" si="8"/>
        <v>61</v>
      </c>
      <c r="D99" s="6">
        <v>61</v>
      </c>
      <c r="E99" s="2">
        <f t="shared" si="9"/>
        <v>61</v>
      </c>
      <c r="F99" s="6">
        <v>61</v>
      </c>
      <c r="G99" s="2">
        <f t="shared" si="10"/>
        <v>61</v>
      </c>
      <c r="H99" s="6">
        <v>61</v>
      </c>
      <c r="I99" s="2">
        <f t="shared" si="11"/>
        <v>61</v>
      </c>
      <c r="U99" s="2" t="s">
        <v>184</v>
      </c>
      <c r="V99" s="2">
        <v>279</v>
      </c>
      <c r="W99" s="2">
        <f t="shared" si="12"/>
        <v>279</v>
      </c>
      <c r="X99" s="2">
        <v>279</v>
      </c>
      <c r="Y99" s="2">
        <f t="shared" si="13"/>
        <v>279</v>
      </c>
      <c r="Z99" s="2">
        <v>279</v>
      </c>
      <c r="AA99" s="2">
        <f t="shared" si="14"/>
        <v>279</v>
      </c>
      <c r="AB99" s="2">
        <v>279</v>
      </c>
      <c r="AC99" s="2">
        <f t="shared" si="15"/>
        <v>279</v>
      </c>
    </row>
    <row r="100" spans="1:29" x14ac:dyDescent="0.3">
      <c r="A100" s="6" t="s">
        <v>684</v>
      </c>
      <c r="B100" s="6">
        <v>68</v>
      </c>
      <c r="C100" s="2">
        <f t="shared" si="8"/>
        <v>68</v>
      </c>
      <c r="D100" s="6">
        <v>68</v>
      </c>
      <c r="E100" s="2">
        <f t="shared" si="9"/>
        <v>68</v>
      </c>
      <c r="F100" s="6">
        <v>68</v>
      </c>
      <c r="G100" s="2">
        <f t="shared" si="10"/>
        <v>68</v>
      </c>
      <c r="H100" s="6">
        <v>68</v>
      </c>
      <c r="I100" s="2">
        <f t="shared" si="11"/>
        <v>68</v>
      </c>
      <c r="U100" s="2" t="s">
        <v>185</v>
      </c>
      <c r="V100" s="2">
        <v>210</v>
      </c>
      <c r="W100" s="2">
        <f t="shared" si="12"/>
        <v>210</v>
      </c>
      <c r="X100" s="2">
        <v>210</v>
      </c>
      <c r="Y100" s="2">
        <f t="shared" si="13"/>
        <v>210</v>
      </c>
      <c r="Z100" s="2">
        <v>210</v>
      </c>
      <c r="AA100" s="2">
        <f t="shared" si="14"/>
        <v>210</v>
      </c>
      <c r="AB100" s="2">
        <v>210</v>
      </c>
      <c r="AC100" s="2">
        <f t="shared" si="15"/>
        <v>210</v>
      </c>
    </row>
    <row r="101" spans="1:29" x14ac:dyDescent="0.3">
      <c r="A101" s="6" t="s">
        <v>685</v>
      </c>
      <c r="B101" s="6">
        <v>65</v>
      </c>
      <c r="C101" s="2">
        <f t="shared" si="8"/>
        <v>65</v>
      </c>
      <c r="D101" s="6">
        <v>65</v>
      </c>
      <c r="E101" s="2">
        <f t="shared" si="9"/>
        <v>65</v>
      </c>
      <c r="F101" s="6">
        <v>65</v>
      </c>
      <c r="G101" s="2">
        <f t="shared" si="10"/>
        <v>65</v>
      </c>
      <c r="H101" s="6">
        <v>65</v>
      </c>
      <c r="I101" s="2">
        <f t="shared" si="11"/>
        <v>65</v>
      </c>
      <c r="U101" s="2" t="s">
        <v>186</v>
      </c>
      <c r="V101" s="2">
        <v>755</v>
      </c>
      <c r="W101" s="2">
        <f t="shared" si="12"/>
        <v>755</v>
      </c>
      <c r="X101" s="2">
        <v>755</v>
      </c>
      <c r="Y101" s="2">
        <f t="shared" si="13"/>
        <v>755</v>
      </c>
      <c r="Z101" s="2">
        <v>755</v>
      </c>
      <c r="AA101" s="2">
        <f t="shared" si="14"/>
        <v>755</v>
      </c>
      <c r="AB101" s="2">
        <v>755</v>
      </c>
      <c r="AC101" s="2">
        <f t="shared" si="15"/>
        <v>755</v>
      </c>
    </row>
    <row r="102" spans="1:29" x14ac:dyDescent="0.3">
      <c r="A102" s="6" t="s">
        <v>686</v>
      </c>
      <c r="B102" s="6">
        <v>60</v>
      </c>
      <c r="C102" s="2">
        <f t="shared" si="8"/>
        <v>60</v>
      </c>
      <c r="D102" s="6">
        <v>60</v>
      </c>
      <c r="E102" s="2">
        <f t="shared" si="9"/>
        <v>60</v>
      </c>
      <c r="F102" s="6">
        <v>60</v>
      </c>
      <c r="G102" s="2">
        <f t="shared" si="10"/>
        <v>60</v>
      </c>
      <c r="H102" s="6">
        <v>60</v>
      </c>
      <c r="I102" s="2">
        <f t="shared" si="11"/>
        <v>60</v>
      </c>
      <c r="U102" s="2" t="s">
        <v>187</v>
      </c>
      <c r="V102" s="2">
        <v>506</v>
      </c>
      <c r="W102" s="2">
        <f t="shared" si="12"/>
        <v>506</v>
      </c>
      <c r="X102" s="2">
        <v>506</v>
      </c>
      <c r="Y102" s="2">
        <f t="shared" si="13"/>
        <v>506</v>
      </c>
      <c r="Z102" s="2">
        <v>506</v>
      </c>
      <c r="AA102" s="2">
        <f t="shared" si="14"/>
        <v>506</v>
      </c>
      <c r="AB102" s="2">
        <v>506</v>
      </c>
      <c r="AC102" s="2">
        <f t="shared" si="15"/>
        <v>506</v>
      </c>
    </row>
    <row r="103" spans="1:29" x14ac:dyDescent="0.3">
      <c r="A103" s="6" t="s">
        <v>687</v>
      </c>
      <c r="B103" s="6">
        <v>59</v>
      </c>
      <c r="C103" s="2">
        <f t="shared" si="8"/>
        <v>59</v>
      </c>
      <c r="D103" s="6">
        <v>59</v>
      </c>
      <c r="E103" s="2">
        <f t="shared" si="9"/>
        <v>59</v>
      </c>
      <c r="F103" s="6">
        <v>59</v>
      </c>
      <c r="G103" s="2">
        <f t="shared" si="10"/>
        <v>59</v>
      </c>
      <c r="H103" s="6">
        <v>59</v>
      </c>
      <c r="I103" s="2">
        <f t="shared" si="11"/>
        <v>59</v>
      </c>
      <c r="U103" s="2" t="s">
        <v>188</v>
      </c>
      <c r="V103" s="2">
        <v>111</v>
      </c>
      <c r="W103" s="2">
        <f t="shared" si="12"/>
        <v>111</v>
      </c>
      <c r="X103" s="2">
        <v>111</v>
      </c>
      <c r="Y103" s="2">
        <f t="shared" si="13"/>
        <v>111</v>
      </c>
      <c r="Z103" s="2">
        <v>111</v>
      </c>
      <c r="AA103" s="2">
        <f t="shared" si="14"/>
        <v>111</v>
      </c>
      <c r="AB103" s="2">
        <v>111</v>
      </c>
      <c r="AC103" s="2">
        <f t="shared" si="15"/>
        <v>111</v>
      </c>
    </row>
    <row r="104" spans="1:29" x14ac:dyDescent="0.3">
      <c r="A104" s="6" t="s">
        <v>688</v>
      </c>
      <c r="B104" s="6">
        <v>57</v>
      </c>
      <c r="C104" s="2">
        <f t="shared" si="8"/>
        <v>57</v>
      </c>
      <c r="D104" s="6">
        <v>57</v>
      </c>
      <c r="E104" s="2">
        <f t="shared" si="9"/>
        <v>57</v>
      </c>
      <c r="F104" s="6">
        <v>57</v>
      </c>
      <c r="G104" s="2">
        <f t="shared" si="10"/>
        <v>57</v>
      </c>
      <c r="H104" s="6">
        <v>57</v>
      </c>
      <c r="I104" s="2">
        <f t="shared" si="11"/>
        <v>57</v>
      </c>
      <c r="U104" s="2" t="s">
        <v>189</v>
      </c>
      <c r="V104" s="2">
        <v>216</v>
      </c>
      <c r="W104" s="2">
        <f t="shared" si="12"/>
        <v>216</v>
      </c>
      <c r="X104" s="2">
        <v>216</v>
      </c>
      <c r="Y104" s="2">
        <f t="shared" si="13"/>
        <v>216</v>
      </c>
      <c r="Z104" s="2">
        <v>216</v>
      </c>
      <c r="AA104" s="2">
        <f t="shared" si="14"/>
        <v>216</v>
      </c>
      <c r="AB104" s="2">
        <v>216</v>
      </c>
      <c r="AC104" s="2">
        <f t="shared" si="15"/>
        <v>216</v>
      </c>
    </row>
    <row r="105" spans="1:29" x14ac:dyDescent="0.3">
      <c r="A105" s="6" t="s">
        <v>689</v>
      </c>
      <c r="B105" s="6">
        <v>55</v>
      </c>
      <c r="C105" s="2">
        <f t="shared" si="8"/>
        <v>55</v>
      </c>
      <c r="D105" s="6">
        <v>55</v>
      </c>
      <c r="E105" s="2">
        <f t="shared" si="9"/>
        <v>55</v>
      </c>
      <c r="F105" s="6">
        <v>55</v>
      </c>
      <c r="G105" s="2">
        <f t="shared" si="10"/>
        <v>55</v>
      </c>
      <c r="H105" s="6">
        <v>55</v>
      </c>
      <c r="I105" s="2">
        <f t="shared" si="11"/>
        <v>55</v>
      </c>
      <c r="U105" s="2" t="s">
        <v>190</v>
      </c>
      <c r="V105" s="2">
        <v>283</v>
      </c>
      <c r="W105" s="2">
        <f t="shared" si="12"/>
        <v>283</v>
      </c>
      <c r="X105" s="2">
        <v>283</v>
      </c>
      <c r="Y105" s="2">
        <f t="shared" si="13"/>
        <v>283</v>
      </c>
      <c r="Z105" s="2">
        <v>283</v>
      </c>
      <c r="AA105" s="2">
        <f t="shared" si="14"/>
        <v>283</v>
      </c>
      <c r="AB105" s="2">
        <v>283</v>
      </c>
      <c r="AC105" s="2">
        <f t="shared" si="15"/>
        <v>283</v>
      </c>
    </row>
    <row r="106" spans="1:29" x14ac:dyDescent="0.3">
      <c r="A106" s="6" t="s">
        <v>690</v>
      </c>
      <c r="B106" s="6">
        <v>48</v>
      </c>
      <c r="C106" s="2">
        <f t="shared" si="8"/>
        <v>48</v>
      </c>
      <c r="D106" s="6">
        <v>48</v>
      </c>
      <c r="E106" s="2">
        <f t="shared" si="9"/>
        <v>48</v>
      </c>
      <c r="F106" s="6">
        <v>48</v>
      </c>
      <c r="G106" s="2">
        <f t="shared" si="10"/>
        <v>48</v>
      </c>
      <c r="H106" s="6">
        <v>48</v>
      </c>
      <c r="I106" s="2">
        <f t="shared" si="11"/>
        <v>48</v>
      </c>
      <c r="U106" s="2" t="s">
        <v>191</v>
      </c>
      <c r="V106" s="2">
        <v>764</v>
      </c>
      <c r="W106" s="2">
        <f t="shared" si="12"/>
        <v>764</v>
      </c>
      <c r="X106" s="2">
        <v>764</v>
      </c>
      <c r="Y106" s="2">
        <f t="shared" si="13"/>
        <v>764</v>
      </c>
      <c r="Z106" s="2">
        <v>764</v>
      </c>
      <c r="AA106" s="2">
        <f t="shared" si="14"/>
        <v>764</v>
      </c>
      <c r="AB106" s="2">
        <v>764</v>
      </c>
      <c r="AC106" s="2">
        <f t="shared" si="15"/>
        <v>764</v>
      </c>
    </row>
    <row r="107" spans="1:29" x14ac:dyDescent="0.3">
      <c r="A107" s="6" t="s">
        <v>691</v>
      </c>
      <c r="B107" s="6">
        <v>36</v>
      </c>
      <c r="C107" s="2">
        <f t="shared" si="8"/>
        <v>36</v>
      </c>
      <c r="D107" s="6">
        <v>36</v>
      </c>
      <c r="E107" s="2">
        <f t="shared" si="9"/>
        <v>36</v>
      </c>
      <c r="F107" s="6">
        <v>36</v>
      </c>
      <c r="G107" s="2">
        <f t="shared" si="10"/>
        <v>36</v>
      </c>
      <c r="H107" s="6">
        <v>36</v>
      </c>
      <c r="I107" s="2">
        <f t="shared" si="11"/>
        <v>36</v>
      </c>
      <c r="U107" s="2" t="s">
        <v>192</v>
      </c>
      <c r="V107" s="2">
        <v>138</v>
      </c>
      <c r="W107" s="2">
        <f t="shared" si="12"/>
        <v>138</v>
      </c>
      <c r="X107" s="2">
        <v>138</v>
      </c>
      <c r="Y107" s="2">
        <f t="shared" si="13"/>
        <v>138</v>
      </c>
      <c r="Z107" s="2">
        <v>138</v>
      </c>
      <c r="AA107" s="2">
        <f t="shared" si="14"/>
        <v>138</v>
      </c>
      <c r="AB107" s="2">
        <v>138</v>
      </c>
      <c r="AC107" s="2">
        <f t="shared" si="15"/>
        <v>138</v>
      </c>
    </row>
    <row r="108" spans="1:29" x14ac:dyDescent="0.3">
      <c r="A108" s="6" t="s">
        <v>692</v>
      </c>
      <c r="B108" s="6">
        <v>33</v>
      </c>
      <c r="C108" s="2">
        <f t="shared" si="8"/>
        <v>33</v>
      </c>
      <c r="D108" s="6">
        <v>33</v>
      </c>
      <c r="E108" s="2">
        <f t="shared" si="9"/>
        <v>33</v>
      </c>
      <c r="F108" s="6">
        <v>33</v>
      </c>
      <c r="G108" s="2">
        <f t="shared" si="10"/>
        <v>33</v>
      </c>
      <c r="H108" s="6">
        <v>33</v>
      </c>
      <c r="I108" s="2">
        <f t="shared" si="11"/>
        <v>33</v>
      </c>
      <c r="U108" s="2" t="s">
        <v>193</v>
      </c>
      <c r="V108" s="2">
        <v>568</v>
      </c>
      <c r="W108" s="2">
        <f t="shared" si="12"/>
        <v>568</v>
      </c>
      <c r="X108" s="2">
        <v>568</v>
      </c>
      <c r="Y108" s="2">
        <f t="shared" si="13"/>
        <v>568</v>
      </c>
      <c r="Z108" s="2">
        <v>568</v>
      </c>
      <c r="AA108" s="2">
        <f t="shared" si="14"/>
        <v>568</v>
      </c>
      <c r="AB108" s="2">
        <v>568</v>
      </c>
      <c r="AC108" s="2">
        <f t="shared" si="15"/>
        <v>568</v>
      </c>
    </row>
    <row r="109" spans="1:29" x14ac:dyDescent="0.3">
      <c r="A109" s="6" t="s">
        <v>693</v>
      </c>
      <c r="B109" s="6">
        <v>32</v>
      </c>
      <c r="C109" s="2">
        <f t="shared" si="8"/>
        <v>32</v>
      </c>
      <c r="D109" s="6">
        <v>32</v>
      </c>
      <c r="E109" s="2">
        <f t="shared" si="9"/>
        <v>32</v>
      </c>
      <c r="F109" s="6">
        <v>32</v>
      </c>
      <c r="G109" s="2">
        <f t="shared" si="10"/>
        <v>32</v>
      </c>
      <c r="H109" s="6">
        <v>32</v>
      </c>
      <c r="I109" s="2">
        <f t="shared" si="11"/>
        <v>32</v>
      </c>
      <c r="U109" s="2" t="s">
        <v>194</v>
      </c>
      <c r="V109" s="2">
        <v>511</v>
      </c>
      <c r="W109" s="2">
        <f t="shared" si="12"/>
        <v>511</v>
      </c>
      <c r="X109" s="2">
        <v>511</v>
      </c>
      <c r="Y109" s="2">
        <f t="shared" si="13"/>
        <v>511</v>
      </c>
      <c r="Z109" s="2">
        <v>511</v>
      </c>
      <c r="AA109" s="2">
        <f t="shared" si="14"/>
        <v>511</v>
      </c>
      <c r="AB109" s="2">
        <v>511</v>
      </c>
      <c r="AC109" s="2">
        <f t="shared" si="15"/>
        <v>511</v>
      </c>
    </row>
    <row r="110" spans="1:29" x14ac:dyDescent="0.3">
      <c r="A110" s="6" t="s">
        <v>694</v>
      </c>
      <c r="B110" s="6">
        <v>40</v>
      </c>
      <c r="C110" s="2">
        <f t="shared" si="8"/>
        <v>40</v>
      </c>
      <c r="D110" s="6">
        <v>40</v>
      </c>
      <c r="E110" s="2">
        <f t="shared" si="9"/>
        <v>40</v>
      </c>
      <c r="F110" s="6">
        <v>40</v>
      </c>
      <c r="G110" s="2">
        <f t="shared" si="10"/>
        <v>40</v>
      </c>
      <c r="H110" s="6">
        <v>40</v>
      </c>
      <c r="I110" s="2">
        <f t="shared" si="11"/>
        <v>40</v>
      </c>
      <c r="U110" s="2" t="s">
        <v>195</v>
      </c>
      <c r="V110" s="2">
        <v>552</v>
      </c>
      <c r="W110" s="2">
        <f t="shared" si="12"/>
        <v>552</v>
      </c>
      <c r="X110" s="2">
        <v>552</v>
      </c>
      <c r="Y110" s="2">
        <f t="shared" si="13"/>
        <v>552</v>
      </c>
      <c r="Z110" s="2">
        <v>552</v>
      </c>
      <c r="AA110" s="2">
        <f t="shared" si="14"/>
        <v>552</v>
      </c>
      <c r="AB110" s="2">
        <v>552</v>
      </c>
      <c r="AC110" s="2">
        <f t="shared" si="15"/>
        <v>552</v>
      </c>
    </row>
    <row r="111" spans="1:29" x14ac:dyDescent="0.3">
      <c r="A111" s="6" t="s">
        <v>695</v>
      </c>
      <c r="B111" s="6">
        <v>35</v>
      </c>
      <c r="C111" s="2">
        <f t="shared" si="8"/>
        <v>35</v>
      </c>
      <c r="D111" s="6">
        <v>35</v>
      </c>
      <c r="E111" s="2">
        <f t="shared" si="9"/>
        <v>35</v>
      </c>
      <c r="F111" s="6">
        <v>35</v>
      </c>
      <c r="G111" s="2">
        <f t="shared" si="10"/>
        <v>35</v>
      </c>
      <c r="H111" s="6">
        <v>35</v>
      </c>
      <c r="I111" s="2">
        <f t="shared" si="11"/>
        <v>35</v>
      </c>
      <c r="U111" s="2" t="s">
        <v>196</v>
      </c>
      <c r="V111" s="2">
        <v>500</v>
      </c>
      <c r="W111" s="2">
        <f t="shared" si="12"/>
        <v>500</v>
      </c>
      <c r="X111" s="2">
        <v>500</v>
      </c>
      <c r="Y111" s="2">
        <f t="shared" si="13"/>
        <v>500</v>
      </c>
      <c r="Z111" s="2">
        <v>500</v>
      </c>
      <c r="AA111" s="2">
        <f t="shared" si="14"/>
        <v>500</v>
      </c>
      <c r="AB111" s="2">
        <v>500</v>
      </c>
      <c r="AC111" s="2">
        <f t="shared" si="15"/>
        <v>500</v>
      </c>
    </row>
    <row r="112" spans="1:29" x14ac:dyDescent="0.3">
      <c r="A112" s="6" t="s">
        <v>696</v>
      </c>
      <c r="B112" s="6">
        <v>37</v>
      </c>
      <c r="C112" s="2">
        <f t="shared" si="8"/>
        <v>37</v>
      </c>
      <c r="D112" s="6">
        <v>37</v>
      </c>
      <c r="E112" s="2">
        <f t="shared" si="9"/>
        <v>37</v>
      </c>
      <c r="F112" s="6">
        <v>37</v>
      </c>
      <c r="G112" s="2">
        <f t="shared" si="10"/>
        <v>37</v>
      </c>
      <c r="H112" s="6">
        <v>37</v>
      </c>
      <c r="I112" s="2">
        <f t="shared" si="11"/>
        <v>37</v>
      </c>
      <c r="U112" s="2" t="s">
        <v>197</v>
      </c>
      <c r="V112" s="2">
        <v>707</v>
      </c>
      <c r="W112" s="2">
        <f t="shared" si="12"/>
        <v>707</v>
      </c>
      <c r="X112" s="2">
        <v>707</v>
      </c>
      <c r="Y112" s="2">
        <f t="shared" si="13"/>
        <v>707</v>
      </c>
      <c r="Z112" s="2">
        <v>707</v>
      </c>
      <c r="AA112" s="2">
        <f t="shared" si="14"/>
        <v>707</v>
      </c>
      <c r="AB112" s="2">
        <v>707</v>
      </c>
      <c r="AC112" s="2">
        <f t="shared" si="15"/>
        <v>707</v>
      </c>
    </row>
    <row r="113" spans="1:29" x14ac:dyDescent="0.3">
      <c r="A113" s="6" t="s">
        <v>697</v>
      </c>
      <c r="B113" s="6">
        <v>29</v>
      </c>
      <c r="C113" s="2">
        <f t="shared" si="8"/>
        <v>29</v>
      </c>
      <c r="D113" s="6">
        <v>29</v>
      </c>
      <c r="E113" s="2">
        <f t="shared" si="9"/>
        <v>29</v>
      </c>
      <c r="F113" s="6">
        <v>29</v>
      </c>
      <c r="G113" s="2">
        <f t="shared" si="10"/>
        <v>29</v>
      </c>
      <c r="H113" s="6">
        <v>29</v>
      </c>
      <c r="I113" s="2">
        <f t="shared" si="11"/>
        <v>29</v>
      </c>
      <c r="U113" s="2" t="s">
        <v>198</v>
      </c>
      <c r="V113" s="2">
        <v>327</v>
      </c>
      <c r="W113" s="2">
        <f t="shared" si="12"/>
        <v>327</v>
      </c>
      <c r="X113" s="2">
        <v>327</v>
      </c>
      <c r="Y113" s="2">
        <f t="shared" si="13"/>
        <v>327</v>
      </c>
      <c r="Z113" s="2">
        <v>327</v>
      </c>
      <c r="AA113" s="2">
        <f t="shared" si="14"/>
        <v>327</v>
      </c>
      <c r="AB113" s="2">
        <v>327</v>
      </c>
      <c r="AC113" s="2">
        <f t="shared" si="15"/>
        <v>327</v>
      </c>
    </row>
    <row r="114" spans="1:29" x14ac:dyDescent="0.3">
      <c r="A114" s="6" t="s">
        <v>698</v>
      </c>
      <c r="B114" s="6">
        <v>31</v>
      </c>
      <c r="C114" s="2">
        <f t="shared" si="8"/>
        <v>31</v>
      </c>
      <c r="D114" s="6">
        <v>31</v>
      </c>
      <c r="E114" s="2">
        <f t="shared" si="9"/>
        <v>31</v>
      </c>
      <c r="F114" s="6">
        <v>31</v>
      </c>
      <c r="G114" s="2">
        <f t="shared" si="10"/>
        <v>31</v>
      </c>
      <c r="H114" s="6">
        <v>31</v>
      </c>
      <c r="I114" s="2">
        <f t="shared" si="11"/>
        <v>31</v>
      </c>
      <c r="U114" s="2" t="s">
        <v>200</v>
      </c>
      <c r="V114" s="2">
        <v>838</v>
      </c>
      <c r="W114" s="2">
        <f t="shared" si="12"/>
        <v>838</v>
      </c>
      <c r="X114" s="2">
        <v>838</v>
      </c>
      <c r="Y114" s="2">
        <f t="shared" si="13"/>
        <v>838</v>
      </c>
      <c r="Z114" s="2">
        <v>838</v>
      </c>
      <c r="AA114" s="2">
        <f t="shared" si="14"/>
        <v>838</v>
      </c>
      <c r="AB114" s="2">
        <v>838</v>
      </c>
      <c r="AC114" s="2">
        <f t="shared" si="15"/>
        <v>838</v>
      </c>
    </row>
    <row r="115" spans="1:29" x14ac:dyDescent="0.3">
      <c r="A115" s="5">
        <v>43837</v>
      </c>
      <c r="B115" s="6">
        <v>34</v>
      </c>
      <c r="C115" s="2">
        <f t="shared" si="8"/>
        <v>34</v>
      </c>
      <c r="D115" s="6">
        <v>34</v>
      </c>
      <c r="E115" s="2">
        <f t="shared" si="9"/>
        <v>34</v>
      </c>
      <c r="F115" s="6">
        <v>34</v>
      </c>
      <c r="G115" s="2">
        <f t="shared" si="10"/>
        <v>34</v>
      </c>
      <c r="H115" s="6">
        <v>34</v>
      </c>
      <c r="I115" s="2">
        <f t="shared" si="11"/>
        <v>34</v>
      </c>
      <c r="U115" s="2" t="s">
        <v>201</v>
      </c>
      <c r="V115" s="2">
        <v>216</v>
      </c>
      <c r="W115" s="2">
        <f t="shared" si="12"/>
        <v>216</v>
      </c>
      <c r="X115" s="2">
        <v>216</v>
      </c>
      <c r="Y115" s="2">
        <f t="shared" si="13"/>
        <v>216</v>
      </c>
      <c r="Z115" s="2">
        <v>216</v>
      </c>
      <c r="AA115" s="2">
        <f t="shared" si="14"/>
        <v>216</v>
      </c>
      <c r="AB115" s="2">
        <v>216</v>
      </c>
      <c r="AC115" s="2">
        <f t="shared" si="15"/>
        <v>216</v>
      </c>
    </row>
    <row r="116" spans="1:29" x14ac:dyDescent="0.3">
      <c r="A116" s="5">
        <v>43868</v>
      </c>
      <c r="B116" s="6">
        <v>35</v>
      </c>
      <c r="C116" s="2">
        <f t="shared" si="8"/>
        <v>35</v>
      </c>
      <c r="D116" s="6">
        <v>35</v>
      </c>
      <c r="E116" s="2">
        <f t="shared" si="9"/>
        <v>35</v>
      </c>
      <c r="F116" s="6">
        <v>35</v>
      </c>
      <c r="G116" s="2">
        <f t="shared" si="10"/>
        <v>35</v>
      </c>
      <c r="H116" s="6">
        <v>35</v>
      </c>
      <c r="I116" s="2">
        <f t="shared" si="11"/>
        <v>35</v>
      </c>
      <c r="U116" s="2" t="s">
        <v>202</v>
      </c>
      <c r="V116" s="2">
        <v>603</v>
      </c>
      <c r="W116" s="2">
        <f t="shared" si="12"/>
        <v>603</v>
      </c>
      <c r="X116" s="2">
        <v>603</v>
      </c>
      <c r="Y116" s="2">
        <f t="shared" si="13"/>
        <v>603</v>
      </c>
      <c r="Z116" s="2">
        <v>603</v>
      </c>
      <c r="AA116" s="2">
        <f t="shared" si="14"/>
        <v>603</v>
      </c>
      <c r="AB116" s="2">
        <v>603</v>
      </c>
      <c r="AC116" s="2">
        <f t="shared" si="15"/>
        <v>603</v>
      </c>
    </row>
    <row r="117" spans="1:29" x14ac:dyDescent="0.3">
      <c r="A117" s="5">
        <v>43897</v>
      </c>
      <c r="B117" s="6">
        <v>29</v>
      </c>
      <c r="C117" s="2">
        <f t="shared" si="8"/>
        <v>29</v>
      </c>
      <c r="D117" s="6">
        <v>29</v>
      </c>
      <c r="E117" s="2">
        <f t="shared" si="9"/>
        <v>29</v>
      </c>
      <c r="F117" s="6">
        <v>29</v>
      </c>
      <c r="G117" s="2">
        <f t="shared" si="10"/>
        <v>29</v>
      </c>
      <c r="H117" s="6">
        <v>29</v>
      </c>
      <c r="I117" s="2">
        <f t="shared" si="11"/>
        <v>29</v>
      </c>
      <c r="U117" s="2" t="s">
        <v>203</v>
      </c>
      <c r="V117" s="2">
        <v>11505</v>
      </c>
      <c r="W117" s="2">
        <f t="shared" si="12"/>
        <v>11505</v>
      </c>
      <c r="X117" s="2">
        <v>11505</v>
      </c>
      <c r="Y117" s="2">
        <f t="shared" si="13"/>
        <v>11505</v>
      </c>
      <c r="Z117" s="2">
        <v>11505</v>
      </c>
      <c r="AA117" s="2">
        <f t="shared" si="14"/>
        <v>11505</v>
      </c>
      <c r="AB117" s="2">
        <v>11505</v>
      </c>
      <c r="AC117" s="2">
        <f t="shared" si="15"/>
        <v>11505</v>
      </c>
    </row>
    <row r="118" spans="1:29" x14ac:dyDescent="0.3">
      <c r="A118" s="5">
        <v>43928</v>
      </c>
      <c r="B118" s="6">
        <v>40</v>
      </c>
      <c r="C118" s="2">
        <f t="shared" si="8"/>
        <v>40</v>
      </c>
      <c r="D118" s="6">
        <v>40</v>
      </c>
      <c r="E118" s="2">
        <f t="shared" si="9"/>
        <v>40</v>
      </c>
      <c r="F118" s="6">
        <v>40</v>
      </c>
      <c r="G118" s="2">
        <f t="shared" si="10"/>
        <v>40</v>
      </c>
      <c r="H118" s="6">
        <v>40</v>
      </c>
      <c r="I118" s="2">
        <f t="shared" si="11"/>
        <v>40</v>
      </c>
      <c r="U118" s="2" t="s">
        <v>204</v>
      </c>
      <c r="V118" s="2">
        <v>2537</v>
      </c>
      <c r="W118" s="2">
        <f t="shared" si="12"/>
        <v>2537</v>
      </c>
      <c r="X118" s="2">
        <v>2537</v>
      </c>
      <c r="Y118" s="2">
        <f t="shared" si="13"/>
        <v>2537</v>
      </c>
      <c r="Z118" s="2">
        <v>2537</v>
      </c>
      <c r="AA118" s="2">
        <f t="shared" si="14"/>
        <v>2537</v>
      </c>
      <c r="AB118" s="2">
        <v>2537</v>
      </c>
      <c r="AC118" s="2">
        <f t="shared" si="15"/>
        <v>2537</v>
      </c>
    </row>
    <row r="119" spans="1:29" x14ac:dyDescent="0.3">
      <c r="A119" s="5">
        <v>43958</v>
      </c>
      <c r="B119" s="6">
        <v>39</v>
      </c>
      <c r="C119" s="2">
        <f t="shared" si="8"/>
        <v>39</v>
      </c>
      <c r="D119" s="6">
        <v>39</v>
      </c>
      <c r="E119" s="2">
        <f t="shared" si="9"/>
        <v>39</v>
      </c>
      <c r="F119" s="6">
        <v>39</v>
      </c>
      <c r="G119" s="2">
        <f t="shared" si="10"/>
        <v>39</v>
      </c>
      <c r="H119" s="6">
        <v>39</v>
      </c>
      <c r="I119" s="2">
        <f t="shared" si="11"/>
        <v>39</v>
      </c>
      <c r="U119" s="2" t="s">
        <v>206</v>
      </c>
      <c r="V119" s="2">
        <v>1108</v>
      </c>
      <c r="W119" s="2">
        <f t="shared" si="12"/>
        <v>1108</v>
      </c>
      <c r="X119" s="2">
        <v>1108</v>
      </c>
      <c r="Y119" s="2">
        <f t="shared" si="13"/>
        <v>1108</v>
      </c>
      <c r="Z119" s="2">
        <v>1108</v>
      </c>
      <c r="AA119" s="2">
        <f t="shared" si="14"/>
        <v>1108</v>
      </c>
      <c r="AB119" s="2">
        <v>1108</v>
      </c>
      <c r="AC119" s="2">
        <f t="shared" si="15"/>
        <v>1108</v>
      </c>
    </row>
    <row r="120" spans="1:29" x14ac:dyDescent="0.3">
      <c r="A120" s="5">
        <v>43989</v>
      </c>
      <c r="B120" s="6">
        <v>42</v>
      </c>
      <c r="C120" s="2">
        <f t="shared" si="8"/>
        <v>42</v>
      </c>
      <c r="D120" s="6">
        <v>42</v>
      </c>
      <c r="E120" s="2">
        <f t="shared" si="9"/>
        <v>42</v>
      </c>
      <c r="F120" s="6">
        <v>42</v>
      </c>
      <c r="G120" s="2">
        <f t="shared" si="10"/>
        <v>42</v>
      </c>
      <c r="H120" s="6">
        <v>42</v>
      </c>
      <c r="I120" s="2">
        <f t="shared" si="11"/>
        <v>42</v>
      </c>
      <c r="U120" s="2" t="s">
        <v>207</v>
      </c>
      <c r="V120" s="2">
        <v>729</v>
      </c>
      <c r="W120" s="2">
        <f t="shared" si="12"/>
        <v>729</v>
      </c>
      <c r="X120" s="2">
        <v>729</v>
      </c>
      <c r="Y120" s="2">
        <f t="shared" si="13"/>
        <v>729</v>
      </c>
      <c r="Z120" s="2">
        <v>729</v>
      </c>
      <c r="AA120" s="2">
        <f t="shared" si="14"/>
        <v>729</v>
      </c>
      <c r="AB120" s="2">
        <v>729</v>
      </c>
      <c r="AC120" s="2">
        <f t="shared" si="15"/>
        <v>729</v>
      </c>
    </row>
    <row r="121" spans="1:29" x14ac:dyDescent="0.3">
      <c r="A121" s="5">
        <v>44019</v>
      </c>
      <c r="B121" s="6">
        <v>40</v>
      </c>
      <c r="C121" s="2">
        <f t="shared" si="8"/>
        <v>40</v>
      </c>
      <c r="D121" s="6">
        <v>40</v>
      </c>
      <c r="E121" s="2">
        <f t="shared" si="9"/>
        <v>40</v>
      </c>
      <c r="F121" s="6">
        <v>40</v>
      </c>
      <c r="G121" s="2">
        <f t="shared" si="10"/>
        <v>40</v>
      </c>
      <c r="H121" s="6">
        <v>40</v>
      </c>
      <c r="I121" s="2">
        <f t="shared" si="11"/>
        <v>40</v>
      </c>
      <c r="U121" s="2" t="s">
        <v>208</v>
      </c>
      <c r="V121" s="2">
        <v>2267</v>
      </c>
      <c r="W121" s="2">
        <f t="shared" si="12"/>
        <v>2267</v>
      </c>
      <c r="X121" s="2">
        <v>2267</v>
      </c>
      <c r="Y121" s="2">
        <f t="shared" si="13"/>
        <v>2267</v>
      </c>
      <c r="Z121" s="2">
        <v>2267</v>
      </c>
      <c r="AA121" s="2">
        <f t="shared" si="14"/>
        <v>2267</v>
      </c>
      <c r="AB121" s="2">
        <v>2267</v>
      </c>
      <c r="AC121" s="2">
        <f t="shared" si="15"/>
        <v>2267</v>
      </c>
    </row>
    <row r="122" spans="1:29" x14ac:dyDescent="0.3">
      <c r="A122" s="5">
        <v>44050</v>
      </c>
      <c r="B122" s="6">
        <v>35</v>
      </c>
      <c r="C122" s="2">
        <f t="shared" si="8"/>
        <v>35</v>
      </c>
      <c r="D122" s="6">
        <v>35</v>
      </c>
      <c r="E122" s="2">
        <f t="shared" si="9"/>
        <v>35</v>
      </c>
      <c r="F122" s="6">
        <v>35</v>
      </c>
      <c r="G122" s="2">
        <f t="shared" si="10"/>
        <v>35</v>
      </c>
      <c r="H122" s="6">
        <v>35</v>
      </c>
      <c r="I122" s="2">
        <f t="shared" si="11"/>
        <v>35</v>
      </c>
      <c r="U122" s="2" t="s">
        <v>210</v>
      </c>
      <c r="V122" s="2">
        <v>877</v>
      </c>
      <c r="W122" s="2">
        <f t="shared" si="12"/>
        <v>877</v>
      </c>
      <c r="X122" s="2">
        <v>877</v>
      </c>
      <c r="Y122" s="2">
        <f t="shared" si="13"/>
        <v>877</v>
      </c>
      <c r="Z122" s="2">
        <v>877</v>
      </c>
      <c r="AA122" s="2">
        <f t="shared" si="14"/>
        <v>877</v>
      </c>
      <c r="AB122" s="2">
        <v>877</v>
      </c>
      <c r="AC122" s="2">
        <f t="shared" si="15"/>
        <v>877</v>
      </c>
    </row>
    <row r="123" spans="1:29" x14ac:dyDescent="0.3">
      <c r="A123" s="5">
        <v>44081</v>
      </c>
      <c r="B123" s="6">
        <v>33</v>
      </c>
      <c r="C123" s="2">
        <f t="shared" si="8"/>
        <v>33</v>
      </c>
      <c r="D123" s="6">
        <v>33</v>
      </c>
      <c r="E123" s="2">
        <f t="shared" si="9"/>
        <v>33</v>
      </c>
      <c r="F123" s="6">
        <v>33</v>
      </c>
      <c r="G123" s="2">
        <f t="shared" si="10"/>
        <v>33</v>
      </c>
      <c r="H123" s="6">
        <v>33</v>
      </c>
      <c r="I123" s="2">
        <f t="shared" si="11"/>
        <v>33</v>
      </c>
      <c r="U123" s="2" t="s">
        <v>211</v>
      </c>
      <c r="V123" s="2">
        <v>689</v>
      </c>
      <c r="W123" s="2">
        <f t="shared" si="12"/>
        <v>689</v>
      </c>
      <c r="X123" s="2">
        <v>689</v>
      </c>
      <c r="Y123" s="2">
        <f t="shared" si="13"/>
        <v>689</v>
      </c>
      <c r="Z123" s="2">
        <v>689</v>
      </c>
      <c r="AA123" s="2">
        <f t="shared" si="14"/>
        <v>689</v>
      </c>
      <c r="AB123" s="2">
        <v>689</v>
      </c>
      <c r="AC123" s="2">
        <f t="shared" si="15"/>
        <v>689</v>
      </c>
    </row>
    <row r="124" spans="1:29" x14ac:dyDescent="0.3">
      <c r="A124" s="5">
        <v>44111</v>
      </c>
      <c r="B124" s="6">
        <v>36</v>
      </c>
      <c r="C124" s="2">
        <f t="shared" si="8"/>
        <v>36</v>
      </c>
      <c r="D124" s="6">
        <v>36</v>
      </c>
      <c r="E124" s="2">
        <f t="shared" si="9"/>
        <v>36</v>
      </c>
      <c r="F124" s="6">
        <v>36</v>
      </c>
      <c r="G124" s="2">
        <f t="shared" si="10"/>
        <v>36</v>
      </c>
      <c r="H124" s="6">
        <v>36</v>
      </c>
      <c r="I124" s="2">
        <f t="shared" si="11"/>
        <v>36</v>
      </c>
      <c r="U124" s="2" t="s">
        <v>212</v>
      </c>
      <c r="V124" s="2">
        <v>483</v>
      </c>
      <c r="W124" s="2">
        <f t="shared" si="12"/>
        <v>483</v>
      </c>
      <c r="X124" s="2">
        <v>483</v>
      </c>
      <c r="Y124" s="2">
        <f t="shared" si="13"/>
        <v>483</v>
      </c>
      <c r="Z124" s="2">
        <v>483</v>
      </c>
      <c r="AA124" s="2">
        <f t="shared" si="14"/>
        <v>483</v>
      </c>
      <c r="AB124" s="2">
        <v>483</v>
      </c>
      <c r="AC124" s="2">
        <f t="shared" si="15"/>
        <v>483</v>
      </c>
    </row>
    <row r="125" spans="1:29" x14ac:dyDescent="0.3">
      <c r="A125" s="5">
        <v>44142</v>
      </c>
      <c r="B125" s="6">
        <v>31</v>
      </c>
      <c r="C125" s="2">
        <f t="shared" si="8"/>
        <v>31</v>
      </c>
      <c r="D125" s="6">
        <v>31</v>
      </c>
      <c r="E125" s="2">
        <f t="shared" si="9"/>
        <v>31</v>
      </c>
      <c r="F125" s="6">
        <v>31</v>
      </c>
      <c r="G125" s="2">
        <f t="shared" si="10"/>
        <v>31</v>
      </c>
      <c r="H125" s="6">
        <v>31</v>
      </c>
      <c r="I125" s="2">
        <f t="shared" si="11"/>
        <v>31</v>
      </c>
      <c r="U125" s="2" t="s">
        <v>213</v>
      </c>
      <c r="V125" s="2">
        <v>548</v>
      </c>
      <c r="W125" s="2">
        <f t="shared" si="12"/>
        <v>548</v>
      </c>
      <c r="X125" s="2">
        <v>548</v>
      </c>
      <c r="Y125" s="2">
        <f t="shared" si="13"/>
        <v>548</v>
      </c>
      <c r="Z125" s="2">
        <v>548</v>
      </c>
      <c r="AA125" s="2">
        <f t="shared" si="14"/>
        <v>548</v>
      </c>
      <c r="AB125" s="2">
        <v>548</v>
      </c>
      <c r="AC125" s="2">
        <f t="shared" si="15"/>
        <v>548</v>
      </c>
    </row>
    <row r="126" spans="1:29" x14ac:dyDescent="0.3">
      <c r="A126" s="5">
        <v>44172</v>
      </c>
      <c r="B126" s="6">
        <v>37</v>
      </c>
      <c r="C126" s="2">
        <f t="shared" si="8"/>
        <v>37</v>
      </c>
      <c r="D126" s="6">
        <v>37</v>
      </c>
      <c r="E126" s="2">
        <f t="shared" si="9"/>
        <v>37</v>
      </c>
      <c r="F126" s="6">
        <v>37</v>
      </c>
      <c r="G126" s="2">
        <f t="shared" si="10"/>
        <v>37</v>
      </c>
      <c r="H126" s="6">
        <v>37</v>
      </c>
      <c r="I126" s="2">
        <f t="shared" si="11"/>
        <v>37</v>
      </c>
      <c r="U126" s="2" t="s">
        <v>214</v>
      </c>
      <c r="V126" s="2">
        <v>748</v>
      </c>
      <c r="W126" s="2">
        <f t="shared" si="12"/>
        <v>748</v>
      </c>
      <c r="X126" s="2">
        <v>748</v>
      </c>
      <c r="Y126" s="2">
        <f t="shared" si="13"/>
        <v>748</v>
      </c>
      <c r="Z126" s="2">
        <v>748</v>
      </c>
      <c r="AA126" s="2">
        <f t="shared" si="14"/>
        <v>748</v>
      </c>
      <c r="AB126" s="2">
        <v>748</v>
      </c>
      <c r="AC126" s="2">
        <f t="shared" si="15"/>
        <v>748</v>
      </c>
    </row>
    <row r="127" spans="1:29" x14ac:dyDescent="0.3">
      <c r="A127" s="6" t="s">
        <v>699</v>
      </c>
      <c r="B127" s="6">
        <v>33</v>
      </c>
      <c r="C127" s="2">
        <f t="shared" si="8"/>
        <v>33</v>
      </c>
      <c r="D127" s="6">
        <v>33</v>
      </c>
      <c r="E127" s="2">
        <f t="shared" si="9"/>
        <v>33</v>
      </c>
      <c r="F127" s="6">
        <v>33</v>
      </c>
      <c r="G127" s="2">
        <f t="shared" si="10"/>
        <v>33</v>
      </c>
      <c r="H127" s="6">
        <v>33</v>
      </c>
      <c r="I127" s="2">
        <f t="shared" si="11"/>
        <v>33</v>
      </c>
      <c r="U127" s="2" t="s">
        <v>215</v>
      </c>
      <c r="V127" s="2">
        <v>631</v>
      </c>
      <c r="W127" s="2">
        <f t="shared" si="12"/>
        <v>631</v>
      </c>
      <c r="X127" s="2">
        <v>631</v>
      </c>
      <c r="Y127" s="2">
        <f t="shared" si="13"/>
        <v>631</v>
      </c>
      <c r="Z127" s="2">
        <v>631</v>
      </c>
      <c r="AA127" s="2">
        <f t="shared" si="14"/>
        <v>631</v>
      </c>
      <c r="AB127" s="2">
        <v>631</v>
      </c>
      <c r="AC127" s="2">
        <f t="shared" si="15"/>
        <v>631</v>
      </c>
    </row>
    <row r="128" spans="1:29" x14ac:dyDescent="0.3">
      <c r="A128" s="6" t="s">
        <v>700</v>
      </c>
      <c r="B128" s="6">
        <v>34</v>
      </c>
      <c r="C128" s="2">
        <f t="shared" si="8"/>
        <v>34</v>
      </c>
      <c r="D128" s="6">
        <v>34</v>
      </c>
      <c r="E128" s="2">
        <f t="shared" si="9"/>
        <v>34</v>
      </c>
      <c r="F128" s="6">
        <v>34</v>
      </c>
      <c r="G128" s="2">
        <f t="shared" si="10"/>
        <v>34</v>
      </c>
      <c r="H128" s="6">
        <v>34</v>
      </c>
      <c r="I128" s="2">
        <f t="shared" si="11"/>
        <v>34</v>
      </c>
      <c r="U128" s="2" t="s">
        <v>216</v>
      </c>
      <c r="V128" s="2">
        <v>582</v>
      </c>
      <c r="W128" s="2">
        <f t="shared" si="12"/>
        <v>582</v>
      </c>
      <c r="X128" s="2">
        <v>582</v>
      </c>
      <c r="Y128" s="2">
        <f t="shared" si="13"/>
        <v>582</v>
      </c>
      <c r="Z128" s="2">
        <v>582</v>
      </c>
      <c r="AA128" s="2">
        <f t="shared" si="14"/>
        <v>582</v>
      </c>
      <c r="AB128" s="2">
        <v>582</v>
      </c>
      <c r="AC128" s="2">
        <f t="shared" si="15"/>
        <v>582</v>
      </c>
    </row>
    <row r="129" spans="1:29" x14ac:dyDescent="0.3">
      <c r="A129" s="6" t="s">
        <v>701</v>
      </c>
      <c r="B129" s="6">
        <v>36</v>
      </c>
      <c r="C129" s="2">
        <f t="shared" si="8"/>
        <v>36</v>
      </c>
      <c r="D129" s="6">
        <v>36</v>
      </c>
      <c r="E129" s="2">
        <f t="shared" si="9"/>
        <v>36</v>
      </c>
      <c r="F129" s="6">
        <v>36</v>
      </c>
      <c r="G129" s="2">
        <f t="shared" si="10"/>
        <v>36</v>
      </c>
      <c r="H129" s="6">
        <v>36</v>
      </c>
      <c r="I129" s="2">
        <f t="shared" si="11"/>
        <v>36</v>
      </c>
      <c r="U129" s="2" t="s">
        <v>217</v>
      </c>
      <c r="V129" s="2">
        <v>494</v>
      </c>
      <c r="W129" s="2">
        <f t="shared" si="12"/>
        <v>494</v>
      </c>
      <c r="X129" s="2">
        <v>494</v>
      </c>
      <c r="Y129" s="2">
        <f t="shared" si="13"/>
        <v>494</v>
      </c>
      <c r="Z129" s="2">
        <v>494</v>
      </c>
      <c r="AA129" s="2">
        <f t="shared" si="14"/>
        <v>494</v>
      </c>
      <c r="AB129" s="2">
        <v>494</v>
      </c>
      <c r="AC129" s="2">
        <f t="shared" si="15"/>
        <v>494</v>
      </c>
    </row>
    <row r="130" spans="1:29" x14ac:dyDescent="0.3">
      <c r="A130" s="6" t="s">
        <v>702</v>
      </c>
      <c r="B130" s="6">
        <v>32</v>
      </c>
      <c r="C130" s="2">
        <f t="shared" si="8"/>
        <v>32</v>
      </c>
      <c r="D130" s="6">
        <v>32</v>
      </c>
      <c r="E130" s="2">
        <f t="shared" si="9"/>
        <v>32</v>
      </c>
      <c r="F130" s="6">
        <v>32</v>
      </c>
      <c r="G130" s="2">
        <f t="shared" si="10"/>
        <v>32</v>
      </c>
      <c r="H130" s="6">
        <v>32</v>
      </c>
      <c r="I130" s="2">
        <f t="shared" si="11"/>
        <v>32</v>
      </c>
      <c r="U130" s="2" t="s">
        <v>218</v>
      </c>
      <c r="V130" s="2">
        <v>420</v>
      </c>
      <c r="W130" s="2">
        <f t="shared" si="12"/>
        <v>420</v>
      </c>
      <c r="X130" s="2">
        <v>420</v>
      </c>
      <c r="Y130" s="2">
        <f t="shared" si="13"/>
        <v>420</v>
      </c>
      <c r="Z130" s="2">
        <v>420</v>
      </c>
      <c r="AA130" s="2">
        <f t="shared" si="14"/>
        <v>420</v>
      </c>
      <c r="AB130" s="2">
        <v>420</v>
      </c>
      <c r="AC130" s="2">
        <f t="shared" si="15"/>
        <v>420</v>
      </c>
    </row>
    <row r="131" spans="1:29" x14ac:dyDescent="0.3">
      <c r="A131" s="6" t="s">
        <v>703</v>
      </c>
      <c r="B131" s="6">
        <v>41</v>
      </c>
      <c r="C131" s="2">
        <f t="shared" si="8"/>
        <v>41</v>
      </c>
      <c r="D131" s="6">
        <v>41</v>
      </c>
      <c r="E131" s="2">
        <f t="shared" si="9"/>
        <v>41</v>
      </c>
      <c r="F131" s="6">
        <v>41</v>
      </c>
      <c r="G131" s="2">
        <f t="shared" si="10"/>
        <v>41</v>
      </c>
      <c r="H131" s="6">
        <v>41</v>
      </c>
      <c r="I131" s="2">
        <f t="shared" si="11"/>
        <v>41</v>
      </c>
      <c r="U131" s="2" t="s">
        <v>219</v>
      </c>
      <c r="V131" s="2">
        <v>410</v>
      </c>
      <c r="W131" s="2">
        <f t="shared" si="12"/>
        <v>410</v>
      </c>
      <c r="X131" s="2">
        <v>410</v>
      </c>
      <c r="Y131" s="2">
        <f t="shared" si="13"/>
        <v>410</v>
      </c>
      <c r="Z131" s="2">
        <v>410</v>
      </c>
      <c r="AA131" s="2">
        <f t="shared" si="14"/>
        <v>410</v>
      </c>
      <c r="AB131" s="2">
        <v>410</v>
      </c>
      <c r="AC131" s="2">
        <f t="shared" si="15"/>
        <v>410</v>
      </c>
    </row>
    <row r="132" spans="1:29" x14ac:dyDescent="0.3">
      <c r="A132" s="6" t="s">
        <v>704</v>
      </c>
      <c r="B132" s="6">
        <v>58</v>
      </c>
      <c r="C132" s="2">
        <f t="shared" si="8"/>
        <v>58</v>
      </c>
      <c r="D132" s="6">
        <v>58</v>
      </c>
      <c r="E132" s="2">
        <f t="shared" si="9"/>
        <v>58</v>
      </c>
      <c r="F132" s="6">
        <v>58</v>
      </c>
      <c r="G132" s="2">
        <f t="shared" si="10"/>
        <v>58</v>
      </c>
      <c r="H132" s="6">
        <v>58</v>
      </c>
      <c r="I132" s="2">
        <f t="shared" si="11"/>
        <v>58</v>
      </c>
      <c r="U132" s="2" t="s">
        <v>220</v>
      </c>
      <c r="V132" s="2">
        <v>412</v>
      </c>
      <c r="W132" s="2">
        <f t="shared" si="12"/>
        <v>412</v>
      </c>
      <c r="X132" s="2">
        <v>412</v>
      </c>
      <c r="Y132" s="2">
        <f t="shared" si="13"/>
        <v>412</v>
      </c>
      <c r="Z132" s="2">
        <v>412</v>
      </c>
      <c r="AA132" s="2">
        <f t="shared" si="14"/>
        <v>412</v>
      </c>
      <c r="AB132" s="2">
        <v>412</v>
      </c>
      <c r="AC132" s="2">
        <f t="shared" si="15"/>
        <v>412</v>
      </c>
    </row>
    <row r="133" spans="1:29" x14ac:dyDescent="0.3">
      <c r="A133" s="6" t="s">
        <v>705</v>
      </c>
      <c r="B133" s="6">
        <v>32</v>
      </c>
      <c r="C133" s="2">
        <f t="shared" ref="C133:C196" si="16">B133</f>
        <v>32</v>
      </c>
      <c r="D133" s="6">
        <v>32</v>
      </c>
      <c r="E133" s="2">
        <f t="shared" ref="E133:E196" si="17">D133</f>
        <v>32</v>
      </c>
      <c r="F133" s="6">
        <v>32</v>
      </c>
      <c r="G133" s="2">
        <f t="shared" ref="G133:G196" si="18">F133</f>
        <v>32</v>
      </c>
      <c r="H133" s="6">
        <v>32</v>
      </c>
      <c r="I133" s="2">
        <f t="shared" ref="I133:I196" si="19">H133</f>
        <v>32</v>
      </c>
      <c r="U133" s="2" t="s">
        <v>221</v>
      </c>
      <c r="V133" s="2">
        <v>569</v>
      </c>
      <c r="W133" s="2">
        <f t="shared" ref="W133:W196" si="20">V133</f>
        <v>569</v>
      </c>
      <c r="X133" s="2">
        <v>569</v>
      </c>
      <c r="Y133" s="2">
        <f t="shared" ref="Y133:Y196" si="21">X133</f>
        <v>569</v>
      </c>
      <c r="Z133" s="2">
        <v>569</v>
      </c>
      <c r="AA133" s="2">
        <f t="shared" ref="AA133:AA196" si="22">Z133</f>
        <v>569</v>
      </c>
      <c r="AB133" s="2">
        <v>569</v>
      </c>
      <c r="AC133" s="2">
        <f t="shared" ref="AC133:AC196" si="23">AB133</f>
        <v>569</v>
      </c>
    </row>
    <row r="134" spans="1:29" x14ac:dyDescent="0.3">
      <c r="A134" s="6" t="s">
        <v>706</v>
      </c>
      <c r="B134" s="6">
        <v>37</v>
      </c>
      <c r="C134" s="2">
        <f t="shared" si="16"/>
        <v>37</v>
      </c>
      <c r="D134" s="6">
        <v>37</v>
      </c>
      <c r="E134" s="2">
        <f t="shared" si="17"/>
        <v>37</v>
      </c>
      <c r="F134" s="6">
        <v>37</v>
      </c>
      <c r="G134" s="2">
        <f t="shared" si="18"/>
        <v>37</v>
      </c>
      <c r="H134" s="6">
        <v>37</v>
      </c>
      <c r="I134" s="2">
        <f t="shared" si="19"/>
        <v>37</v>
      </c>
      <c r="U134" s="2" t="s">
        <v>222</v>
      </c>
      <c r="V134" s="2">
        <v>549</v>
      </c>
      <c r="W134" s="2">
        <f t="shared" si="20"/>
        <v>549</v>
      </c>
      <c r="X134" s="2">
        <v>549</v>
      </c>
      <c r="Y134" s="2">
        <f t="shared" si="21"/>
        <v>549</v>
      </c>
      <c r="Z134" s="2">
        <v>549</v>
      </c>
      <c r="AA134" s="2">
        <f t="shared" si="22"/>
        <v>549</v>
      </c>
      <c r="AB134" s="2">
        <v>549</v>
      </c>
      <c r="AC134" s="2">
        <f t="shared" si="23"/>
        <v>549</v>
      </c>
    </row>
    <row r="135" spans="1:29" x14ac:dyDescent="0.3">
      <c r="A135" s="6" t="s">
        <v>707</v>
      </c>
      <c r="B135" s="6">
        <v>32</v>
      </c>
      <c r="C135" s="2">
        <f t="shared" si="16"/>
        <v>32</v>
      </c>
      <c r="D135" s="6">
        <v>32</v>
      </c>
      <c r="E135" s="2">
        <f t="shared" si="17"/>
        <v>32</v>
      </c>
      <c r="F135" s="6">
        <v>32</v>
      </c>
      <c r="G135" s="2">
        <f t="shared" si="18"/>
        <v>32</v>
      </c>
      <c r="H135" s="6">
        <v>32</v>
      </c>
      <c r="I135" s="2">
        <f t="shared" si="19"/>
        <v>32</v>
      </c>
      <c r="U135" s="2" t="s">
        <v>223</v>
      </c>
      <c r="V135" s="2">
        <v>503</v>
      </c>
      <c r="W135" s="2">
        <f t="shared" si="20"/>
        <v>503</v>
      </c>
      <c r="X135" s="2">
        <v>503</v>
      </c>
      <c r="Y135" s="2">
        <f t="shared" si="21"/>
        <v>503</v>
      </c>
      <c r="Z135" s="2">
        <v>503</v>
      </c>
      <c r="AA135" s="2">
        <f t="shared" si="22"/>
        <v>503</v>
      </c>
      <c r="AB135" s="2">
        <v>503</v>
      </c>
      <c r="AC135" s="2">
        <f t="shared" si="23"/>
        <v>503</v>
      </c>
    </row>
    <row r="136" spans="1:29" x14ac:dyDescent="0.3">
      <c r="A136" s="6" t="s">
        <v>708</v>
      </c>
      <c r="B136" s="6">
        <v>35</v>
      </c>
      <c r="C136" s="2">
        <f t="shared" si="16"/>
        <v>35</v>
      </c>
      <c r="D136" s="6">
        <v>35</v>
      </c>
      <c r="E136" s="2">
        <f t="shared" si="17"/>
        <v>35</v>
      </c>
      <c r="F136" s="6">
        <v>35</v>
      </c>
      <c r="G136" s="2">
        <f t="shared" si="18"/>
        <v>35</v>
      </c>
      <c r="H136" s="6">
        <v>35</v>
      </c>
      <c r="I136" s="2">
        <f t="shared" si="19"/>
        <v>35</v>
      </c>
      <c r="U136" s="2" t="s">
        <v>224</v>
      </c>
      <c r="V136" s="2">
        <v>409</v>
      </c>
      <c r="W136" s="2">
        <f t="shared" si="20"/>
        <v>409</v>
      </c>
      <c r="X136" s="2">
        <v>409</v>
      </c>
      <c r="Y136" s="2">
        <f t="shared" si="21"/>
        <v>409</v>
      </c>
      <c r="Z136" s="2">
        <v>409</v>
      </c>
      <c r="AA136" s="2">
        <f t="shared" si="22"/>
        <v>409</v>
      </c>
      <c r="AB136" s="2">
        <v>409</v>
      </c>
      <c r="AC136" s="2">
        <f t="shared" si="23"/>
        <v>409</v>
      </c>
    </row>
    <row r="137" spans="1:29" x14ac:dyDescent="0.3">
      <c r="A137" s="6" t="s">
        <v>709</v>
      </c>
      <c r="B137" s="6">
        <v>31</v>
      </c>
      <c r="C137" s="2">
        <f t="shared" si="16"/>
        <v>31</v>
      </c>
      <c r="D137" s="6">
        <v>31</v>
      </c>
      <c r="E137" s="2">
        <f t="shared" si="17"/>
        <v>31</v>
      </c>
      <c r="F137" s="6">
        <v>31</v>
      </c>
      <c r="G137" s="2">
        <f t="shared" si="18"/>
        <v>31</v>
      </c>
      <c r="H137" s="6">
        <v>31</v>
      </c>
      <c r="I137" s="2">
        <f t="shared" si="19"/>
        <v>31</v>
      </c>
      <c r="U137" s="2" t="s">
        <v>225</v>
      </c>
      <c r="V137" s="2">
        <v>348</v>
      </c>
      <c r="W137" s="2">
        <f t="shared" si="20"/>
        <v>348</v>
      </c>
      <c r="X137" s="2">
        <v>348</v>
      </c>
      <c r="Y137" s="2">
        <f t="shared" si="21"/>
        <v>348</v>
      </c>
      <c r="Z137" s="2">
        <v>348</v>
      </c>
      <c r="AA137" s="2">
        <f t="shared" si="22"/>
        <v>348</v>
      </c>
      <c r="AB137" s="2">
        <v>348</v>
      </c>
      <c r="AC137" s="2">
        <f t="shared" si="23"/>
        <v>348</v>
      </c>
    </row>
    <row r="138" spans="1:29" x14ac:dyDescent="0.3">
      <c r="A138" s="6" t="s">
        <v>710</v>
      </c>
      <c r="B138" s="6">
        <v>30</v>
      </c>
      <c r="C138" s="2">
        <f t="shared" si="16"/>
        <v>30</v>
      </c>
      <c r="D138" s="6">
        <v>30</v>
      </c>
      <c r="E138" s="2">
        <f t="shared" si="17"/>
        <v>30</v>
      </c>
      <c r="F138" s="6">
        <v>30</v>
      </c>
      <c r="G138" s="2">
        <f t="shared" si="18"/>
        <v>30</v>
      </c>
      <c r="H138" s="6">
        <v>30</v>
      </c>
      <c r="I138" s="2">
        <f t="shared" si="19"/>
        <v>30</v>
      </c>
      <c r="U138" s="2" t="s">
        <v>226</v>
      </c>
      <c r="V138" s="2">
        <v>166</v>
      </c>
      <c r="W138" s="2">
        <f t="shared" si="20"/>
        <v>166</v>
      </c>
      <c r="X138" s="2">
        <v>166</v>
      </c>
      <c r="Y138" s="2">
        <f t="shared" si="21"/>
        <v>166</v>
      </c>
      <c r="Z138" s="2">
        <v>166</v>
      </c>
      <c r="AA138" s="2">
        <f t="shared" si="22"/>
        <v>166</v>
      </c>
      <c r="AB138" s="2">
        <v>166</v>
      </c>
      <c r="AC138" s="2">
        <f t="shared" si="23"/>
        <v>166</v>
      </c>
    </row>
    <row r="139" spans="1:29" x14ac:dyDescent="0.3">
      <c r="A139" s="6" t="s">
        <v>711</v>
      </c>
      <c r="B139" s="6">
        <v>30</v>
      </c>
      <c r="C139" s="2">
        <f t="shared" si="16"/>
        <v>30</v>
      </c>
      <c r="D139" s="6">
        <v>30</v>
      </c>
      <c r="E139" s="2">
        <f t="shared" si="17"/>
        <v>30</v>
      </c>
      <c r="F139" s="6">
        <v>30</v>
      </c>
      <c r="G139" s="2">
        <f t="shared" si="18"/>
        <v>30</v>
      </c>
      <c r="H139" s="6">
        <v>30</v>
      </c>
      <c r="I139" s="2">
        <f t="shared" si="19"/>
        <v>30</v>
      </c>
      <c r="U139" s="2" t="s">
        <v>227</v>
      </c>
      <c r="V139" s="2">
        <v>370</v>
      </c>
      <c r="W139" s="2">
        <f t="shared" si="20"/>
        <v>370</v>
      </c>
      <c r="X139" s="2">
        <v>370</v>
      </c>
      <c r="Y139" s="2">
        <f t="shared" si="21"/>
        <v>370</v>
      </c>
      <c r="Z139" s="2">
        <v>370</v>
      </c>
      <c r="AA139" s="2">
        <f t="shared" si="22"/>
        <v>370</v>
      </c>
      <c r="AB139" s="2">
        <v>370</v>
      </c>
      <c r="AC139" s="2">
        <f t="shared" si="23"/>
        <v>370</v>
      </c>
    </row>
    <row r="140" spans="1:29" x14ac:dyDescent="0.3">
      <c r="A140" s="6" t="s">
        <v>712</v>
      </c>
      <c r="B140" s="6">
        <v>34</v>
      </c>
      <c r="C140" s="2">
        <f t="shared" si="16"/>
        <v>34</v>
      </c>
      <c r="D140" s="6">
        <v>34</v>
      </c>
      <c r="E140" s="2">
        <f t="shared" si="17"/>
        <v>34</v>
      </c>
      <c r="F140" s="6">
        <v>34</v>
      </c>
      <c r="G140" s="2">
        <f t="shared" si="18"/>
        <v>34</v>
      </c>
      <c r="H140" s="6">
        <v>34</v>
      </c>
      <c r="I140" s="2">
        <f t="shared" si="19"/>
        <v>34</v>
      </c>
      <c r="U140" s="2" t="s">
        <v>228</v>
      </c>
      <c r="V140" s="2">
        <v>304</v>
      </c>
      <c r="W140" s="2">
        <f t="shared" si="20"/>
        <v>304</v>
      </c>
      <c r="X140" s="2">
        <v>304</v>
      </c>
      <c r="Y140" s="2">
        <f t="shared" si="21"/>
        <v>304</v>
      </c>
      <c r="Z140" s="2">
        <v>304</v>
      </c>
      <c r="AA140" s="2">
        <f t="shared" si="22"/>
        <v>304</v>
      </c>
      <c r="AB140" s="2">
        <v>304</v>
      </c>
      <c r="AC140" s="2">
        <f t="shared" si="23"/>
        <v>304</v>
      </c>
    </row>
    <row r="141" spans="1:29" x14ac:dyDescent="0.3">
      <c r="A141" s="6" t="s">
        <v>713</v>
      </c>
      <c r="B141" s="6">
        <v>32</v>
      </c>
      <c r="C141" s="2">
        <f t="shared" si="16"/>
        <v>32</v>
      </c>
      <c r="D141" s="6">
        <v>32</v>
      </c>
      <c r="E141" s="2">
        <f t="shared" si="17"/>
        <v>32</v>
      </c>
      <c r="F141" s="6">
        <v>32</v>
      </c>
      <c r="G141" s="2">
        <f t="shared" si="18"/>
        <v>32</v>
      </c>
      <c r="H141" s="6">
        <v>32</v>
      </c>
      <c r="I141" s="2">
        <f t="shared" si="19"/>
        <v>32</v>
      </c>
      <c r="U141" s="2" t="s">
        <v>229</v>
      </c>
      <c r="V141" s="2">
        <v>310</v>
      </c>
      <c r="W141" s="2">
        <f t="shared" si="20"/>
        <v>310</v>
      </c>
      <c r="X141" s="2">
        <v>310</v>
      </c>
      <c r="Y141" s="2">
        <f t="shared" si="21"/>
        <v>310</v>
      </c>
      <c r="Z141" s="2">
        <v>310</v>
      </c>
      <c r="AA141" s="2">
        <f t="shared" si="22"/>
        <v>310</v>
      </c>
      <c r="AB141" s="2">
        <v>310</v>
      </c>
      <c r="AC141" s="2">
        <f t="shared" si="23"/>
        <v>310</v>
      </c>
    </row>
    <row r="142" spans="1:29" x14ac:dyDescent="0.3">
      <c r="A142" s="6" t="s">
        <v>714</v>
      </c>
      <c r="B142" s="6">
        <v>36</v>
      </c>
      <c r="C142" s="2">
        <f t="shared" si="16"/>
        <v>36</v>
      </c>
      <c r="D142" s="6">
        <v>36</v>
      </c>
      <c r="E142" s="2">
        <f t="shared" si="17"/>
        <v>36</v>
      </c>
      <c r="F142" s="6">
        <v>36</v>
      </c>
      <c r="G142" s="2">
        <f t="shared" si="18"/>
        <v>36</v>
      </c>
      <c r="H142" s="6">
        <v>36</v>
      </c>
      <c r="I142" s="2">
        <f t="shared" si="19"/>
        <v>36</v>
      </c>
      <c r="U142" s="2" t="s">
        <v>230</v>
      </c>
      <c r="V142" s="2">
        <v>304</v>
      </c>
      <c r="W142" s="2">
        <f t="shared" si="20"/>
        <v>304</v>
      </c>
      <c r="X142" s="2">
        <v>304</v>
      </c>
      <c r="Y142" s="2">
        <f t="shared" si="21"/>
        <v>304</v>
      </c>
      <c r="Z142" s="2">
        <v>304</v>
      </c>
      <c r="AA142" s="2">
        <f t="shared" si="22"/>
        <v>304</v>
      </c>
      <c r="AB142" s="2">
        <v>304</v>
      </c>
      <c r="AC142" s="2">
        <f t="shared" si="23"/>
        <v>304</v>
      </c>
    </row>
    <row r="143" spans="1:29" x14ac:dyDescent="0.3">
      <c r="A143" s="6" t="s">
        <v>715</v>
      </c>
      <c r="B143" s="6">
        <v>30</v>
      </c>
      <c r="C143" s="2">
        <f t="shared" si="16"/>
        <v>30</v>
      </c>
      <c r="D143" s="6">
        <v>30</v>
      </c>
      <c r="E143" s="2">
        <f t="shared" si="17"/>
        <v>30</v>
      </c>
      <c r="F143" s="6">
        <v>30</v>
      </c>
      <c r="G143" s="2">
        <f t="shared" si="18"/>
        <v>30</v>
      </c>
      <c r="H143" s="6">
        <v>30</v>
      </c>
      <c r="I143" s="2">
        <f t="shared" si="19"/>
        <v>30</v>
      </c>
      <c r="U143" s="2" t="s">
        <v>231</v>
      </c>
      <c r="V143" s="2">
        <v>272</v>
      </c>
      <c r="W143" s="2">
        <f t="shared" si="20"/>
        <v>272</v>
      </c>
      <c r="X143" s="2">
        <v>272</v>
      </c>
      <c r="Y143" s="2">
        <f t="shared" si="21"/>
        <v>272</v>
      </c>
      <c r="Z143" s="2">
        <v>272</v>
      </c>
      <c r="AA143" s="2">
        <f t="shared" si="22"/>
        <v>272</v>
      </c>
      <c r="AB143" s="2">
        <v>272</v>
      </c>
      <c r="AC143" s="2">
        <f t="shared" si="23"/>
        <v>272</v>
      </c>
    </row>
    <row r="144" spans="1:29" x14ac:dyDescent="0.3">
      <c r="A144" s="6" t="s">
        <v>716</v>
      </c>
      <c r="B144" s="6">
        <v>35</v>
      </c>
      <c r="C144" s="2">
        <f t="shared" si="16"/>
        <v>35</v>
      </c>
      <c r="D144" s="6">
        <v>35</v>
      </c>
      <c r="E144" s="2">
        <f t="shared" si="17"/>
        <v>35</v>
      </c>
      <c r="F144" s="6">
        <v>35</v>
      </c>
      <c r="G144" s="2">
        <f t="shared" si="18"/>
        <v>35</v>
      </c>
      <c r="H144" s="6">
        <v>35</v>
      </c>
      <c r="I144" s="2">
        <f t="shared" si="19"/>
        <v>35</v>
      </c>
      <c r="U144" s="2" t="s">
        <v>232</v>
      </c>
      <c r="V144" s="2">
        <v>211</v>
      </c>
      <c r="W144" s="2">
        <f t="shared" si="20"/>
        <v>211</v>
      </c>
      <c r="X144" s="2">
        <v>211</v>
      </c>
      <c r="Y144" s="2">
        <f t="shared" si="21"/>
        <v>211</v>
      </c>
      <c r="Z144" s="2">
        <v>211</v>
      </c>
      <c r="AA144" s="2">
        <f t="shared" si="22"/>
        <v>211</v>
      </c>
      <c r="AB144" s="2">
        <v>211</v>
      </c>
      <c r="AC144" s="2">
        <f t="shared" si="23"/>
        <v>211</v>
      </c>
    </row>
    <row r="145" spans="1:29" x14ac:dyDescent="0.3">
      <c r="A145" s="6" t="s">
        <v>717</v>
      </c>
      <c r="B145" s="6">
        <v>31</v>
      </c>
      <c r="C145" s="2">
        <f t="shared" si="16"/>
        <v>31</v>
      </c>
      <c r="D145" s="6">
        <v>31</v>
      </c>
      <c r="E145" s="2">
        <f t="shared" si="17"/>
        <v>31</v>
      </c>
      <c r="F145" s="6">
        <v>31</v>
      </c>
      <c r="G145" s="2">
        <f t="shared" si="18"/>
        <v>31</v>
      </c>
      <c r="H145" s="6">
        <v>31</v>
      </c>
      <c r="I145" s="2">
        <f t="shared" si="19"/>
        <v>31</v>
      </c>
      <c r="U145" s="2" t="s">
        <v>233</v>
      </c>
      <c r="V145" s="2">
        <v>135</v>
      </c>
      <c r="W145" s="2">
        <f t="shared" si="20"/>
        <v>135</v>
      </c>
      <c r="X145" s="2">
        <v>135</v>
      </c>
      <c r="Y145" s="2">
        <f t="shared" si="21"/>
        <v>135</v>
      </c>
      <c r="Z145" s="2">
        <v>135</v>
      </c>
      <c r="AA145" s="2">
        <f t="shared" si="22"/>
        <v>135</v>
      </c>
      <c r="AB145" s="2">
        <v>135</v>
      </c>
      <c r="AC145" s="2">
        <f t="shared" si="23"/>
        <v>135</v>
      </c>
    </row>
    <row r="146" spans="1:29" x14ac:dyDescent="0.3">
      <c r="A146" s="5">
        <v>43838</v>
      </c>
      <c r="B146" s="6">
        <v>51</v>
      </c>
      <c r="C146" s="2">
        <f t="shared" si="16"/>
        <v>51</v>
      </c>
      <c r="D146" s="6">
        <v>51</v>
      </c>
      <c r="E146" s="2">
        <f t="shared" si="17"/>
        <v>51</v>
      </c>
      <c r="F146" s="6">
        <v>51</v>
      </c>
      <c r="G146" s="2">
        <f t="shared" si="18"/>
        <v>51</v>
      </c>
      <c r="H146" s="6">
        <v>51</v>
      </c>
      <c r="I146" s="2">
        <f t="shared" si="19"/>
        <v>51</v>
      </c>
      <c r="U146" s="2" t="s">
        <v>234</v>
      </c>
      <c r="V146" s="2">
        <v>155</v>
      </c>
      <c r="W146" s="2">
        <f t="shared" si="20"/>
        <v>155</v>
      </c>
      <c r="X146" s="2">
        <v>155</v>
      </c>
      <c r="Y146" s="2">
        <f t="shared" si="21"/>
        <v>155</v>
      </c>
      <c r="Z146" s="2">
        <v>155</v>
      </c>
      <c r="AA146" s="2">
        <f t="shared" si="22"/>
        <v>155</v>
      </c>
      <c r="AB146" s="2">
        <v>155</v>
      </c>
      <c r="AC146" s="2">
        <f t="shared" si="23"/>
        <v>155</v>
      </c>
    </row>
    <row r="147" spans="1:29" x14ac:dyDescent="0.3">
      <c r="A147" s="5">
        <v>43869</v>
      </c>
      <c r="B147" s="6">
        <v>37</v>
      </c>
      <c r="C147" s="2">
        <f t="shared" si="16"/>
        <v>37</v>
      </c>
      <c r="D147" s="6">
        <v>37</v>
      </c>
      <c r="E147" s="2">
        <f t="shared" si="17"/>
        <v>37</v>
      </c>
      <c r="F147" s="6">
        <v>37</v>
      </c>
      <c r="G147" s="2">
        <f t="shared" si="18"/>
        <v>37</v>
      </c>
      <c r="H147" s="6">
        <v>37</v>
      </c>
      <c r="I147" s="2">
        <f t="shared" si="19"/>
        <v>37</v>
      </c>
      <c r="U147" s="2" t="s">
        <v>235</v>
      </c>
      <c r="V147" s="2">
        <v>179</v>
      </c>
      <c r="W147" s="2">
        <f t="shared" si="20"/>
        <v>179</v>
      </c>
      <c r="X147" s="2">
        <v>179</v>
      </c>
      <c r="Y147" s="2">
        <f t="shared" si="21"/>
        <v>179</v>
      </c>
      <c r="Z147" s="2">
        <v>179</v>
      </c>
      <c r="AA147" s="2">
        <f t="shared" si="22"/>
        <v>179</v>
      </c>
      <c r="AB147" s="2">
        <v>179</v>
      </c>
      <c r="AC147" s="2">
        <f t="shared" si="23"/>
        <v>179</v>
      </c>
    </row>
    <row r="148" spans="1:29" x14ac:dyDescent="0.3">
      <c r="A148" s="5">
        <v>43898</v>
      </c>
      <c r="B148" s="6">
        <v>31</v>
      </c>
      <c r="C148" s="2">
        <f t="shared" si="16"/>
        <v>31</v>
      </c>
      <c r="D148" s="6">
        <v>31</v>
      </c>
      <c r="E148" s="2">
        <f t="shared" si="17"/>
        <v>31</v>
      </c>
      <c r="F148" s="6">
        <v>31</v>
      </c>
      <c r="G148" s="2">
        <f t="shared" si="18"/>
        <v>31</v>
      </c>
      <c r="H148" s="6">
        <v>31</v>
      </c>
      <c r="I148" s="2">
        <f t="shared" si="19"/>
        <v>31</v>
      </c>
      <c r="U148" s="2" t="s">
        <v>236</v>
      </c>
      <c r="V148" s="2">
        <v>182</v>
      </c>
      <c r="W148" s="2">
        <f t="shared" si="20"/>
        <v>182</v>
      </c>
      <c r="X148" s="2">
        <v>182</v>
      </c>
      <c r="Y148" s="2">
        <f t="shared" si="21"/>
        <v>182</v>
      </c>
      <c r="Z148" s="2">
        <v>182</v>
      </c>
      <c r="AA148" s="2">
        <f t="shared" si="22"/>
        <v>182</v>
      </c>
      <c r="AB148" s="2">
        <v>182</v>
      </c>
      <c r="AC148" s="2">
        <f t="shared" si="23"/>
        <v>182</v>
      </c>
    </row>
    <row r="149" spans="1:29" x14ac:dyDescent="0.3">
      <c r="A149" s="5">
        <v>43929</v>
      </c>
      <c r="B149" s="6">
        <v>29</v>
      </c>
      <c r="C149" s="2">
        <f t="shared" si="16"/>
        <v>29</v>
      </c>
      <c r="D149" s="6">
        <v>29</v>
      </c>
      <c r="E149" s="2">
        <f t="shared" si="17"/>
        <v>29</v>
      </c>
      <c r="F149" s="6">
        <v>29</v>
      </c>
      <c r="G149" s="2">
        <f t="shared" si="18"/>
        <v>29</v>
      </c>
      <c r="H149" s="6">
        <v>29</v>
      </c>
      <c r="I149" s="2">
        <f t="shared" si="19"/>
        <v>29</v>
      </c>
      <c r="U149" s="2" t="s">
        <v>237</v>
      </c>
      <c r="V149" s="2">
        <v>196</v>
      </c>
      <c r="W149" s="2">
        <f t="shared" si="20"/>
        <v>196</v>
      </c>
      <c r="X149" s="2">
        <v>196</v>
      </c>
      <c r="Y149" s="2">
        <f t="shared" si="21"/>
        <v>196</v>
      </c>
      <c r="Z149" s="2">
        <v>196</v>
      </c>
      <c r="AA149" s="2">
        <f t="shared" si="22"/>
        <v>196</v>
      </c>
      <c r="AB149" s="2">
        <v>196</v>
      </c>
      <c r="AC149" s="2">
        <f t="shared" si="23"/>
        <v>196</v>
      </c>
    </row>
    <row r="150" spans="1:29" x14ac:dyDescent="0.3">
      <c r="A150" s="5">
        <v>43959</v>
      </c>
      <c r="B150" s="6">
        <v>34</v>
      </c>
      <c r="C150" s="2">
        <f t="shared" si="16"/>
        <v>34</v>
      </c>
      <c r="D150" s="6">
        <v>34</v>
      </c>
      <c r="E150" s="2">
        <f t="shared" si="17"/>
        <v>34</v>
      </c>
      <c r="F150" s="6">
        <v>34</v>
      </c>
      <c r="G150" s="2">
        <f t="shared" si="18"/>
        <v>34</v>
      </c>
      <c r="H150" s="6">
        <v>34</v>
      </c>
      <c r="I150" s="2">
        <f t="shared" si="19"/>
        <v>34</v>
      </c>
      <c r="U150" s="2" t="s">
        <v>238</v>
      </c>
      <c r="V150" s="2">
        <v>186</v>
      </c>
      <c r="W150" s="2">
        <f t="shared" si="20"/>
        <v>186</v>
      </c>
      <c r="X150" s="2">
        <v>186</v>
      </c>
      <c r="Y150" s="2">
        <f t="shared" si="21"/>
        <v>186</v>
      </c>
      <c r="Z150" s="2">
        <v>186</v>
      </c>
      <c r="AA150" s="2">
        <f t="shared" si="22"/>
        <v>186</v>
      </c>
      <c r="AB150" s="2">
        <v>186</v>
      </c>
      <c r="AC150" s="2">
        <f t="shared" si="23"/>
        <v>186</v>
      </c>
    </row>
    <row r="151" spans="1:29" x14ac:dyDescent="0.3">
      <c r="A151" s="5">
        <v>43990</v>
      </c>
      <c r="B151" s="6">
        <v>41</v>
      </c>
      <c r="C151" s="2">
        <f t="shared" si="16"/>
        <v>41</v>
      </c>
      <c r="D151" s="6">
        <v>41</v>
      </c>
      <c r="E151" s="2">
        <f t="shared" si="17"/>
        <v>41</v>
      </c>
      <c r="F151" s="6">
        <v>41</v>
      </c>
      <c r="G151" s="2">
        <f t="shared" si="18"/>
        <v>41</v>
      </c>
      <c r="H151" s="6">
        <v>41</v>
      </c>
      <c r="I151" s="2">
        <f t="shared" si="19"/>
        <v>41</v>
      </c>
      <c r="U151" s="2" t="s">
        <v>239</v>
      </c>
      <c r="V151" s="2">
        <v>134</v>
      </c>
      <c r="W151" s="2">
        <f t="shared" si="20"/>
        <v>134</v>
      </c>
      <c r="X151" s="2">
        <v>134</v>
      </c>
      <c r="Y151" s="2">
        <f t="shared" si="21"/>
        <v>134</v>
      </c>
      <c r="Z151" s="2">
        <v>134</v>
      </c>
      <c r="AA151" s="2">
        <f t="shared" si="22"/>
        <v>134</v>
      </c>
      <c r="AB151" s="2">
        <v>134</v>
      </c>
      <c r="AC151" s="2">
        <f t="shared" si="23"/>
        <v>134</v>
      </c>
    </row>
    <row r="152" spans="1:29" x14ac:dyDescent="0.3">
      <c r="A152" s="5">
        <v>44020</v>
      </c>
      <c r="B152" s="6">
        <v>39</v>
      </c>
      <c r="C152" s="2">
        <f t="shared" si="16"/>
        <v>39</v>
      </c>
      <c r="D152" s="6">
        <v>39</v>
      </c>
      <c r="E152" s="2">
        <f t="shared" si="17"/>
        <v>39</v>
      </c>
      <c r="F152" s="6">
        <v>39</v>
      </c>
      <c r="G152" s="2">
        <f t="shared" si="18"/>
        <v>39</v>
      </c>
      <c r="H152" s="6">
        <v>39</v>
      </c>
      <c r="I152" s="2">
        <f t="shared" si="19"/>
        <v>39</v>
      </c>
      <c r="U152" s="2" t="s">
        <v>240</v>
      </c>
      <c r="V152" s="2">
        <v>103</v>
      </c>
      <c r="W152" s="2">
        <f t="shared" si="20"/>
        <v>103</v>
      </c>
      <c r="X152" s="2">
        <v>103</v>
      </c>
      <c r="Y152" s="2">
        <f t="shared" si="21"/>
        <v>103</v>
      </c>
      <c r="Z152" s="2">
        <v>103</v>
      </c>
      <c r="AA152" s="2">
        <f t="shared" si="22"/>
        <v>103</v>
      </c>
      <c r="AB152" s="2">
        <v>103</v>
      </c>
      <c r="AC152" s="2">
        <f t="shared" si="23"/>
        <v>103</v>
      </c>
    </row>
    <row r="153" spans="1:29" x14ac:dyDescent="0.3">
      <c r="A153" s="5">
        <v>44051</v>
      </c>
      <c r="B153" s="6">
        <v>34</v>
      </c>
      <c r="C153" s="2">
        <f t="shared" si="16"/>
        <v>34</v>
      </c>
      <c r="D153" s="6">
        <v>34</v>
      </c>
      <c r="E153" s="2">
        <f t="shared" si="17"/>
        <v>34</v>
      </c>
      <c r="F153" s="6">
        <v>34</v>
      </c>
      <c r="G153" s="2">
        <f t="shared" si="18"/>
        <v>34</v>
      </c>
      <c r="H153" s="6">
        <v>34</v>
      </c>
      <c r="I153" s="2">
        <f t="shared" si="19"/>
        <v>34</v>
      </c>
      <c r="U153" s="2" t="s">
        <v>241</v>
      </c>
      <c r="V153" s="2">
        <v>119</v>
      </c>
      <c r="W153" s="2">
        <f t="shared" si="20"/>
        <v>119</v>
      </c>
      <c r="X153" s="2">
        <v>119</v>
      </c>
      <c r="Y153" s="2">
        <f t="shared" si="21"/>
        <v>119</v>
      </c>
      <c r="Z153" s="2">
        <v>119</v>
      </c>
      <c r="AA153" s="2">
        <f t="shared" si="22"/>
        <v>119</v>
      </c>
      <c r="AB153" s="2">
        <v>119</v>
      </c>
      <c r="AC153" s="2">
        <f t="shared" si="23"/>
        <v>119</v>
      </c>
    </row>
    <row r="154" spans="1:29" x14ac:dyDescent="0.3">
      <c r="A154" s="5">
        <v>44082</v>
      </c>
      <c r="B154" s="6">
        <v>31</v>
      </c>
      <c r="C154" s="2">
        <f t="shared" si="16"/>
        <v>31</v>
      </c>
      <c r="D154" s="6">
        <v>31</v>
      </c>
      <c r="E154" s="2">
        <f t="shared" si="17"/>
        <v>31</v>
      </c>
      <c r="F154" s="6">
        <v>31</v>
      </c>
      <c r="G154" s="2">
        <f t="shared" si="18"/>
        <v>31</v>
      </c>
      <c r="H154" s="6">
        <v>31</v>
      </c>
      <c r="I154" s="2">
        <f t="shared" si="19"/>
        <v>31</v>
      </c>
      <c r="U154" s="2" t="s">
        <v>242</v>
      </c>
      <c r="V154" s="2">
        <v>113</v>
      </c>
      <c r="W154" s="2">
        <f t="shared" si="20"/>
        <v>113</v>
      </c>
      <c r="X154" s="2">
        <v>113</v>
      </c>
      <c r="Y154" s="2">
        <f t="shared" si="21"/>
        <v>113</v>
      </c>
      <c r="Z154" s="2">
        <v>113</v>
      </c>
      <c r="AA154" s="2">
        <f t="shared" si="22"/>
        <v>113</v>
      </c>
      <c r="AB154" s="2">
        <v>113</v>
      </c>
      <c r="AC154" s="2">
        <f t="shared" si="23"/>
        <v>113</v>
      </c>
    </row>
    <row r="155" spans="1:29" x14ac:dyDescent="0.3">
      <c r="A155" s="5">
        <v>44112</v>
      </c>
      <c r="B155" s="6">
        <v>32</v>
      </c>
      <c r="C155" s="2">
        <f t="shared" si="16"/>
        <v>32</v>
      </c>
      <c r="D155" s="6">
        <v>32</v>
      </c>
      <c r="E155" s="2">
        <f t="shared" si="17"/>
        <v>32</v>
      </c>
      <c r="F155" s="6">
        <v>32</v>
      </c>
      <c r="G155" s="2">
        <f t="shared" si="18"/>
        <v>32</v>
      </c>
      <c r="H155" s="6">
        <v>32</v>
      </c>
      <c r="I155" s="2">
        <f t="shared" si="19"/>
        <v>32</v>
      </c>
      <c r="U155" s="2" t="s">
        <v>243</v>
      </c>
      <c r="V155" s="2">
        <v>101</v>
      </c>
      <c r="W155" s="2">
        <f t="shared" si="20"/>
        <v>101</v>
      </c>
      <c r="X155" s="2">
        <v>101</v>
      </c>
      <c r="Y155" s="2">
        <f t="shared" si="21"/>
        <v>101</v>
      </c>
      <c r="Z155" s="2">
        <v>101</v>
      </c>
      <c r="AA155" s="2">
        <f t="shared" si="22"/>
        <v>101</v>
      </c>
      <c r="AB155" s="2">
        <v>101</v>
      </c>
      <c r="AC155" s="2">
        <f t="shared" si="23"/>
        <v>101</v>
      </c>
    </row>
    <row r="156" spans="1:29" x14ac:dyDescent="0.3">
      <c r="A156" s="5">
        <v>44143</v>
      </c>
      <c r="B156" s="6">
        <v>37</v>
      </c>
      <c r="C156" s="2">
        <f t="shared" si="16"/>
        <v>37</v>
      </c>
      <c r="D156" s="6">
        <v>37</v>
      </c>
      <c r="E156" s="2">
        <f t="shared" si="17"/>
        <v>37</v>
      </c>
      <c r="F156" s="6">
        <v>37</v>
      </c>
      <c r="G156" s="2">
        <f t="shared" si="18"/>
        <v>37</v>
      </c>
      <c r="H156" s="6">
        <v>37</v>
      </c>
      <c r="I156" s="2">
        <f t="shared" si="19"/>
        <v>37</v>
      </c>
      <c r="U156" s="2" t="s">
        <v>244</v>
      </c>
      <c r="V156" s="2">
        <v>128</v>
      </c>
      <c r="W156" s="2">
        <f t="shared" si="20"/>
        <v>128</v>
      </c>
      <c r="X156" s="2">
        <v>128</v>
      </c>
      <c r="Y156" s="2">
        <f t="shared" si="21"/>
        <v>128</v>
      </c>
      <c r="Z156" s="2">
        <v>128</v>
      </c>
      <c r="AA156" s="2">
        <f t="shared" si="22"/>
        <v>128</v>
      </c>
      <c r="AB156" s="2">
        <v>128</v>
      </c>
      <c r="AC156" s="2">
        <f t="shared" si="23"/>
        <v>128</v>
      </c>
    </row>
    <row r="157" spans="1:29" x14ac:dyDescent="0.3">
      <c r="A157" s="5">
        <v>44173</v>
      </c>
      <c r="B157" s="6">
        <v>41</v>
      </c>
      <c r="C157" s="2">
        <f t="shared" si="16"/>
        <v>41</v>
      </c>
      <c r="D157" s="6">
        <v>41</v>
      </c>
      <c r="E157" s="2">
        <f t="shared" si="17"/>
        <v>41</v>
      </c>
      <c r="F157" s="6">
        <v>41</v>
      </c>
      <c r="G157" s="2">
        <f t="shared" si="18"/>
        <v>41</v>
      </c>
      <c r="H157" s="6">
        <v>41</v>
      </c>
      <c r="I157" s="2">
        <f t="shared" si="19"/>
        <v>41</v>
      </c>
      <c r="U157" s="2" t="s">
        <v>245</v>
      </c>
      <c r="V157" s="2">
        <v>125</v>
      </c>
      <c r="W157" s="2">
        <f t="shared" si="20"/>
        <v>125</v>
      </c>
      <c r="X157" s="2">
        <v>125</v>
      </c>
      <c r="Y157" s="2">
        <f t="shared" si="21"/>
        <v>125</v>
      </c>
      <c r="Z157" s="2">
        <v>125</v>
      </c>
      <c r="AA157" s="2">
        <f t="shared" si="22"/>
        <v>125</v>
      </c>
      <c r="AB157" s="2">
        <v>125</v>
      </c>
      <c r="AC157" s="2">
        <f t="shared" si="23"/>
        <v>125</v>
      </c>
    </row>
    <row r="158" spans="1:29" x14ac:dyDescent="0.3">
      <c r="A158" s="6" t="s">
        <v>718</v>
      </c>
      <c r="B158" s="6">
        <v>35</v>
      </c>
      <c r="C158" s="2">
        <f t="shared" si="16"/>
        <v>35</v>
      </c>
      <c r="D158" s="6">
        <v>35</v>
      </c>
      <c r="E158" s="2">
        <f t="shared" si="17"/>
        <v>35</v>
      </c>
      <c r="F158" s="6">
        <v>35</v>
      </c>
      <c r="G158" s="2">
        <f t="shared" si="18"/>
        <v>35</v>
      </c>
      <c r="H158" s="6">
        <v>35</v>
      </c>
      <c r="I158" s="2">
        <f t="shared" si="19"/>
        <v>35</v>
      </c>
      <c r="U158" s="2" t="s">
        <v>246</v>
      </c>
      <c r="V158" s="2">
        <v>108</v>
      </c>
      <c r="W158" s="2">
        <f t="shared" si="20"/>
        <v>108</v>
      </c>
      <c r="X158" s="2">
        <v>108</v>
      </c>
      <c r="Y158" s="2">
        <f t="shared" si="21"/>
        <v>108</v>
      </c>
      <c r="Z158" s="2">
        <v>108</v>
      </c>
      <c r="AA158" s="2">
        <f t="shared" si="22"/>
        <v>108</v>
      </c>
      <c r="AB158" s="2">
        <v>108</v>
      </c>
      <c r="AC158" s="2">
        <f t="shared" si="23"/>
        <v>108</v>
      </c>
    </row>
    <row r="159" spans="1:29" x14ac:dyDescent="0.3">
      <c r="A159" s="6" t="s">
        <v>719</v>
      </c>
      <c r="B159" s="6">
        <v>38</v>
      </c>
      <c r="C159" s="2">
        <f t="shared" si="16"/>
        <v>38</v>
      </c>
      <c r="D159" s="6">
        <v>38</v>
      </c>
      <c r="E159" s="2">
        <f t="shared" si="17"/>
        <v>38</v>
      </c>
      <c r="F159" s="6">
        <v>38</v>
      </c>
      <c r="G159" s="2">
        <f t="shared" si="18"/>
        <v>38</v>
      </c>
      <c r="H159" s="6">
        <v>38</v>
      </c>
      <c r="I159" s="2">
        <f t="shared" si="19"/>
        <v>38</v>
      </c>
      <c r="U159" s="2" t="s">
        <v>247</v>
      </c>
      <c r="V159" s="2">
        <v>78</v>
      </c>
      <c r="W159" s="2">
        <f t="shared" si="20"/>
        <v>78</v>
      </c>
      <c r="X159" s="2">
        <v>78</v>
      </c>
      <c r="Y159" s="2">
        <f t="shared" si="21"/>
        <v>78</v>
      </c>
      <c r="Z159" s="2">
        <v>78</v>
      </c>
      <c r="AA159" s="2">
        <f t="shared" si="22"/>
        <v>78</v>
      </c>
      <c r="AB159" s="2">
        <v>78</v>
      </c>
      <c r="AC159" s="2">
        <f t="shared" si="23"/>
        <v>78</v>
      </c>
    </row>
    <row r="160" spans="1:29" x14ac:dyDescent="0.3">
      <c r="A160" s="6" t="s">
        <v>720</v>
      </c>
      <c r="B160" s="6">
        <v>36</v>
      </c>
      <c r="C160" s="2">
        <f t="shared" si="16"/>
        <v>36</v>
      </c>
      <c r="D160" s="6">
        <v>36</v>
      </c>
      <c r="E160" s="2">
        <f t="shared" si="17"/>
        <v>36</v>
      </c>
      <c r="F160" s="6">
        <v>36</v>
      </c>
      <c r="G160" s="2">
        <f t="shared" si="18"/>
        <v>36</v>
      </c>
      <c r="H160" s="6">
        <v>36</v>
      </c>
      <c r="I160" s="2">
        <f t="shared" si="19"/>
        <v>36</v>
      </c>
      <c r="U160" s="2" t="s">
        <v>248</v>
      </c>
      <c r="V160" s="2">
        <v>60</v>
      </c>
      <c r="W160" s="2">
        <f t="shared" si="20"/>
        <v>60</v>
      </c>
      <c r="X160" s="2">
        <v>60</v>
      </c>
      <c r="Y160" s="2">
        <f t="shared" si="21"/>
        <v>60</v>
      </c>
      <c r="Z160" s="2">
        <v>60</v>
      </c>
      <c r="AA160" s="2">
        <f t="shared" si="22"/>
        <v>60</v>
      </c>
      <c r="AB160" s="2">
        <v>60</v>
      </c>
      <c r="AC160" s="2">
        <f t="shared" si="23"/>
        <v>60</v>
      </c>
    </row>
    <row r="161" spans="1:29" x14ac:dyDescent="0.3">
      <c r="A161" s="6" t="s">
        <v>721</v>
      </c>
      <c r="B161" s="6">
        <v>33</v>
      </c>
      <c r="C161" s="2">
        <f t="shared" si="16"/>
        <v>33</v>
      </c>
      <c r="D161" s="6">
        <v>33</v>
      </c>
      <c r="E161" s="2">
        <f t="shared" si="17"/>
        <v>33</v>
      </c>
      <c r="F161" s="6">
        <v>33</v>
      </c>
      <c r="G161" s="2">
        <f t="shared" si="18"/>
        <v>33</v>
      </c>
      <c r="H161" s="6">
        <v>33</v>
      </c>
      <c r="I161" s="2">
        <f t="shared" si="19"/>
        <v>33</v>
      </c>
      <c r="U161" s="2" t="s">
        <v>249</v>
      </c>
      <c r="V161" s="2">
        <v>78</v>
      </c>
      <c r="W161" s="2">
        <f t="shared" si="20"/>
        <v>78</v>
      </c>
      <c r="X161" s="2">
        <v>78</v>
      </c>
      <c r="Y161" s="2">
        <f t="shared" si="21"/>
        <v>78</v>
      </c>
      <c r="Z161" s="2">
        <v>78</v>
      </c>
      <c r="AA161" s="2">
        <f t="shared" si="22"/>
        <v>78</v>
      </c>
      <c r="AB161" s="2">
        <v>78</v>
      </c>
      <c r="AC161" s="2">
        <f t="shared" si="23"/>
        <v>78</v>
      </c>
    </row>
    <row r="162" spans="1:29" x14ac:dyDescent="0.3">
      <c r="A162" s="6" t="s">
        <v>722</v>
      </c>
      <c r="B162" s="6">
        <v>37</v>
      </c>
      <c r="C162" s="2">
        <f t="shared" si="16"/>
        <v>37</v>
      </c>
      <c r="D162" s="6">
        <v>37</v>
      </c>
      <c r="E162" s="2">
        <f t="shared" si="17"/>
        <v>37</v>
      </c>
      <c r="F162" s="6">
        <v>37</v>
      </c>
      <c r="G162" s="2">
        <f t="shared" si="18"/>
        <v>37</v>
      </c>
      <c r="H162" s="6">
        <v>37</v>
      </c>
      <c r="I162" s="2">
        <f t="shared" si="19"/>
        <v>37</v>
      </c>
      <c r="U162" s="2" t="s">
        <v>250</v>
      </c>
      <c r="V162" s="2">
        <v>99</v>
      </c>
      <c r="W162" s="2">
        <f t="shared" si="20"/>
        <v>99</v>
      </c>
      <c r="X162" s="2">
        <v>99</v>
      </c>
      <c r="Y162" s="2">
        <f t="shared" si="21"/>
        <v>99</v>
      </c>
      <c r="Z162" s="2">
        <v>99</v>
      </c>
      <c r="AA162" s="2">
        <f t="shared" si="22"/>
        <v>99</v>
      </c>
      <c r="AB162" s="2">
        <v>99</v>
      </c>
      <c r="AC162" s="2">
        <f t="shared" si="23"/>
        <v>99</v>
      </c>
    </row>
    <row r="163" spans="1:29" x14ac:dyDescent="0.3">
      <c r="A163" s="6" t="s">
        <v>723</v>
      </c>
      <c r="B163" s="6">
        <v>44</v>
      </c>
      <c r="C163" s="2">
        <f t="shared" si="16"/>
        <v>44</v>
      </c>
      <c r="D163" s="6">
        <v>44</v>
      </c>
      <c r="E163" s="2">
        <f t="shared" si="17"/>
        <v>44</v>
      </c>
      <c r="F163" s="6">
        <v>44</v>
      </c>
      <c r="G163" s="2">
        <f t="shared" si="18"/>
        <v>44</v>
      </c>
      <c r="H163" s="6">
        <v>44</v>
      </c>
      <c r="I163" s="2">
        <f t="shared" si="19"/>
        <v>44</v>
      </c>
      <c r="U163" s="2" t="s">
        <v>251</v>
      </c>
      <c r="V163" s="2">
        <v>64</v>
      </c>
      <c r="W163" s="2">
        <f t="shared" si="20"/>
        <v>64</v>
      </c>
      <c r="X163" s="2">
        <v>64</v>
      </c>
      <c r="Y163" s="2">
        <f t="shared" si="21"/>
        <v>64</v>
      </c>
      <c r="Z163" s="2">
        <v>64</v>
      </c>
      <c r="AA163" s="2">
        <f t="shared" si="22"/>
        <v>64</v>
      </c>
      <c r="AB163" s="2">
        <v>64</v>
      </c>
      <c r="AC163" s="2">
        <f t="shared" si="23"/>
        <v>64</v>
      </c>
    </row>
    <row r="164" spans="1:29" x14ac:dyDescent="0.3">
      <c r="A164" s="6" t="s">
        <v>724</v>
      </c>
      <c r="B164" s="6">
        <v>35</v>
      </c>
      <c r="C164" s="2">
        <f t="shared" si="16"/>
        <v>35</v>
      </c>
      <c r="D164" s="6">
        <v>35</v>
      </c>
      <c r="E164" s="2">
        <f t="shared" si="17"/>
        <v>35</v>
      </c>
      <c r="F164" s="6">
        <v>35</v>
      </c>
      <c r="G164" s="2">
        <f t="shared" si="18"/>
        <v>35</v>
      </c>
      <c r="H164" s="6">
        <v>35</v>
      </c>
      <c r="I164" s="2">
        <f t="shared" si="19"/>
        <v>35</v>
      </c>
      <c r="U164" s="2" t="s">
        <v>252</v>
      </c>
      <c r="V164" s="2">
        <v>94</v>
      </c>
      <c r="W164" s="2">
        <f t="shared" si="20"/>
        <v>94</v>
      </c>
      <c r="X164" s="2">
        <v>94</v>
      </c>
      <c r="Y164" s="2">
        <f t="shared" si="21"/>
        <v>94</v>
      </c>
      <c r="Z164" s="2">
        <v>94</v>
      </c>
      <c r="AA164" s="2">
        <f t="shared" si="22"/>
        <v>94</v>
      </c>
      <c r="AB164" s="2">
        <v>94</v>
      </c>
      <c r="AC164" s="2">
        <f t="shared" si="23"/>
        <v>94</v>
      </c>
    </row>
    <row r="165" spans="1:29" x14ac:dyDescent="0.3">
      <c r="A165" s="6" t="s">
        <v>725</v>
      </c>
      <c r="B165" s="6">
        <v>30</v>
      </c>
      <c r="C165" s="2">
        <f t="shared" si="16"/>
        <v>30</v>
      </c>
      <c r="D165" s="6">
        <v>30</v>
      </c>
      <c r="E165" s="2">
        <f t="shared" si="17"/>
        <v>30</v>
      </c>
      <c r="F165" s="6">
        <v>30</v>
      </c>
      <c r="G165" s="2">
        <f t="shared" si="18"/>
        <v>30</v>
      </c>
      <c r="H165" s="6">
        <v>30</v>
      </c>
      <c r="I165" s="2">
        <f t="shared" si="19"/>
        <v>30</v>
      </c>
      <c r="U165" s="2" t="s">
        <v>253</v>
      </c>
      <c r="V165" s="2">
        <v>110</v>
      </c>
      <c r="W165" s="2">
        <f t="shared" si="20"/>
        <v>110</v>
      </c>
      <c r="X165" s="2">
        <v>110</v>
      </c>
      <c r="Y165" s="2">
        <f t="shared" si="21"/>
        <v>110</v>
      </c>
      <c r="Z165" s="2">
        <v>110</v>
      </c>
      <c r="AA165" s="2">
        <f t="shared" si="22"/>
        <v>110</v>
      </c>
      <c r="AB165" s="2">
        <v>110</v>
      </c>
      <c r="AC165" s="2">
        <f t="shared" si="23"/>
        <v>110</v>
      </c>
    </row>
    <row r="166" spans="1:29" x14ac:dyDescent="0.3">
      <c r="A166" s="6" t="s">
        <v>726</v>
      </c>
      <c r="B166" s="6">
        <v>37</v>
      </c>
      <c r="C166" s="2">
        <f t="shared" si="16"/>
        <v>37</v>
      </c>
      <c r="D166" s="6">
        <v>37</v>
      </c>
      <c r="E166" s="2">
        <f t="shared" si="17"/>
        <v>37</v>
      </c>
      <c r="F166" s="6">
        <v>37</v>
      </c>
      <c r="G166" s="2">
        <f t="shared" si="18"/>
        <v>37</v>
      </c>
      <c r="H166" s="6">
        <v>37</v>
      </c>
      <c r="I166" s="2">
        <f t="shared" si="19"/>
        <v>37</v>
      </c>
      <c r="U166" s="2" t="s">
        <v>254</v>
      </c>
      <c r="V166" s="2">
        <v>55</v>
      </c>
      <c r="W166" s="2">
        <f t="shared" si="20"/>
        <v>55</v>
      </c>
      <c r="X166" s="2">
        <v>55</v>
      </c>
      <c r="Y166" s="2">
        <f t="shared" si="21"/>
        <v>55</v>
      </c>
      <c r="Z166" s="2">
        <v>55</v>
      </c>
      <c r="AA166" s="2">
        <f t="shared" si="22"/>
        <v>55</v>
      </c>
      <c r="AB166" s="2">
        <v>55</v>
      </c>
      <c r="AC166" s="2">
        <f t="shared" si="23"/>
        <v>55</v>
      </c>
    </row>
    <row r="167" spans="1:29" x14ac:dyDescent="0.3">
      <c r="A167" s="6" t="s">
        <v>727</v>
      </c>
      <c r="B167" s="6">
        <v>38</v>
      </c>
      <c r="C167" s="2">
        <f t="shared" si="16"/>
        <v>38</v>
      </c>
      <c r="D167" s="6">
        <v>38</v>
      </c>
      <c r="E167" s="2">
        <f t="shared" si="17"/>
        <v>38</v>
      </c>
      <c r="F167" s="6">
        <v>38</v>
      </c>
      <c r="G167" s="2">
        <f t="shared" si="18"/>
        <v>38</v>
      </c>
      <c r="H167" s="6">
        <v>38</v>
      </c>
      <c r="I167" s="2">
        <f t="shared" si="19"/>
        <v>38</v>
      </c>
      <c r="U167" s="2" t="s">
        <v>255</v>
      </c>
      <c r="V167" s="2">
        <v>29</v>
      </c>
      <c r="W167" s="2">
        <f t="shared" si="20"/>
        <v>29</v>
      </c>
      <c r="X167" s="2">
        <v>29</v>
      </c>
      <c r="Y167" s="2">
        <f t="shared" si="21"/>
        <v>29</v>
      </c>
      <c r="Z167" s="2">
        <v>29</v>
      </c>
      <c r="AA167" s="2">
        <f t="shared" si="22"/>
        <v>29</v>
      </c>
      <c r="AB167" s="2">
        <v>29</v>
      </c>
      <c r="AC167" s="2">
        <f t="shared" si="23"/>
        <v>29</v>
      </c>
    </row>
    <row r="168" spans="1:29" x14ac:dyDescent="0.3">
      <c r="A168" s="6" t="s">
        <v>728</v>
      </c>
      <c r="B168" s="6">
        <v>41</v>
      </c>
      <c r="C168" s="2">
        <f t="shared" si="16"/>
        <v>41</v>
      </c>
      <c r="D168" s="6">
        <v>41</v>
      </c>
      <c r="E168" s="2">
        <f t="shared" si="17"/>
        <v>41</v>
      </c>
      <c r="F168" s="6">
        <v>41</v>
      </c>
      <c r="G168" s="2">
        <f t="shared" si="18"/>
        <v>41</v>
      </c>
      <c r="H168" s="6">
        <v>41</v>
      </c>
      <c r="I168" s="2">
        <f t="shared" si="19"/>
        <v>41</v>
      </c>
      <c r="U168" s="2" t="s">
        <v>256</v>
      </c>
      <c r="V168" s="2">
        <v>126</v>
      </c>
      <c r="W168" s="2">
        <f t="shared" si="20"/>
        <v>126</v>
      </c>
      <c r="X168" s="2">
        <v>126</v>
      </c>
      <c r="Y168" s="2">
        <f t="shared" si="21"/>
        <v>126</v>
      </c>
      <c r="Z168" s="2">
        <v>126</v>
      </c>
      <c r="AA168" s="2">
        <f t="shared" si="22"/>
        <v>126</v>
      </c>
      <c r="AB168" s="2">
        <v>126</v>
      </c>
      <c r="AC168" s="2">
        <f t="shared" si="23"/>
        <v>126</v>
      </c>
    </row>
    <row r="169" spans="1:29" x14ac:dyDescent="0.3">
      <c r="A169" s="6" t="s">
        <v>729</v>
      </c>
      <c r="B169" s="6">
        <v>35</v>
      </c>
      <c r="C169" s="2">
        <f t="shared" si="16"/>
        <v>35</v>
      </c>
      <c r="D169" s="6">
        <v>35</v>
      </c>
      <c r="E169" s="2">
        <f t="shared" si="17"/>
        <v>35</v>
      </c>
      <c r="F169" s="6">
        <v>35</v>
      </c>
      <c r="G169" s="2">
        <f t="shared" si="18"/>
        <v>35</v>
      </c>
      <c r="H169" s="6">
        <v>35</v>
      </c>
      <c r="I169" s="2">
        <f t="shared" si="19"/>
        <v>35</v>
      </c>
      <c r="U169" s="2" t="s">
        <v>257</v>
      </c>
      <c r="V169" s="2">
        <v>71</v>
      </c>
      <c r="W169" s="2">
        <f t="shared" si="20"/>
        <v>71</v>
      </c>
      <c r="X169" s="2">
        <v>71</v>
      </c>
      <c r="Y169" s="2">
        <f t="shared" si="21"/>
        <v>71</v>
      </c>
      <c r="Z169" s="2">
        <v>71</v>
      </c>
      <c r="AA169" s="2">
        <f t="shared" si="22"/>
        <v>71</v>
      </c>
      <c r="AB169" s="2">
        <v>71</v>
      </c>
      <c r="AC169" s="2">
        <f t="shared" si="23"/>
        <v>71</v>
      </c>
    </row>
    <row r="170" spans="1:29" x14ac:dyDescent="0.3">
      <c r="A170" s="6" t="s">
        <v>730</v>
      </c>
      <c r="B170" s="6">
        <v>33</v>
      </c>
      <c r="C170" s="2">
        <f t="shared" si="16"/>
        <v>33</v>
      </c>
      <c r="D170" s="6">
        <v>33</v>
      </c>
      <c r="E170" s="2">
        <f t="shared" si="17"/>
        <v>33</v>
      </c>
      <c r="F170" s="6">
        <v>33</v>
      </c>
      <c r="G170" s="2">
        <f t="shared" si="18"/>
        <v>33</v>
      </c>
      <c r="H170" s="6">
        <v>33</v>
      </c>
      <c r="I170" s="2">
        <f t="shared" si="19"/>
        <v>33</v>
      </c>
      <c r="U170" s="2" t="s">
        <v>258</v>
      </c>
      <c r="V170" s="2">
        <v>77</v>
      </c>
      <c r="W170" s="2">
        <f t="shared" si="20"/>
        <v>77</v>
      </c>
      <c r="X170" s="2">
        <v>77</v>
      </c>
      <c r="Y170" s="2">
        <f t="shared" si="21"/>
        <v>77</v>
      </c>
      <c r="Z170" s="2">
        <v>77</v>
      </c>
      <c r="AA170" s="2">
        <f t="shared" si="22"/>
        <v>77</v>
      </c>
      <c r="AB170" s="2">
        <v>77</v>
      </c>
      <c r="AC170" s="2">
        <f t="shared" si="23"/>
        <v>77</v>
      </c>
    </row>
    <row r="171" spans="1:29" x14ac:dyDescent="0.3">
      <c r="A171" s="6" t="s">
        <v>731</v>
      </c>
      <c r="B171" s="6">
        <v>30</v>
      </c>
      <c r="C171" s="2">
        <f t="shared" si="16"/>
        <v>30</v>
      </c>
      <c r="D171" s="6">
        <v>30</v>
      </c>
      <c r="E171" s="2">
        <f t="shared" si="17"/>
        <v>30</v>
      </c>
      <c r="F171" s="6">
        <v>30</v>
      </c>
      <c r="G171" s="2">
        <f t="shared" si="18"/>
        <v>30</v>
      </c>
      <c r="H171" s="6">
        <v>30</v>
      </c>
      <c r="I171" s="2">
        <f t="shared" si="19"/>
        <v>30</v>
      </c>
      <c r="U171" s="2" t="s">
        <v>259</v>
      </c>
      <c r="V171" s="2">
        <v>67</v>
      </c>
      <c r="W171" s="2">
        <f t="shared" si="20"/>
        <v>67</v>
      </c>
      <c r="X171" s="2">
        <v>67</v>
      </c>
      <c r="Y171" s="2">
        <f t="shared" si="21"/>
        <v>67</v>
      </c>
      <c r="Z171" s="2">
        <v>67</v>
      </c>
      <c r="AA171" s="2">
        <f t="shared" si="22"/>
        <v>67</v>
      </c>
      <c r="AB171" s="2">
        <v>67</v>
      </c>
      <c r="AC171" s="2">
        <f t="shared" si="23"/>
        <v>67</v>
      </c>
    </row>
    <row r="172" spans="1:29" x14ac:dyDescent="0.3">
      <c r="A172" s="6" t="s">
        <v>732</v>
      </c>
      <c r="B172" s="6">
        <v>43</v>
      </c>
      <c r="C172" s="2">
        <f t="shared" si="16"/>
        <v>43</v>
      </c>
      <c r="D172" s="6">
        <v>43</v>
      </c>
      <c r="E172" s="2">
        <f t="shared" si="17"/>
        <v>43</v>
      </c>
      <c r="F172" s="6">
        <v>43</v>
      </c>
      <c r="G172" s="2">
        <f t="shared" si="18"/>
        <v>43</v>
      </c>
      <c r="H172" s="6">
        <v>43</v>
      </c>
      <c r="I172" s="2">
        <f t="shared" si="19"/>
        <v>43</v>
      </c>
      <c r="U172" s="2" t="s">
        <v>260</v>
      </c>
      <c r="V172" s="2">
        <v>53</v>
      </c>
      <c r="W172" s="2">
        <f t="shared" si="20"/>
        <v>53</v>
      </c>
      <c r="X172" s="2">
        <v>53</v>
      </c>
      <c r="Y172" s="2">
        <f t="shared" si="21"/>
        <v>53</v>
      </c>
      <c r="Z172" s="2">
        <v>53</v>
      </c>
      <c r="AA172" s="2">
        <f t="shared" si="22"/>
        <v>53</v>
      </c>
      <c r="AB172" s="2">
        <v>53</v>
      </c>
      <c r="AC172" s="2">
        <f t="shared" si="23"/>
        <v>53</v>
      </c>
    </row>
    <row r="173" spans="1:29" x14ac:dyDescent="0.3">
      <c r="A173" s="6" t="s">
        <v>733</v>
      </c>
      <c r="B173" s="6">
        <v>40</v>
      </c>
      <c r="C173" s="2">
        <f t="shared" si="16"/>
        <v>40</v>
      </c>
      <c r="D173" s="6">
        <v>40</v>
      </c>
      <c r="E173" s="2">
        <f t="shared" si="17"/>
        <v>40</v>
      </c>
      <c r="F173" s="6">
        <v>40</v>
      </c>
      <c r="G173" s="2">
        <f t="shared" si="18"/>
        <v>40</v>
      </c>
      <c r="H173" s="6">
        <v>40</v>
      </c>
      <c r="I173" s="2">
        <f t="shared" si="19"/>
        <v>40</v>
      </c>
      <c r="U173" s="2" t="s">
        <v>261</v>
      </c>
      <c r="V173" s="2">
        <v>47</v>
      </c>
      <c r="W173" s="2">
        <f t="shared" si="20"/>
        <v>47</v>
      </c>
      <c r="X173" s="2">
        <v>47</v>
      </c>
      <c r="Y173" s="2">
        <f t="shared" si="21"/>
        <v>47</v>
      </c>
      <c r="Z173" s="2">
        <v>47</v>
      </c>
      <c r="AA173" s="2">
        <f t="shared" si="22"/>
        <v>47</v>
      </c>
      <c r="AB173" s="2">
        <v>47</v>
      </c>
      <c r="AC173" s="2">
        <f t="shared" si="23"/>
        <v>47</v>
      </c>
    </row>
    <row r="174" spans="1:29" x14ac:dyDescent="0.3">
      <c r="A174" s="6" t="s">
        <v>734</v>
      </c>
      <c r="B174" s="6">
        <v>37</v>
      </c>
      <c r="C174" s="2">
        <f t="shared" si="16"/>
        <v>37</v>
      </c>
      <c r="D174" s="6">
        <v>37</v>
      </c>
      <c r="E174" s="2">
        <f t="shared" si="17"/>
        <v>37</v>
      </c>
      <c r="F174" s="6">
        <v>37</v>
      </c>
      <c r="G174" s="2">
        <f t="shared" si="18"/>
        <v>37</v>
      </c>
      <c r="H174" s="6">
        <v>37</v>
      </c>
      <c r="I174" s="2">
        <f t="shared" si="19"/>
        <v>37</v>
      </c>
      <c r="U174" s="2" t="s">
        <v>262</v>
      </c>
      <c r="V174" s="2">
        <v>71</v>
      </c>
      <c r="W174" s="2">
        <f t="shared" si="20"/>
        <v>71</v>
      </c>
      <c r="X174" s="2">
        <v>71</v>
      </c>
      <c r="Y174" s="2">
        <f t="shared" si="21"/>
        <v>71</v>
      </c>
      <c r="Z174" s="2">
        <v>71</v>
      </c>
      <c r="AA174" s="2">
        <f t="shared" si="22"/>
        <v>71</v>
      </c>
      <c r="AB174" s="2">
        <v>71</v>
      </c>
      <c r="AC174" s="2">
        <f t="shared" si="23"/>
        <v>71</v>
      </c>
    </row>
    <row r="175" spans="1:29" x14ac:dyDescent="0.3">
      <c r="A175" s="6" t="s">
        <v>735</v>
      </c>
      <c r="B175" s="6">
        <v>30</v>
      </c>
      <c r="C175" s="2">
        <f t="shared" si="16"/>
        <v>30</v>
      </c>
      <c r="D175" s="6">
        <v>30</v>
      </c>
      <c r="E175" s="2">
        <f t="shared" si="17"/>
        <v>30</v>
      </c>
      <c r="F175" s="6">
        <v>30</v>
      </c>
      <c r="G175" s="2">
        <f t="shared" si="18"/>
        <v>30</v>
      </c>
      <c r="H175" s="6">
        <v>30</v>
      </c>
      <c r="I175" s="2">
        <f t="shared" si="19"/>
        <v>30</v>
      </c>
      <c r="U175" s="2" t="s">
        <v>263</v>
      </c>
      <c r="V175" s="2">
        <v>73</v>
      </c>
      <c r="W175" s="2">
        <f t="shared" si="20"/>
        <v>73</v>
      </c>
      <c r="X175" s="2">
        <v>73</v>
      </c>
      <c r="Y175" s="2">
        <f t="shared" si="21"/>
        <v>73</v>
      </c>
      <c r="Z175" s="2">
        <v>73</v>
      </c>
      <c r="AA175" s="2">
        <f t="shared" si="22"/>
        <v>73</v>
      </c>
      <c r="AB175" s="2">
        <v>73</v>
      </c>
      <c r="AC175" s="2">
        <f t="shared" si="23"/>
        <v>73</v>
      </c>
    </row>
    <row r="176" spans="1:29" x14ac:dyDescent="0.3">
      <c r="A176" s="6" t="s">
        <v>736</v>
      </c>
      <c r="B176" s="6">
        <v>35</v>
      </c>
      <c r="C176" s="2">
        <f t="shared" si="16"/>
        <v>35</v>
      </c>
      <c r="D176" s="6">
        <v>35</v>
      </c>
      <c r="E176" s="2">
        <f t="shared" si="17"/>
        <v>35</v>
      </c>
      <c r="F176" s="6">
        <v>35</v>
      </c>
      <c r="G176" s="2">
        <f t="shared" si="18"/>
        <v>35</v>
      </c>
      <c r="H176" s="6">
        <v>35</v>
      </c>
      <c r="I176" s="2">
        <f t="shared" si="19"/>
        <v>35</v>
      </c>
      <c r="U176" s="2" t="s">
        <v>264</v>
      </c>
      <c r="V176" s="2">
        <v>81</v>
      </c>
      <c r="W176" s="2">
        <f t="shared" si="20"/>
        <v>81</v>
      </c>
      <c r="X176" s="2">
        <v>81</v>
      </c>
      <c r="Y176" s="2">
        <f t="shared" si="21"/>
        <v>81</v>
      </c>
      <c r="Z176" s="2">
        <v>81</v>
      </c>
      <c r="AA176" s="2">
        <f t="shared" si="22"/>
        <v>81</v>
      </c>
      <c r="AB176" s="2">
        <v>81</v>
      </c>
      <c r="AC176" s="2">
        <f t="shared" si="23"/>
        <v>81</v>
      </c>
    </row>
    <row r="177" spans="1:29" x14ac:dyDescent="0.3">
      <c r="A177" s="5">
        <v>43839</v>
      </c>
      <c r="B177" s="6">
        <v>37</v>
      </c>
      <c r="C177" s="2">
        <f t="shared" si="16"/>
        <v>37</v>
      </c>
      <c r="D177" s="6">
        <v>37</v>
      </c>
      <c r="E177" s="2">
        <f t="shared" si="17"/>
        <v>37</v>
      </c>
      <c r="F177" s="6">
        <v>37</v>
      </c>
      <c r="G177" s="2">
        <f t="shared" si="18"/>
        <v>37</v>
      </c>
      <c r="H177" s="6">
        <v>37</v>
      </c>
      <c r="I177" s="2">
        <f t="shared" si="19"/>
        <v>37</v>
      </c>
      <c r="U177" s="2" t="s">
        <v>265</v>
      </c>
      <c r="V177" s="2">
        <v>91</v>
      </c>
      <c r="W177" s="2">
        <f t="shared" si="20"/>
        <v>91</v>
      </c>
      <c r="X177" s="2">
        <v>91</v>
      </c>
      <c r="Y177" s="2">
        <f t="shared" si="21"/>
        <v>91</v>
      </c>
      <c r="Z177" s="2">
        <v>91</v>
      </c>
      <c r="AA177" s="2">
        <f t="shared" si="22"/>
        <v>91</v>
      </c>
      <c r="AB177" s="2">
        <v>91</v>
      </c>
      <c r="AC177" s="2">
        <f t="shared" si="23"/>
        <v>91</v>
      </c>
    </row>
    <row r="178" spans="1:29" x14ac:dyDescent="0.3">
      <c r="A178" s="5">
        <v>43870</v>
      </c>
      <c r="B178" s="6">
        <v>41</v>
      </c>
      <c r="C178" s="2">
        <f t="shared" si="16"/>
        <v>41</v>
      </c>
      <c r="D178" s="6">
        <v>41</v>
      </c>
      <c r="E178" s="2">
        <f t="shared" si="17"/>
        <v>41</v>
      </c>
      <c r="F178" s="6">
        <v>41</v>
      </c>
      <c r="G178" s="2">
        <f t="shared" si="18"/>
        <v>41</v>
      </c>
      <c r="H178" s="6">
        <v>41</v>
      </c>
      <c r="I178" s="2">
        <f t="shared" si="19"/>
        <v>41</v>
      </c>
      <c r="U178" s="2" t="s">
        <v>266</v>
      </c>
      <c r="V178" s="2">
        <v>91</v>
      </c>
      <c r="W178" s="2">
        <f t="shared" si="20"/>
        <v>91</v>
      </c>
      <c r="X178" s="2">
        <v>91</v>
      </c>
      <c r="Y178" s="2">
        <f t="shared" si="21"/>
        <v>91</v>
      </c>
      <c r="Z178" s="2">
        <v>91</v>
      </c>
      <c r="AA178" s="2">
        <f t="shared" si="22"/>
        <v>91</v>
      </c>
      <c r="AB178" s="2">
        <v>91</v>
      </c>
      <c r="AC178" s="2">
        <f t="shared" si="23"/>
        <v>91</v>
      </c>
    </row>
    <row r="179" spans="1:29" x14ac:dyDescent="0.3">
      <c r="A179" s="5">
        <v>43899</v>
      </c>
      <c r="B179" s="6">
        <v>38</v>
      </c>
      <c r="C179" s="2">
        <f t="shared" si="16"/>
        <v>38</v>
      </c>
      <c r="D179" s="6">
        <v>38</v>
      </c>
      <c r="E179" s="2">
        <f t="shared" si="17"/>
        <v>38</v>
      </c>
      <c r="F179" s="6">
        <v>38</v>
      </c>
      <c r="G179" s="2">
        <f t="shared" si="18"/>
        <v>38</v>
      </c>
      <c r="H179" s="6">
        <v>38</v>
      </c>
      <c r="I179" s="2">
        <f t="shared" si="19"/>
        <v>38</v>
      </c>
      <c r="U179" s="2" t="s">
        <v>268</v>
      </c>
      <c r="V179" s="2">
        <v>136</v>
      </c>
      <c r="W179" s="2">
        <f t="shared" si="20"/>
        <v>136</v>
      </c>
      <c r="X179" s="2">
        <v>136</v>
      </c>
      <c r="Y179" s="2">
        <f t="shared" si="21"/>
        <v>136</v>
      </c>
      <c r="Z179" s="2">
        <v>136</v>
      </c>
      <c r="AA179" s="2">
        <f t="shared" si="22"/>
        <v>136</v>
      </c>
      <c r="AB179" s="2">
        <v>136</v>
      </c>
      <c r="AC179" s="2">
        <f t="shared" si="23"/>
        <v>136</v>
      </c>
    </row>
    <row r="180" spans="1:29" x14ac:dyDescent="0.3">
      <c r="A180" s="5">
        <v>43930</v>
      </c>
      <c r="B180" s="6">
        <v>35</v>
      </c>
      <c r="C180" s="2">
        <f t="shared" si="16"/>
        <v>35</v>
      </c>
      <c r="D180" s="6">
        <v>35</v>
      </c>
      <c r="E180" s="2">
        <f t="shared" si="17"/>
        <v>35</v>
      </c>
      <c r="F180" s="6">
        <v>35</v>
      </c>
      <c r="G180" s="2">
        <f t="shared" si="18"/>
        <v>35</v>
      </c>
      <c r="H180" s="6">
        <v>35</v>
      </c>
      <c r="I180" s="2">
        <f t="shared" si="19"/>
        <v>35</v>
      </c>
      <c r="U180" s="2" t="s">
        <v>269</v>
      </c>
      <c r="V180" s="2">
        <v>71</v>
      </c>
      <c r="W180" s="2">
        <f t="shared" si="20"/>
        <v>71</v>
      </c>
      <c r="X180" s="2">
        <v>71</v>
      </c>
      <c r="Y180" s="2">
        <f t="shared" si="21"/>
        <v>71</v>
      </c>
      <c r="Z180" s="2">
        <v>71</v>
      </c>
      <c r="AA180" s="2">
        <f t="shared" si="22"/>
        <v>71</v>
      </c>
      <c r="AB180" s="2">
        <v>71</v>
      </c>
      <c r="AC180" s="2">
        <f t="shared" si="23"/>
        <v>71</v>
      </c>
    </row>
    <row r="181" spans="1:29" x14ac:dyDescent="0.3">
      <c r="A181" s="5">
        <v>43960</v>
      </c>
      <c r="B181" s="6">
        <v>50</v>
      </c>
      <c r="C181" s="2">
        <f t="shared" si="16"/>
        <v>50</v>
      </c>
      <c r="D181" s="6">
        <v>50</v>
      </c>
      <c r="E181" s="2">
        <f t="shared" si="17"/>
        <v>50</v>
      </c>
      <c r="F181" s="6">
        <v>50</v>
      </c>
      <c r="G181" s="2">
        <f t="shared" si="18"/>
        <v>50</v>
      </c>
      <c r="H181" s="6">
        <v>50</v>
      </c>
      <c r="I181" s="2">
        <f t="shared" si="19"/>
        <v>50</v>
      </c>
      <c r="U181" s="2" t="s">
        <v>270</v>
      </c>
      <c r="V181" s="2">
        <v>88</v>
      </c>
      <c r="W181" s="2">
        <f t="shared" si="20"/>
        <v>88</v>
      </c>
      <c r="X181" s="2">
        <v>88</v>
      </c>
      <c r="Y181" s="2">
        <f t="shared" si="21"/>
        <v>88</v>
      </c>
      <c r="Z181" s="2">
        <v>88</v>
      </c>
      <c r="AA181" s="2">
        <f t="shared" si="22"/>
        <v>88</v>
      </c>
      <c r="AB181" s="2">
        <v>88</v>
      </c>
      <c r="AC181" s="2">
        <f t="shared" si="23"/>
        <v>88</v>
      </c>
    </row>
    <row r="182" spans="1:29" x14ac:dyDescent="0.3">
      <c r="A182" s="5">
        <v>43991</v>
      </c>
      <c r="B182" s="6">
        <v>41</v>
      </c>
      <c r="C182" s="2">
        <f t="shared" si="16"/>
        <v>41</v>
      </c>
      <c r="D182" s="6">
        <v>41</v>
      </c>
      <c r="E182" s="2">
        <f t="shared" si="17"/>
        <v>41</v>
      </c>
      <c r="F182" s="6">
        <v>41</v>
      </c>
      <c r="G182" s="2">
        <f t="shared" si="18"/>
        <v>41</v>
      </c>
      <c r="H182" s="6">
        <v>41</v>
      </c>
      <c r="I182" s="2">
        <f t="shared" si="19"/>
        <v>41</v>
      </c>
      <c r="U182" s="2" t="s">
        <v>271</v>
      </c>
      <c r="V182" s="2">
        <v>127</v>
      </c>
      <c r="W182" s="2">
        <f t="shared" si="20"/>
        <v>127</v>
      </c>
      <c r="X182" s="2">
        <v>127</v>
      </c>
      <c r="Y182" s="2">
        <f t="shared" si="21"/>
        <v>127</v>
      </c>
      <c r="Z182" s="2">
        <v>127</v>
      </c>
      <c r="AA182" s="2">
        <f t="shared" si="22"/>
        <v>127</v>
      </c>
      <c r="AB182" s="2">
        <v>127</v>
      </c>
      <c r="AC182" s="2">
        <f t="shared" si="23"/>
        <v>127</v>
      </c>
    </row>
    <row r="183" spans="1:29" x14ac:dyDescent="0.3">
      <c r="A183" s="5">
        <v>44021</v>
      </c>
      <c r="B183" s="6">
        <v>43</v>
      </c>
      <c r="C183" s="2">
        <f t="shared" si="16"/>
        <v>43</v>
      </c>
      <c r="D183" s="6">
        <v>43</v>
      </c>
      <c r="E183" s="2">
        <f t="shared" si="17"/>
        <v>43</v>
      </c>
      <c r="F183" s="6">
        <v>43</v>
      </c>
      <c r="G183" s="2">
        <f t="shared" si="18"/>
        <v>43</v>
      </c>
      <c r="H183" s="6">
        <v>43</v>
      </c>
      <c r="I183" s="2">
        <f t="shared" si="19"/>
        <v>43</v>
      </c>
      <c r="U183" s="2" t="s">
        <v>272</v>
      </c>
      <c r="V183" s="2">
        <v>175</v>
      </c>
      <c r="W183" s="2">
        <f t="shared" si="20"/>
        <v>175</v>
      </c>
      <c r="X183" s="2">
        <v>175</v>
      </c>
      <c r="Y183" s="2">
        <f t="shared" si="21"/>
        <v>175</v>
      </c>
      <c r="Z183" s="2">
        <v>175</v>
      </c>
      <c r="AA183" s="2">
        <f t="shared" si="22"/>
        <v>175</v>
      </c>
      <c r="AB183" s="2">
        <v>175</v>
      </c>
      <c r="AC183" s="2">
        <f t="shared" si="23"/>
        <v>175</v>
      </c>
    </row>
    <row r="184" spans="1:29" x14ac:dyDescent="0.3">
      <c r="A184" s="5">
        <v>44052</v>
      </c>
      <c r="B184" s="6">
        <v>48</v>
      </c>
      <c r="C184" s="2">
        <f t="shared" si="16"/>
        <v>48</v>
      </c>
      <c r="D184" s="6">
        <v>48</v>
      </c>
      <c r="E184" s="2">
        <f t="shared" si="17"/>
        <v>48</v>
      </c>
      <c r="F184" s="6">
        <v>48</v>
      </c>
      <c r="G184" s="2">
        <f t="shared" si="18"/>
        <v>48</v>
      </c>
      <c r="H184" s="6">
        <v>48</v>
      </c>
      <c r="I184" s="2">
        <f t="shared" si="19"/>
        <v>48</v>
      </c>
      <c r="U184" s="2" t="s">
        <v>273</v>
      </c>
      <c r="V184" s="2">
        <v>158</v>
      </c>
      <c r="W184" s="2">
        <f t="shared" si="20"/>
        <v>158</v>
      </c>
      <c r="X184" s="2">
        <v>158</v>
      </c>
      <c r="Y184" s="2">
        <f t="shared" si="21"/>
        <v>158</v>
      </c>
      <c r="Z184" s="2">
        <v>158</v>
      </c>
      <c r="AA184" s="2">
        <f t="shared" si="22"/>
        <v>158</v>
      </c>
      <c r="AB184" s="2">
        <v>158</v>
      </c>
      <c r="AC184" s="2">
        <f t="shared" si="23"/>
        <v>158</v>
      </c>
    </row>
    <row r="185" spans="1:29" x14ac:dyDescent="0.3">
      <c r="A185" s="5">
        <v>44083</v>
      </c>
      <c r="B185" s="6">
        <v>50</v>
      </c>
      <c r="C185" s="2">
        <f t="shared" si="16"/>
        <v>50</v>
      </c>
      <c r="D185" s="6">
        <v>50</v>
      </c>
      <c r="E185" s="2">
        <f t="shared" si="17"/>
        <v>50</v>
      </c>
      <c r="F185" s="6">
        <v>50</v>
      </c>
      <c r="G185" s="2">
        <f t="shared" si="18"/>
        <v>50</v>
      </c>
      <c r="H185" s="6">
        <v>50</v>
      </c>
      <c r="I185" s="2">
        <f t="shared" si="19"/>
        <v>50</v>
      </c>
      <c r="U185" s="2" t="s">
        <v>274</v>
      </c>
      <c r="V185" s="2">
        <v>161</v>
      </c>
      <c r="W185" s="2">
        <f t="shared" si="20"/>
        <v>161</v>
      </c>
      <c r="X185" s="2">
        <v>161</v>
      </c>
      <c r="Y185" s="2">
        <f t="shared" si="21"/>
        <v>161</v>
      </c>
      <c r="Z185" s="2">
        <v>161</v>
      </c>
      <c r="AA185" s="2">
        <f t="shared" si="22"/>
        <v>161</v>
      </c>
      <c r="AB185" s="2">
        <v>161</v>
      </c>
      <c r="AC185" s="2">
        <f t="shared" si="23"/>
        <v>161</v>
      </c>
    </row>
    <row r="186" spans="1:29" x14ac:dyDescent="0.3">
      <c r="A186" s="5">
        <v>44113</v>
      </c>
      <c r="B186" s="6">
        <v>39</v>
      </c>
      <c r="C186" s="2">
        <f t="shared" si="16"/>
        <v>39</v>
      </c>
      <c r="D186" s="6">
        <v>39</v>
      </c>
      <c r="E186" s="2">
        <f t="shared" si="17"/>
        <v>39</v>
      </c>
      <c r="F186" s="6">
        <v>39</v>
      </c>
      <c r="G186" s="2">
        <f t="shared" si="18"/>
        <v>39</v>
      </c>
      <c r="H186" s="6">
        <v>39</v>
      </c>
      <c r="I186" s="2">
        <f t="shared" si="19"/>
        <v>39</v>
      </c>
      <c r="U186" s="2" t="s">
        <v>275</v>
      </c>
      <c r="V186" s="2">
        <v>104</v>
      </c>
      <c r="W186" s="2">
        <f t="shared" si="20"/>
        <v>104</v>
      </c>
      <c r="X186" s="2">
        <v>104</v>
      </c>
      <c r="Y186" s="2">
        <f t="shared" si="21"/>
        <v>104</v>
      </c>
      <c r="Z186" s="2">
        <v>104</v>
      </c>
      <c r="AA186" s="2">
        <f t="shared" si="22"/>
        <v>104</v>
      </c>
      <c r="AB186" s="2">
        <v>104</v>
      </c>
      <c r="AC186" s="2">
        <f t="shared" si="23"/>
        <v>104</v>
      </c>
    </row>
    <row r="187" spans="1:29" x14ac:dyDescent="0.3">
      <c r="A187" s="5">
        <v>44144</v>
      </c>
      <c r="B187" s="6">
        <v>53</v>
      </c>
      <c r="C187" s="2">
        <f t="shared" si="16"/>
        <v>53</v>
      </c>
      <c r="D187" s="6">
        <v>53</v>
      </c>
      <c r="E187" s="2">
        <f t="shared" si="17"/>
        <v>53</v>
      </c>
      <c r="F187" s="6">
        <v>53</v>
      </c>
      <c r="G187" s="2">
        <f t="shared" si="18"/>
        <v>53</v>
      </c>
      <c r="H187" s="6">
        <v>53</v>
      </c>
      <c r="I187" s="2">
        <f t="shared" si="19"/>
        <v>53</v>
      </c>
      <c r="U187" s="2" t="s">
        <v>276</v>
      </c>
      <c r="V187" s="2">
        <v>167</v>
      </c>
      <c r="W187" s="2">
        <f t="shared" si="20"/>
        <v>167</v>
      </c>
      <c r="X187" s="2">
        <v>167</v>
      </c>
      <c r="Y187" s="2">
        <f t="shared" si="21"/>
        <v>167</v>
      </c>
      <c r="Z187" s="2">
        <v>167</v>
      </c>
      <c r="AA187" s="2">
        <f t="shared" si="22"/>
        <v>167</v>
      </c>
      <c r="AB187" s="2">
        <v>167</v>
      </c>
      <c r="AC187" s="2">
        <f t="shared" si="23"/>
        <v>167</v>
      </c>
    </row>
    <row r="188" spans="1:29" x14ac:dyDescent="0.3">
      <c r="A188" s="5">
        <v>44174</v>
      </c>
      <c r="B188" s="6">
        <v>50</v>
      </c>
      <c r="C188" s="2">
        <f t="shared" si="16"/>
        <v>50</v>
      </c>
      <c r="D188" s="6">
        <v>50</v>
      </c>
      <c r="E188" s="2">
        <f t="shared" si="17"/>
        <v>50</v>
      </c>
      <c r="F188" s="6">
        <v>50</v>
      </c>
      <c r="G188" s="2">
        <f t="shared" si="18"/>
        <v>50</v>
      </c>
      <c r="H188" s="6">
        <v>50</v>
      </c>
      <c r="I188" s="2">
        <f t="shared" si="19"/>
        <v>50</v>
      </c>
      <c r="U188" s="2" t="s">
        <v>277</v>
      </c>
      <c r="V188" s="2">
        <v>147</v>
      </c>
      <c r="W188" s="2">
        <f t="shared" si="20"/>
        <v>147</v>
      </c>
      <c r="X188" s="2">
        <v>147</v>
      </c>
      <c r="Y188" s="2">
        <f t="shared" si="21"/>
        <v>147</v>
      </c>
      <c r="Z188" s="2">
        <v>147</v>
      </c>
      <c r="AA188" s="2">
        <f t="shared" si="22"/>
        <v>147</v>
      </c>
      <c r="AB188" s="2">
        <v>147</v>
      </c>
      <c r="AC188" s="2">
        <f t="shared" si="23"/>
        <v>147</v>
      </c>
    </row>
    <row r="189" spans="1:29" x14ac:dyDescent="0.3">
      <c r="A189" s="6" t="s">
        <v>737</v>
      </c>
      <c r="B189" s="6">
        <v>45</v>
      </c>
      <c r="C189" s="2">
        <f t="shared" si="16"/>
        <v>45</v>
      </c>
      <c r="D189" s="6">
        <v>45</v>
      </c>
      <c r="E189" s="2">
        <f t="shared" si="17"/>
        <v>45</v>
      </c>
      <c r="F189" s="6">
        <v>45</v>
      </c>
      <c r="G189" s="2">
        <f t="shared" si="18"/>
        <v>45</v>
      </c>
      <c r="H189" s="6">
        <v>45</v>
      </c>
      <c r="I189" s="2">
        <f t="shared" si="19"/>
        <v>45</v>
      </c>
      <c r="U189" s="2" t="s">
        <v>278</v>
      </c>
      <c r="V189" s="2">
        <v>172</v>
      </c>
      <c r="W189" s="2">
        <f t="shared" si="20"/>
        <v>172</v>
      </c>
      <c r="X189" s="2">
        <v>172</v>
      </c>
      <c r="Y189" s="2">
        <f t="shared" si="21"/>
        <v>172</v>
      </c>
      <c r="Z189" s="2">
        <v>172</v>
      </c>
      <c r="AA189" s="2">
        <f t="shared" si="22"/>
        <v>172</v>
      </c>
      <c r="AB189" s="2">
        <v>172</v>
      </c>
      <c r="AC189" s="2">
        <f t="shared" si="23"/>
        <v>172</v>
      </c>
    </row>
    <row r="190" spans="1:29" x14ac:dyDescent="0.3">
      <c r="A190" s="6" t="s">
        <v>738</v>
      </c>
      <c r="B190" s="6">
        <v>42</v>
      </c>
      <c r="C190" s="2">
        <f t="shared" si="16"/>
        <v>42</v>
      </c>
      <c r="D190" s="6">
        <v>42</v>
      </c>
      <c r="E190" s="2">
        <f t="shared" si="17"/>
        <v>42</v>
      </c>
      <c r="F190" s="6">
        <v>42</v>
      </c>
      <c r="G190" s="2">
        <f t="shared" si="18"/>
        <v>42</v>
      </c>
      <c r="H190" s="6">
        <v>42</v>
      </c>
      <c r="I190" s="2">
        <f t="shared" si="19"/>
        <v>42</v>
      </c>
      <c r="U190" s="2" t="s">
        <v>279</v>
      </c>
      <c r="V190" s="2">
        <v>215</v>
      </c>
      <c r="W190" s="2">
        <f t="shared" si="20"/>
        <v>215</v>
      </c>
      <c r="X190" s="2">
        <v>215</v>
      </c>
      <c r="Y190" s="2">
        <f t="shared" si="21"/>
        <v>215</v>
      </c>
      <c r="Z190" s="2">
        <v>215</v>
      </c>
      <c r="AA190" s="2">
        <f t="shared" si="22"/>
        <v>215</v>
      </c>
      <c r="AB190" s="2">
        <v>215</v>
      </c>
      <c r="AC190" s="2">
        <f t="shared" si="23"/>
        <v>215</v>
      </c>
    </row>
    <row r="191" spans="1:29" x14ac:dyDescent="0.3">
      <c r="A191" s="6" t="s">
        <v>739</v>
      </c>
      <c r="B191" s="6">
        <v>51</v>
      </c>
      <c r="C191" s="2">
        <f t="shared" si="16"/>
        <v>51</v>
      </c>
      <c r="D191" s="6">
        <v>51</v>
      </c>
      <c r="E191" s="2">
        <f t="shared" si="17"/>
        <v>51</v>
      </c>
      <c r="F191" s="6">
        <v>51</v>
      </c>
      <c r="G191" s="2">
        <f t="shared" si="18"/>
        <v>51</v>
      </c>
      <c r="H191" s="6">
        <v>51</v>
      </c>
      <c r="I191" s="2">
        <f t="shared" si="19"/>
        <v>51</v>
      </c>
      <c r="U191" s="2" t="s">
        <v>280</v>
      </c>
      <c r="V191" s="2">
        <v>128</v>
      </c>
      <c r="W191" s="2">
        <f t="shared" si="20"/>
        <v>128</v>
      </c>
      <c r="X191" s="2">
        <v>128</v>
      </c>
      <c r="Y191" s="2">
        <f t="shared" si="21"/>
        <v>128</v>
      </c>
      <c r="Z191" s="2">
        <v>128</v>
      </c>
      <c r="AA191" s="2">
        <f t="shared" si="22"/>
        <v>128</v>
      </c>
      <c r="AB191" s="2">
        <v>128</v>
      </c>
      <c r="AC191" s="2">
        <f t="shared" si="23"/>
        <v>128</v>
      </c>
    </row>
    <row r="192" spans="1:29" x14ac:dyDescent="0.3">
      <c r="A192" s="6" t="s">
        <v>740</v>
      </c>
      <c r="B192" s="6">
        <v>53</v>
      </c>
      <c r="C192" s="2">
        <f t="shared" si="16"/>
        <v>53</v>
      </c>
      <c r="D192" s="6">
        <v>53</v>
      </c>
      <c r="E192" s="2">
        <f t="shared" si="17"/>
        <v>53</v>
      </c>
      <c r="F192" s="6">
        <v>53</v>
      </c>
      <c r="G192" s="2">
        <f t="shared" si="18"/>
        <v>53</v>
      </c>
      <c r="H192" s="6">
        <v>53</v>
      </c>
      <c r="I192" s="2">
        <f t="shared" si="19"/>
        <v>53</v>
      </c>
      <c r="U192" s="2" t="s">
        <v>281</v>
      </c>
      <c r="V192" s="2">
        <v>244</v>
      </c>
      <c r="W192" s="2">
        <f t="shared" si="20"/>
        <v>244</v>
      </c>
      <c r="X192" s="2">
        <v>244</v>
      </c>
      <c r="Y192" s="2">
        <f t="shared" si="21"/>
        <v>244</v>
      </c>
      <c r="Z192" s="2">
        <v>244</v>
      </c>
      <c r="AA192" s="2">
        <f t="shared" si="22"/>
        <v>244</v>
      </c>
      <c r="AB192" s="2">
        <v>244</v>
      </c>
      <c r="AC192" s="2">
        <f t="shared" si="23"/>
        <v>244</v>
      </c>
    </row>
    <row r="193" spans="1:29" x14ac:dyDescent="0.3">
      <c r="A193" s="6" t="s">
        <v>741</v>
      </c>
      <c r="B193" s="6">
        <v>48</v>
      </c>
      <c r="C193" s="2">
        <f t="shared" si="16"/>
        <v>48</v>
      </c>
      <c r="D193" s="6">
        <v>48</v>
      </c>
      <c r="E193" s="2">
        <f t="shared" si="17"/>
        <v>48</v>
      </c>
      <c r="F193" s="6">
        <v>48</v>
      </c>
      <c r="G193" s="2">
        <f t="shared" si="18"/>
        <v>48</v>
      </c>
      <c r="H193" s="6">
        <v>48</v>
      </c>
      <c r="I193" s="2">
        <f t="shared" si="19"/>
        <v>48</v>
      </c>
      <c r="U193" s="2" t="s">
        <v>282</v>
      </c>
      <c r="V193" s="2">
        <v>207</v>
      </c>
      <c r="W193" s="2">
        <f t="shared" si="20"/>
        <v>207</v>
      </c>
      <c r="X193" s="2">
        <v>207</v>
      </c>
      <c r="Y193" s="2">
        <f t="shared" si="21"/>
        <v>207</v>
      </c>
      <c r="Z193" s="2">
        <v>207</v>
      </c>
      <c r="AA193" s="2">
        <f t="shared" si="22"/>
        <v>207</v>
      </c>
      <c r="AB193" s="2">
        <v>207</v>
      </c>
      <c r="AC193" s="2">
        <f t="shared" si="23"/>
        <v>207</v>
      </c>
    </row>
    <row r="194" spans="1:29" x14ac:dyDescent="0.3">
      <c r="A194" s="6" t="s">
        <v>742</v>
      </c>
      <c r="B194" s="6">
        <v>47</v>
      </c>
      <c r="C194" s="2">
        <f t="shared" si="16"/>
        <v>47</v>
      </c>
      <c r="D194" s="6">
        <v>47</v>
      </c>
      <c r="E194" s="2">
        <f t="shared" si="17"/>
        <v>47</v>
      </c>
      <c r="F194" s="6">
        <v>47</v>
      </c>
      <c r="G194" s="2">
        <f t="shared" si="18"/>
        <v>47</v>
      </c>
      <c r="H194" s="6">
        <v>47</v>
      </c>
      <c r="I194" s="2">
        <f t="shared" si="19"/>
        <v>47</v>
      </c>
      <c r="U194" s="2" t="s">
        <v>283</v>
      </c>
      <c r="V194" s="2">
        <v>164</v>
      </c>
      <c r="W194" s="2">
        <f t="shared" si="20"/>
        <v>164</v>
      </c>
      <c r="X194" s="2">
        <v>164</v>
      </c>
      <c r="Y194" s="2">
        <f t="shared" si="21"/>
        <v>164</v>
      </c>
      <c r="Z194" s="2">
        <v>164</v>
      </c>
      <c r="AA194" s="2">
        <f t="shared" si="22"/>
        <v>164</v>
      </c>
      <c r="AB194" s="2">
        <v>164</v>
      </c>
      <c r="AC194" s="2">
        <f t="shared" si="23"/>
        <v>164</v>
      </c>
    </row>
    <row r="195" spans="1:29" x14ac:dyDescent="0.3">
      <c r="A195" s="6" t="s">
        <v>743</v>
      </c>
      <c r="B195" s="6">
        <v>46</v>
      </c>
      <c r="C195" s="2">
        <f t="shared" si="16"/>
        <v>46</v>
      </c>
      <c r="D195" s="6">
        <v>46</v>
      </c>
      <c r="E195" s="2">
        <f t="shared" si="17"/>
        <v>46</v>
      </c>
      <c r="F195" s="6">
        <v>46</v>
      </c>
      <c r="G195" s="2">
        <f t="shared" si="18"/>
        <v>46</v>
      </c>
      <c r="H195" s="6">
        <v>46</v>
      </c>
      <c r="I195" s="2">
        <f t="shared" si="19"/>
        <v>46</v>
      </c>
      <c r="U195" s="2" t="s">
        <v>284</v>
      </c>
      <c r="V195" s="2">
        <v>298</v>
      </c>
      <c r="W195" s="2">
        <f t="shared" si="20"/>
        <v>298</v>
      </c>
      <c r="X195" s="2">
        <v>298</v>
      </c>
      <c r="Y195" s="2">
        <f t="shared" si="21"/>
        <v>298</v>
      </c>
      <c r="Z195" s="2">
        <v>298</v>
      </c>
      <c r="AA195" s="2">
        <f t="shared" si="22"/>
        <v>298</v>
      </c>
      <c r="AB195" s="2">
        <v>298</v>
      </c>
      <c r="AC195" s="2">
        <f t="shared" si="23"/>
        <v>298</v>
      </c>
    </row>
    <row r="196" spans="1:29" x14ac:dyDescent="0.3">
      <c r="A196" s="6" t="s">
        <v>744</v>
      </c>
      <c r="B196" s="6">
        <v>54</v>
      </c>
      <c r="C196" s="2">
        <f t="shared" si="16"/>
        <v>54</v>
      </c>
      <c r="D196" s="6">
        <v>54</v>
      </c>
      <c r="E196" s="2">
        <f t="shared" si="17"/>
        <v>54</v>
      </c>
      <c r="F196" s="6">
        <v>54</v>
      </c>
      <c r="G196" s="2">
        <f t="shared" si="18"/>
        <v>54</v>
      </c>
      <c r="H196" s="6">
        <v>54</v>
      </c>
      <c r="I196" s="2">
        <f t="shared" si="19"/>
        <v>54</v>
      </c>
      <c r="U196" s="2" t="s">
        <v>285</v>
      </c>
      <c r="V196" s="2">
        <v>245</v>
      </c>
      <c r="W196" s="2">
        <f t="shared" si="20"/>
        <v>245</v>
      </c>
      <c r="X196" s="2">
        <v>245</v>
      </c>
      <c r="Y196" s="2">
        <f t="shared" si="21"/>
        <v>245</v>
      </c>
      <c r="Z196" s="2">
        <v>245</v>
      </c>
      <c r="AA196" s="2">
        <f t="shared" si="22"/>
        <v>245</v>
      </c>
      <c r="AB196" s="2">
        <v>245</v>
      </c>
      <c r="AC196" s="2">
        <f t="shared" si="23"/>
        <v>245</v>
      </c>
    </row>
    <row r="197" spans="1:29" x14ac:dyDescent="0.3">
      <c r="A197" s="6" t="s">
        <v>745</v>
      </c>
      <c r="B197" s="6">
        <v>49</v>
      </c>
      <c r="C197" s="2">
        <f t="shared" ref="C197:C260" si="24">B197</f>
        <v>49</v>
      </c>
      <c r="D197" s="6">
        <v>49</v>
      </c>
      <c r="E197" s="2">
        <f t="shared" ref="E197:E260" si="25">D197</f>
        <v>49</v>
      </c>
      <c r="F197" s="6">
        <v>49</v>
      </c>
      <c r="G197" s="2">
        <f t="shared" ref="G197:G260" si="26">F197</f>
        <v>49</v>
      </c>
      <c r="H197" s="6">
        <v>49</v>
      </c>
      <c r="I197" s="2">
        <f t="shared" ref="I197:I260" si="27">H197</f>
        <v>49</v>
      </c>
      <c r="U197" s="2" t="s">
        <v>286</v>
      </c>
      <c r="V197" s="2">
        <v>275</v>
      </c>
      <c r="W197" s="2">
        <f t="shared" ref="W197:W260" si="28">V197</f>
        <v>275</v>
      </c>
      <c r="X197" s="2">
        <v>275</v>
      </c>
      <c r="Y197" s="2">
        <f t="shared" ref="Y197:Y260" si="29">X197</f>
        <v>275</v>
      </c>
      <c r="Z197" s="2">
        <v>275</v>
      </c>
      <c r="AA197" s="2">
        <f t="shared" ref="AA197:AA260" si="30">Z197</f>
        <v>275</v>
      </c>
      <c r="AB197" s="2">
        <v>275</v>
      </c>
      <c r="AC197" s="2">
        <f t="shared" ref="AC197:AC260" si="31">AB197</f>
        <v>275</v>
      </c>
    </row>
    <row r="198" spans="1:29" x14ac:dyDescent="0.3">
      <c r="A198" s="6" t="s">
        <v>746</v>
      </c>
      <c r="B198" s="6">
        <v>45</v>
      </c>
      <c r="C198" s="2">
        <f t="shared" si="24"/>
        <v>45</v>
      </c>
      <c r="D198" s="6">
        <v>45</v>
      </c>
      <c r="E198" s="2">
        <f t="shared" si="25"/>
        <v>45</v>
      </c>
      <c r="F198" s="6">
        <v>45</v>
      </c>
      <c r="G198" s="2">
        <f t="shared" si="26"/>
        <v>45</v>
      </c>
      <c r="H198" s="6">
        <v>45</v>
      </c>
      <c r="I198" s="2">
        <f t="shared" si="27"/>
        <v>45</v>
      </c>
      <c r="U198" s="2" t="s">
        <v>287</v>
      </c>
      <c r="V198" s="2">
        <v>307</v>
      </c>
      <c r="W198" s="2">
        <f t="shared" si="28"/>
        <v>307</v>
      </c>
      <c r="X198" s="2">
        <v>307</v>
      </c>
      <c r="Y198" s="2">
        <f t="shared" si="29"/>
        <v>307</v>
      </c>
      <c r="Z198" s="2">
        <v>307</v>
      </c>
      <c r="AA198" s="2">
        <f t="shared" si="30"/>
        <v>307</v>
      </c>
      <c r="AB198" s="2">
        <v>307</v>
      </c>
      <c r="AC198" s="2">
        <f t="shared" si="31"/>
        <v>307</v>
      </c>
    </row>
    <row r="199" spans="1:29" x14ac:dyDescent="0.3">
      <c r="A199" s="6" t="s">
        <v>747</v>
      </c>
      <c r="B199" s="6">
        <v>51</v>
      </c>
      <c r="C199" s="2">
        <f t="shared" si="24"/>
        <v>51</v>
      </c>
      <c r="D199" s="6">
        <v>51</v>
      </c>
      <c r="E199" s="2">
        <f t="shared" si="25"/>
        <v>51</v>
      </c>
      <c r="F199" s="6">
        <v>51</v>
      </c>
      <c r="G199" s="2">
        <f t="shared" si="26"/>
        <v>51</v>
      </c>
      <c r="H199" s="6">
        <v>51</v>
      </c>
      <c r="I199" s="2">
        <f t="shared" si="27"/>
        <v>51</v>
      </c>
      <c r="U199" s="2" t="s">
        <v>288</v>
      </c>
      <c r="V199" s="2">
        <v>306</v>
      </c>
      <c r="W199" s="2">
        <f t="shared" si="28"/>
        <v>306</v>
      </c>
      <c r="X199" s="2">
        <v>306</v>
      </c>
      <c r="Y199" s="2">
        <f t="shared" si="29"/>
        <v>306</v>
      </c>
      <c r="Z199" s="2">
        <v>306</v>
      </c>
      <c r="AA199" s="2">
        <f t="shared" si="30"/>
        <v>306</v>
      </c>
      <c r="AB199" s="2">
        <v>306</v>
      </c>
      <c r="AC199" s="2">
        <f t="shared" si="31"/>
        <v>306</v>
      </c>
    </row>
    <row r="200" spans="1:29" x14ac:dyDescent="0.3">
      <c r="A200" s="6" t="s">
        <v>748</v>
      </c>
      <c r="B200" s="6">
        <v>55</v>
      </c>
      <c r="C200" s="2">
        <f t="shared" si="24"/>
        <v>55</v>
      </c>
      <c r="D200" s="6">
        <v>55</v>
      </c>
      <c r="E200" s="2">
        <f t="shared" si="25"/>
        <v>55</v>
      </c>
      <c r="F200" s="6">
        <v>55</v>
      </c>
      <c r="G200" s="2">
        <f t="shared" si="26"/>
        <v>55</v>
      </c>
      <c r="H200" s="6">
        <v>55</v>
      </c>
      <c r="I200" s="2">
        <f t="shared" si="27"/>
        <v>55</v>
      </c>
      <c r="U200" s="2" t="s">
        <v>289</v>
      </c>
      <c r="V200" s="2">
        <v>298</v>
      </c>
      <c r="W200" s="2">
        <f t="shared" si="28"/>
        <v>298</v>
      </c>
      <c r="X200" s="2">
        <v>298</v>
      </c>
      <c r="Y200" s="2">
        <f t="shared" si="29"/>
        <v>298</v>
      </c>
      <c r="Z200" s="2">
        <v>298</v>
      </c>
      <c r="AA200" s="2">
        <f t="shared" si="30"/>
        <v>298</v>
      </c>
      <c r="AB200" s="2">
        <v>298</v>
      </c>
      <c r="AC200" s="2">
        <f t="shared" si="31"/>
        <v>298</v>
      </c>
    </row>
    <row r="201" spans="1:29" x14ac:dyDescent="0.3">
      <c r="A201" s="6" t="s">
        <v>749</v>
      </c>
      <c r="B201" s="6">
        <v>52</v>
      </c>
      <c r="C201" s="2">
        <f t="shared" si="24"/>
        <v>52</v>
      </c>
      <c r="D201" s="6">
        <v>52</v>
      </c>
      <c r="E201" s="2">
        <f t="shared" si="25"/>
        <v>52</v>
      </c>
      <c r="F201" s="6">
        <v>52</v>
      </c>
      <c r="G201" s="2">
        <f t="shared" si="26"/>
        <v>52</v>
      </c>
      <c r="H201" s="6">
        <v>52</v>
      </c>
      <c r="I201" s="2">
        <f t="shared" si="27"/>
        <v>52</v>
      </c>
      <c r="U201" s="2" t="s">
        <v>290</v>
      </c>
      <c r="V201" s="2">
        <v>343</v>
      </c>
      <c r="W201" s="2">
        <f t="shared" si="28"/>
        <v>343</v>
      </c>
      <c r="X201" s="2">
        <v>343</v>
      </c>
      <c r="Y201" s="2">
        <f t="shared" si="29"/>
        <v>343</v>
      </c>
      <c r="Z201" s="2">
        <v>343</v>
      </c>
      <c r="AA201" s="2">
        <f t="shared" si="30"/>
        <v>343</v>
      </c>
      <c r="AB201" s="2">
        <v>343</v>
      </c>
      <c r="AC201" s="2">
        <f t="shared" si="31"/>
        <v>343</v>
      </c>
    </row>
    <row r="202" spans="1:29" x14ac:dyDescent="0.3">
      <c r="A202" s="6" t="s">
        <v>750</v>
      </c>
      <c r="B202" s="6">
        <v>43</v>
      </c>
      <c r="C202" s="2">
        <f t="shared" si="24"/>
        <v>43</v>
      </c>
      <c r="D202" s="6">
        <v>43</v>
      </c>
      <c r="E202" s="2">
        <f t="shared" si="25"/>
        <v>43</v>
      </c>
      <c r="F202" s="6">
        <v>43</v>
      </c>
      <c r="G202" s="2">
        <f t="shared" si="26"/>
        <v>43</v>
      </c>
      <c r="H202" s="6">
        <v>43</v>
      </c>
      <c r="I202" s="2">
        <f t="shared" si="27"/>
        <v>43</v>
      </c>
      <c r="U202" s="2" t="s">
        <v>291</v>
      </c>
      <c r="V202" s="2">
        <v>330</v>
      </c>
      <c r="W202" s="2">
        <f t="shared" si="28"/>
        <v>330</v>
      </c>
      <c r="X202" s="2">
        <v>330</v>
      </c>
      <c r="Y202" s="2">
        <f t="shared" si="29"/>
        <v>330</v>
      </c>
      <c r="Z202" s="2">
        <v>330</v>
      </c>
      <c r="AA202" s="2">
        <f t="shared" si="30"/>
        <v>330</v>
      </c>
      <c r="AB202" s="2">
        <v>330</v>
      </c>
      <c r="AC202" s="2">
        <f t="shared" si="31"/>
        <v>330</v>
      </c>
    </row>
    <row r="203" spans="1:29" x14ac:dyDescent="0.3">
      <c r="A203" s="6" t="s">
        <v>751</v>
      </c>
      <c r="B203" s="6">
        <v>56</v>
      </c>
      <c r="C203" s="2">
        <f t="shared" si="24"/>
        <v>56</v>
      </c>
      <c r="D203" s="6">
        <v>56</v>
      </c>
      <c r="E203" s="2">
        <f t="shared" si="25"/>
        <v>56</v>
      </c>
      <c r="F203" s="6">
        <v>56</v>
      </c>
      <c r="G203" s="2">
        <f t="shared" si="26"/>
        <v>56</v>
      </c>
      <c r="H203" s="6">
        <v>56</v>
      </c>
      <c r="I203" s="2">
        <f t="shared" si="27"/>
        <v>56</v>
      </c>
      <c r="U203" s="2" t="s">
        <v>292</v>
      </c>
      <c r="V203" s="2">
        <v>388</v>
      </c>
      <c r="W203" s="2">
        <f t="shared" si="28"/>
        <v>388</v>
      </c>
      <c r="X203" s="2">
        <v>388</v>
      </c>
      <c r="Y203" s="2">
        <f t="shared" si="29"/>
        <v>388</v>
      </c>
      <c r="Z203" s="2">
        <v>388</v>
      </c>
      <c r="AA203" s="2">
        <f t="shared" si="30"/>
        <v>388</v>
      </c>
      <c r="AB203" s="2">
        <v>388</v>
      </c>
      <c r="AC203" s="2">
        <f t="shared" si="31"/>
        <v>388</v>
      </c>
    </row>
    <row r="204" spans="1:29" x14ac:dyDescent="0.3">
      <c r="A204" s="6" t="s">
        <v>752</v>
      </c>
      <c r="B204" s="6">
        <v>57</v>
      </c>
      <c r="C204" s="2">
        <f t="shared" si="24"/>
        <v>57</v>
      </c>
      <c r="D204" s="6">
        <v>57</v>
      </c>
      <c r="E204" s="2">
        <f t="shared" si="25"/>
        <v>57</v>
      </c>
      <c r="F204" s="6">
        <v>57</v>
      </c>
      <c r="G204" s="2">
        <f t="shared" si="26"/>
        <v>57</v>
      </c>
      <c r="H204" s="6">
        <v>57</v>
      </c>
      <c r="I204" s="2">
        <f t="shared" si="27"/>
        <v>57</v>
      </c>
      <c r="U204" s="2" t="s">
        <v>293</v>
      </c>
      <c r="V204" s="2">
        <v>431</v>
      </c>
      <c r="W204" s="2">
        <f t="shared" si="28"/>
        <v>431</v>
      </c>
      <c r="X204" s="2">
        <v>431</v>
      </c>
      <c r="Y204" s="2">
        <f t="shared" si="29"/>
        <v>431</v>
      </c>
      <c r="Z204" s="2">
        <v>431</v>
      </c>
      <c r="AA204" s="2">
        <f t="shared" si="30"/>
        <v>431</v>
      </c>
      <c r="AB204" s="2">
        <v>431</v>
      </c>
      <c r="AC204" s="2">
        <f t="shared" si="31"/>
        <v>431</v>
      </c>
    </row>
    <row r="205" spans="1:29" x14ac:dyDescent="0.3">
      <c r="A205" s="6" t="s">
        <v>753</v>
      </c>
      <c r="B205" s="6">
        <v>56</v>
      </c>
      <c r="C205" s="2">
        <f t="shared" si="24"/>
        <v>56</v>
      </c>
      <c r="D205" s="6">
        <v>56</v>
      </c>
      <c r="E205" s="2">
        <f t="shared" si="25"/>
        <v>56</v>
      </c>
      <c r="F205" s="6">
        <v>56</v>
      </c>
      <c r="G205" s="2">
        <f t="shared" si="26"/>
        <v>56</v>
      </c>
      <c r="H205" s="6">
        <v>56</v>
      </c>
      <c r="I205" s="2">
        <f t="shared" si="27"/>
        <v>56</v>
      </c>
      <c r="U205" s="2" t="s">
        <v>294</v>
      </c>
      <c r="V205" s="2">
        <v>470</v>
      </c>
      <c r="W205" s="2">
        <f t="shared" si="28"/>
        <v>470</v>
      </c>
      <c r="X205" s="2">
        <v>470</v>
      </c>
      <c r="Y205" s="2">
        <f t="shared" si="29"/>
        <v>470</v>
      </c>
      <c r="Z205" s="2">
        <v>470</v>
      </c>
      <c r="AA205" s="2">
        <f t="shared" si="30"/>
        <v>470</v>
      </c>
      <c r="AB205" s="2">
        <v>470</v>
      </c>
      <c r="AC205" s="2">
        <f t="shared" si="31"/>
        <v>470</v>
      </c>
    </row>
    <row r="206" spans="1:29" x14ac:dyDescent="0.3">
      <c r="A206" s="6" t="s">
        <v>754</v>
      </c>
      <c r="B206" s="6">
        <v>41</v>
      </c>
      <c r="C206" s="2">
        <f t="shared" si="24"/>
        <v>41</v>
      </c>
      <c r="D206" s="6">
        <v>41</v>
      </c>
      <c r="E206" s="2">
        <f t="shared" si="25"/>
        <v>41</v>
      </c>
      <c r="F206" s="6">
        <v>41</v>
      </c>
      <c r="G206" s="2">
        <f t="shared" si="26"/>
        <v>41</v>
      </c>
      <c r="H206" s="6">
        <v>41</v>
      </c>
      <c r="I206" s="2">
        <f t="shared" si="27"/>
        <v>41</v>
      </c>
      <c r="U206" s="2" t="s">
        <v>295</v>
      </c>
      <c r="V206" s="2">
        <v>554</v>
      </c>
      <c r="W206" s="2">
        <f t="shared" si="28"/>
        <v>554</v>
      </c>
      <c r="X206" s="2">
        <v>554</v>
      </c>
      <c r="Y206" s="2">
        <f t="shared" si="29"/>
        <v>554</v>
      </c>
      <c r="Z206" s="2">
        <v>554</v>
      </c>
      <c r="AA206" s="2">
        <f t="shared" si="30"/>
        <v>554</v>
      </c>
      <c r="AB206" s="2">
        <v>554</v>
      </c>
      <c r="AC206" s="2">
        <f t="shared" si="31"/>
        <v>554</v>
      </c>
    </row>
    <row r="207" spans="1:29" x14ac:dyDescent="0.3">
      <c r="A207" s="5">
        <v>43840</v>
      </c>
      <c r="B207" s="6">
        <v>45</v>
      </c>
      <c r="C207" s="2">
        <f t="shared" si="24"/>
        <v>45</v>
      </c>
      <c r="D207" s="6">
        <v>45</v>
      </c>
      <c r="E207" s="2">
        <f t="shared" si="25"/>
        <v>45</v>
      </c>
      <c r="F207" s="6">
        <v>45</v>
      </c>
      <c r="G207" s="2">
        <f t="shared" si="26"/>
        <v>45</v>
      </c>
      <c r="H207" s="6">
        <v>45</v>
      </c>
      <c r="I207" s="2">
        <f t="shared" si="27"/>
        <v>45</v>
      </c>
      <c r="U207" s="2" t="s">
        <v>296</v>
      </c>
      <c r="V207" s="2">
        <v>482</v>
      </c>
      <c r="W207" s="2">
        <f t="shared" si="28"/>
        <v>482</v>
      </c>
      <c r="X207" s="2">
        <v>482</v>
      </c>
      <c r="Y207" s="2">
        <f t="shared" si="29"/>
        <v>482</v>
      </c>
      <c r="Z207" s="2">
        <v>482</v>
      </c>
      <c r="AA207" s="2">
        <f t="shared" si="30"/>
        <v>482</v>
      </c>
      <c r="AB207" s="2">
        <v>482</v>
      </c>
      <c r="AC207" s="2">
        <f t="shared" si="31"/>
        <v>482</v>
      </c>
    </row>
    <row r="208" spans="1:29" x14ac:dyDescent="0.3">
      <c r="A208" s="5">
        <v>43871</v>
      </c>
      <c r="B208" s="6">
        <v>48</v>
      </c>
      <c r="C208" s="2">
        <f t="shared" si="24"/>
        <v>48</v>
      </c>
      <c r="D208" s="6">
        <v>48</v>
      </c>
      <c r="E208" s="2">
        <f t="shared" si="25"/>
        <v>48</v>
      </c>
      <c r="F208" s="6">
        <v>48</v>
      </c>
      <c r="G208" s="2">
        <f t="shared" si="26"/>
        <v>48</v>
      </c>
      <c r="H208" s="6">
        <v>48</v>
      </c>
      <c r="I208" s="2">
        <f t="shared" si="27"/>
        <v>48</v>
      </c>
      <c r="U208" s="2" t="s">
        <v>297</v>
      </c>
      <c r="V208" s="2">
        <v>384</v>
      </c>
      <c r="W208" s="2">
        <f t="shared" si="28"/>
        <v>384</v>
      </c>
      <c r="X208" s="2">
        <v>384</v>
      </c>
      <c r="Y208" s="2">
        <f t="shared" si="29"/>
        <v>384</v>
      </c>
      <c r="Z208" s="2">
        <v>384</v>
      </c>
      <c r="AA208" s="2">
        <f t="shared" si="30"/>
        <v>384</v>
      </c>
      <c r="AB208" s="2">
        <v>384</v>
      </c>
      <c r="AC208" s="2">
        <f t="shared" si="31"/>
        <v>384</v>
      </c>
    </row>
    <row r="209" spans="1:29" x14ac:dyDescent="0.3">
      <c r="A209" s="5">
        <v>43900</v>
      </c>
      <c r="B209" s="6">
        <v>49</v>
      </c>
      <c r="C209" s="2">
        <f t="shared" si="24"/>
        <v>49</v>
      </c>
      <c r="D209" s="6">
        <v>49</v>
      </c>
      <c r="E209" s="2">
        <f t="shared" si="25"/>
        <v>49</v>
      </c>
      <c r="F209" s="6">
        <v>49</v>
      </c>
      <c r="G209" s="2">
        <f t="shared" si="26"/>
        <v>49</v>
      </c>
      <c r="H209" s="6">
        <v>49</v>
      </c>
      <c r="I209" s="2">
        <f t="shared" si="27"/>
        <v>49</v>
      </c>
      <c r="U209" s="2" t="s">
        <v>298</v>
      </c>
      <c r="V209" s="2">
        <v>549</v>
      </c>
      <c r="W209" s="2">
        <f t="shared" si="28"/>
        <v>549</v>
      </c>
      <c r="X209" s="2">
        <v>549</v>
      </c>
      <c r="Y209" s="2">
        <f t="shared" si="29"/>
        <v>549</v>
      </c>
      <c r="Z209" s="2">
        <v>549</v>
      </c>
      <c r="AA209" s="2">
        <f t="shared" si="30"/>
        <v>549</v>
      </c>
      <c r="AB209" s="2">
        <v>549</v>
      </c>
      <c r="AC209" s="2">
        <f t="shared" si="31"/>
        <v>549</v>
      </c>
    </row>
    <row r="210" spans="1:29" x14ac:dyDescent="0.3">
      <c r="A210" s="5">
        <v>43931</v>
      </c>
      <c r="B210" s="6">
        <v>50</v>
      </c>
      <c r="C210" s="2">
        <f t="shared" si="24"/>
        <v>50</v>
      </c>
      <c r="D210" s="6">
        <v>50</v>
      </c>
      <c r="E210" s="2">
        <f t="shared" si="25"/>
        <v>50</v>
      </c>
      <c r="F210" s="6">
        <v>50</v>
      </c>
      <c r="G210" s="2">
        <f t="shared" si="26"/>
        <v>50</v>
      </c>
      <c r="H210" s="6">
        <v>50</v>
      </c>
      <c r="I210" s="2">
        <f t="shared" si="27"/>
        <v>50</v>
      </c>
      <c r="U210" s="2" t="s">
        <v>299</v>
      </c>
      <c r="V210" s="2">
        <v>547</v>
      </c>
      <c r="W210" s="2">
        <f t="shared" si="28"/>
        <v>547</v>
      </c>
      <c r="X210" s="2">
        <v>547</v>
      </c>
      <c r="Y210" s="2">
        <f t="shared" si="29"/>
        <v>547</v>
      </c>
      <c r="Z210" s="2">
        <v>547</v>
      </c>
      <c r="AA210" s="2">
        <f t="shared" si="30"/>
        <v>547</v>
      </c>
      <c r="AB210" s="2">
        <v>547</v>
      </c>
      <c r="AC210" s="2">
        <f t="shared" si="31"/>
        <v>547</v>
      </c>
    </row>
    <row r="211" spans="1:29" x14ac:dyDescent="0.3">
      <c r="A211" s="5">
        <v>43961</v>
      </c>
      <c r="B211" s="6">
        <v>51</v>
      </c>
      <c r="C211" s="2">
        <f t="shared" si="24"/>
        <v>51</v>
      </c>
      <c r="D211" s="6">
        <v>51</v>
      </c>
      <c r="E211" s="2">
        <f t="shared" si="25"/>
        <v>51</v>
      </c>
      <c r="F211" s="6">
        <v>51</v>
      </c>
      <c r="G211" s="2">
        <f t="shared" si="26"/>
        <v>51</v>
      </c>
      <c r="H211" s="6">
        <v>51</v>
      </c>
      <c r="I211" s="2">
        <f t="shared" si="27"/>
        <v>51</v>
      </c>
      <c r="U211" s="2" t="s">
        <v>300</v>
      </c>
      <c r="V211" s="2">
        <v>582</v>
      </c>
      <c r="W211" s="2">
        <f t="shared" si="28"/>
        <v>582</v>
      </c>
      <c r="X211" s="2">
        <v>582</v>
      </c>
      <c r="Y211" s="2">
        <f t="shared" si="29"/>
        <v>582</v>
      </c>
      <c r="Z211" s="2">
        <v>582</v>
      </c>
      <c r="AA211" s="2">
        <f t="shared" si="30"/>
        <v>582</v>
      </c>
      <c r="AB211" s="2">
        <v>582</v>
      </c>
      <c r="AC211" s="2">
        <f t="shared" si="31"/>
        <v>582</v>
      </c>
    </row>
    <row r="212" spans="1:29" x14ac:dyDescent="0.3">
      <c r="A212" s="5">
        <v>43992</v>
      </c>
      <c r="B212" s="6">
        <v>49</v>
      </c>
      <c r="C212" s="2">
        <f t="shared" si="24"/>
        <v>49</v>
      </c>
      <c r="D212" s="6">
        <v>49</v>
      </c>
      <c r="E212" s="2">
        <f t="shared" si="25"/>
        <v>49</v>
      </c>
      <c r="F212" s="6">
        <v>49</v>
      </c>
      <c r="G212" s="2">
        <f t="shared" si="26"/>
        <v>49</v>
      </c>
      <c r="H212" s="6">
        <v>49</v>
      </c>
      <c r="I212" s="2">
        <f t="shared" si="27"/>
        <v>49</v>
      </c>
      <c r="U212" s="2" t="s">
        <v>301</v>
      </c>
      <c r="V212" s="2">
        <v>556</v>
      </c>
      <c r="W212" s="2">
        <f t="shared" si="28"/>
        <v>556</v>
      </c>
      <c r="X212" s="2">
        <v>556</v>
      </c>
      <c r="Y212" s="2">
        <f t="shared" si="29"/>
        <v>556</v>
      </c>
      <c r="Z212" s="2">
        <v>556</v>
      </c>
      <c r="AA212" s="2">
        <f t="shared" si="30"/>
        <v>556</v>
      </c>
      <c r="AB212" s="2">
        <v>556</v>
      </c>
      <c r="AC212" s="2">
        <f t="shared" si="31"/>
        <v>556</v>
      </c>
    </row>
    <row r="213" spans="1:29" x14ac:dyDescent="0.3">
      <c r="A213" s="5">
        <v>44022</v>
      </c>
      <c r="B213" s="6">
        <v>53</v>
      </c>
      <c r="C213" s="2">
        <f t="shared" si="24"/>
        <v>53</v>
      </c>
      <c r="D213" s="6">
        <v>53</v>
      </c>
      <c r="E213" s="2">
        <f t="shared" si="25"/>
        <v>53</v>
      </c>
      <c r="F213" s="6">
        <v>53</v>
      </c>
      <c r="G213" s="2">
        <f t="shared" si="26"/>
        <v>53</v>
      </c>
      <c r="H213" s="6">
        <v>53</v>
      </c>
      <c r="I213" s="2">
        <f t="shared" si="27"/>
        <v>53</v>
      </c>
      <c r="U213" s="2" t="s">
        <v>302</v>
      </c>
      <c r="V213" s="2">
        <v>606</v>
      </c>
      <c r="W213" s="2">
        <f t="shared" si="28"/>
        <v>606</v>
      </c>
      <c r="X213" s="2">
        <v>606</v>
      </c>
      <c r="Y213" s="2">
        <f t="shared" si="29"/>
        <v>606</v>
      </c>
      <c r="Z213" s="2">
        <v>606</v>
      </c>
      <c r="AA213" s="2">
        <f t="shared" si="30"/>
        <v>606</v>
      </c>
      <c r="AB213" s="2">
        <v>606</v>
      </c>
      <c r="AC213" s="2">
        <f t="shared" si="31"/>
        <v>606</v>
      </c>
    </row>
    <row r="214" spans="1:29" x14ac:dyDescent="0.3">
      <c r="A214" s="5">
        <v>44053</v>
      </c>
      <c r="B214" s="6">
        <v>55</v>
      </c>
      <c r="C214" s="2">
        <f t="shared" si="24"/>
        <v>55</v>
      </c>
      <c r="D214" s="6">
        <v>55</v>
      </c>
      <c r="E214" s="2">
        <f t="shared" si="25"/>
        <v>55</v>
      </c>
      <c r="F214" s="6">
        <v>55</v>
      </c>
      <c r="G214" s="2">
        <f t="shared" si="26"/>
        <v>55</v>
      </c>
      <c r="H214" s="6">
        <v>55</v>
      </c>
      <c r="I214" s="2">
        <f t="shared" si="27"/>
        <v>55</v>
      </c>
      <c r="U214" s="2" t="s">
        <v>303</v>
      </c>
      <c r="V214" s="2">
        <v>420</v>
      </c>
      <c r="W214" s="2">
        <f t="shared" si="28"/>
        <v>420</v>
      </c>
      <c r="X214" s="2">
        <v>420</v>
      </c>
      <c r="Y214" s="2">
        <f t="shared" si="29"/>
        <v>420</v>
      </c>
      <c r="Z214" s="2">
        <v>420</v>
      </c>
      <c r="AA214" s="2">
        <f t="shared" si="30"/>
        <v>420</v>
      </c>
      <c r="AB214" s="2">
        <v>420</v>
      </c>
      <c r="AC214" s="2">
        <f t="shared" si="31"/>
        <v>420</v>
      </c>
    </row>
    <row r="215" spans="1:29" x14ac:dyDescent="0.3">
      <c r="A215" s="5">
        <v>44084</v>
      </c>
      <c r="B215" s="6">
        <v>57</v>
      </c>
      <c r="C215" s="2">
        <f t="shared" si="24"/>
        <v>57</v>
      </c>
      <c r="D215" s="6">
        <v>57</v>
      </c>
      <c r="E215" s="2">
        <f t="shared" si="25"/>
        <v>57</v>
      </c>
      <c r="F215" s="6">
        <v>57</v>
      </c>
      <c r="G215" s="2">
        <f t="shared" si="26"/>
        <v>57</v>
      </c>
      <c r="H215" s="6">
        <v>57</v>
      </c>
      <c r="I215" s="2">
        <f t="shared" si="27"/>
        <v>57</v>
      </c>
      <c r="U215" s="2" t="s">
        <v>304</v>
      </c>
      <c r="V215" s="2">
        <v>568</v>
      </c>
      <c r="W215" s="2">
        <f t="shared" si="28"/>
        <v>568</v>
      </c>
      <c r="X215" s="2">
        <v>568</v>
      </c>
      <c r="Y215" s="2">
        <f t="shared" si="29"/>
        <v>568</v>
      </c>
      <c r="Z215" s="2">
        <v>568</v>
      </c>
      <c r="AA215" s="2">
        <f t="shared" si="30"/>
        <v>568</v>
      </c>
      <c r="AB215" s="2">
        <v>568</v>
      </c>
      <c r="AC215" s="2">
        <f t="shared" si="31"/>
        <v>568</v>
      </c>
    </row>
    <row r="216" spans="1:29" x14ac:dyDescent="0.3">
      <c r="A216" s="5">
        <v>44114</v>
      </c>
      <c r="B216" s="6">
        <v>58</v>
      </c>
      <c r="C216" s="2">
        <f t="shared" si="24"/>
        <v>58</v>
      </c>
      <c r="D216" s="6">
        <v>58</v>
      </c>
      <c r="E216" s="2">
        <f t="shared" si="25"/>
        <v>58</v>
      </c>
      <c r="F216" s="6">
        <v>58</v>
      </c>
      <c r="G216" s="2">
        <f t="shared" si="26"/>
        <v>58</v>
      </c>
      <c r="H216" s="6">
        <v>58</v>
      </c>
      <c r="I216" s="2">
        <f t="shared" si="27"/>
        <v>58</v>
      </c>
      <c r="U216" s="2" t="s">
        <v>305</v>
      </c>
      <c r="V216" s="2">
        <v>538</v>
      </c>
      <c r="W216" s="2">
        <f t="shared" si="28"/>
        <v>538</v>
      </c>
      <c r="X216" s="2">
        <v>538</v>
      </c>
      <c r="Y216" s="2">
        <f t="shared" si="29"/>
        <v>538</v>
      </c>
      <c r="Z216" s="2">
        <v>538</v>
      </c>
      <c r="AA216" s="2">
        <f t="shared" si="30"/>
        <v>538</v>
      </c>
      <c r="AB216" s="2">
        <v>538</v>
      </c>
      <c r="AC216" s="2">
        <f t="shared" si="31"/>
        <v>538</v>
      </c>
    </row>
    <row r="217" spans="1:29" x14ac:dyDescent="0.3">
      <c r="A217" s="5">
        <v>44145</v>
      </c>
      <c r="B217" s="6">
        <v>60</v>
      </c>
      <c r="C217" s="2">
        <f t="shared" si="24"/>
        <v>60</v>
      </c>
      <c r="D217" s="6">
        <v>60</v>
      </c>
      <c r="E217" s="2">
        <f t="shared" si="25"/>
        <v>60</v>
      </c>
      <c r="F217" s="6">
        <v>60</v>
      </c>
      <c r="G217" s="2">
        <f t="shared" si="26"/>
        <v>60</v>
      </c>
      <c r="H217" s="6">
        <v>60</v>
      </c>
      <c r="I217" s="2">
        <f t="shared" si="27"/>
        <v>60</v>
      </c>
      <c r="U217" s="2" t="s">
        <v>306</v>
      </c>
      <c r="V217" s="2">
        <v>522</v>
      </c>
      <c r="W217" s="2">
        <f t="shared" si="28"/>
        <v>522</v>
      </c>
      <c r="X217" s="2">
        <v>522</v>
      </c>
      <c r="Y217" s="2">
        <f t="shared" si="29"/>
        <v>522</v>
      </c>
      <c r="Z217" s="2">
        <v>522</v>
      </c>
      <c r="AA217" s="2">
        <f t="shared" si="30"/>
        <v>522</v>
      </c>
      <c r="AB217" s="2">
        <v>522</v>
      </c>
      <c r="AC217" s="2">
        <f t="shared" si="31"/>
        <v>522</v>
      </c>
    </row>
    <row r="218" spans="1:29" x14ac:dyDescent="0.3">
      <c r="A218" s="5">
        <v>44175</v>
      </c>
      <c r="B218" s="6">
        <v>62</v>
      </c>
      <c r="C218" s="2">
        <f t="shared" si="24"/>
        <v>62</v>
      </c>
      <c r="D218" s="6">
        <v>62</v>
      </c>
      <c r="E218" s="2">
        <f t="shared" si="25"/>
        <v>62</v>
      </c>
      <c r="F218" s="6">
        <v>62</v>
      </c>
      <c r="G218" s="2">
        <f t="shared" si="26"/>
        <v>62</v>
      </c>
      <c r="H218" s="6">
        <v>62</v>
      </c>
      <c r="I218" s="2">
        <f t="shared" si="27"/>
        <v>62</v>
      </c>
      <c r="U218" s="2" t="s">
        <v>307</v>
      </c>
      <c r="V218" s="2">
        <v>596</v>
      </c>
      <c r="W218" s="2">
        <f t="shared" si="28"/>
        <v>596</v>
      </c>
      <c r="X218" s="2">
        <v>596</v>
      </c>
      <c r="Y218" s="2">
        <f t="shared" si="29"/>
        <v>596</v>
      </c>
      <c r="Z218" s="2">
        <v>596</v>
      </c>
      <c r="AA218" s="2">
        <f t="shared" si="30"/>
        <v>596</v>
      </c>
      <c r="AB218" s="2">
        <v>596</v>
      </c>
      <c r="AC218" s="2">
        <f t="shared" si="31"/>
        <v>596</v>
      </c>
    </row>
    <row r="219" spans="1:29" x14ac:dyDescent="0.3">
      <c r="A219" s="6" t="s">
        <v>755</v>
      </c>
      <c r="B219" s="6">
        <v>65</v>
      </c>
      <c r="C219" s="2">
        <f t="shared" si="24"/>
        <v>65</v>
      </c>
      <c r="D219" s="6">
        <v>65</v>
      </c>
      <c r="E219" s="2">
        <f t="shared" si="25"/>
        <v>65</v>
      </c>
      <c r="F219" s="6">
        <v>65</v>
      </c>
      <c r="G219" s="2">
        <f t="shared" si="26"/>
        <v>65</v>
      </c>
      <c r="H219" s="6">
        <v>65</v>
      </c>
      <c r="I219" s="2">
        <f t="shared" si="27"/>
        <v>65</v>
      </c>
      <c r="U219" s="2" t="s">
        <v>308</v>
      </c>
      <c r="V219" s="2">
        <v>484</v>
      </c>
      <c r="W219" s="2">
        <f t="shared" si="28"/>
        <v>484</v>
      </c>
      <c r="X219" s="2">
        <v>484</v>
      </c>
      <c r="Y219" s="2">
        <f t="shared" si="29"/>
        <v>484</v>
      </c>
      <c r="Z219" s="2">
        <v>484</v>
      </c>
      <c r="AA219" s="2">
        <f t="shared" si="30"/>
        <v>484</v>
      </c>
      <c r="AB219" s="2">
        <v>484</v>
      </c>
      <c r="AC219" s="2">
        <f t="shared" si="31"/>
        <v>484</v>
      </c>
    </row>
    <row r="220" spans="1:29" x14ac:dyDescent="0.3">
      <c r="A220" s="6" t="s">
        <v>756</v>
      </c>
      <c r="B220" s="6">
        <v>68</v>
      </c>
      <c r="C220" s="2">
        <f t="shared" si="24"/>
        <v>68</v>
      </c>
      <c r="D220" s="6">
        <v>68</v>
      </c>
      <c r="E220" s="2">
        <f t="shared" si="25"/>
        <v>68</v>
      </c>
      <c r="F220" s="6">
        <v>68</v>
      </c>
      <c r="G220" s="2">
        <f t="shared" si="26"/>
        <v>68</v>
      </c>
      <c r="H220" s="6">
        <v>68</v>
      </c>
      <c r="I220" s="2">
        <f t="shared" si="27"/>
        <v>68</v>
      </c>
      <c r="U220" s="2" t="s">
        <v>310</v>
      </c>
      <c r="V220" s="2">
        <v>1001</v>
      </c>
      <c r="W220" s="2">
        <f t="shared" si="28"/>
        <v>1001</v>
      </c>
      <c r="X220" s="2">
        <v>1001</v>
      </c>
      <c r="Y220" s="2">
        <f t="shared" si="29"/>
        <v>1001</v>
      </c>
      <c r="Z220" s="2">
        <v>1001</v>
      </c>
      <c r="AA220" s="2">
        <f t="shared" si="30"/>
        <v>1001</v>
      </c>
      <c r="AB220" s="2">
        <v>1001</v>
      </c>
      <c r="AC220" s="2">
        <f t="shared" si="31"/>
        <v>1001</v>
      </c>
    </row>
    <row r="221" spans="1:29" x14ac:dyDescent="0.3">
      <c r="A221" s="6" t="s">
        <v>757</v>
      </c>
      <c r="B221" s="6">
        <v>70</v>
      </c>
      <c r="C221" s="2">
        <f t="shared" si="24"/>
        <v>70</v>
      </c>
      <c r="D221" s="6">
        <v>70</v>
      </c>
      <c r="E221" s="2">
        <f t="shared" si="25"/>
        <v>70</v>
      </c>
      <c r="F221" s="6">
        <v>70</v>
      </c>
      <c r="G221" s="2">
        <f t="shared" si="26"/>
        <v>70</v>
      </c>
      <c r="H221" s="6">
        <v>70</v>
      </c>
      <c r="I221" s="2">
        <f t="shared" si="27"/>
        <v>70</v>
      </c>
      <c r="U221" s="2" t="s">
        <v>311</v>
      </c>
      <c r="V221" s="2">
        <v>895</v>
      </c>
      <c r="W221" s="2">
        <f t="shared" si="28"/>
        <v>895</v>
      </c>
      <c r="X221" s="2">
        <v>895</v>
      </c>
      <c r="Y221" s="2">
        <f t="shared" si="29"/>
        <v>895</v>
      </c>
      <c r="Z221" s="2">
        <v>895</v>
      </c>
      <c r="AA221" s="2">
        <f t="shared" si="30"/>
        <v>895</v>
      </c>
      <c r="AB221" s="2">
        <v>895</v>
      </c>
      <c r="AC221" s="2">
        <f t="shared" si="31"/>
        <v>895</v>
      </c>
    </row>
    <row r="222" spans="1:29" x14ac:dyDescent="0.3">
      <c r="A222" s="6" t="s">
        <v>758</v>
      </c>
      <c r="B222" s="6">
        <v>71</v>
      </c>
      <c r="C222" s="2">
        <f t="shared" si="24"/>
        <v>71</v>
      </c>
      <c r="D222" s="6">
        <v>71</v>
      </c>
      <c r="E222" s="2">
        <f t="shared" si="25"/>
        <v>71</v>
      </c>
      <c r="F222" s="6">
        <v>71</v>
      </c>
      <c r="G222" s="2">
        <f t="shared" si="26"/>
        <v>71</v>
      </c>
      <c r="H222" s="6">
        <v>71</v>
      </c>
      <c r="I222" s="2">
        <f t="shared" si="27"/>
        <v>71</v>
      </c>
      <c r="U222" s="2" t="s">
        <v>312</v>
      </c>
      <c r="V222" s="2">
        <v>535</v>
      </c>
      <c r="W222" s="2">
        <f t="shared" si="28"/>
        <v>535</v>
      </c>
      <c r="X222" s="2">
        <v>535</v>
      </c>
      <c r="Y222" s="2">
        <f t="shared" si="29"/>
        <v>535</v>
      </c>
      <c r="Z222" s="2">
        <v>535</v>
      </c>
      <c r="AA222" s="2">
        <f t="shared" si="30"/>
        <v>535</v>
      </c>
      <c r="AB222" s="2">
        <v>535</v>
      </c>
      <c r="AC222" s="2">
        <f t="shared" si="31"/>
        <v>535</v>
      </c>
    </row>
    <row r="223" spans="1:29" x14ac:dyDescent="0.3">
      <c r="A223" s="6" t="s">
        <v>759</v>
      </c>
      <c r="B223" s="6">
        <v>73</v>
      </c>
      <c r="C223" s="2">
        <f t="shared" si="24"/>
        <v>73</v>
      </c>
      <c r="D223" s="6">
        <v>73</v>
      </c>
      <c r="E223" s="2">
        <f t="shared" si="25"/>
        <v>73</v>
      </c>
      <c r="F223" s="6">
        <v>73</v>
      </c>
      <c r="G223" s="2">
        <f t="shared" si="26"/>
        <v>73</v>
      </c>
      <c r="H223" s="6">
        <v>73</v>
      </c>
      <c r="I223" s="2">
        <f t="shared" si="27"/>
        <v>73</v>
      </c>
      <c r="U223" s="2" t="s">
        <v>314</v>
      </c>
      <c r="V223" s="2">
        <v>439</v>
      </c>
      <c r="W223" s="2">
        <f t="shared" si="28"/>
        <v>439</v>
      </c>
      <c r="X223" s="2">
        <v>439</v>
      </c>
      <c r="Y223" s="2">
        <f t="shared" si="29"/>
        <v>439</v>
      </c>
      <c r="Z223" s="2">
        <v>439</v>
      </c>
      <c r="AA223" s="2">
        <f t="shared" si="30"/>
        <v>439</v>
      </c>
      <c r="AB223" s="2">
        <v>439</v>
      </c>
      <c r="AC223" s="2">
        <f t="shared" si="31"/>
        <v>439</v>
      </c>
    </row>
    <row r="224" spans="1:29" x14ac:dyDescent="0.3">
      <c r="A224" s="6" t="s">
        <v>760</v>
      </c>
      <c r="B224" s="6">
        <v>75</v>
      </c>
      <c r="C224" s="2">
        <f t="shared" si="24"/>
        <v>75</v>
      </c>
      <c r="D224" s="6">
        <v>75</v>
      </c>
      <c r="E224" s="2">
        <f t="shared" si="25"/>
        <v>75</v>
      </c>
      <c r="F224" s="6">
        <v>75</v>
      </c>
      <c r="G224" s="2">
        <f t="shared" si="26"/>
        <v>75</v>
      </c>
      <c r="H224" s="6">
        <v>75</v>
      </c>
      <c r="I224" s="2">
        <f t="shared" si="27"/>
        <v>75</v>
      </c>
      <c r="U224" s="2" t="s">
        <v>315</v>
      </c>
      <c r="V224" s="2">
        <v>556</v>
      </c>
      <c r="W224" s="2">
        <f t="shared" si="28"/>
        <v>556</v>
      </c>
      <c r="X224" s="2">
        <v>556</v>
      </c>
      <c r="Y224" s="2">
        <f t="shared" si="29"/>
        <v>556</v>
      </c>
      <c r="Z224" s="2">
        <v>556</v>
      </c>
      <c r="AA224" s="2">
        <f t="shared" si="30"/>
        <v>556</v>
      </c>
      <c r="AB224" s="2">
        <v>556</v>
      </c>
      <c r="AC224" s="2">
        <f t="shared" si="31"/>
        <v>556</v>
      </c>
    </row>
    <row r="225" spans="1:29" x14ac:dyDescent="0.3">
      <c r="A225" s="6" t="s">
        <v>761</v>
      </c>
      <c r="B225" s="6">
        <v>77</v>
      </c>
      <c r="C225" s="2">
        <f t="shared" si="24"/>
        <v>77</v>
      </c>
      <c r="D225" s="6">
        <v>77</v>
      </c>
      <c r="E225" s="2">
        <f t="shared" si="25"/>
        <v>77</v>
      </c>
      <c r="F225" s="6">
        <v>77</v>
      </c>
      <c r="G225" s="2">
        <f t="shared" si="26"/>
        <v>77</v>
      </c>
      <c r="H225" s="6">
        <v>77</v>
      </c>
      <c r="I225" s="2">
        <f t="shared" si="27"/>
        <v>77</v>
      </c>
      <c r="U225" s="2" t="s">
        <v>316</v>
      </c>
      <c r="V225" s="2">
        <v>515</v>
      </c>
      <c r="W225" s="2">
        <f t="shared" si="28"/>
        <v>515</v>
      </c>
      <c r="X225" s="2">
        <v>515</v>
      </c>
      <c r="Y225" s="2">
        <f t="shared" si="29"/>
        <v>515</v>
      </c>
      <c r="Z225" s="2">
        <v>515</v>
      </c>
      <c r="AA225" s="2">
        <f t="shared" si="30"/>
        <v>515</v>
      </c>
      <c r="AB225" s="2">
        <v>515</v>
      </c>
      <c r="AC225" s="2">
        <f t="shared" si="31"/>
        <v>515</v>
      </c>
    </row>
    <row r="226" spans="1:29" x14ac:dyDescent="0.3">
      <c r="A226" s="6" t="s">
        <v>762</v>
      </c>
      <c r="B226" s="6">
        <v>93</v>
      </c>
      <c r="C226" s="2">
        <f t="shared" si="24"/>
        <v>93</v>
      </c>
      <c r="D226" s="6">
        <v>93</v>
      </c>
      <c r="E226" s="2">
        <f t="shared" si="25"/>
        <v>93</v>
      </c>
      <c r="F226" s="6">
        <v>93</v>
      </c>
      <c r="G226" s="2">
        <f t="shared" si="26"/>
        <v>93</v>
      </c>
      <c r="H226" s="6">
        <v>93</v>
      </c>
      <c r="I226" s="2">
        <f t="shared" si="27"/>
        <v>93</v>
      </c>
      <c r="U226" s="2" t="s">
        <v>317</v>
      </c>
      <c r="V226" s="2">
        <v>571</v>
      </c>
      <c r="W226" s="2">
        <f t="shared" si="28"/>
        <v>571</v>
      </c>
      <c r="X226" s="2">
        <v>571</v>
      </c>
      <c r="Y226" s="2">
        <f t="shared" si="29"/>
        <v>571</v>
      </c>
      <c r="Z226" s="2">
        <v>571</v>
      </c>
      <c r="AA226" s="2">
        <f t="shared" si="30"/>
        <v>571</v>
      </c>
      <c r="AB226" s="2">
        <v>571</v>
      </c>
      <c r="AC226" s="2">
        <f t="shared" si="31"/>
        <v>571</v>
      </c>
    </row>
    <row r="227" spans="1:29" x14ac:dyDescent="0.3">
      <c r="A227" s="6" t="s">
        <v>763</v>
      </c>
      <c r="B227" s="6">
        <v>87</v>
      </c>
      <c r="C227" s="2">
        <f t="shared" si="24"/>
        <v>87</v>
      </c>
      <c r="D227" s="6">
        <v>87</v>
      </c>
      <c r="E227" s="2">
        <f t="shared" si="25"/>
        <v>87</v>
      </c>
      <c r="F227" s="6">
        <v>87</v>
      </c>
      <c r="G227" s="2">
        <f t="shared" si="26"/>
        <v>87</v>
      </c>
      <c r="H227" s="6">
        <v>87</v>
      </c>
      <c r="I227" s="2">
        <f t="shared" si="27"/>
        <v>87</v>
      </c>
      <c r="U227" s="2" t="s">
        <v>318</v>
      </c>
      <c r="V227" s="2">
        <v>970</v>
      </c>
      <c r="W227" s="2">
        <f t="shared" si="28"/>
        <v>970</v>
      </c>
      <c r="X227" s="2">
        <v>970</v>
      </c>
      <c r="Y227" s="2">
        <f t="shared" si="29"/>
        <v>970</v>
      </c>
      <c r="Z227" s="2">
        <v>970</v>
      </c>
      <c r="AA227" s="2">
        <f t="shared" si="30"/>
        <v>970</v>
      </c>
      <c r="AB227" s="2">
        <v>970</v>
      </c>
      <c r="AC227" s="2">
        <f t="shared" si="31"/>
        <v>970</v>
      </c>
    </row>
    <row r="228" spans="1:29" x14ac:dyDescent="0.3">
      <c r="A228" s="6" t="s">
        <v>764</v>
      </c>
      <c r="B228" s="6">
        <v>99</v>
      </c>
      <c r="C228" s="2">
        <f t="shared" si="24"/>
        <v>99</v>
      </c>
      <c r="D228" s="6">
        <v>99</v>
      </c>
      <c r="E228" s="2">
        <f t="shared" si="25"/>
        <v>99</v>
      </c>
      <c r="F228" s="6">
        <v>99</v>
      </c>
      <c r="G228" s="2">
        <f t="shared" si="26"/>
        <v>99</v>
      </c>
      <c r="H228" s="6">
        <v>99</v>
      </c>
      <c r="I228" s="2">
        <f t="shared" si="27"/>
        <v>99</v>
      </c>
      <c r="U228" s="2" t="s">
        <v>320</v>
      </c>
      <c r="V228" s="2">
        <v>527</v>
      </c>
      <c r="W228" s="2">
        <f t="shared" si="28"/>
        <v>527</v>
      </c>
      <c r="X228" s="2">
        <v>527</v>
      </c>
      <c r="Y228" s="2">
        <f t="shared" si="29"/>
        <v>527</v>
      </c>
      <c r="Z228" s="2">
        <v>527</v>
      </c>
      <c r="AA228" s="2">
        <f t="shared" si="30"/>
        <v>527</v>
      </c>
      <c r="AB228" s="2">
        <v>527</v>
      </c>
      <c r="AC228" s="2">
        <f t="shared" si="31"/>
        <v>527</v>
      </c>
    </row>
    <row r="229" spans="1:29" x14ac:dyDescent="0.3">
      <c r="A229" s="6" t="s">
        <v>765</v>
      </c>
      <c r="B229" s="6">
        <v>102</v>
      </c>
      <c r="C229" s="2">
        <f t="shared" si="24"/>
        <v>102</v>
      </c>
      <c r="D229" s="6">
        <v>102</v>
      </c>
      <c r="E229" s="2">
        <f t="shared" si="25"/>
        <v>102</v>
      </c>
      <c r="F229" s="6">
        <v>102</v>
      </c>
      <c r="G229" s="2">
        <f t="shared" si="26"/>
        <v>102</v>
      </c>
      <c r="H229" s="6">
        <v>102</v>
      </c>
      <c r="I229" s="2">
        <f t="shared" si="27"/>
        <v>102</v>
      </c>
      <c r="U229" s="2" t="s">
        <v>321</v>
      </c>
      <c r="V229" s="2">
        <v>567</v>
      </c>
      <c r="W229" s="2">
        <f t="shared" si="28"/>
        <v>567</v>
      </c>
      <c r="X229" s="2">
        <v>567</v>
      </c>
      <c r="Y229" s="2">
        <f t="shared" si="29"/>
        <v>567</v>
      </c>
      <c r="Z229" s="2">
        <v>567</v>
      </c>
      <c r="AA229" s="2">
        <f t="shared" si="30"/>
        <v>567</v>
      </c>
      <c r="AB229" s="2">
        <v>567</v>
      </c>
      <c r="AC229" s="2">
        <f t="shared" si="31"/>
        <v>567</v>
      </c>
    </row>
    <row r="230" spans="1:29" x14ac:dyDescent="0.3">
      <c r="A230" s="6" t="s">
        <v>766</v>
      </c>
      <c r="B230" s="6">
        <v>105</v>
      </c>
      <c r="C230" s="2">
        <f t="shared" si="24"/>
        <v>105</v>
      </c>
      <c r="D230" s="6">
        <v>105</v>
      </c>
      <c r="E230" s="2">
        <f t="shared" si="25"/>
        <v>105</v>
      </c>
      <c r="F230" s="6">
        <v>105</v>
      </c>
      <c r="G230" s="2">
        <f t="shared" si="26"/>
        <v>105</v>
      </c>
      <c r="H230" s="6">
        <v>105</v>
      </c>
      <c r="I230" s="2">
        <f t="shared" si="27"/>
        <v>105</v>
      </c>
      <c r="U230" s="2" t="s">
        <v>322</v>
      </c>
      <c r="V230" s="2">
        <v>499</v>
      </c>
      <c r="W230" s="2">
        <f t="shared" si="28"/>
        <v>499</v>
      </c>
      <c r="X230" s="2">
        <v>499</v>
      </c>
      <c r="Y230" s="2">
        <f t="shared" si="29"/>
        <v>499</v>
      </c>
      <c r="Z230" s="2">
        <v>499</v>
      </c>
      <c r="AA230" s="2">
        <f t="shared" si="30"/>
        <v>499</v>
      </c>
      <c r="AB230" s="2">
        <v>499</v>
      </c>
      <c r="AC230" s="2">
        <f t="shared" si="31"/>
        <v>499</v>
      </c>
    </row>
    <row r="231" spans="1:29" x14ac:dyDescent="0.3">
      <c r="A231" s="6" t="s">
        <v>767</v>
      </c>
      <c r="B231" s="6">
        <v>115</v>
      </c>
      <c r="C231" s="2">
        <f t="shared" si="24"/>
        <v>115</v>
      </c>
      <c r="D231" s="6">
        <v>115</v>
      </c>
      <c r="E231" s="2">
        <f t="shared" si="25"/>
        <v>115</v>
      </c>
      <c r="F231" s="6">
        <v>115</v>
      </c>
      <c r="G231" s="2">
        <f t="shared" si="26"/>
        <v>115</v>
      </c>
      <c r="H231" s="6">
        <v>115</v>
      </c>
      <c r="I231" s="2">
        <f t="shared" si="27"/>
        <v>115</v>
      </c>
      <c r="U231" s="2" t="s">
        <v>323</v>
      </c>
      <c r="V231" s="2">
        <v>1030</v>
      </c>
      <c r="W231" s="2">
        <f t="shared" si="28"/>
        <v>1030</v>
      </c>
      <c r="X231" s="2">
        <v>1030</v>
      </c>
      <c r="Y231" s="2">
        <f t="shared" si="29"/>
        <v>1030</v>
      </c>
      <c r="Z231" s="2">
        <v>1030</v>
      </c>
      <c r="AA231" s="2">
        <f t="shared" si="30"/>
        <v>1030</v>
      </c>
      <c r="AB231" s="2">
        <v>1030</v>
      </c>
      <c r="AC231" s="2">
        <f t="shared" si="31"/>
        <v>1030</v>
      </c>
    </row>
    <row r="232" spans="1:29" x14ac:dyDescent="0.3">
      <c r="A232" s="6" t="s">
        <v>768</v>
      </c>
      <c r="B232" s="6">
        <v>118</v>
      </c>
      <c r="C232" s="2">
        <f t="shared" si="24"/>
        <v>118</v>
      </c>
      <c r="D232" s="6">
        <v>118</v>
      </c>
      <c r="E232" s="2">
        <f t="shared" si="25"/>
        <v>118</v>
      </c>
      <c r="F232" s="6">
        <v>118</v>
      </c>
      <c r="G232" s="2">
        <f t="shared" si="26"/>
        <v>118</v>
      </c>
      <c r="H232" s="6">
        <v>118</v>
      </c>
      <c r="I232" s="2">
        <f t="shared" si="27"/>
        <v>118</v>
      </c>
      <c r="U232" s="2" t="s">
        <v>325</v>
      </c>
      <c r="V232" s="2">
        <v>486</v>
      </c>
      <c r="W232" s="2">
        <f t="shared" si="28"/>
        <v>486</v>
      </c>
      <c r="X232" s="2">
        <v>486</v>
      </c>
      <c r="Y232" s="2">
        <f t="shared" si="29"/>
        <v>486</v>
      </c>
      <c r="Z232" s="2">
        <v>486</v>
      </c>
      <c r="AA232" s="2">
        <f t="shared" si="30"/>
        <v>486</v>
      </c>
      <c r="AB232" s="2">
        <v>486</v>
      </c>
      <c r="AC232" s="2">
        <f t="shared" si="31"/>
        <v>486</v>
      </c>
    </row>
    <row r="233" spans="1:29" x14ac:dyDescent="0.3">
      <c r="A233" s="6" t="s">
        <v>769</v>
      </c>
      <c r="B233" s="6">
        <v>119</v>
      </c>
      <c r="C233" s="2">
        <f t="shared" si="24"/>
        <v>119</v>
      </c>
      <c r="D233" s="6">
        <v>119</v>
      </c>
      <c r="E233" s="2">
        <f t="shared" si="25"/>
        <v>119</v>
      </c>
      <c r="F233" s="6">
        <v>119</v>
      </c>
      <c r="G233" s="2">
        <f t="shared" si="26"/>
        <v>119</v>
      </c>
      <c r="H233" s="6">
        <v>119</v>
      </c>
      <c r="I233" s="2">
        <f t="shared" si="27"/>
        <v>119</v>
      </c>
      <c r="U233" s="2" t="s">
        <v>326</v>
      </c>
      <c r="V233" s="2">
        <v>425</v>
      </c>
      <c r="W233" s="2">
        <f t="shared" si="28"/>
        <v>425</v>
      </c>
      <c r="X233" s="2">
        <v>425</v>
      </c>
      <c r="Y233" s="2">
        <f t="shared" si="29"/>
        <v>425</v>
      </c>
      <c r="Z233" s="2">
        <v>425</v>
      </c>
      <c r="AA233" s="2">
        <f t="shared" si="30"/>
        <v>425</v>
      </c>
      <c r="AB233" s="2">
        <v>425</v>
      </c>
      <c r="AC233" s="2">
        <f t="shared" si="31"/>
        <v>425</v>
      </c>
    </row>
    <row r="234" spans="1:29" x14ac:dyDescent="0.3">
      <c r="A234" s="6" t="s">
        <v>770</v>
      </c>
      <c r="B234" s="6">
        <v>121</v>
      </c>
      <c r="C234" s="2">
        <f t="shared" si="24"/>
        <v>121</v>
      </c>
      <c r="D234" s="6">
        <v>121</v>
      </c>
      <c r="E234" s="2">
        <f t="shared" si="25"/>
        <v>121</v>
      </c>
      <c r="F234" s="6">
        <v>121</v>
      </c>
      <c r="G234" s="2">
        <f t="shared" si="26"/>
        <v>121</v>
      </c>
      <c r="H234" s="6">
        <v>121</v>
      </c>
      <c r="I234" s="2">
        <f t="shared" si="27"/>
        <v>121</v>
      </c>
      <c r="U234" s="2" t="s">
        <v>327</v>
      </c>
      <c r="V234" s="2">
        <v>422</v>
      </c>
      <c r="W234" s="2">
        <f t="shared" si="28"/>
        <v>422</v>
      </c>
      <c r="X234" s="2">
        <v>422</v>
      </c>
      <c r="Y234" s="2">
        <f t="shared" si="29"/>
        <v>422</v>
      </c>
      <c r="Z234" s="2">
        <v>422</v>
      </c>
      <c r="AA234" s="2">
        <f t="shared" si="30"/>
        <v>422</v>
      </c>
      <c r="AB234" s="2">
        <v>422</v>
      </c>
      <c r="AC234" s="2">
        <f t="shared" si="31"/>
        <v>422</v>
      </c>
    </row>
    <row r="235" spans="1:29" x14ac:dyDescent="0.3">
      <c r="A235" s="6" t="s">
        <v>771</v>
      </c>
      <c r="B235" s="6">
        <v>120</v>
      </c>
      <c r="C235" s="2">
        <f t="shared" si="24"/>
        <v>120</v>
      </c>
      <c r="D235" s="6">
        <v>120</v>
      </c>
      <c r="E235" s="2">
        <f t="shared" si="25"/>
        <v>120</v>
      </c>
      <c r="F235" s="6">
        <v>120</v>
      </c>
      <c r="G235" s="2">
        <f t="shared" si="26"/>
        <v>120</v>
      </c>
      <c r="H235" s="6">
        <v>120</v>
      </c>
      <c r="I235" s="2">
        <f t="shared" si="27"/>
        <v>120</v>
      </c>
      <c r="U235" s="2" t="s">
        <v>328</v>
      </c>
      <c r="V235" s="2">
        <v>386</v>
      </c>
      <c r="W235" s="2">
        <f t="shared" si="28"/>
        <v>386</v>
      </c>
      <c r="X235" s="2">
        <v>386</v>
      </c>
      <c r="Y235" s="2">
        <f t="shared" si="29"/>
        <v>386</v>
      </c>
      <c r="Z235" s="2">
        <v>386</v>
      </c>
      <c r="AA235" s="2">
        <f t="shared" si="30"/>
        <v>386</v>
      </c>
      <c r="AB235" s="2">
        <v>386</v>
      </c>
      <c r="AC235" s="2">
        <f t="shared" si="31"/>
        <v>386</v>
      </c>
    </row>
    <row r="236" spans="1:29" x14ac:dyDescent="0.3">
      <c r="A236" s="6" t="s">
        <v>772</v>
      </c>
      <c r="B236" s="6">
        <v>122</v>
      </c>
      <c r="C236" s="2">
        <f t="shared" si="24"/>
        <v>122</v>
      </c>
      <c r="D236" s="6">
        <v>122</v>
      </c>
      <c r="E236" s="2">
        <f t="shared" si="25"/>
        <v>122</v>
      </c>
      <c r="F236" s="6">
        <v>122</v>
      </c>
      <c r="G236" s="2">
        <f t="shared" si="26"/>
        <v>122</v>
      </c>
      <c r="H236" s="6">
        <v>122</v>
      </c>
      <c r="I236" s="2">
        <f t="shared" si="27"/>
        <v>122</v>
      </c>
      <c r="U236" s="2" t="s">
        <v>329</v>
      </c>
      <c r="V236" s="2">
        <v>447</v>
      </c>
      <c r="W236" s="2">
        <f t="shared" si="28"/>
        <v>447</v>
      </c>
      <c r="X236" s="2">
        <v>447</v>
      </c>
      <c r="Y236" s="2">
        <f t="shared" si="29"/>
        <v>447</v>
      </c>
      <c r="Z236" s="2">
        <v>447</v>
      </c>
      <c r="AA236" s="2">
        <f t="shared" si="30"/>
        <v>447</v>
      </c>
      <c r="AB236" s="2">
        <v>447</v>
      </c>
      <c r="AC236" s="2">
        <f t="shared" si="31"/>
        <v>447</v>
      </c>
    </row>
    <row r="237" spans="1:29" x14ac:dyDescent="0.3">
      <c r="A237" s="6" t="s">
        <v>773</v>
      </c>
      <c r="B237" s="6">
        <v>124</v>
      </c>
      <c r="C237" s="2">
        <f t="shared" si="24"/>
        <v>124</v>
      </c>
      <c r="D237" s="6">
        <v>124</v>
      </c>
      <c r="E237" s="2">
        <f t="shared" si="25"/>
        <v>124</v>
      </c>
      <c r="F237" s="6">
        <v>124</v>
      </c>
      <c r="G237" s="2">
        <f t="shared" si="26"/>
        <v>124</v>
      </c>
      <c r="H237" s="6">
        <v>124</v>
      </c>
      <c r="I237" s="2">
        <f t="shared" si="27"/>
        <v>124</v>
      </c>
      <c r="U237" s="2" t="s">
        <v>330</v>
      </c>
      <c r="V237" s="2">
        <v>432</v>
      </c>
      <c r="W237" s="2">
        <f t="shared" si="28"/>
        <v>432</v>
      </c>
      <c r="X237" s="2">
        <v>432</v>
      </c>
      <c r="Y237" s="2">
        <f t="shared" si="29"/>
        <v>432</v>
      </c>
      <c r="Z237" s="2">
        <v>432</v>
      </c>
      <c r="AA237" s="2">
        <f t="shared" si="30"/>
        <v>432</v>
      </c>
      <c r="AB237" s="2">
        <v>432</v>
      </c>
      <c r="AC237" s="2">
        <f t="shared" si="31"/>
        <v>432</v>
      </c>
    </row>
    <row r="238" spans="1:29" x14ac:dyDescent="0.3">
      <c r="A238" s="5">
        <v>43841</v>
      </c>
      <c r="B238" s="6">
        <v>125</v>
      </c>
      <c r="C238" s="2">
        <f t="shared" si="24"/>
        <v>125</v>
      </c>
      <c r="D238" s="6">
        <v>125</v>
      </c>
      <c r="E238" s="2">
        <f t="shared" si="25"/>
        <v>125</v>
      </c>
      <c r="F238" s="6">
        <v>125</v>
      </c>
      <c r="G238" s="2">
        <f t="shared" si="26"/>
        <v>125</v>
      </c>
      <c r="H238" s="6">
        <v>125</v>
      </c>
      <c r="I238" s="2">
        <f t="shared" si="27"/>
        <v>125</v>
      </c>
      <c r="U238" s="2" t="s">
        <v>331</v>
      </c>
      <c r="V238" s="2">
        <v>304</v>
      </c>
      <c r="W238" s="2">
        <f t="shared" si="28"/>
        <v>304</v>
      </c>
      <c r="X238" s="2">
        <v>304</v>
      </c>
      <c r="Y238" s="2">
        <f t="shared" si="29"/>
        <v>304</v>
      </c>
      <c r="Z238" s="2">
        <v>304</v>
      </c>
      <c r="AA238" s="2">
        <f t="shared" si="30"/>
        <v>304</v>
      </c>
      <c r="AB238" s="2">
        <v>304</v>
      </c>
      <c r="AC238" s="2">
        <f t="shared" si="31"/>
        <v>304</v>
      </c>
    </row>
    <row r="239" spans="1:29" x14ac:dyDescent="0.3">
      <c r="A239" s="5">
        <v>43872</v>
      </c>
      <c r="B239" s="6">
        <v>125</v>
      </c>
      <c r="C239" s="2">
        <f t="shared" si="24"/>
        <v>125</v>
      </c>
      <c r="D239" s="6">
        <v>125</v>
      </c>
      <c r="E239" s="2">
        <f t="shared" si="25"/>
        <v>125</v>
      </c>
      <c r="F239" s="6">
        <v>125</v>
      </c>
      <c r="G239" s="2">
        <f t="shared" si="26"/>
        <v>125</v>
      </c>
      <c r="H239" s="6">
        <v>125</v>
      </c>
      <c r="I239" s="2">
        <f t="shared" si="27"/>
        <v>125</v>
      </c>
      <c r="U239" s="2" t="s">
        <v>332</v>
      </c>
      <c r="V239" s="2">
        <v>481</v>
      </c>
      <c r="W239" s="2">
        <f t="shared" si="28"/>
        <v>481</v>
      </c>
      <c r="X239" s="2">
        <v>481</v>
      </c>
      <c r="Y239" s="2">
        <f t="shared" si="29"/>
        <v>481</v>
      </c>
      <c r="Z239" s="2">
        <v>481</v>
      </c>
      <c r="AA239" s="2">
        <f t="shared" si="30"/>
        <v>481</v>
      </c>
      <c r="AB239" s="2">
        <v>481</v>
      </c>
      <c r="AC239" s="2">
        <f t="shared" si="31"/>
        <v>481</v>
      </c>
    </row>
    <row r="240" spans="1:29" x14ac:dyDescent="0.3">
      <c r="A240" s="5">
        <v>43901</v>
      </c>
      <c r="B240" s="6">
        <v>126</v>
      </c>
      <c r="C240" s="2">
        <f t="shared" si="24"/>
        <v>126</v>
      </c>
      <c r="D240" s="6">
        <v>126</v>
      </c>
      <c r="E240" s="2">
        <f t="shared" si="25"/>
        <v>126</v>
      </c>
      <c r="F240" s="6">
        <v>126</v>
      </c>
      <c r="G240" s="2">
        <f t="shared" si="26"/>
        <v>126</v>
      </c>
      <c r="H240" s="6">
        <v>126</v>
      </c>
      <c r="I240" s="2">
        <f t="shared" si="27"/>
        <v>126</v>
      </c>
      <c r="U240" s="2" t="s">
        <v>333</v>
      </c>
      <c r="V240" s="2">
        <v>805</v>
      </c>
      <c r="W240" s="2">
        <f t="shared" si="28"/>
        <v>805</v>
      </c>
      <c r="X240" s="2">
        <v>805</v>
      </c>
      <c r="Y240" s="2">
        <f t="shared" si="29"/>
        <v>805</v>
      </c>
      <c r="Z240" s="2">
        <v>805</v>
      </c>
      <c r="AA240" s="2">
        <f t="shared" si="30"/>
        <v>805</v>
      </c>
      <c r="AB240" s="2">
        <v>805</v>
      </c>
      <c r="AC240" s="2">
        <f t="shared" si="31"/>
        <v>805</v>
      </c>
    </row>
    <row r="241" spans="1:29" x14ac:dyDescent="0.3">
      <c r="A241" s="5">
        <v>43932</v>
      </c>
      <c r="B241" s="6">
        <v>128</v>
      </c>
      <c r="C241" s="2">
        <f t="shared" si="24"/>
        <v>128</v>
      </c>
      <c r="D241" s="6">
        <v>128</v>
      </c>
      <c r="E241" s="2">
        <f t="shared" si="25"/>
        <v>128</v>
      </c>
      <c r="F241" s="6">
        <v>128</v>
      </c>
      <c r="G241" s="2">
        <f t="shared" si="26"/>
        <v>128</v>
      </c>
      <c r="H241" s="6">
        <v>128</v>
      </c>
      <c r="I241" s="2">
        <f t="shared" si="27"/>
        <v>128</v>
      </c>
      <c r="U241" s="2" t="s">
        <v>334</v>
      </c>
      <c r="V241" s="2">
        <v>377</v>
      </c>
      <c r="W241" s="2">
        <f t="shared" si="28"/>
        <v>377</v>
      </c>
      <c r="X241" s="2">
        <v>377</v>
      </c>
      <c r="Y241" s="2">
        <f t="shared" si="29"/>
        <v>377</v>
      </c>
      <c r="Z241" s="2">
        <v>377</v>
      </c>
      <c r="AA241" s="2">
        <f t="shared" si="30"/>
        <v>377</v>
      </c>
      <c r="AB241" s="2">
        <v>377</v>
      </c>
      <c r="AC241" s="2">
        <f t="shared" si="31"/>
        <v>377</v>
      </c>
    </row>
    <row r="242" spans="1:29" x14ac:dyDescent="0.3">
      <c r="A242" s="5">
        <v>43962</v>
      </c>
      <c r="B242" s="6">
        <v>125</v>
      </c>
      <c r="C242" s="2">
        <f t="shared" si="24"/>
        <v>125</v>
      </c>
      <c r="D242" s="6">
        <v>125</v>
      </c>
      <c r="E242" s="2">
        <f t="shared" si="25"/>
        <v>125</v>
      </c>
      <c r="F242" s="6">
        <v>125</v>
      </c>
      <c r="G242" s="2">
        <f t="shared" si="26"/>
        <v>125</v>
      </c>
      <c r="H242" s="6">
        <v>125</v>
      </c>
      <c r="I242" s="2">
        <f t="shared" si="27"/>
        <v>125</v>
      </c>
      <c r="U242" s="2" t="s">
        <v>336</v>
      </c>
      <c r="V242" s="2">
        <v>423</v>
      </c>
      <c r="W242" s="2">
        <f t="shared" si="28"/>
        <v>423</v>
      </c>
      <c r="X242" s="2">
        <v>423</v>
      </c>
      <c r="Y242" s="2">
        <f t="shared" si="29"/>
        <v>423</v>
      </c>
      <c r="Z242" s="2">
        <v>423</v>
      </c>
      <c r="AA242" s="2">
        <f t="shared" si="30"/>
        <v>423</v>
      </c>
      <c r="AB242" s="2">
        <v>423</v>
      </c>
      <c r="AC242" s="2">
        <f t="shared" si="31"/>
        <v>423</v>
      </c>
    </row>
    <row r="243" spans="1:29" x14ac:dyDescent="0.3">
      <c r="A243" s="5">
        <v>43993</v>
      </c>
      <c r="B243" s="6">
        <v>127</v>
      </c>
      <c r="C243" s="2">
        <f t="shared" si="24"/>
        <v>127</v>
      </c>
      <c r="D243" s="6">
        <v>127</v>
      </c>
      <c r="E243" s="2">
        <f t="shared" si="25"/>
        <v>127</v>
      </c>
      <c r="F243" s="6">
        <v>127</v>
      </c>
      <c r="G243" s="2">
        <f t="shared" si="26"/>
        <v>127</v>
      </c>
      <c r="H243" s="6">
        <v>127</v>
      </c>
      <c r="I243" s="2">
        <f t="shared" si="27"/>
        <v>127</v>
      </c>
      <c r="U243" s="2" t="s">
        <v>337</v>
      </c>
      <c r="V243" s="2">
        <v>836</v>
      </c>
      <c r="W243" s="2">
        <f t="shared" si="28"/>
        <v>836</v>
      </c>
      <c r="X243" s="2">
        <v>836</v>
      </c>
      <c r="Y243" s="2">
        <f t="shared" si="29"/>
        <v>836</v>
      </c>
      <c r="Z243" s="2">
        <v>836</v>
      </c>
      <c r="AA243" s="2">
        <f t="shared" si="30"/>
        <v>836</v>
      </c>
      <c r="AB243" s="2">
        <v>836</v>
      </c>
      <c r="AC243" s="2">
        <f t="shared" si="31"/>
        <v>836</v>
      </c>
    </row>
    <row r="244" spans="1:29" x14ac:dyDescent="0.3">
      <c r="A244" s="5">
        <v>44023</v>
      </c>
      <c r="B244" s="6">
        <v>129</v>
      </c>
      <c r="C244" s="2">
        <f t="shared" si="24"/>
        <v>129</v>
      </c>
      <c r="D244" s="6">
        <v>129</v>
      </c>
      <c r="E244" s="2">
        <f t="shared" si="25"/>
        <v>129</v>
      </c>
      <c r="F244" s="6">
        <v>129</v>
      </c>
      <c r="G244" s="2">
        <f t="shared" si="26"/>
        <v>129</v>
      </c>
      <c r="H244" s="6">
        <v>129</v>
      </c>
      <c r="I244" s="2">
        <f t="shared" si="27"/>
        <v>129</v>
      </c>
      <c r="U244" s="2" t="s">
        <v>338</v>
      </c>
      <c r="V244" s="2">
        <v>371</v>
      </c>
      <c r="W244" s="2">
        <f t="shared" si="28"/>
        <v>371</v>
      </c>
      <c r="X244" s="2">
        <v>371</v>
      </c>
      <c r="Y244" s="2">
        <f t="shared" si="29"/>
        <v>371</v>
      </c>
      <c r="Z244" s="2">
        <v>371</v>
      </c>
      <c r="AA244" s="2">
        <f t="shared" si="30"/>
        <v>371</v>
      </c>
      <c r="AB244" s="2">
        <v>371</v>
      </c>
      <c r="AC244" s="2">
        <f t="shared" si="31"/>
        <v>371</v>
      </c>
    </row>
    <row r="245" spans="1:29" x14ac:dyDescent="0.3">
      <c r="A245" s="5">
        <v>44054</v>
      </c>
      <c r="B245" s="6">
        <v>131</v>
      </c>
      <c r="C245" s="2">
        <f t="shared" si="24"/>
        <v>131</v>
      </c>
      <c r="D245" s="6">
        <v>131</v>
      </c>
      <c r="E245" s="2">
        <f t="shared" si="25"/>
        <v>131</v>
      </c>
      <c r="F245" s="6">
        <v>131</v>
      </c>
      <c r="G245" s="2">
        <f t="shared" si="26"/>
        <v>131</v>
      </c>
      <c r="H245" s="6">
        <v>131</v>
      </c>
      <c r="I245" s="2">
        <f t="shared" si="27"/>
        <v>131</v>
      </c>
      <c r="U245" s="2" t="s">
        <v>340</v>
      </c>
      <c r="V245" s="2">
        <v>335</v>
      </c>
      <c r="W245" s="2">
        <f t="shared" si="28"/>
        <v>335</v>
      </c>
      <c r="X245" s="2">
        <v>335</v>
      </c>
      <c r="Y245" s="2">
        <f t="shared" si="29"/>
        <v>335</v>
      </c>
      <c r="Z245" s="2">
        <v>335</v>
      </c>
      <c r="AA245" s="2">
        <f t="shared" si="30"/>
        <v>335</v>
      </c>
      <c r="AB245" s="2">
        <v>335</v>
      </c>
      <c r="AC245" s="2">
        <f t="shared" si="31"/>
        <v>335</v>
      </c>
    </row>
    <row r="246" spans="1:29" x14ac:dyDescent="0.3">
      <c r="A246" s="5">
        <v>44085</v>
      </c>
      <c r="B246" s="6">
        <v>130</v>
      </c>
      <c r="C246" s="2">
        <f t="shared" si="24"/>
        <v>130</v>
      </c>
      <c r="D246" s="6">
        <v>130</v>
      </c>
      <c r="E246" s="2">
        <f t="shared" si="25"/>
        <v>130</v>
      </c>
      <c r="F246" s="6">
        <v>130</v>
      </c>
      <c r="G246" s="2">
        <f t="shared" si="26"/>
        <v>130</v>
      </c>
      <c r="H246" s="6">
        <v>130</v>
      </c>
      <c r="I246" s="2">
        <f t="shared" si="27"/>
        <v>130</v>
      </c>
      <c r="U246" s="2" t="s">
        <v>341</v>
      </c>
      <c r="V246" s="2">
        <v>420</v>
      </c>
      <c r="W246" s="2">
        <f t="shared" si="28"/>
        <v>420</v>
      </c>
      <c r="X246" s="2">
        <v>420</v>
      </c>
      <c r="Y246" s="2">
        <f t="shared" si="29"/>
        <v>420</v>
      </c>
      <c r="Z246" s="2">
        <v>420</v>
      </c>
      <c r="AA246" s="2">
        <f t="shared" si="30"/>
        <v>420</v>
      </c>
      <c r="AB246" s="2">
        <v>420</v>
      </c>
      <c r="AC246" s="2">
        <f t="shared" si="31"/>
        <v>420</v>
      </c>
    </row>
    <row r="247" spans="1:29" x14ac:dyDescent="0.3">
      <c r="A247" s="5">
        <v>44115</v>
      </c>
      <c r="B247" s="6">
        <v>132</v>
      </c>
      <c r="C247" s="2">
        <f t="shared" si="24"/>
        <v>132</v>
      </c>
      <c r="D247" s="6">
        <v>132</v>
      </c>
      <c r="E247" s="2">
        <f t="shared" si="25"/>
        <v>132</v>
      </c>
      <c r="F247" s="6">
        <v>132</v>
      </c>
      <c r="G247" s="2">
        <f t="shared" si="26"/>
        <v>132</v>
      </c>
      <c r="H247" s="6">
        <v>132</v>
      </c>
      <c r="I247" s="2">
        <f t="shared" si="27"/>
        <v>132</v>
      </c>
      <c r="U247" s="2" t="s">
        <v>342</v>
      </c>
      <c r="V247" s="2">
        <v>440</v>
      </c>
      <c r="W247" s="2">
        <f t="shared" si="28"/>
        <v>440</v>
      </c>
      <c r="X247" s="2">
        <v>440</v>
      </c>
      <c r="Y247" s="2">
        <f t="shared" si="29"/>
        <v>440</v>
      </c>
      <c r="Z247" s="2">
        <v>440</v>
      </c>
      <c r="AA247" s="2">
        <f t="shared" si="30"/>
        <v>440</v>
      </c>
      <c r="AB247" s="2">
        <v>440</v>
      </c>
      <c r="AC247" s="2">
        <f t="shared" si="31"/>
        <v>440</v>
      </c>
    </row>
    <row r="248" spans="1:29" x14ac:dyDescent="0.3">
      <c r="A248" s="5">
        <v>44146</v>
      </c>
      <c r="B248" s="6">
        <v>132</v>
      </c>
      <c r="C248" s="2">
        <f t="shared" si="24"/>
        <v>132</v>
      </c>
      <c r="D248" s="6">
        <v>132</v>
      </c>
      <c r="E248" s="2">
        <f t="shared" si="25"/>
        <v>132</v>
      </c>
      <c r="F248" s="6">
        <v>132</v>
      </c>
      <c r="G248" s="2">
        <f t="shared" si="26"/>
        <v>132</v>
      </c>
      <c r="H248" s="6">
        <v>132</v>
      </c>
      <c r="I248" s="2">
        <f t="shared" si="27"/>
        <v>132</v>
      </c>
      <c r="U248" s="2" t="s">
        <v>343</v>
      </c>
      <c r="V248" s="2">
        <v>401</v>
      </c>
      <c r="W248" s="2">
        <f t="shared" si="28"/>
        <v>401</v>
      </c>
      <c r="X248" s="2">
        <v>401</v>
      </c>
      <c r="Y248" s="2">
        <f t="shared" si="29"/>
        <v>401</v>
      </c>
      <c r="Z248" s="2">
        <v>401</v>
      </c>
      <c r="AA248" s="2">
        <f t="shared" si="30"/>
        <v>401</v>
      </c>
      <c r="AB248" s="2">
        <v>401</v>
      </c>
      <c r="AC248" s="2">
        <f t="shared" si="31"/>
        <v>401</v>
      </c>
    </row>
    <row r="249" spans="1:29" x14ac:dyDescent="0.3">
      <c r="A249" s="5">
        <v>44176</v>
      </c>
      <c r="B249" s="6">
        <v>135</v>
      </c>
      <c r="C249" s="2">
        <f t="shared" si="24"/>
        <v>135</v>
      </c>
      <c r="D249" s="6">
        <v>135</v>
      </c>
      <c r="E249" s="2">
        <f t="shared" si="25"/>
        <v>135</v>
      </c>
      <c r="F249" s="6">
        <v>135</v>
      </c>
      <c r="G249" s="2">
        <f t="shared" si="26"/>
        <v>135</v>
      </c>
      <c r="H249" s="6">
        <v>135</v>
      </c>
      <c r="I249" s="2">
        <f t="shared" si="27"/>
        <v>135</v>
      </c>
      <c r="U249" s="2" t="s">
        <v>344</v>
      </c>
      <c r="V249" s="2">
        <v>621</v>
      </c>
      <c r="W249" s="2">
        <f t="shared" si="28"/>
        <v>621</v>
      </c>
      <c r="X249" s="2">
        <v>621</v>
      </c>
      <c r="Y249" s="2">
        <f t="shared" si="29"/>
        <v>621</v>
      </c>
      <c r="Z249" s="2">
        <v>621</v>
      </c>
      <c r="AA249" s="2">
        <f t="shared" si="30"/>
        <v>621</v>
      </c>
      <c r="AB249" s="2">
        <v>621</v>
      </c>
      <c r="AC249" s="2">
        <f t="shared" si="31"/>
        <v>621</v>
      </c>
    </row>
    <row r="250" spans="1:29" x14ac:dyDescent="0.3">
      <c r="A250" s="6" t="s">
        <v>774</v>
      </c>
      <c r="B250" s="6">
        <v>136</v>
      </c>
      <c r="C250" s="2">
        <f t="shared" si="24"/>
        <v>136</v>
      </c>
      <c r="D250" s="6">
        <v>136</v>
      </c>
      <c r="E250" s="2">
        <f t="shared" si="25"/>
        <v>136</v>
      </c>
      <c r="F250" s="6">
        <v>136</v>
      </c>
      <c r="G250" s="2">
        <f t="shared" si="26"/>
        <v>136</v>
      </c>
      <c r="H250" s="6">
        <v>136</v>
      </c>
      <c r="I250" s="2">
        <f t="shared" si="27"/>
        <v>136</v>
      </c>
      <c r="U250" s="2" t="s">
        <v>346</v>
      </c>
      <c r="V250" s="2">
        <v>295</v>
      </c>
      <c r="W250" s="2">
        <f t="shared" si="28"/>
        <v>295</v>
      </c>
      <c r="X250" s="2">
        <v>295</v>
      </c>
      <c r="Y250" s="2">
        <f t="shared" si="29"/>
        <v>295</v>
      </c>
      <c r="Z250" s="2">
        <v>295</v>
      </c>
      <c r="AA250" s="2">
        <f t="shared" si="30"/>
        <v>295</v>
      </c>
      <c r="AB250" s="2">
        <v>295</v>
      </c>
      <c r="AC250" s="2">
        <f t="shared" si="31"/>
        <v>295</v>
      </c>
    </row>
    <row r="251" spans="1:29" x14ac:dyDescent="0.3">
      <c r="A251" s="6" t="s">
        <v>775</v>
      </c>
      <c r="B251" s="6">
        <v>134</v>
      </c>
      <c r="C251" s="2">
        <f t="shared" si="24"/>
        <v>134</v>
      </c>
      <c r="D251" s="6">
        <v>134</v>
      </c>
      <c r="E251" s="2">
        <f t="shared" si="25"/>
        <v>134</v>
      </c>
      <c r="F251" s="6">
        <v>134</v>
      </c>
      <c r="G251" s="2">
        <f t="shared" si="26"/>
        <v>134</v>
      </c>
      <c r="H251" s="6">
        <v>134</v>
      </c>
      <c r="I251" s="2">
        <f t="shared" si="27"/>
        <v>134</v>
      </c>
      <c r="U251" s="2" t="s">
        <v>347</v>
      </c>
      <c r="V251" s="2">
        <v>322</v>
      </c>
      <c r="W251" s="2">
        <f t="shared" si="28"/>
        <v>322</v>
      </c>
      <c r="X251" s="2">
        <v>322</v>
      </c>
      <c r="Y251" s="2">
        <f t="shared" si="29"/>
        <v>322</v>
      </c>
      <c r="Z251" s="2">
        <v>322</v>
      </c>
      <c r="AA251" s="2">
        <f t="shared" si="30"/>
        <v>322</v>
      </c>
      <c r="AB251" s="2">
        <v>322</v>
      </c>
      <c r="AC251" s="2">
        <f t="shared" si="31"/>
        <v>322</v>
      </c>
    </row>
    <row r="252" spans="1:29" x14ac:dyDescent="0.3">
      <c r="A252" s="6" t="s">
        <v>776</v>
      </c>
      <c r="B252" s="6">
        <v>138</v>
      </c>
      <c r="C252" s="2">
        <f t="shared" si="24"/>
        <v>138</v>
      </c>
      <c r="D252" s="6">
        <v>138</v>
      </c>
      <c r="E252" s="2">
        <f t="shared" si="25"/>
        <v>138</v>
      </c>
      <c r="F252" s="6">
        <v>138</v>
      </c>
      <c r="G252" s="2">
        <f t="shared" si="26"/>
        <v>138</v>
      </c>
      <c r="H252" s="6">
        <v>138</v>
      </c>
      <c r="I252" s="2">
        <f t="shared" si="27"/>
        <v>138</v>
      </c>
      <c r="U252" s="2" t="s">
        <v>348</v>
      </c>
      <c r="V252" s="2">
        <v>379</v>
      </c>
      <c r="W252" s="2">
        <f t="shared" si="28"/>
        <v>379</v>
      </c>
      <c r="X252" s="2">
        <v>379</v>
      </c>
      <c r="Y252" s="2">
        <f t="shared" si="29"/>
        <v>379</v>
      </c>
      <c r="Z252" s="2">
        <v>379</v>
      </c>
      <c r="AA252" s="2">
        <f t="shared" si="30"/>
        <v>379</v>
      </c>
      <c r="AB252" s="2">
        <v>379</v>
      </c>
      <c r="AC252" s="2">
        <f t="shared" si="31"/>
        <v>379</v>
      </c>
    </row>
    <row r="253" spans="1:29" x14ac:dyDescent="0.3">
      <c r="A253" s="6" t="s">
        <v>777</v>
      </c>
      <c r="B253" s="6">
        <v>135</v>
      </c>
      <c r="C253" s="2">
        <f t="shared" si="24"/>
        <v>135</v>
      </c>
      <c r="D253" s="6">
        <v>135</v>
      </c>
      <c r="E253" s="2">
        <f t="shared" si="25"/>
        <v>135</v>
      </c>
      <c r="F253" s="6">
        <v>135</v>
      </c>
      <c r="G253" s="2">
        <f t="shared" si="26"/>
        <v>135</v>
      </c>
      <c r="H253" s="6">
        <v>135</v>
      </c>
      <c r="I253" s="2">
        <f t="shared" si="27"/>
        <v>135</v>
      </c>
      <c r="U253" s="2" t="s">
        <v>349</v>
      </c>
      <c r="V253" s="2">
        <v>668</v>
      </c>
      <c r="W253" s="2">
        <f t="shared" si="28"/>
        <v>668</v>
      </c>
      <c r="X253" s="2">
        <v>668</v>
      </c>
      <c r="Y253" s="2">
        <f t="shared" si="29"/>
        <v>668</v>
      </c>
      <c r="Z253" s="2">
        <v>668</v>
      </c>
      <c r="AA253" s="2">
        <f t="shared" si="30"/>
        <v>668</v>
      </c>
      <c r="AB253" s="2">
        <v>668</v>
      </c>
      <c r="AC253" s="2">
        <f t="shared" si="31"/>
        <v>668</v>
      </c>
    </row>
    <row r="254" spans="1:29" x14ac:dyDescent="0.3">
      <c r="A254" s="6" t="s">
        <v>778</v>
      </c>
      <c r="B254" s="6">
        <v>139</v>
      </c>
      <c r="C254" s="2">
        <f t="shared" si="24"/>
        <v>139</v>
      </c>
      <c r="D254" s="6">
        <v>139</v>
      </c>
      <c r="E254" s="2">
        <f t="shared" si="25"/>
        <v>139</v>
      </c>
      <c r="F254" s="6">
        <v>139</v>
      </c>
      <c r="G254" s="2">
        <f t="shared" si="26"/>
        <v>139</v>
      </c>
      <c r="H254" s="6">
        <v>139</v>
      </c>
      <c r="I254" s="2">
        <f t="shared" si="27"/>
        <v>139</v>
      </c>
      <c r="U254" s="2" t="s">
        <v>351</v>
      </c>
      <c r="V254" s="2">
        <v>297</v>
      </c>
      <c r="W254" s="2">
        <f t="shared" si="28"/>
        <v>297</v>
      </c>
      <c r="X254" s="2">
        <v>297</v>
      </c>
      <c r="Y254" s="2">
        <f t="shared" si="29"/>
        <v>297</v>
      </c>
      <c r="Z254" s="2">
        <v>297</v>
      </c>
      <c r="AA254" s="2">
        <f t="shared" si="30"/>
        <v>297</v>
      </c>
      <c r="AB254" s="2">
        <v>297</v>
      </c>
      <c r="AC254" s="2">
        <f t="shared" si="31"/>
        <v>297</v>
      </c>
    </row>
    <row r="255" spans="1:29" x14ac:dyDescent="0.3">
      <c r="A255" s="6" t="s">
        <v>779</v>
      </c>
      <c r="B255" s="6">
        <v>141</v>
      </c>
      <c r="C255" s="2">
        <f t="shared" si="24"/>
        <v>141</v>
      </c>
      <c r="D255" s="6">
        <v>141</v>
      </c>
      <c r="E255" s="2">
        <f t="shared" si="25"/>
        <v>141</v>
      </c>
      <c r="F255" s="6">
        <v>141</v>
      </c>
      <c r="G255" s="2">
        <f t="shared" si="26"/>
        <v>141</v>
      </c>
      <c r="H255" s="6">
        <v>141</v>
      </c>
      <c r="I255" s="2">
        <f t="shared" si="27"/>
        <v>141</v>
      </c>
      <c r="U255" s="2" t="s">
        <v>352</v>
      </c>
      <c r="V255" s="2">
        <v>318</v>
      </c>
      <c r="W255" s="2">
        <f t="shared" si="28"/>
        <v>318</v>
      </c>
      <c r="X255" s="2">
        <v>318</v>
      </c>
      <c r="Y255" s="2">
        <f t="shared" si="29"/>
        <v>318</v>
      </c>
      <c r="Z255" s="2">
        <v>318</v>
      </c>
      <c r="AA255" s="2">
        <f t="shared" si="30"/>
        <v>318</v>
      </c>
      <c r="AB255" s="2">
        <v>318</v>
      </c>
      <c r="AC255" s="2">
        <f t="shared" si="31"/>
        <v>318</v>
      </c>
    </row>
    <row r="256" spans="1:29" x14ac:dyDescent="0.3">
      <c r="A256" s="6" t="s">
        <v>780</v>
      </c>
      <c r="B256" s="6">
        <v>144</v>
      </c>
      <c r="C256" s="2">
        <f t="shared" si="24"/>
        <v>144</v>
      </c>
      <c r="D256" s="6">
        <v>144</v>
      </c>
      <c r="E256" s="2">
        <f t="shared" si="25"/>
        <v>144</v>
      </c>
      <c r="F256" s="6">
        <v>144</v>
      </c>
      <c r="G256" s="2">
        <f t="shared" si="26"/>
        <v>144</v>
      </c>
      <c r="H256" s="6">
        <v>144</v>
      </c>
      <c r="I256" s="2">
        <f t="shared" si="27"/>
        <v>144</v>
      </c>
      <c r="U256" s="2" t="s">
        <v>353</v>
      </c>
      <c r="V256" s="2">
        <v>477</v>
      </c>
      <c r="W256" s="2">
        <f t="shared" si="28"/>
        <v>477</v>
      </c>
      <c r="X256" s="2">
        <v>477</v>
      </c>
      <c r="Y256" s="2">
        <f t="shared" si="29"/>
        <v>477</v>
      </c>
      <c r="Z256" s="2">
        <v>477</v>
      </c>
      <c r="AA256" s="2">
        <f t="shared" si="30"/>
        <v>477</v>
      </c>
      <c r="AB256" s="2">
        <v>477</v>
      </c>
      <c r="AC256" s="2">
        <f t="shared" si="31"/>
        <v>477</v>
      </c>
    </row>
    <row r="257" spans="1:29" x14ac:dyDescent="0.3">
      <c r="A257" s="6" t="s">
        <v>781</v>
      </c>
      <c r="B257" s="6">
        <v>140</v>
      </c>
      <c r="C257" s="2">
        <f t="shared" si="24"/>
        <v>140</v>
      </c>
      <c r="D257" s="6">
        <v>140</v>
      </c>
      <c r="E257" s="2">
        <f t="shared" si="25"/>
        <v>140</v>
      </c>
      <c r="F257" s="6">
        <v>140</v>
      </c>
      <c r="G257" s="2">
        <f t="shared" si="26"/>
        <v>140</v>
      </c>
      <c r="H257" s="6">
        <v>140</v>
      </c>
      <c r="I257" s="2">
        <f t="shared" si="27"/>
        <v>140</v>
      </c>
      <c r="U257" s="2" t="s">
        <v>355</v>
      </c>
      <c r="V257" s="2">
        <v>264</v>
      </c>
      <c r="W257" s="2">
        <f t="shared" si="28"/>
        <v>264</v>
      </c>
      <c r="X257" s="2">
        <v>264</v>
      </c>
      <c r="Y257" s="2">
        <f t="shared" si="29"/>
        <v>264</v>
      </c>
      <c r="Z257" s="2">
        <v>264</v>
      </c>
      <c r="AA257" s="2">
        <f t="shared" si="30"/>
        <v>264</v>
      </c>
      <c r="AB257" s="2">
        <v>264</v>
      </c>
      <c r="AC257" s="2">
        <f t="shared" si="31"/>
        <v>264</v>
      </c>
    </row>
    <row r="258" spans="1:29" x14ac:dyDescent="0.3">
      <c r="A258" s="6" t="s">
        <v>782</v>
      </c>
      <c r="B258" s="6">
        <v>142</v>
      </c>
      <c r="C258" s="2">
        <f t="shared" si="24"/>
        <v>142</v>
      </c>
      <c r="D258" s="6">
        <v>142</v>
      </c>
      <c r="E258" s="2">
        <f t="shared" si="25"/>
        <v>142</v>
      </c>
      <c r="F258" s="6">
        <v>142</v>
      </c>
      <c r="G258" s="2">
        <f t="shared" si="26"/>
        <v>142</v>
      </c>
      <c r="H258" s="6">
        <v>142</v>
      </c>
      <c r="I258" s="2">
        <f t="shared" si="27"/>
        <v>142</v>
      </c>
      <c r="U258" s="2" t="s">
        <v>356</v>
      </c>
      <c r="V258" s="2">
        <v>264</v>
      </c>
      <c r="W258" s="2">
        <f t="shared" si="28"/>
        <v>264</v>
      </c>
      <c r="X258" s="2">
        <v>264</v>
      </c>
      <c r="Y258" s="2">
        <f t="shared" si="29"/>
        <v>264</v>
      </c>
      <c r="Z258" s="2">
        <v>264</v>
      </c>
      <c r="AA258" s="2">
        <f t="shared" si="30"/>
        <v>264</v>
      </c>
      <c r="AB258" s="2">
        <v>264</v>
      </c>
      <c r="AC258" s="2">
        <f t="shared" si="31"/>
        <v>264</v>
      </c>
    </row>
    <row r="259" spans="1:29" x14ac:dyDescent="0.3">
      <c r="A259" s="6" t="s">
        <v>783</v>
      </c>
      <c r="B259" s="6">
        <v>145</v>
      </c>
      <c r="C259" s="2">
        <f t="shared" si="24"/>
        <v>145</v>
      </c>
      <c r="D259" s="6">
        <v>145</v>
      </c>
      <c r="E259" s="2">
        <f t="shared" si="25"/>
        <v>145</v>
      </c>
      <c r="F259" s="6">
        <v>145</v>
      </c>
      <c r="G259" s="2">
        <f t="shared" si="26"/>
        <v>145</v>
      </c>
      <c r="H259" s="6">
        <v>145</v>
      </c>
      <c r="I259" s="2">
        <f t="shared" si="27"/>
        <v>145</v>
      </c>
      <c r="U259" s="2" t="s">
        <v>357</v>
      </c>
      <c r="V259" s="2">
        <v>232</v>
      </c>
      <c r="W259" s="2">
        <f t="shared" si="28"/>
        <v>232</v>
      </c>
      <c r="X259" s="2">
        <v>232</v>
      </c>
      <c r="Y259" s="2">
        <f t="shared" si="29"/>
        <v>232</v>
      </c>
      <c r="Z259" s="2">
        <v>232</v>
      </c>
      <c r="AA259" s="2">
        <f t="shared" si="30"/>
        <v>232</v>
      </c>
      <c r="AB259" s="2">
        <v>232</v>
      </c>
      <c r="AC259" s="2">
        <f t="shared" si="31"/>
        <v>232</v>
      </c>
    </row>
    <row r="260" spans="1:29" x14ac:dyDescent="0.3">
      <c r="A260" s="6" t="s">
        <v>784</v>
      </c>
      <c r="B260" s="6">
        <v>147</v>
      </c>
      <c r="C260" s="2">
        <f t="shared" si="24"/>
        <v>147</v>
      </c>
      <c r="D260" s="6">
        <v>147</v>
      </c>
      <c r="E260" s="2">
        <f t="shared" si="25"/>
        <v>147</v>
      </c>
      <c r="F260" s="6">
        <v>147</v>
      </c>
      <c r="G260" s="2">
        <f t="shared" si="26"/>
        <v>147</v>
      </c>
      <c r="H260" s="6">
        <v>147</v>
      </c>
      <c r="I260" s="2">
        <f t="shared" si="27"/>
        <v>147</v>
      </c>
      <c r="U260" s="2" t="s">
        <v>358</v>
      </c>
      <c r="V260" s="2">
        <v>343</v>
      </c>
      <c r="W260" s="2">
        <f t="shared" si="28"/>
        <v>343</v>
      </c>
      <c r="X260" s="2">
        <v>343</v>
      </c>
      <c r="Y260" s="2">
        <f t="shared" si="29"/>
        <v>343</v>
      </c>
      <c r="Z260" s="2">
        <v>343</v>
      </c>
      <c r="AA260" s="2">
        <f t="shared" si="30"/>
        <v>343</v>
      </c>
      <c r="AB260" s="2">
        <v>343</v>
      </c>
      <c r="AC260" s="2">
        <f t="shared" si="31"/>
        <v>343</v>
      </c>
    </row>
    <row r="261" spans="1:29" x14ac:dyDescent="0.3">
      <c r="A261" s="6" t="s">
        <v>785</v>
      </c>
      <c r="B261" s="6">
        <v>146</v>
      </c>
      <c r="C261" s="2">
        <f t="shared" ref="C261:C324" si="32">B261</f>
        <v>146</v>
      </c>
      <c r="D261" s="6">
        <v>146</v>
      </c>
      <c r="E261" s="2">
        <f t="shared" ref="E261:E324" si="33">D261</f>
        <v>146</v>
      </c>
      <c r="F261" s="6">
        <v>146</v>
      </c>
      <c r="G261" s="2">
        <f t="shared" ref="G261:G324" si="34">F261</f>
        <v>146</v>
      </c>
      <c r="H261" s="6">
        <v>146</v>
      </c>
      <c r="I261" s="2">
        <f t="shared" ref="I261:I324" si="35">H261</f>
        <v>146</v>
      </c>
      <c r="U261" s="2" t="s">
        <v>360</v>
      </c>
      <c r="V261" s="2">
        <v>175</v>
      </c>
      <c r="W261" s="2">
        <f t="shared" ref="W261:W324" si="36">V261</f>
        <v>175</v>
      </c>
      <c r="X261" s="2">
        <v>175</v>
      </c>
      <c r="Y261" s="2">
        <f t="shared" ref="Y261:Y324" si="37">X261</f>
        <v>175</v>
      </c>
      <c r="Z261" s="2">
        <v>175</v>
      </c>
      <c r="AA261" s="2">
        <f t="shared" ref="AA261:AA324" si="38">Z261</f>
        <v>175</v>
      </c>
      <c r="AB261" s="2">
        <v>175</v>
      </c>
      <c r="AC261" s="2">
        <f t="shared" ref="AC261:AC324" si="39">AB261</f>
        <v>175</v>
      </c>
    </row>
    <row r="262" spans="1:29" x14ac:dyDescent="0.3">
      <c r="A262" s="6" t="s">
        <v>786</v>
      </c>
      <c r="B262" s="6">
        <v>150</v>
      </c>
      <c r="C262" s="2">
        <f t="shared" si="32"/>
        <v>150</v>
      </c>
      <c r="D262" s="6">
        <v>150</v>
      </c>
      <c r="E262" s="2">
        <f t="shared" si="33"/>
        <v>150</v>
      </c>
      <c r="F262" s="6">
        <v>150</v>
      </c>
      <c r="G262" s="2">
        <f t="shared" si="34"/>
        <v>150</v>
      </c>
      <c r="H262" s="6">
        <v>150</v>
      </c>
      <c r="I262" s="2">
        <f t="shared" si="35"/>
        <v>150</v>
      </c>
      <c r="U262" s="2" t="s">
        <v>361</v>
      </c>
      <c r="V262" s="2">
        <v>230</v>
      </c>
      <c r="W262" s="2">
        <f t="shared" si="36"/>
        <v>230</v>
      </c>
      <c r="X262" s="2">
        <v>230</v>
      </c>
      <c r="Y262" s="2">
        <f t="shared" si="37"/>
        <v>230</v>
      </c>
      <c r="Z262" s="2">
        <v>230</v>
      </c>
      <c r="AA262" s="2">
        <f t="shared" si="38"/>
        <v>230</v>
      </c>
      <c r="AB262" s="2">
        <v>230</v>
      </c>
      <c r="AC262" s="2">
        <f t="shared" si="39"/>
        <v>230</v>
      </c>
    </row>
    <row r="263" spans="1:29" x14ac:dyDescent="0.3">
      <c r="A263" s="6" t="s">
        <v>787</v>
      </c>
      <c r="B263" s="6">
        <v>150</v>
      </c>
      <c r="C263" s="2">
        <f t="shared" si="32"/>
        <v>150</v>
      </c>
      <c r="D263" s="6">
        <v>150</v>
      </c>
      <c r="E263" s="2">
        <f t="shared" si="33"/>
        <v>150</v>
      </c>
      <c r="F263" s="6">
        <v>150</v>
      </c>
      <c r="G263" s="2">
        <f t="shared" si="34"/>
        <v>150</v>
      </c>
      <c r="H263" s="6">
        <v>150</v>
      </c>
      <c r="I263" s="2">
        <f t="shared" si="35"/>
        <v>150</v>
      </c>
      <c r="U263" s="2" t="s">
        <v>362</v>
      </c>
      <c r="V263" s="2">
        <v>186</v>
      </c>
      <c r="W263" s="2">
        <f t="shared" si="36"/>
        <v>186</v>
      </c>
      <c r="X263" s="2">
        <v>186</v>
      </c>
      <c r="Y263" s="2">
        <f t="shared" si="37"/>
        <v>186</v>
      </c>
      <c r="Z263" s="2">
        <v>186</v>
      </c>
      <c r="AA263" s="2">
        <f t="shared" si="38"/>
        <v>186</v>
      </c>
      <c r="AB263" s="2">
        <v>186</v>
      </c>
      <c r="AC263" s="2">
        <f t="shared" si="39"/>
        <v>186</v>
      </c>
    </row>
    <row r="264" spans="1:29" x14ac:dyDescent="0.3">
      <c r="A264" s="6" t="s">
        <v>788</v>
      </c>
      <c r="B264" s="6">
        <v>151</v>
      </c>
      <c r="C264" s="2">
        <f t="shared" si="32"/>
        <v>151</v>
      </c>
      <c r="D264" s="6">
        <v>151</v>
      </c>
      <c r="E264" s="2">
        <f t="shared" si="33"/>
        <v>151</v>
      </c>
      <c r="F264" s="6">
        <v>151</v>
      </c>
      <c r="G264" s="2">
        <f t="shared" si="34"/>
        <v>151</v>
      </c>
      <c r="H264" s="6">
        <v>151</v>
      </c>
      <c r="I264" s="2">
        <f t="shared" si="35"/>
        <v>151</v>
      </c>
      <c r="U264" s="2" t="s">
        <v>363</v>
      </c>
      <c r="V264" s="2">
        <v>180</v>
      </c>
      <c r="W264" s="2">
        <f t="shared" si="36"/>
        <v>180</v>
      </c>
      <c r="X264" s="2">
        <v>180</v>
      </c>
      <c r="Y264" s="2">
        <f t="shared" si="37"/>
        <v>180</v>
      </c>
      <c r="Z264" s="2">
        <v>180</v>
      </c>
      <c r="AA264" s="2">
        <f t="shared" si="38"/>
        <v>180</v>
      </c>
      <c r="AB264" s="2">
        <v>180</v>
      </c>
      <c r="AC264" s="2">
        <f t="shared" si="39"/>
        <v>180</v>
      </c>
    </row>
    <row r="265" spans="1:29" x14ac:dyDescent="0.3">
      <c r="A265" s="6" t="s">
        <v>789</v>
      </c>
      <c r="B265" s="6">
        <v>153</v>
      </c>
      <c r="C265" s="2">
        <f t="shared" si="32"/>
        <v>153</v>
      </c>
      <c r="D265" s="6">
        <v>153</v>
      </c>
      <c r="E265" s="2">
        <f t="shared" si="33"/>
        <v>153</v>
      </c>
      <c r="F265" s="6">
        <v>153</v>
      </c>
      <c r="G265" s="2">
        <f t="shared" si="34"/>
        <v>153</v>
      </c>
      <c r="H265" s="6">
        <v>153</v>
      </c>
      <c r="I265" s="2">
        <f t="shared" si="35"/>
        <v>153</v>
      </c>
      <c r="U265" s="2" t="s">
        <v>364</v>
      </c>
      <c r="V265" s="2">
        <v>157</v>
      </c>
      <c r="W265" s="2">
        <f t="shared" si="36"/>
        <v>157</v>
      </c>
      <c r="X265" s="2">
        <v>157</v>
      </c>
      <c r="Y265" s="2">
        <f t="shared" si="37"/>
        <v>157</v>
      </c>
      <c r="Z265" s="2">
        <v>157</v>
      </c>
      <c r="AA265" s="2">
        <f t="shared" si="38"/>
        <v>157</v>
      </c>
      <c r="AB265" s="2">
        <v>157</v>
      </c>
      <c r="AC265" s="2">
        <f t="shared" si="39"/>
        <v>157</v>
      </c>
    </row>
    <row r="266" spans="1:29" x14ac:dyDescent="0.3">
      <c r="A266" s="6" t="s">
        <v>790</v>
      </c>
      <c r="B266" s="6">
        <v>155</v>
      </c>
      <c r="C266" s="2">
        <f t="shared" si="32"/>
        <v>155</v>
      </c>
      <c r="D266" s="6">
        <v>155</v>
      </c>
      <c r="E266" s="2">
        <f t="shared" si="33"/>
        <v>155</v>
      </c>
      <c r="F266" s="6">
        <v>155</v>
      </c>
      <c r="G266" s="2">
        <f t="shared" si="34"/>
        <v>155</v>
      </c>
      <c r="H266" s="6">
        <v>155</v>
      </c>
      <c r="I266" s="2">
        <f t="shared" si="35"/>
        <v>155</v>
      </c>
      <c r="U266" s="2" t="s">
        <v>365</v>
      </c>
      <c r="V266" s="2">
        <v>191</v>
      </c>
      <c r="W266" s="2">
        <f t="shared" si="36"/>
        <v>191</v>
      </c>
      <c r="X266" s="2">
        <v>191</v>
      </c>
      <c r="Y266" s="2">
        <f t="shared" si="37"/>
        <v>191</v>
      </c>
      <c r="Z266" s="2">
        <v>191</v>
      </c>
      <c r="AA266" s="2">
        <f t="shared" si="38"/>
        <v>191</v>
      </c>
      <c r="AB266" s="2">
        <v>191</v>
      </c>
      <c r="AC266" s="2">
        <f t="shared" si="39"/>
        <v>191</v>
      </c>
    </row>
    <row r="267" spans="1:29" x14ac:dyDescent="0.3">
      <c r="A267" s="6" t="s">
        <v>791</v>
      </c>
      <c r="B267" s="6">
        <v>154</v>
      </c>
      <c r="C267" s="2">
        <f t="shared" si="32"/>
        <v>154</v>
      </c>
      <c r="D267" s="6">
        <v>154</v>
      </c>
      <c r="E267" s="2">
        <f t="shared" si="33"/>
        <v>154</v>
      </c>
      <c r="F267" s="6">
        <v>154</v>
      </c>
      <c r="G267" s="2">
        <f t="shared" si="34"/>
        <v>154</v>
      </c>
      <c r="H267" s="6">
        <v>154</v>
      </c>
      <c r="I267" s="2">
        <f t="shared" si="35"/>
        <v>154</v>
      </c>
      <c r="U267" s="2" t="s">
        <v>366</v>
      </c>
      <c r="V267" s="2">
        <v>162</v>
      </c>
      <c r="W267" s="2">
        <f t="shared" si="36"/>
        <v>162</v>
      </c>
      <c r="X267" s="2">
        <v>162</v>
      </c>
      <c r="Y267" s="2">
        <f t="shared" si="37"/>
        <v>162</v>
      </c>
      <c r="Z267" s="2">
        <v>162</v>
      </c>
      <c r="AA267" s="2">
        <f t="shared" si="38"/>
        <v>162</v>
      </c>
      <c r="AB267" s="2">
        <v>162</v>
      </c>
      <c r="AC267" s="2">
        <f t="shared" si="39"/>
        <v>162</v>
      </c>
    </row>
    <row r="268" spans="1:29" x14ac:dyDescent="0.3">
      <c r="A268" s="5">
        <v>43842</v>
      </c>
      <c r="B268" s="6">
        <v>154</v>
      </c>
      <c r="C268" s="2">
        <f t="shared" si="32"/>
        <v>154</v>
      </c>
      <c r="D268" s="6">
        <v>154</v>
      </c>
      <c r="E268" s="2">
        <f t="shared" si="33"/>
        <v>154</v>
      </c>
      <c r="F268" s="6">
        <v>154</v>
      </c>
      <c r="G268" s="2">
        <f t="shared" si="34"/>
        <v>154</v>
      </c>
      <c r="H268" s="6">
        <v>154</v>
      </c>
      <c r="I268" s="2">
        <f t="shared" si="35"/>
        <v>154</v>
      </c>
      <c r="U268" s="2" t="s">
        <v>367</v>
      </c>
      <c r="V268" s="2">
        <v>119</v>
      </c>
      <c r="W268" s="2">
        <f t="shared" si="36"/>
        <v>119</v>
      </c>
      <c r="X268" s="2">
        <v>119</v>
      </c>
      <c r="Y268" s="2">
        <f t="shared" si="37"/>
        <v>119</v>
      </c>
      <c r="Z268" s="2">
        <v>119</v>
      </c>
      <c r="AA268" s="2">
        <f t="shared" si="38"/>
        <v>119</v>
      </c>
      <c r="AB268" s="2">
        <v>119</v>
      </c>
      <c r="AC268" s="2">
        <f t="shared" si="39"/>
        <v>119</v>
      </c>
    </row>
    <row r="269" spans="1:29" x14ac:dyDescent="0.3">
      <c r="A269" s="5">
        <v>43873</v>
      </c>
      <c r="B269" s="6">
        <v>155</v>
      </c>
      <c r="C269" s="2">
        <f t="shared" si="32"/>
        <v>155</v>
      </c>
      <c r="D269" s="6">
        <v>155</v>
      </c>
      <c r="E269" s="2">
        <f t="shared" si="33"/>
        <v>155</v>
      </c>
      <c r="F269" s="6">
        <v>155</v>
      </c>
      <c r="G269" s="2">
        <f t="shared" si="34"/>
        <v>155</v>
      </c>
      <c r="H269" s="6">
        <v>155</v>
      </c>
      <c r="I269" s="2">
        <f t="shared" si="35"/>
        <v>155</v>
      </c>
      <c r="U269" s="2" t="s">
        <v>368</v>
      </c>
      <c r="V269" s="2">
        <v>189</v>
      </c>
      <c r="W269" s="2">
        <f t="shared" si="36"/>
        <v>189</v>
      </c>
      <c r="X269" s="2">
        <v>189</v>
      </c>
      <c r="Y269" s="2">
        <f t="shared" si="37"/>
        <v>189</v>
      </c>
      <c r="Z269" s="2">
        <v>189</v>
      </c>
      <c r="AA269" s="2">
        <f t="shared" si="38"/>
        <v>189</v>
      </c>
      <c r="AB269" s="2">
        <v>189</v>
      </c>
      <c r="AC269" s="2">
        <f t="shared" si="39"/>
        <v>189</v>
      </c>
    </row>
    <row r="270" spans="1:29" x14ac:dyDescent="0.3">
      <c r="A270" s="5">
        <v>43902</v>
      </c>
      <c r="B270" s="6">
        <v>153</v>
      </c>
      <c r="C270" s="2">
        <f t="shared" si="32"/>
        <v>153</v>
      </c>
      <c r="D270" s="6">
        <v>153</v>
      </c>
      <c r="E270" s="2">
        <f t="shared" si="33"/>
        <v>153</v>
      </c>
      <c r="F270" s="6">
        <v>153</v>
      </c>
      <c r="G270" s="2">
        <f t="shared" si="34"/>
        <v>153</v>
      </c>
      <c r="H270" s="6">
        <v>153</v>
      </c>
      <c r="I270" s="2">
        <f t="shared" si="35"/>
        <v>153</v>
      </c>
      <c r="U270" s="2" t="s">
        <v>369</v>
      </c>
      <c r="V270" s="2">
        <v>191</v>
      </c>
      <c r="W270" s="2">
        <f t="shared" si="36"/>
        <v>191</v>
      </c>
      <c r="X270" s="2">
        <v>191</v>
      </c>
      <c r="Y270" s="2">
        <f t="shared" si="37"/>
        <v>191</v>
      </c>
      <c r="Z270" s="2">
        <v>191</v>
      </c>
      <c r="AA270" s="2">
        <f t="shared" si="38"/>
        <v>191</v>
      </c>
      <c r="AB270" s="2">
        <v>191</v>
      </c>
      <c r="AC270" s="2">
        <f t="shared" si="39"/>
        <v>191</v>
      </c>
    </row>
    <row r="271" spans="1:29" x14ac:dyDescent="0.3">
      <c r="A271" s="5">
        <v>43933</v>
      </c>
      <c r="B271" s="6">
        <v>152</v>
      </c>
      <c r="C271" s="2">
        <f t="shared" si="32"/>
        <v>152</v>
      </c>
      <c r="D271" s="6">
        <v>152</v>
      </c>
      <c r="E271" s="2">
        <f t="shared" si="33"/>
        <v>152</v>
      </c>
      <c r="F271" s="6">
        <v>152</v>
      </c>
      <c r="G271" s="2">
        <f t="shared" si="34"/>
        <v>152</v>
      </c>
      <c r="H271" s="6">
        <v>152</v>
      </c>
      <c r="I271" s="2">
        <f t="shared" si="35"/>
        <v>152</v>
      </c>
      <c r="U271" s="2" t="s">
        <v>370</v>
      </c>
      <c r="V271" s="2">
        <v>122</v>
      </c>
      <c r="W271" s="2">
        <f t="shared" si="36"/>
        <v>122</v>
      </c>
      <c r="X271" s="2">
        <v>122</v>
      </c>
      <c r="Y271" s="2">
        <f t="shared" si="37"/>
        <v>122</v>
      </c>
      <c r="Z271" s="2">
        <v>122</v>
      </c>
      <c r="AA271" s="2">
        <f t="shared" si="38"/>
        <v>122</v>
      </c>
      <c r="AB271" s="2">
        <v>122</v>
      </c>
      <c r="AC271" s="2">
        <f t="shared" si="39"/>
        <v>122</v>
      </c>
    </row>
    <row r="272" spans="1:29" x14ac:dyDescent="0.3">
      <c r="A272" s="5">
        <v>43963</v>
      </c>
      <c r="B272" s="6">
        <v>154</v>
      </c>
      <c r="C272" s="2">
        <f t="shared" si="32"/>
        <v>154</v>
      </c>
      <c r="D272" s="6">
        <v>154</v>
      </c>
      <c r="E272" s="2">
        <f t="shared" si="33"/>
        <v>154</v>
      </c>
      <c r="F272" s="6">
        <v>154</v>
      </c>
      <c r="G272" s="2">
        <f t="shared" si="34"/>
        <v>154</v>
      </c>
      <c r="H272" s="6">
        <v>154</v>
      </c>
      <c r="I272" s="2">
        <f t="shared" si="35"/>
        <v>154</v>
      </c>
      <c r="U272" s="2" t="s">
        <v>371</v>
      </c>
      <c r="V272" s="2">
        <v>58</v>
      </c>
      <c r="W272" s="2">
        <f t="shared" si="36"/>
        <v>58</v>
      </c>
      <c r="X272" s="2">
        <v>58</v>
      </c>
      <c r="Y272" s="2">
        <f t="shared" si="37"/>
        <v>58</v>
      </c>
      <c r="Z272" s="2">
        <v>58</v>
      </c>
      <c r="AA272" s="2">
        <f t="shared" si="38"/>
        <v>58</v>
      </c>
      <c r="AB272" s="2">
        <v>58</v>
      </c>
      <c r="AC272" s="2">
        <f t="shared" si="39"/>
        <v>58</v>
      </c>
    </row>
    <row r="273" spans="1:29" x14ac:dyDescent="0.3">
      <c r="A273" s="5">
        <v>43994</v>
      </c>
      <c r="B273" s="6">
        <v>156</v>
      </c>
      <c r="C273" s="2">
        <f t="shared" si="32"/>
        <v>156</v>
      </c>
      <c r="D273" s="6">
        <v>156</v>
      </c>
      <c r="E273" s="2">
        <f t="shared" si="33"/>
        <v>156</v>
      </c>
      <c r="F273" s="6">
        <v>156</v>
      </c>
      <c r="G273" s="2">
        <f t="shared" si="34"/>
        <v>156</v>
      </c>
      <c r="H273" s="6">
        <v>156</v>
      </c>
      <c r="I273" s="2">
        <f t="shared" si="35"/>
        <v>156</v>
      </c>
      <c r="U273" s="2" t="s">
        <v>372</v>
      </c>
      <c r="V273" s="2">
        <v>174</v>
      </c>
      <c r="W273" s="2">
        <f t="shared" si="36"/>
        <v>174</v>
      </c>
      <c r="X273" s="2">
        <v>174</v>
      </c>
      <c r="Y273" s="2">
        <f t="shared" si="37"/>
        <v>174</v>
      </c>
      <c r="Z273" s="2">
        <v>174</v>
      </c>
      <c r="AA273" s="2">
        <f t="shared" si="38"/>
        <v>174</v>
      </c>
      <c r="AB273" s="2">
        <v>174</v>
      </c>
      <c r="AC273" s="2">
        <f t="shared" si="39"/>
        <v>174</v>
      </c>
    </row>
    <row r="274" spans="1:29" x14ac:dyDescent="0.3">
      <c r="A274" s="5">
        <v>44024</v>
      </c>
      <c r="B274" s="6">
        <v>153</v>
      </c>
      <c r="C274" s="2">
        <f t="shared" si="32"/>
        <v>153</v>
      </c>
      <c r="D274" s="6">
        <v>153</v>
      </c>
      <c r="E274" s="2">
        <f t="shared" si="33"/>
        <v>153</v>
      </c>
      <c r="F274" s="6">
        <v>153</v>
      </c>
      <c r="G274" s="2">
        <f t="shared" si="34"/>
        <v>153</v>
      </c>
      <c r="H274" s="6">
        <v>153</v>
      </c>
      <c r="I274" s="2">
        <f t="shared" si="35"/>
        <v>153</v>
      </c>
      <c r="U274" s="2" t="s">
        <v>374</v>
      </c>
      <c r="V274" s="2">
        <v>124</v>
      </c>
      <c r="W274" s="2">
        <f t="shared" si="36"/>
        <v>124</v>
      </c>
      <c r="X274" s="2">
        <v>124</v>
      </c>
      <c r="Y274" s="2">
        <f t="shared" si="37"/>
        <v>124</v>
      </c>
      <c r="Z274" s="2">
        <v>124</v>
      </c>
      <c r="AA274" s="2">
        <f t="shared" si="38"/>
        <v>124</v>
      </c>
      <c r="AB274" s="2">
        <v>124</v>
      </c>
      <c r="AC274" s="2">
        <f t="shared" si="39"/>
        <v>124</v>
      </c>
    </row>
    <row r="275" spans="1:29" x14ac:dyDescent="0.3">
      <c r="A275" s="5">
        <v>44055</v>
      </c>
      <c r="B275" s="6">
        <v>157</v>
      </c>
      <c r="C275" s="2">
        <f t="shared" si="32"/>
        <v>157</v>
      </c>
      <c r="D275" s="6">
        <v>157</v>
      </c>
      <c r="E275" s="2">
        <f t="shared" si="33"/>
        <v>157</v>
      </c>
      <c r="F275" s="6">
        <v>157</v>
      </c>
      <c r="G275" s="2">
        <f t="shared" si="34"/>
        <v>157</v>
      </c>
      <c r="H275" s="6">
        <v>157</v>
      </c>
      <c r="I275" s="2">
        <f t="shared" si="35"/>
        <v>157</v>
      </c>
      <c r="U275" s="2" t="s">
        <v>375</v>
      </c>
      <c r="V275" s="2">
        <v>144</v>
      </c>
      <c r="W275" s="2">
        <f t="shared" si="36"/>
        <v>144</v>
      </c>
      <c r="X275" s="2">
        <v>144</v>
      </c>
      <c r="Y275" s="2">
        <f t="shared" si="37"/>
        <v>144</v>
      </c>
      <c r="Z275" s="2">
        <v>144</v>
      </c>
      <c r="AA275" s="2">
        <f t="shared" si="38"/>
        <v>144</v>
      </c>
      <c r="AB275" s="2">
        <v>144</v>
      </c>
      <c r="AC275" s="2">
        <f t="shared" si="39"/>
        <v>144</v>
      </c>
    </row>
    <row r="276" spans="1:29" x14ac:dyDescent="0.3">
      <c r="A276" s="5">
        <v>44086</v>
      </c>
      <c r="B276" s="6">
        <v>160</v>
      </c>
      <c r="C276" s="2">
        <f t="shared" si="32"/>
        <v>160</v>
      </c>
      <c r="D276" s="6">
        <v>160</v>
      </c>
      <c r="E276" s="2">
        <f t="shared" si="33"/>
        <v>160</v>
      </c>
      <c r="F276" s="6">
        <v>160</v>
      </c>
      <c r="G276" s="2">
        <f t="shared" si="34"/>
        <v>160</v>
      </c>
      <c r="H276" s="6">
        <v>160</v>
      </c>
      <c r="I276" s="2">
        <f t="shared" si="35"/>
        <v>160</v>
      </c>
      <c r="U276" s="2" t="s">
        <v>376</v>
      </c>
      <c r="V276" s="2">
        <v>170</v>
      </c>
      <c r="W276" s="2">
        <f t="shared" si="36"/>
        <v>170</v>
      </c>
      <c r="X276" s="2">
        <v>170</v>
      </c>
      <c r="Y276" s="2">
        <f t="shared" si="37"/>
        <v>170</v>
      </c>
      <c r="Z276" s="2">
        <v>170</v>
      </c>
      <c r="AA276" s="2">
        <f t="shared" si="38"/>
        <v>170</v>
      </c>
      <c r="AB276" s="2">
        <v>170</v>
      </c>
      <c r="AC276" s="2">
        <f t="shared" si="39"/>
        <v>170</v>
      </c>
    </row>
    <row r="277" spans="1:29" x14ac:dyDescent="0.3">
      <c r="A277" s="5">
        <v>44116</v>
      </c>
      <c r="B277" s="6">
        <v>164</v>
      </c>
      <c r="C277" s="2">
        <f t="shared" si="32"/>
        <v>164</v>
      </c>
      <c r="D277" s="6">
        <v>164</v>
      </c>
      <c r="E277" s="2">
        <f t="shared" si="33"/>
        <v>164</v>
      </c>
      <c r="F277" s="6">
        <v>164</v>
      </c>
      <c r="G277" s="2">
        <f t="shared" si="34"/>
        <v>164</v>
      </c>
      <c r="H277" s="6">
        <v>164</v>
      </c>
      <c r="I277" s="2">
        <f t="shared" si="35"/>
        <v>164</v>
      </c>
      <c r="U277" s="2" t="s">
        <v>377</v>
      </c>
      <c r="V277" s="2">
        <v>165</v>
      </c>
      <c r="W277" s="2">
        <f t="shared" si="36"/>
        <v>165</v>
      </c>
      <c r="X277" s="2">
        <v>165</v>
      </c>
      <c r="Y277" s="2">
        <f t="shared" si="37"/>
        <v>165</v>
      </c>
      <c r="Z277" s="2">
        <v>165</v>
      </c>
      <c r="AA277" s="2">
        <f t="shared" si="38"/>
        <v>165</v>
      </c>
      <c r="AB277" s="2">
        <v>165</v>
      </c>
      <c r="AC277" s="2">
        <f t="shared" si="39"/>
        <v>165</v>
      </c>
    </row>
    <row r="278" spans="1:29" x14ac:dyDescent="0.3">
      <c r="A278" s="5">
        <v>44147</v>
      </c>
      <c r="B278" s="6">
        <v>167</v>
      </c>
      <c r="C278" s="2">
        <f t="shared" si="32"/>
        <v>167</v>
      </c>
      <c r="D278" s="6">
        <v>167</v>
      </c>
      <c r="E278" s="2">
        <f t="shared" si="33"/>
        <v>167</v>
      </c>
      <c r="F278" s="6">
        <v>167</v>
      </c>
      <c r="G278" s="2">
        <f t="shared" si="34"/>
        <v>167</v>
      </c>
      <c r="H278" s="6">
        <v>167</v>
      </c>
      <c r="I278" s="2">
        <f t="shared" si="35"/>
        <v>167</v>
      </c>
      <c r="U278" s="2" t="s">
        <v>378</v>
      </c>
      <c r="V278" s="2">
        <v>147</v>
      </c>
      <c r="W278" s="2">
        <f t="shared" si="36"/>
        <v>147</v>
      </c>
      <c r="X278" s="2">
        <v>147</v>
      </c>
      <c r="Y278" s="2">
        <f t="shared" si="37"/>
        <v>147</v>
      </c>
      <c r="Z278" s="2">
        <v>147</v>
      </c>
      <c r="AA278" s="2">
        <f t="shared" si="38"/>
        <v>147</v>
      </c>
      <c r="AB278" s="2">
        <v>147</v>
      </c>
      <c r="AC278" s="2">
        <f t="shared" si="39"/>
        <v>147</v>
      </c>
    </row>
    <row r="279" spans="1:29" x14ac:dyDescent="0.3">
      <c r="A279" s="5">
        <v>44177</v>
      </c>
      <c r="B279" s="6">
        <v>170</v>
      </c>
      <c r="C279" s="2">
        <f t="shared" si="32"/>
        <v>170</v>
      </c>
      <c r="D279" s="6">
        <v>170</v>
      </c>
      <c r="E279" s="2">
        <f t="shared" si="33"/>
        <v>170</v>
      </c>
      <c r="F279" s="6">
        <v>170</v>
      </c>
      <c r="G279" s="2">
        <f t="shared" si="34"/>
        <v>170</v>
      </c>
      <c r="H279" s="6">
        <v>170</v>
      </c>
      <c r="I279" s="2">
        <f t="shared" si="35"/>
        <v>170</v>
      </c>
      <c r="U279" s="2" t="s">
        <v>379</v>
      </c>
      <c r="V279" s="2">
        <v>135</v>
      </c>
      <c r="W279" s="2">
        <f t="shared" si="36"/>
        <v>135</v>
      </c>
      <c r="X279" s="2">
        <v>135</v>
      </c>
      <c r="Y279" s="2">
        <f t="shared" si="37"/>
        <v>135</v>
      </c>
      <c r="Z279" s="2">
        <v>135</v>
      </c>
      <c r="AA279" s="2">
        <f t="shared" si="38"/>
        <v>135</v>
      </c>
      <c r="AB279" s="2">
        <v>135</v>
      </c>
      <c r="AC279" s="2">
        <f t="shared" si="39"/>
        <v>135</v>
      </c>
    </row>
    <row r="280" spans="1:29" x14ac:dyDescent="0.3">
      <c r="A280" s="6" t="s">
        <v>792</v>
      </c>
      <c r="B280" s="6">
        <v>174</v>
      </c>
      <c r="C280" s="2">
        <f t="shared" si="32"/>
        <v>174</v>
      </c>
      <c r="D280" s="6">
        <v>174</v>
      </c>
      <c r="E280" s="2">
        <f t="shared" si="33"/>
        <v>174</v>
      </c>
      <c r="F280" s="6">
        <v>174</v>
      </c>
      <c r="G280" s="2">
        <f t="shared" si="34"/>
        <v>174</v>
      </c>
      <c r="H280" s="6">
        <v>174</v>
      </c>
      <c r="I280" s="2">
        <f t="shared" si="35"/>
        <v>174</v>
      </c>
      <c r="U280" s="2" t="s">
        <v>380</v>
      </c>
      <c r="V280" s="2">
        <v>107</v>
      </c>
      <c r="W280" s="2">
        <f t="shared" si="36"/>
        <v>107</v>
      </c>
      <c r="X280" s="2">
        <v>107</v>
      </c>
      <c r="Y280" s="2">
        <f t="shared" si="37"/>
        <v>107</v>
      </c>
      <c r="Z280" s="2">
        <v>107</v>
      </c>
      <c r="AA280" s="2">
        <f t="shared" si="38"/>
        <v>107</v>
      </c>
      <c r="AB280" s="2">
        <v>107</v>
      </c>
      <c r="AC280" s="2">
        <f t="shared" si="39"/>
        <v>107</v>
      </c>
    </row>
    <row r="281" spans="1:29" x14ac:dyDescent="0.3">
      <c r="A281" s="6" t="s">
        <v>793</v>
      </c>
      <c r="B281" s="6">
        <v>177</v>
      </c>
      <c r="C281" s="2">
        <f t="shared" si="32"/>
        <v>177</v>
      </c>
      <c r="D281" s="6">
        <v>177</v>
      </c>
      <c r="E281" s="2">
        <f t="shared" si="33"/>
        <v>177</v>
      </c>
      <c r="F281" s="6">
        <v>177</v>
      </c>
      <c r="G281" s="2">
        <f t="shared" si="34"/>
        <v>177</v>
      </c>
      <c r="H281" s="6">
        <v>177</v>
      </c>
      <c r="I281" s="2">
        <f t="shared" si="35"/>
        <v>177</v>
      </c>
      <c r="U281" s="2" t="s">
        <v>381</v>
      </c>
      <c r="V281" s="2">
        <v>207</v>
      </c>
      <c r="W281" s="2">
        <f t="shared" si="36"/>
        <v>207</v>
      </c>
      <c r="X281" s="2">
        <v>207</v>
      </c>
      <c r="Y281" s="2">
        <f t="shared" si="37"/>
        <v>207</v>
      </c>
      <c r="Z281" s="2">
        <v>207</v>
      </c>
      <c r="AA281" s="2">
        <f t="shared" si="38"/>
        <v>207</v>
      </c>
      <c r="AB281" s="2">
        <v>207</v>
      </c>
      <c r="AC281" s="2">
        <f t="shared" si="39"/>
        <v>207</v>
      </c>
    </row>
    <row r="282" spans="1:29" x14ac:dyDescent="0.3">
      <c r="A282" s="6" t="s">
        <v>794</v>
      </c>
      <c r="B282" s="6">
        <v>179</v>
      </c>
      <c r="C282" s="2">
        <f t="shared" si="32"/>
        <v>179</v>
      </c>
      <c r="D282" s="6">
        <v>179</v>
      </c>
      <c r="E282" s="2">
        <f t="shared" si="33"/>
        <v>179</v>
      </c>
      <c r="F282" s="6">
        <v>179</v>
      </c>
      <c r="G282" s="2">
        <f t="shared" si="34"/>
        <v>179</v>
      </c>
      <c r="H282" s="6">
        <v>179</v>
      </c>
      <c r="I282" s="2">
        <f t="shared" si="35"/>
        <v>179</v>
      </c>
      <c r="U282" s="2" t="s">
        <v>383</v>
      </c>
      <c r="V282" s="2">
        <v>136</v>
      </c>
      <c r="W282" s="2">
        <f t="shared" si="36"/>
        <v>136</v>
      </c>
      <c r="X282" s="2">
        <v>136</v>
      </c>
      <c r="Y282" s="2">
        <f t="shared" si="37"/>
        <v>136</v>
      </c>
      <c r="Z282" s="2">
        <v>136</v>
      </c>
      <c r="AA282" s="2">
        <f t="shared" si="38"/>
        <v>136</v>
      </c>
      <c r="AB282" s="2">
        <v>136</v>
      </c>
      <c r="AC282" s="2">
        <f t="shared" si="39"/>
        <v>136</v>
      </c>
    </row>
    <row r="283" spans="1:29" x14ac:dyDescent="0.3">
      <c r="A283" s="6" t="s">
        <v>795</v>
      </c>
      <c r="B283" s="6">
        <v>181</v>
      </c>
      <c r="C283" s="2">
        <f t="shared" si="32"/>
        <v>181</v>
      </c>
      <c r="D283" s="6">
        <v>181</v>
      </c>
      <c r="E283" s="2">
        <f t="shared" si="33"/>
        <v>181</v>
      </c>
      <c r="F283" s="6">
        <v>181</v>
      </c>
      <c r="G283" s="2">
        <f t="shared" si="34"/>
        <v>181</v>
      </c>
      <c r="H283" s="6">
        <v>181</v>
      </c>
      <c r="I283" s="2">
        <f t="shared" si="35"/>
        <v>181</v>
      </c>
      <c r="U283" s="2" t="s">
        <v>384</v>
      </c>
      <c r="V283" s="2">
        <v>263</v>
      </c>
      <c r="W283" s="2">
        <f t="shared" si="36"/>
        <v>263</v>
      </c>
      <c r="X283" s="2">
        <v>263</v>
      </c>
      <c r="Y283" s="2">
        <f t="shared" si="37"/>
        <v>263</v>
      </c>
      <c r="Z283" s="2">
        <v>263</v>
      </c>
      <c r="AA283" s="2">
        <f t="shared" si="38"/>
        <v>263</v>
      </c>
      <c r="AB283" s="2">
        <v>263</v>
      </c>
      <c r="AC283" s="2">
        <f t="shared" si="39"/>
        <v>263</v>
      </c>
    </row>
    <row r="284" spans="1:29" x14ac:dyDescent="0.3">
      <c r="A284" s="6" t="s">
        <v>796</v>
      </c>
      <c r="B284" s="6">
        <v>178</v>
      </c>
      <c r="C284" s="2">
        <f t="shared" si="32"/>
        <v>178</v>
      </c>
      <c r="D284" s="6">
        <v>178</v>
      </c>
      <c r="E284" s="2">
        <f t="shared" si="33"/>
        <v>178</v>
      </c>
      <c r="F284" s="6">
        <v>178</v>
      </c>
      <c r="G284" s="2">
        <f t="shared" si="34"/>
        <v>178</v>
      </c>
      <c r="H284" s="6">
        <v>178</v>
      </c>
      <c r="I284" s="2">
        <f t="shared" si="35"/>
        <v>178</v>
      </c>
      <c r="U284" s="2" t="s">
        <v>385</v>
      </c>
      <c r="V284" s="2">
        <v>123</v>
      </c>
      <c r="W284" s="2">
        <f t="shared" si="36"/>
        <v>123</v>
      </c>
      <c r="X284" s="2">
        <v>123</v>
      </c>
      <c r="Y284" s="2">
        <f t="shared" si="37"/>
        <v>123</v>
      </c>
      <c r="Z284" s="2">
        <v>123</v>
      </c>
      <c r="AA284" s="2">
        <f t="shared" si="38"/>
        <v>123</v>
      </c>
      <c r="AB284" s="2">
        <v>123</v>
      </c>
      <c r="AC284" s="2">
        <f t="shared" si="39"/>
        <v>123</v>
      </c>
    </row>
    <row r="285" spans="1:29" x14ac:dyDescent="0.3">
      <c r="A285" s="6" t="s">
        <v>797</v>
      </c>
      <c r="B285" s="6">
        <v>179</v>
      </c>
      <c r="C285" s="2">
        <f t="shared" si="32"/>
        <v>179</v>
      </c>
      <c r="D285" s="6">
        <v>179</v>
      </c>
      <c r="E285" s="2">
        <f t="shared" si="33"/>
        <v>179</v>
      </c>
      <c r="F285" s="6">
        <v>179</v>
      </c>
      <c r="G285" s="2">
        <f t="shared" si="34"/>
        <v>179</v>
      </c>
      <c r="H285" s="6">
        <v>179</v>
      </c>
      <c r="I285" s="2">
        <f t="shared" si="35"/>
        <v>179</v>
      </c>
      <c r="U285" s="2" t="s">
        <v>386</v>
      </c>
      <c r="V285" s="2">
        <v>69</v>
      </c>
      <c r="W285" s="2">
        <f t="shared" si="36"/>
        <v>69</v>
      </c>
      <c r="X285" s="2">
        <v>69</v>
      </c>
      <c r="Y285" s="2">
        <f t="shared" si="37"/>
        <v>69</v>
      </c>
      <c r="Z285" s="2">
        <v>69</v>
      </c>
      <c r="AA285" s="2">
        <f t="shared" si="38"/>
        <v>69</v>
      </c>
      <c r="AB285" s="2">
        <v>69</v>
      </c>
      <c r="AC285" s="2">
        <f t="shared" si="39"/>
        <v>69</v>
      </c>
    </row>
    <row r="286" spans="1:29" x14ac:dyDescent="0.3">
      <c r="A286" s="6" t="s">
        <v>798</v>
      </c>
      <c r="B286" s="6">
        <v>182</v>
      </c>
      <c r="C286" s="2">
        <f t="shared" si="32"/>
        <v>182</v>
      </c>
      <c r="D286" s="6">
        <v>182</v>
      </c>
      <c r="E286" s="2">
        <f t="shared" si="33"/>
        <v>182</v>
      </c>
      <c r="F286" s="6">
        <v>182</v>
      </c>
      <c r="G286" s="2">
        <f t="shared" si="34"/>
        <v>182</v>
      </c>
      <c r="H286" s="6">
        <v>182</v>
      </c>
      <c r="I286" s="2">
        <f t="shared" si="35"/>
        <v>182</v>
      </c>
      <c r="U286" s="2" t="s">
        <v>388</v>
      </c>
      <c r="V286" s="2">
        <v>252</v>
      </c>
      <c r="W286" s="2">
        <f t="shared" si="36"/>
        <v>252</v>
      </c>
      <c r="X286" s="2">
        <v>252</v>
      </c>
      <c r="Y286" s="2">
        <f t="shared" si="37"/>
        <v>252</v>
      </c>
      <c r="Z286" s="2">
        <v>252</v>
      </c>
      <c r="AA286" s="2">
        <f t="shared" si="38"/>
        <v>252</v>
      </c>
      <c r="AB286" s="2">
        <v>252</v>
      </c>
      <c r="AC286" s="2">
        <f t="shared" si="39"/>
        <v>252</v>
      </c>
    </row>
    <row r="287" spans="1:29" x14ac:dyDescent="0.3">
      <c r="A287" s="6" t="s">
        <v>799</v>
      </c>
      <c r="B287" s="6">
        <v>181</v>
      </c>
      <c r="C287" s="2">
        <f t="shared" si="32"/>
        <v>181</v>
      </c>
      <c r="D287" s="6">
        <v>181</v>
      </c>
      <c r="E287" s="2">
        <f t="shared" si="33"/>
        <v>181</v>
      </c>
      <c r="F287" s="6">
        <v>181</v>
      </c>
      <c r="G287" s="2">
        <f t="shared" si="34"/>
        <v>181</v>
      </c>
      <c r="H287" s="6">
        <v>181</v>
      </c>
      <c r="I287" s="2">
        <f t="shared" si="35"/>
        <v>181</v>
      </c>
      <c r="U287" s="2" t="s">
        <v>390</v>
      </c>
      <c r="V287" s="2">
        <v>155</v>
      </c>
      <c r="W287" s="2">
        <f t="shared" si="36"/>
        <v>155</v>
      </c>
      <c r="X287" s="2">
        <v>155</v>
      </c>
      <c r="Y287" s="2">
        <f t="shared" si="37"/>
        <v>155</v>
      </c>
      <c r="Z287" s="2">
        <v>155</v>
      </c>
      <c r="AA287" s="2">
        <f t="shared" si="38"/>
        <v>155</v>
      </c>
      <c r="AB287" s="2">
        <v>155</v>
      </c>
      <c r="AC287" s="2">
        <f t="shared" si="39"/>
        <v>155</v>
      </c>
    </row>
    <row r="288" spans="1:29" x14ac:dyDescent="0.3">
      <c r="A288" s="6" t="s">
        <v>800</v>
      </c>
      <c r="B288" s="6">
        <v>180</v>
      </c>
      <c r="C288" s="2">
        <f t="shared" si="32"/>
        <v>180</v>
      </c>
      <c r="D288" s="6">
        <v>180</v>
      </c>
      <c r="E288" s="2">
        <f t="shared" si="33"/>
        <v>180</v>
      </c>
      <c r="F288" s="6">
        <v>180</v>
      </c>
      <c r="G288" s="2">
        <f t="shared" si="34"/>
        <v>180</v>
      </c>
      <c r="H288" s="6">
        <v>180</v>
      </c>
      <c r="I288" s="2">
        <f t="shared" si="35"/>
        <v>180</v>
      </c>
      <c r="U288" s="2" t="s">
        <v>391</v>
      </c>
      <c r="V288" s="2">
        <v>211</v>
      </c>
      <c r="W288" s="2">
        <f t="shared" si="36"/>
        <v>211</v>
      </c>
      <c r="X288" s="2">
        <v>211</v>
      </c>
      <c r="Y288" s="2">
        <f t="shared" si="37"/>
        <v>211</v>
      </c>
      <c r="Z288" s="2">
        <v>211</v>
      </c>
      <c r="AA288" s="2">
        <f t="shared" si="38"/>
        <v>211</v>
      </c>
      <c r="AB288" s="2">
        <v>211</v>
      </c>
      <c r="AC288" s="2">
        <f t="shared" si="39"/>
        <v>211</v>
      </c>
    </row>
    <row r="289" spans="1:29" x14ac:dyDescent="0.3">
      <c r="A289" s="6" t="s">
        <v>801</v>
      </c>
      <c r="B289" s="6">
        <v>180</v>
      </c>
      <c r="C289" s="2">
        <f t="shared" si="32"/>
        <v>180</v>
      </c>
      <c r="D289" s="6">
        <v>180</v>
      </c>
      <c r="E289" s="2">
        <f t="shared" si="33"/>
        <v>180</v>
      </c>
      <c r="F289" s="6">
        <v>180</v>
      </c>
      <c r="G289" s="2">
        <f t="shared" si="34"/>
        <v>180</v>
      </c>
      <c r="H289" s="6">
        <v>180</v>
      </c>
      <c r="I289" s="2">
        <f t="shared" si="35"/>
        <v>180</v>
      </c>
      <c r="U289" s="2" t="s">
        <v>393</v>
      </c>
      <c r="V289" s="2">
        <v>104</v>
      </c>
      <c r="W289" s="2">
        <f t="shared" si="36"/>
        <v>104</v>
      </c>
      <c r="X289" s="2">
        <v>104</v>
      </c>
      <c r="Y289" s="2">
        <f t="shared" si="37"/>
        <v>104</v>
      </c>
      <c r="Z289" s="2">
        <v>104</v>
      </c>
      <c r="AA289" s="2">
        <f t="shared" si="38"/>
        <v>104</v>
      </c>
      <c r="AB289" s="2">
        <v>104</v>
      </c>
      <c r="AC289" s="2">
        <f t="shared" si="39"/>
        <v>104</v>
      </c>
    </row>
    <row r="290" spans="1:29" x14ac:dyDescent="0.3">
      <c r="A290" s="6" t="s">
        <v>802</v>
      </c>
      <c r="B290" s="6">
        <v>183</v>
      </c>
      <c r="C290" s="2">
        <f t="shared" si="32"/>
        <v>183</v>
      </c>
      <c r="D290" s="6">
        <v>183</v>
      </c>
      <c r="E290" s="2">
        <f t="shared" si="33"/>
        <v>183</v>
      </c>
      <c r="F290" s="6">
        <v>183</v>
      </c>
      <c r="G290" s="2">
        <f t="shared" si="34"/>
        <v>183</v>
      </c>
      <c r="H290" s="6">
        <v>183</v>
      </c>
      <c r="I290" s="2">
        <f t="shared" si="35"/>
        <v>183</v>
      </c>
      <c r="U290" s="2" t="s">
        <v>394</v>
      </c>
      <c r="V290" s="2">
        <v>168</v>
      </c>
      <c r="W290" s="2">
        <f t="shared" si="36"/>
        <v>168</v>
      </c>
      <c r="X290" s="2">
        <v>168</v>
      </c>
      <c r="Y290" s="2">
        <f t="shared" si="37"/>
        <v>168</v>
      </c>
      <c r="Z290" s="2">
        <v>168</v>
      </c>
      <c r="AA290" s="2">
        <f t="shared" si="38"/>
        <v>168</v>
      </c>
      <c r="AB290" s="2">
        <v>168</v>
      </c>
      <c r="AC290" s="2">
        <f t="shared" si="39"/>
        <v>168</v>
      </c>
    </row>
    <row r="291" spans="1:29" x14ac:dyDescent="0.3">
      <c r="A291" s="6" t="s">
        <v>803</v>
      </c>
      <c r="B291" s="6">
        <v>184</v>
      </c>
      <c r="C291" s="2">
        <f t="shared" si="32"/>
        <v>184</v>
      </c>
      <c r="D291" s="6">
        <v>184</v>
      </c>
      <c r="E291" s="2">
        <f t="shared" si="33"/>
        <v>184</v>
      </c>
      <c r="F291" s="6">
        <v>184</v>
      </c>
      <c r="G291" s="2">
        <f t="shared" si="34"/>
        <v>184</v>
      </c>
      <c r="H291" s="6">
        <v>184</v>
      </c>
      <c r="I291" s="2">
        <f t="shared" si="35"/>
        <v>184</v>
      </c>
      <c r="U291" s="2" t="s">
        <v>395</v>
      </c>
      <c r="V291" s="2">
        <v>107</v>
      </c>
      <c r="W291" s="2">
        <f t="shared" si="36"/>
        <v>107</v>
      </c>
      <c r="X291" s="2">
        <v>107</v>
      </c>
      <c r="Y291" s="2">
        <f t="shared" si="37"/>
        <v>107</v>
      </c>
      <c r="Z291" s="2">
        <v>107</v>
      </c>
      <c r="AA291" s="2">
        <f t="shared" si="38"/>
        <v>107</v>
      </c>
      <c r="AB291" s="2">
        <v>107</v>
      </c>
      <c r="AC291" s="2">
        <f t="shared" si="39"/>
        <v>107</v>
      </c>
    </row>
    <row r="292" spans="1:29" x14ac:dyDescent="0.3">
      <c r="A292" s="6" t="s">
        <v>804</v>
      </c>
      <c r="B292" s="6">
        <v>178</v>
      </c>
      <c r="C292" s="2">
        <f t="shared" si="32"/>
        <v>178</v>
      </c>
      <c r="D292" s="6">
        <v>178</v>
      </c>
      <c r="E292" s="2">
        <f t="shared" si="33"/>
        <v>178</v>
      </c>
      <c r="F292" s="6">
        <v>178</v>
      </c>
      <c r="G292" s="2">
        <f t="shared" si="34"/>
        <v>178</v>
      </c>
      <c r="H292" s="6">
        <v>178</v>
      </c>
      <c r="I292" s="2">
        <f t="shared" si="35"/>
        <v>178</v>
      </c>
      <c r="U292" s="2" t="s">
        <v>396</v>
      </c>
      <c r="V292" s="2">
        <v>128</v>
      </c>
      <c r="W292" s="2">
        <f t="shared" si="36"/>
        <v>128</v>
      </c>
      <c r="X292" s="2">
        <v>128</v>
      </c>
      <c r="Y292" s="2">
        <f t="shared" si="37"/>
        <v>128</v>
      </c>
      <c r="Z292" s="2">
        <v>128</v>
      </c>
      <c r="AA292" s="2">
        <f t="shared" si="38"/>
        <v>128</v>
      </c>
      <c r="AB292" s="2">
        <v>128</v>
      </c>
      <c r="AC292" s="2">
        <f t="shared" si="39"/>
        <v>128</v>
      </c>
    </row>
    <row r="293" spans="1:29" x14ac:dyDescent="0.3">
      <c r="A293" s="6" t="s">
        <v>805</v>
      </c>
      <c r="B293" s="6">
        <v>179</v>
      </c>
      <c r="C293" s="2">
        <f t="shared" si="32"/>
        <v>179</v>
      </c>
      <c r="D293" s="6">
        <v>179</v>
      </c>
      <c r="E293" s="2">
        <f t="shared" si="33"/>
        <v>179</v>
      </c>
      <c r="F293" s="6">
        <v>179</v>
      </c>
      <c r="G293" s="2">
        <f t="shared" si="34"/>
        <v>179</v>
      </c>
      <c r="H293" s="6">
        <v>179</v>
      </c>
      <c r="I293" s="2">
        <f t="shared" si="35"/>
        <v>179</v>
      </c>
      <c r="U293" s="2" t="s">
        <v>398</v>
      </c>
      <c r="V293" s="2">
        <v>74</v>
      </c>
      <c r="W293" s="2">
        <f t="shared" si="36"/>
        <v>74</v>
      </c>
      <c r="X293" s="2">
        <v>74</v>
      </c>
      <c r="Y293" s="2">
        <f t="shared" si="37"/>
        <v>74</v>
      </c>
      <c r="Z293" s="2">
        <v>74</v>
      </c>
      <c r="AA293" s="2">
        <f t="shared" si="38"/>
        <v>74</v>
      </c>
      <c r="AB293" s="2">
        <v>74</v>
      </c>
      <c r="AC293" s="2">
        <f t="shared" si="39"/>
        <v>74</v>
      </c>
    </row>
    <row r="294" spans="1:29" x14ac:dyDescent="0.3">
      <c r="A294" s="6" t="s">
        <v>806</v>
      </c>
      <c r="B294" s="6">
        <v>179</v>
      </c>
      <c r="C294" s="2">
        <f t="shared" si="32"/>
        <v>179</v>
      </c>
      <c r="D294" s="6">
        <v>179</v>
      </c>
      <c r="E294" s="2">
        <f t="shared" si="33"/>
        <v>179</v>
      </c>
      <c r="F294" s="6">
        <v>179</v>
      </c>
      <c r="G294" s="2">
        <f t="shared" si="34"/>
        <v>179</v>
      </c>
      <c r="H294" s="6">
        <v>179</v>
      </c>
      <c r="I294" s="2">
        <f t="shared" si="35"/>
        <v>179</v>
      </c>
      <c r="U294" s="2" t="s">
        <v>399</v>
      </c>
      <c r="V294" s="2">
        <v>152</v>
      </c>
      <c r="W294" s="2">
        <f t="shared" si="36"/>
        <v>152</v>
      </c>
      <c r="X294" s="2">
        <v>152</v>
      </c>
      <c r="Y294" s="2">
        <f t="shared" si="37"/>
        <v>152</v>
      </c>
      <c r="Z294" s="2">
        <v>152</v>
      </c>
      <c r="AA294" s="2">
        <f t="shared" si="38"/>
        <v>152</v>
      </c>
      <c r="AB294" s="2">
        <v>152</v>
      </c>
      <c r="AC294" s="2">
        <f t="shared" si="39"/>
        <v>152</v>
      </c>
    </row>
    <row r="295" spans="1:29" x14ac:dyDescent="0.3">
      <c r="A295" s="6" t="s">
        <v>807</v>
      </c>
      <c r="B295" s="6">
        <v>177</v>
      </c>
      <c r="C295" s="2">
        <f t="shared" si="32"/>
        <v>177</v>
      </c>
      <c r="D295" s="6">
        <v>177</v>
      </c>
      <c r="E295" s="2">
        <f t="shared" si="33"/>
        <v>177</v>
      </c>
      <c r="F295" s="6">
        <v>177</v>
      </c>
      <c r="G295" s="2">
        <f t="shared" si="34"/>
        <v>177</v>
      </c>
      <c r="H295" s="6">
        <v>177</v>
      </c>
      <c r="I295" s="2">
        <f t="shared" si="35"/>
        <v>177</v>
      </c>
      <c r="U295" s="2" t="s">
        <v>400</v>
      </c>
      <c r="V295" s="2">
        <v>59</v>
      </c>
      <c r="W295" s="2">
        <f t="shared" si="36"/>
        <v>59</v>
      </c>
      <c r="X295" s="2">
        <v>59</v>
      </c>
      <c r="Y295" s="2">
        <f t="shared" si="37"/>
        <v>59</v>
      </c>
      <c r="Z295" s="2">
        <v>59</v>
      </c>
      <c r="AA295" s="2">
        <f t="shared" si="38"/>
        <v>59</v>
      </c>
      <c r="AB295" s="2">
        <v>59</v>
      </c>
      <c r="AC295" s="2">
        <f t="shared" si="39"/>
        <v>59</v>
      </c>
    </row>
    <row r="296" spans="1:29" x14ac:dyDescent="0.3">
      <c r="A296" s="6" t="s">
        <v>808</v>
      </c>
      <c r="B296" s="6">
        <v>178</v>
      </c>
      <c r="C296" s="2">
        <f t="shared" si="32"/>
        <v>178</v>
      </c>
      <c r="D296" s="6">
        <v>178</v>
      </c>
      <c r="E296" s="2">
        <f t="shared" si="33"/>
        <v>178</v>
      </c>
      <c r="F296" s="6">
        <v>178</v>
      </c>
      <c r="G296" s="2">
        <f t="shared" si="34"/>
        <v>178</v>
      </c>
      <c r="H296" s="6">
        <v>178</v>
      </c>
      <c r="I296" s="2">
        <f t="shared" si="35"/>
        <v>178</v>
      </c>
      <c r="U296" s="2" t="s">
        <v>402</v>
      </c>
      <c r="V296" s="2">
        <v>58</v>
      </c>
      <c r="W296" s="2">
        <f t="shared" si="36"/>
        <v>58</v>
      </c>
      <c r="X296" s="2">
        <v>58</v>
      </c>
      <c r="Y296" s="2">
        <f t="shared" si="37"/>
        <v>58</v>
      </c>
      <c r="Z296" s="2">
        <v>58</v>
      </c>
      <c r="AA296" s="2">
        <f t="shared" si="38"/>
        <v>58</v>
      </c>
      <c r="AB296" s="2">
        <v>58</v>
      </c>
      <c r="AC296" s="2">
        <f t="shared" si="39"/>
        <v>58</v>
      </c>
    </row>
    <row r="297" spans="1:29" x14ac:dyDescent="0.3">
      <c r="A297" s="6" t="s">
        <v>809</v>
      </c>
      <c r="B297" s="6">
        <v>176</v>
      </c>
      <c r="C297" s="2">
        <f t="shared" si="32"/>
        <v>176</v>
      </c>
      <c r="D297" s="6">
        <v>176</v>
      </c>
      <c r="E297" s="2">
        <f t="shared" si="33"/>
        <v>176</v>
      </c>
      <c r="F297" s="6">
        <v>176</v>
      </c>
      <c r="G297" s="2">
        <f t="shared" si="34"/>
        <v>176</v>
      </c>
      <c r="H297" s="6">
        <v>176</v>
      </c>
      <c r="I297" s="2">
        <f t="shared" si="35"/>
        <v>176</v>
      </c>
      <c r="U297" s="2" t="s">
        <v>403</v>
      </c>
      <c r="V297" s="2">
        <v>186</v>
      </c>
      <c r="W297" s="2">
        <f t="shared" si="36"/>
        <v>186</v>
      </c>
      <c r="X297" s="2">
        <v>186</v>
      </c>
      <c r="Y297" s="2">
        <f t="shared" si="37"/>
        <v>186</v>
      </c>
      <c r="Z297" s="2">
        <v>186</v>
      </c>
      <c r="AA297" s="2">
        <f t="shared" si="38"/>
        <v>186</v>
      </c>
      <c r="AB297" s="2">
        <v>186</v>
      </c>
      <c r="AC297" s="2">
        <f t="shared" si="39"/>
        <v>186</v>
      </c>
    </row>
    <row r="298" spans="1:29" x14ac:dyDescent="0.3">
      <c r="A298" s="6" t="s">
        <v>810</v>
      </c>
      <c r="B298" s="6">
        <v>175</v>
      </c>
      <c r="C298" s="2">
        <f t="shared" si="32"/>
        <v>175</v>
      </c>
      <c r="D298" s="6">
        <v>175</v>
      </c>
      <c r="E298" s="2">
        <f t="shared" si="33"/>
        <v>175</v>
      </c>
      <c r="F298" s="6">
        <v>175</v>
      </c>
      <c r="G298" s="2">
        <f t="shared" si="34"/>
        <v>175</v>
      </c>
      <c r="H298" s="6">
        <v>175</v>
      </c>
      <c r="I298" s="2">
        <f t="shared" si="35"/>
        <v>175</v>
      </c>
      <c r="U298" s="2" t="s">
        <v>404</v>
      </c>
      <c r="V298" s="2">
        <v>88</v>
      </c>
      <c r="W298" s="2">
        <f t="shared" si="36"/>
        <v>88</v>
      </c>
      <c r="X298" s="2">
        <v>88</v>
      </c>
      <c r="Y298" s="2">
        <f t="shared" si="37"/>
        <v>88</v>
      </c>
      <c r="Z298" s="2">
        <v>88</v>
      </c>
      <c r="AA298" s="2">
        <f t="shared" si="38"/>
        <v>88</v>
      </c>
      <c r="AB298" s="2">
        <v>88</v>
      </c>
      <c r="AC298" s="2">
        <f t="shared" si="39"/>
        <v>88</v>
      </c>
    </row>
    <row r="299" spans="1:29" x14ac:dyDescent="0.3">
      <c r="A299" s="5">
        <v>44197</v>
      </c>
      <c r="B299" s="6">
        <v>177</v>
      </c>
      <c r="C299" s="2">
        <f t="shared" si="32"/>
        <v>177</v>
      </c>
      <c r="D299" s="6">
        <v>177</v>
      </c>
      <c r="E299" s="2">
        <f t="shared" si="33"/>
        <v>177</v>
      </c>
      <c r="F299" s="6">
        <v>177</v>
      </c>
      <c r="G299" s="2">
        <f t="shared" si="34"/>
        <v>177</v>
      </c>
      <c r="H299" s="6">
        <v>177</v>
      </c>
      <c r="I299" s="2">
        <f t="shared" si="35"/>
        <v>177</v>
      </c>
      <c r="U299" s="2" t="s">
        <v>406</v>
      </c>
      <c r="V299" s="2">
        <v>72</v>
      </c>
      <c r="W299" s="2">
        <f t="shared" si="36"/>
        <v>72</v>
      </c>
      <c r="X299" s="2">
        <v>72</v>
      </c>
      <c r="Y299" s="2">
        <f t="shared" si="37"/>
        <v>72</v>
      </c>
      <c r="Z299" s="2">
        <v>72</v>
      </c>
      <c r="AA299" s="2">
        <f t="shared" si="38"/>
        <v>72</v>
      </c>
      <c r="AB299" s="2">
        <v>72</v>
      </c>
      <c r="AC299" s="2">
        <f t="shared" si="39"/>
        <v>72</v>
      </c>
    </row>
    <row r="300" spans="1:29" x14ac:dyDescent="0.3">
      <c r="A300" s="5">
        <v>44228</v>
      </c>
      <c r="B300" s="6">
        <v>174</v>
      </c>
      <c r="C300" s="2">
        <f t="shared" si="32"/>
        <v>174</v>
      </c>
      <c r="D300" s="6">
        <v>174</v>
      </c>
      <c r="E300" s="2">
        <f t="shared" si="33"/>
        <v>174</v>
      </c>
      <c r="F300" s="6">
        <v>174</v>
      </c>
      <c r="G300" s="2">
        <f t="shared" si="34"/>
        <v>174</v>
      </c>
      <c r="H300" s="6">
        <v>174</v>
      </c>
      <c r="I300" s="2">
        <f t="shared" si="35"/>
        <v>174</v>
      </c>
      <c r="U300" s="2" t="s">
        <v>407</v>
      </c>
      <c r="V300" s="2">
        <v>79</v>
      </c>
      <c r="W300" s="2">
        <f t="shared" si="36"/>
        <v>79</v>
      </c>
      <c r="X300" s="2">
        <v>79</v>
      </c>
      <c r="Y300" s="2">
        <f t="shared" si="37"/>
        <v>79</v>
      </c>
      <c r="Z300" s="2">
        <v>79</v>
      </c>
      <c r="AA300" s="2">
        <f t="shared" si="38"/>
        <v>79</v>
      </c>
      <c r="AB300" s="2">
        <v>79</v>
      </c>
      <c r="AC300" s="2">
        <f t="shared" si="39"/>
        <v>79</v>
      </c>
    </row>
    <row r="301" spans="1:29" x14ac:dyDescent="0.3">
      <c r="A301" s="5">
        <v>44256</v>
      </c>
      <c r="B301" s="6">
        <v>176</v>
      </c>
      <c r="C301" s="2">
        <f t="shared" si="32"/>
        <v>176</v>
      </c>
      <c r="D301" s="6">
        <v>176</v>
      </c>
      <c r="E301" s="2">
        <f t="shared" si="33"/>
        <v>176</v>
      </c>
      <c r="F301" s="6">
        <v>176</v>
      </c>
      <c r="G301" s="2">
        <f t="shared" si="34"/>
        <v>176</v>
      </c>
      <c r="H301" s="6">
        <v>176</v>
      </c>
      <c r="I301" s="2">
        <f t="shared" si="35"/>
        <v>176</v>
      </c>
      <c r="U301" s="2" t="s">
        <v>408</v>
      </c>
      <c r="V301" s="2">
        <v>42</v>
      </c>
      <c r="W301" s="2">
        <f t="shared" si="36"/>
        <v>42</v>
      </c>
      <c r="X301" s="2">
        <v>42</v>
      </c>
      <c r="Y301" s="2">
        <f t="shared" si="37"/>
        <v>42</v>
      </c>
      <c r="Z301" s="2">
        <v>42</v>
      </c>
      <c r="AA301" s="2">
        <f t="shared" si="38"/>
        <v>42</v>
      </c>
      <c r="AB301" s="2">
        <v>42</v>
      </c>
      <c r="AC301" s="2">
        <f t="shared" si="39"/>
        <v>42</v>
      </c>
    </row>
    <row r="302" spans="1:29" x14ac:dyDescent="0.3">
      <c r="A302" s="5">
        <v>44287</v>
      </c>
      <c r="B302" s="6">
        <v>171</v>
      </c>
      <c r="C302" s="2">
        <f t="shared" si="32"/>
        <v>171</v>
      </c>
      <c r="D302" s="6">
        <v>171</v>
      </c>
      <c r="E302" s="2">
        <f t="shared" si="33"/>
        <v>171</v>
      </c>
      <c r="F302" s="6">
        <v>171</v>
      </c>
      <c r="G302" s="2">
        <f t="shared" si="34"/>
        <v>171</v>
      </c>
      <c r="H302" s="6">
        <v>171</v>
      </c>
      <c r="I302" s="2">
        <f t="shared" si="35"/>
        <v>171</v>
      </c>
      <c r="U302" s="2" t="s">
        <v>409</v>
      </c>
      <c r="V302" s="2">
        <v>58</v>
      </c>
      <c r="W302" s="2">
        <f t="shared" si="36"/>
        <v>58</v>
      </c>
      <c r="X302" s="2">
        <v>58</v>
      </c>
      <c r="Y302" s="2">
        <f t="shared" si="37"/>
        <v>58</v>
      </c>
      <c r="Z302" s="2">
        <v>58</v>
      </c>
      <c r="AA302" s="2">
        <f t="shared" si="38"/>
        <v>58</v>
      </c>
      <c r="AB302" s="2">
        <v>58</v>
      </c>
      <c r="AC302" s="2">
        <f t="shared" si="39"/>
        <v>58</v>
      </c>
    </row>
    <row r="303" spans="1:29" x14ac:dyDescent="0.3">
      <c r="A303" s="5">
        <v>44317</v>
      </c>
      <c r="B303" s="6">
        <v>169</v>
      </c>
      <c r="C303" s="2">
        <f t="shared" si="32"/>
        <v>169</v>
      </c>
      <c r="D303" s="6">
        <v>169</v>
      </c>
      <c r="E303" s="2">
        <f t="shared" si="33"/>
        <v>169</v>
      </c>
      <c r="F303" s="6">
        <v>169</v>
      </c>
      <c r="G303" s="2">
        <f t="shared" si="34"/>
        <v>169</v>
      </c>
      <c r="H303" s="6">
        <v>169</v>
      </c>
      <c r="I303" s="2">
        <f t="shared" si="35"/>
        <v>169</v>
      </c>
      <c r="U303" s="2" t="s">
        <v>410</v>
      </c>
      <c r="V303" s="2">
        <v>82</v>
      </c>
      <c r="W303" s="2">
        <f t="shared" si="36"/>
        <v>82</v>
      </c>
      <c r="X303" s="2">
        <v>82</v>
      </c>
      <c r="Y303" s="2">
        <f t="shared" si="37"/>
        <v>82</v>
      </c>
      <c r="Z303" s="2">
        <v>82</v>
      </c>
      <c r="AA303" s="2">
        <f t="shared" si="38"/>
        <v>82</v>
      </c>
      <c r="AB303" s="2">
        <v>82</v>
      </c>
      <c r="AC303" s="2">
        <f t="shared" si="39"/>
        <v>82</v>
      </c>
    </row>
    <row r="304" spans="1:29" x14ac:dyDescent="0.3">
      <c r="A304" s="5">
        <v>44348</v>
      </c>
      <c r="B304" s="6">
        <v>168</v>
      </c>
      <c r="C304" s="2">
        <f t="shared" si="32"/>
        <v>168</v>
      </c>
      <c r="D304" s="6">
        <v>168</v>
      </c>
      <c r="E304" s="2">
        <f t="shared" si="33"/>
        <v>168</v>
      </c>
      <c r="F304" s="6">
        <v>168</v>
      </c>
      <c r="G304" s="2">
        <f t="shared" si="34"/>
        <v>168</v>
      </c>
      <c r="H304" s="6">
        <v>168</v>
      </c>
      <c r="I304" s="2">
        <f t="shared" si="35"/>
        <v>168</v>
      </c>
      <c r="U304" s="2" t="s">
        <v>411</v>
      </c>
      <c r="V304" s="2">
        <v>75</v>
      </c>
      <c r="W304" s="2">
        <f t="shared" si="36"/>
        <v>75</v>
      </c>
      <c r="X304" s="2">
        <v>75</v>
      </c>
      <c r="Y304" s="2">
        <f t="shared" si="37"/>
        <v>75</v>
      </c>
      <c r="Z304" s="2">
        <v>75</v>
      </c>
      <c r="AA304" s="2">
        <f t="shared" si="38"/>
        <v>75</v>
      </c>
      <c r="AB304" s="2">
        <v>75</v>
      </c>
      <c r="AC304" s="2">
        <f t="shared" si="39"/>
        <v>75</v>
      </c>
    </row>
    <row r="305" spans="1:29" x14ac:dyDescent="0.3">
      <c r="A305" s="5">
        <v>44378</v>
      </c>
      <c r="B305" s="6">
        <v>171</v>
      </c>
      <c r="C305" s="2">
        <f t="shared" si="32"/>
        <v>171</v>
      </c>
      <c r="D305" s="6">
        <v>171</v>
      </c>
      <c r="E305" s="2">
        <f t="shared" si="33"/>
        <v>171</v>
      </c>
      <c r="F305" s="6">
        <v>171</v>
      </c>
      <c r="G305" s="2">
        <f t="shared" si="34"/>
        <v>171</v>
      </c>
      <c r="H305" s="6">
        <v>171</v>
      </c>
      <c r="I305" s="2">
        <f t="shared" si="35"/>
        <v>171</v>
      </c>
      <c r="U305" s="2" t="s">
        <v>412</v>
      </c>
      <c r="V305" s="2">
        <v>70</v>
      </c>
      <c r="W305" s="2">
        <f t="shared" si="36"/>
        <v>70</v>
      </c>
      <c r="X305" s="2">
        <v>70</v>
      </c>
      <c r="Y305" s="2">
        <f t="shared" si="37"/>
        <v>70</v>
      </c>
      <c r="Z305" s="2">
        <v>70</v>
      </c>
      <c r="AA305" s="2">
        <f t="shared" si="38"/>
        <v>70</v>
      </c>
      <c r="AB305" s="2">
        <v>70</v>
      </c>
      <c r="AC305" s="2">
        <f t="shared" si="39"/>
        <v>70</v>
      </c>
    </row>
    <row r="306" spans="1:29" x14ac:dyDescent="0.3">
      <c r="A306" s="5">
        <v>44409</v>
      </c>
      <c r="B306" s="6">
        <v>167</v>
      </c>
      <c r="C306" s="2">
        <f t="shared" si="32"/>
        <v>167</v>
      </c>
      <c r="D306" s="6">
        <v>167</v>
      </c>
      <c r="E306" s="2">
        <f t="shared" si="33"/>
        <v>167</v>
      </c>
      <c r="F306" s="6">
        <v>167</v>
      </c>
      <c r="G306" s="2">
        <f t="shared" si="34"/>
        <v>167</v>
      </c>
      <c r="H306" s="6">
        <v>167</v>
      </c>
      <c r="I306" s="2">
        <f t="shared" si="35"/>
        <v>167</v>
      </c>
      <c r="U306" s="2" t="s">
        <v>413</v>
      </c>
      <c r="V306" s="2">
        <v>43</v>
      </c>
      <c r="W306" s="2">
        <f t="shared" si="36"/>
        <v>43</v>
      </c>
      <c r="X306" s="2">
        <v>43</v>
      </c>
      <c r="Y306" s="2">
        <f t="shared" si="37"/>
        <v>43</v>
      </c>
      <c r="Z306" s="2">
        <v>43</v>
      </c>
      <c r="AA306" s="2">
        <f t="shared" si="38"/>
        <v>43</v>
      </c>
      <c r="AB306" s="2">
        <v>43</v>
      </c>
      <c r="AC306" s="2">
        <f t="shared" si="39"/>
        <v>43</v>
      </c>
    </row>
    <row r="307" spans="1:29" x14ac:dyDescent="0.3">
      <c r="A307" s="5">
        <v>44440</v>
      </c>
      <c r="B307" s="6">
        <v>169</v>
      </c>
      <c r="C307" s="2">
        <f t="shared" si="32"/>
        <v>169</v>
      </c>
      <c r="D307" s="6">
        <v>169</v>
      </c>
      <c r="E307" s="2">
        <f t="shared" si="33"/>
        <v>169</v>
      </c>
      <c r="F307" s="6">
        <v>169</v>
      </c>
      <c r="G307" s="2">
        <f t="shared" si="34"/>
        <v>169</v>
      </c>
      <c r="H307" s="6">
        <v>169</v>
      </c>
      <c r="I307" s="2">
        <f t="shared" si="35"/>
        <v>169</v>
      </c>
      <c r="U307" s="2" t="s">
        <v>414</v>
      </c>
      <c r="V307" s="2">
        <v>34</v>
      </c>
      <c r="W307" s="2">
        <f t="shared" si="36"/>
        <v>34</v>
      </c>
      <c r="X307" s="2">
        <v>34</v>
      </c>
      <c r="Y307" s="2">
        <f t="shared" si="37"/>
        <v>34</v>
      </c>
      <c r="Z307" s="2">
        <v>34</v>
      </c>
      <c r="AA307" s="2">
        <f t="shared" si="38"/>
        <v>34</v>
      </c>
      <c r="AB307" s="2">
        <v>34</v>
      </c>
      <c r="AC307" s="2">
        <f t="shared" si="39"/>
        <v>34</v>
      </c>
    </row>
    <row r="308" spans="1:29" x14ac:dyDescent="0.3">
      <c r="A308" s="5">
        <v>44470</v>
      </c>
      <c r="B308" s="6">
        <v>172</v>
      </c>
      <c r="C308" s="2">
        <f t="shared" si="32"/>
        <v>172</v>
      </c>
      <c r="D308" s="6">
        <v>172</v>
      </c>
      <c r="E308" s="2">
        <f t="shared" si="33"/>
        <v>172</v>
      </c>
      <c r="F308" s="6">
        <v>172</v>
      </c>
      <c r="G308" s="2">
        <f t="shared" si="34"/>
        <v>172</v>
      </c>
      <c r="H308" s="6">
        <v>172</v>
      </c>
      <c r="I308" s="2">
        <f t="shared" si="35"/>
        <v>172</v>
      </c>
      <c r="U308" s="2" t="s">
        <v>415</v>
      </c>
      <c r="V308" s="2">
        <v>41</v>
      </c>
      <c r="W308" s="2">
        <f t="shared" si="36"/>
        <v>41</v>
      </c>
      <c r="X308" s="2">
        <v>41</v>
      </c>
      <c r="Y308" s="2">
        <f t="shared" si="37"/>
        <v>41</v>
      </c>
      <c r="Z308" s="2">
        <v>41</v>
      </c>
      <c r="AA308" s="2">
        <f t="shared" si="38"/>
        <v>41</v>
      </c>
      <c r="AB308" s="2">
        <v>41</v>
      </c>
      <c r="AC308" s="2">
        <f t="shared" si="39"/>
        <v>41</v>
      </c>
    </row>
    <row r="309" spans="1:29" x14ac:dyDescent="0.3">
      <c r="A309" s="5">
        <v>44501</v>
      </c>
      <c r="B309" s="6">
        <v>170</v>
      </c>
      <c r="C309" s="2">
        <f t="shared" si="32"/>
        <v>170</v>
      </c>
      <c r="D309" s="6">
        <v>170</v>
      </c>
      <c r="E309" s="2">
        <f t="shared" si="33"/>
        <v>170</v>
      </c>
      <c r="F309" s="6">
        <v>170</v>
      </c>
      <c r="G309" s="2">
        <f t="shared" si="34"/>
        <v>170</v>
      </c>
      <c r="H309" s="6">
        <v>170</v>
      </c>
      <c r="I309" s="2">
        <f t="shared" si="35"/>
        <v>170</v>
      </c>
      <c r="U309" s="2" t="s">
        <v>416</v>
      </c>
      <c r="V309" s="2">
        <v>48</v>
      </c>
      <c r="W309" s="2">
        <f t="shared" si="36"/>
        <v>48</v>
      </c>
      <c r="X309" s="2">
        <v>48</v>
      </c>
      <c r="Y309" s="2">
        <f t="shared" si="37"/>
        <v>48</v>
      </c>
      <c r="Z309" s="2">
        <v>48</v>
      </c>
      <c r="AA309" s="2">
        <f t="shared" si="38"/>
        <v>48</v>
      </c>
      <c r="AB309" s="2">
        <v>48</v>
      </c>
      <c r="AC309" s="2">
        <f t="shared" si="39"/>
        <v>48</v>
      </c>
    </row>
    <row r="310" spans="1:29" x14ac:dyDescent="0.3">
      <c r="A310" s="5">
        <v>44531</v>
      </c>
      <c r="B310" s="6">
        <v>171</v>
      </c>
      <c r="C310" s="2">
        <f t="shared" si="32"/>
        <v>171</v>
      </c>
      <c r="D310" s="6">
        <v>171</v>
      </c>
      <c r="E310" s="2">
        <f t="shared" si="33"/>
        <v>171</v>
      </c>
      <c r="F310" s="6">
        <v>171</v>
      </c>
      <c r="G310" s="2">
        <f t="shared" si="34"/>
        <v>171</v>
      </c>
      <c r="H310" s="6">
        <v>171</v>
      </c>
      <c r="I310" s="2">
        <f t="shared" si="35"/>
        <v>171</v>
      </c>
      <c r="U310" s="2" t="s">
        <v>417</v>
      </c>
      <c r="V310" s="2">
        <v>125</v>
      </c>
      <c r="W310" s="2">
        <f t="shared" si="36"/>
        <v>125</v>
      </c>
      <c r="X310" s="2">
        <v>125</v>
      </c>
      <c r="Y310" s="2">
        <f t="shared" si="37"/>
        <v>125</v>
      </c>
      <c r="Z310" s="2">
        <v>125</v>
      </c>
      <c r="AA310" s="2">
        <f t="shared" si="38"/>
        <v>125</v>
      </c>
      <c r="AB310" s="2">
        <v>125</v>
      </c>
      <c r="AC310" s="2">
        <f t="shared" si="39"/>
        <v>125</v>
      </c>
    </row>
    <row r="311" spans="1:29" x14ac:dyDescent="0.3">
      <c r="A311" s="6" t="s">
        <v>811</v>
      </c>
      <c r="B311" s="6">
        <v>168</v>
      </c>
      <c r="C311" s="2">
        <f t="shared" si="32"/>
        <v>168</v>
      </c>
      <c r="D311" s="6">
        <v>168</v>
      </c>
      <c r="E311" s="2">
        <f t="shared" si="33"/>
        <v>168</v>
      </c>
      <c r="F311" s="6">
        <v>168</v>
      </c>
      <c r="G311" s="2">
        <f t="shared" si="34"/>
        <v>168</v>
      </c>
      <c r="H311" s="6">
        <v>168</v>
      </c>
      <c r="I311" s="2">
        <f t="shared" si="35"/>
        <v>168</v>
      </c>
      <c r="U311" s="2" t="s">
        <v>419</v>
      </c>
      <c r="V311" s="2">
        <v>142</v>
      </c>
      <c r="W311" s="2">
        <f t="shared" si="36"/>
        <v>142</v>
      </c>
      <c r="X311" s="2">
        <v>142</v>
      </c>
      <c r="Y311" s="2">
        <f t="shared" si="37"/>
        <v>142</v>
      </c>
      <c r="Z311" s="2">
        <v>142</v>
      </c>
      <c r="AA311" s="2">
        <f t="shared" si="38"/>
        <v>142</v>
      </c>
      <c r="AB311" s="2">
        <v>142</v>
      </c>
      <c r="AC311" s="2">
        <f t="shared" si="39"/>
        <v>142</v>
      </c>
    </row>
    <row r="312" spans="1:29" x14ac:dyDescent="0.3">
      <c r="A312" s="6" t="s">
        <v>812</v>
      </c>
      <c r="B312" s="6">
        <v>175</v>
      </c>
      <c r="C312" s="2">
        <f t="shared" si="32"/>
        <v>175</v>
      </c>
      <c r="D312" s="6">
        <v>175</v>
      </c>
      <c r="E312" s="2">
        <f t="shared" si="33"/>
        <v>175</v>
      </c>
      <c r="F312" s="6">
        <v>175</v>
      </c>
      <c r="G312" s="2">
        <f t="shared" si="34"/>
        <v>175</v>
      </c>
      <c r="H312" s="6">
        <v>175</v>
      </c>
      <c r="I312" s="2">
        <f t="shared" si="35"/>
        <v>175</v>
      </c>
      <c r="U312" s="2" t="s">
        <v>421</v>
      </c>
      <c r="V312" s="2">
        <v>98</v>
      </c>
      <c r="W312" s="2">
        <f t="shared" si="36"/>
        <v>98</v>
      </c>
      <c r="X312" s="2">
        <v>98</v>
      </c>
      <c r="Y312" s="2">
        <f t="shared" si="37"/>
        <v>98</v>
      </c>
      <c r="Z312" s="2">
        <v>98</v>
      </c>
      <c r="AA312" s="2">
        <f t="shared" si="38"/>
        <v>98</v>
      </c>
      <c r="AB312" s="2">
        <v>98</v>
      </c>
      <c r="AC312" s="2">
        <f t="shared" si="39"/>
        <v>98</v>
      </c>
    </row>
    <row r="313" spans="1:29" x14ac:dyDescent="0.3">
      <c r="A313" s="6" t="s">
        <v>813</v>
      </c>
      <c r="B313" s="6">
        <v>180</v>
      </c>
      <c r="C313" s="2">
        <f t="shared" si="32"/>
        <v>180</v>
      </c>
      <c r="D313" s="6">
        <v>180</v>
      </c>
      <c r="E313" s="2">
        <f t="shared" si="33"/>
        <v>180</v>
      </c>
      <c r="F313" s="6">
        <v>180</v>
      </c>
      <c r="G313" s="2">
        <f t="shared" si="34"/>
        <v>180</v>
      </c>
      <c r="H313" s="6">
        <v>180</v>
      </c>
      <c r="I313" s="2">
        <f t="shared" si="35"/>
        <v>180</v>
      </c>
      <c r="U313" s="2" t="s">
        <v>423</v>
      </c>
      <c r="V313" s="2">
        <v>72</v>
      </c>
      <c r="W313" s="2">
        <f t="shared" si="36"/>
        <v>72</v>
      </c>
      <c r="X313" s="2">
        <v>72</v>
      </c>
      <c r="Y313" s="2">
        <f t="shared" si="37"/>
        <v>72</v>
      </c>
      <c r="Z313" s="2">
        <v>72</v>
      </c>
      <c r="AA313" s="2">
        <f t="shared" si="38"/>
        <v>72</v>
      </c>
      <c r="AB313" s="2">
        <v>72</v>
      </c>
      <c r="AC313" s="2">
        <f t="shared" si="39"/>
        <v>72</v>
      </c>
    </row>
    <row r="314" spans="1:29" x14ac:dyDescent="0.3">
      <c r="A314" s="6" t="s">
        <v>814</v>
      </c>
      <c r="B314" s="6">
        <v>182</v>
      </c>
      <c r="C314" s="2">
        <f t="shared" si="32"/>
        <v>182</v>
      </c>
      <c r="D314" s="6">
        <v>182</v>
      </c>
      <c r="E314" s="2">
        <f t="shared" si="33"/>
        <v>182</v>
      </c>
      <c r="F314" s="6">
        <v>182</v>
      </c>
      <c r="G314" s="2">
        <f t="shared" si="34"/>
        <v>182</v>
      </c>
      <c r="H314" s="6">
        <v>182</v>
      </c>
      <c r="I314" s="2">
        <f t="shared" si="35"/>
        <v>182</v>
      </c>
      <c r="U314" s="2" t="s">
        <v>424</v>
      </c>
      <c r="V314" s="2">
        <v>24</v>
      </c>
      <c r="W314" s="2">
        <f t="shared" si="36"/>
        <v>24</v>
      </c>
      <c r="X314" s="2">
        <v>24</v>
      </c>
      <c r="Y314" s="2">
        <f t="shared" si="37"/>
        <v>24</v>
      </c>
      <c r="Z314" s="2">
        <v>24</v>
      </c>
      <c r="AA314" s="2">
        <f t="shared" si="38"/>
        <v>24</v>
      </c>
      <c r="AB314" s="2">
        <v>24</v>
      </c>
      <c r="AC314" s="2">
        <f t="shared" si="39"/>
        <v>24</v>
      </c>
    </row>
    <row r="315" spans="1:29" x14ac:dyDescent="0.3">
      <c r="A315" s="6" t="s">
        <v>815</v>
      </c>
      <c r="B315" s="6">
        <v>185</v>
      </c>
      <c r="C315" s="2">
        <f t="shared" si="32"/>
        <v>185</v>
      </c>
      <c r="D315" s="6">
        <v>185</v>
      </c>
      <c r="E315" s="2">
        <f t="shared" si="33"/>
        <v>185</v>
      </c>
      <c r="F315" s="6">
        <v>185</v>
      </c>
      <c r="G315" s="2">
        <f t="shared" si="34"/>
        <v>185</v>
      </c>
      <c r="H315" s="6">
        <v>185</v>
      </c>
      <c r="I315" s="2">
        <f t="shared" si="35"/>
        <v>185</v>
      </c>
      <c r="U315" s="2" t="s">
        <v>425</v>
      </c>
      <c r="V315" s="2">
        <v>66</v>
      </c>
      <c r="W315" s="2">
        <f t="shared" si="36"/>
        <v>66</v>
      </c>
      <c r="X315" s="2">
        <v>66</v>
      </c>
      <c r="Y315" s="2">
        <f t="shared" si="37"/>
        <v>66</v>
      </c>
      <c r="Z315" s="2">
        <v>66</v>
      </c>
      <c r="AA315" s="2">
        <f t="shared" si="38"/>
        <v>66</v>
      </c>
      <c r="AB315" s="2">
        <v>66</v>
      </c>
      <c r="AC315" s="2">
        <f t="shared" si="39"/>
        <v>66</v>
      </c>
    </row>
    <row r="316" spans="1:29" x14ac:dyDescent="0.3">
      <c r="A316" s="6" t="s">
        <v>816</v>
      </c>
      <c r="B316" s="6">
        <v>185</v>
      </c>
      <c r="C316" s="2">
        <f t="shared" si="32"/>
        <v>185</v>
      </c>
      <c r="D316" s="6">
        <v>185</v>
      </c>
      <c r="E316" s="2">
        <f t="shared" si="33"/>
        <v>185</v>
      </c>
      <c r="F316" s="6">
        <v>185</v>
      </c>
      <c r="G316" s="2">
        <f t="shared" si="34"/>
        <v>185</v>
      </c>
      <c r="H316" s="6">
        <v>185</v>
      </c>
      <c r="I316" s="2">
        <f t="shared" si="35"/>
        <v>185</v>
      </c>
      <c r="U316" s="2" t="s">
        <v>426</v>
      </c>
      <c r="V316" s="2">
        <v>51</v>
      </c>
      <c r="W316" s="2">
        <f t="shared" si="36"/>
        <v>51</v>
      </c>
      <c r="X316" s="2">
        <v>51</v>
      </c>
      <c r="Y316" s="2">
        <f t="shared" si="37"/>
        <v>51</v>
      </c>
      <c r="Z316" s="2">
        <v>51</v>
      </c>
      <c r="AA316" s="2">
        <f t="shared" si="38"/>
        <v>51</v>
      </c>
      <c r="AB316" s="2">
        <v>51</v>
      </c>
      <c r="AC316" s="2">
        <f t="shared" si="39"/>
        <v>51</v>
      </c>
    </row>
    <row r="317" spans="1:29" x14ac:dyDescent="0.3">
      <c r="A317" s="6" t="s">
        <v>817</v>
      </c>
      <c r="B317" s="6">
        <v>188</v>
      </c>
      <c r="C317" s="2">
        <f t="shared" si="32"/>
        <v>188</v>
      </c>
      <c r="D317" s="6">
        <v>188</v>
      </c>
      <c r="E317" s="2">
        <f t="shared" si="33"/>
        <v>188</v>
      </c>
      <c r="F317" s="6">
        <v>188</v>
      </c>
      <c r="G317" s="2">
        <f t="shared" si="34"/>
        <v>188</v>
      </c>
      <c r="H317" s="6">
        <v>188</v>
      </c>
      <c r="I317" s="2">
        <f t="shared" si="35"/>
        <v>188</v>
      </c>
      <c r="U317" s="2" t="s">
        <v>427</v>
      </c>
      <c r="V317" s="2">
        <v>43</v>
      </c>
      <c r="W317" s="2">
        <f t="shared" si="36"/>
        <v>43</v>
      </c>
      <c r="X317" s="2">
        <v>43</v>
      </c>
      <c r="Y317" s="2">
        <f t="shared" si="37"/>
        <v>43</v>
      </c>
      <c r="Z317" s="2">
        <v>43</v>
      </c>
      <c r="AA317" s="2">
        <f t="shared" si="38"/>
        <v>43</v>
      </c>
      <c r="AB317" s="2">
        <v>43</v>
      </c>
      <c r="AC317" s="2">
        <f t="shared" si="39"/>
        <v>43</v>
      </c>
    </row>
    <row r="318" spans="1:29" x14ac:dyDescent="0.3">
      <c r="A318" s="6" t="s">
        <v>818</v>
      </c>
      <c r="B318" s="6">
        <v>186</v>
      </c>
      <c r="C318" s="2">
        <f t="shared" si="32"/>
        <v>186</v>
      </c>
      <c r="D318" s="6">
        <v>186</v>
      </c>
      <c r="E318" s="2">
        <f t="shared" si="33"/>
        <v>186</v>
      </c>
      <c r="F318" s="6">
        <v>186</v>
      </c>
      <c r="G318" s="2">
        <f t="shared" si="34"/>
        <v>186</v>
      </c>
      <c r="H318" s="6">
        <v>186</v>
      </c>
      <c r="I318" s="2">
        <f t="shared" si="35"/>
        <v>186</v>
      </c>
      <c r="U318" s="2" t="s">
        <v>428</v>
      </c>
      <c r="V318" s="2">
        <v>66</v>
      </c>
      <c r="W318" s="2">
        <f t="shared" si="36"/>
        <v>66</v>
      </c>
      <c r="X318" s="2">
        <v>66</v>
      </c>
      <c r="Y318" s="2">
        <f t="shared" si="37"/>
        <v>66</v>
      </c>
      <c r="Z318" s="2">
        <v>66</v>
      </c>
      <c r="AA318" s="2">
        <f t="shared" si="38"/>
        <v>66</v>
      </c>
      <c r="AB318" s="2">
        <v>66</v>
      </c>
      <c r="AC318" s="2">
        <f t="shared" si="39"/>
        <v>66</v>
      </c>
    </row>
    <row r="319" spans="1:29" x14ac:dyDescent="0.3">
      <c r="A319" s="6" t="s">
        <v>819</v>
      </c>
      <c r="B319" s="6">
        <v>186</v>
      </c>
      <c r="C319" s="2">
        <f t="shared" si="32"/>
        <v>186</v>
      </c>
      <c r="D319" s="6">
        <v>186</v>
      </c>
      <c r="E319" s="2">
        <f t="shared" si="33"/>
        <v>186</v>
      </c>
      <c r="F319" s="6">
        <v>186</v>
      </c>
      <c r="G319" s="2">
        <f t="shared" si="34"/>
        <v>186</v>
      </c>
      <c r="H319" s="6">
        <v>186</v>
      </c>
      <c r="I319" s="2">
        <f t="shared" si="35"/>
        <v>186</v>
      </c>
      <c r="U319" s="2" t="s">
        <v>429</v>
      </c>
      <c r="V319" s="2">
        <v>57</v>
      </c>
      <c r="W319" s="2">
        <f t="shared" si="36"/>
        <v>57</v>
      </c>
      <c r="X319" s="2">
        <v>57</v>
      </c>
      <c r="Y319" s="2">
        <f t="shared" si="37"/>
        <v>57</v>
      </c>
      <c r="Z319" s="2">
        <v>57</v>
      </c>
      <c r="AA319" s="2">
        <f t="shared" si="38"/>
        <v>57</v>
      </c>
      <c r="AB319" s="2">
        <v>57</v>
      </c>
      <c r="AC319" s="2">
        <f t="shared" si="39"/>
        <v>57</v>
      </c>
    </row>
    <row r="320" spans="1:29" x14ac:dyDescent="0.3">
      <c r="A320" s="6" t="s">
        <v>820</v>
      </c>
      <c r="B320" s="6">
        <v>187</v>
      </c>
      <c r="C320" s="2">
        <f t="shared" si="32"/>
        <v>187</v>
      </c>
      <c r="D320" s="6">
        <v>187</v>
      </c>
      <c r="E320" s="2">
        <f t="shared" si="33"/>
        <v>187</v>
      </c>
      <c r="F320" s="6">
        <v>187</v>
      </c>
      <c r="G320" s="2">
        <f t="shared" si="34"/>
        <v>187</v>
      </c>
      <c r="H320" s="6">
        <v>187</v>
      </c>
      <c r="I320" s="2">
        <f t="shared" si="35"/>
        <v>187</v>
      </c>
      <c r="U320" s="2" t="s">
        <v>430</v>
      </c>
      <c r="V320" s="2">
        <v>48</v>
      </c>
      <c r="W320" s="2">
        <f t="shared" si="36"/>
        <v>48</v>
      </c>
      <c r="X320" s="2">
        <v>48</v>
      </c>
      <c r="Y320" s="2">
        <f t="shared" si="37"/>
        <v>48</v>
      </c>
      <c r="Z320" s="2">
        <v>48</v>
      </c>
      <c r="AA320" s="2">
        <f t="shared" si="38"/>
        <v>48</v>
      </c>
      <c r="AB320" s="2">
        <v>48</v>
      </c>
      <c r="AC320" s="2">
        <f t="shared" si="39"/>
        <v>48</v>
      </c>
    </row>
    <row r="321" spans="1:29" x14ac:dyDescent="0.3">
      <c r="A321" s="6" t="s">
        <v>821</v>
      </c>
      <c r="B321" s="6">
        <v>185</v>
      </c>
      <c r="C321" s="2">
        <f t="shared" si="32"/>
        <v>185</v>
      </c>
      <c r="D321" s="6">
        <v>185</v>
      </c>
      <c r="E321" s="2">
        <f t="shared" si="33"/>
        <v>185</v>
      </c>
      <c r="F321" s="6">
        <v>185</v>
      </c>
      <c r="G321" s="2">
        <f t="shared" si="34"/>
        <v>185</v>
      </c>
      <c r="H321" s="6">
        <v>185</v>
      </c>
      <c r="I321" s="2">
        <f t="shared" si="35"/>
        <v>185</v>
      </c>
      <c r="U321" s="2" t="s">
        <v>431</v>
      </c>
      <c r="V321" s="2">
        <v>54</v>
      </c>
      <c r="W321" s="2">
        <f t="shared" si="36"/>
        <v>54</v>
      </c>
      <c r="X321" s="2">
        <v>54</v>
      </c>
      <c r="Y321" s="2">
        <f t="shared" si="37"/>
        <v>54</v>
      </c>
      <c r="Z321" s="2">
        <v>54</v>
      </c>
      <c r="AA321" s="2">
        <f t="shared" si="38"/>
        <v>54</v>
      </c>
      <c r="AB321" s="2">
        <v>54</v>
      </c>
      <c r="AC321" s="2">
        <f t="shared" si="39"/>
        <v>54</v>
      </c>
    </row>
    <row r="322" spans="1:29" x14ac:dyDescent="0.3">
      <c r="A322" s="6" t="s">
        <v>822</v>
      </c>
      <c r="B322" s="6">
        <v>180</v>
      </c>
      <c r="C322" s="2">
        <f t="shared" si="32"/>
        <v>180</v>
      </c>
      <c r="D322" s="6">
        <v>180</v>
      </c>
      <c r="E322" s="2">
        <f t="shared" si="33"/>
        <v>180</v>
      </c>
      <c r="F322" s="6">
        <v>180</v>
      </c>
      <c r="G322" s="2">
        <f t="shared" si="34"/>
        <v>180</v>
      </c>
      <c r="H322" s="6">
        <v>180</v>
      </c>
      <c r="I322" s="2">
        <f t="shared" si="35"/>
        <v>180</v>
      </c>
      <c r="U322" s="2" t="s">
        <v>433</v>
      </c>
      <c r="V322" s="2">
        <v>41</v>
      </c>
      <c r="W322" s="2">
        <f t="shared" si="36"/>
        <v>41</v>
      </c>
      <c r="X322" s="2">
        <v>41</v>
      </c>
      <c r="Y322" s="2">
        <f t="shared" si="37"/>
        <v>41</v>
      </c>
      <c r="Z322" s="2">
        <v>41</v>
      </c>
      <c r="AA322" s="2">
        <f t="shared" si="38"/>
        <v>41</v>
      </c>
      <c r="AB322" s="2">
        <v>41</v>
      </c>
      <c r="AC322" s="2">
        <f t="shared" si="39"/>
        <v>41</v>
      </c>
    </row>
    <row r="323" spans="1:29" x14ac:dyDescent="0.3">
      <c r="A323" s="6" t="s">
        <v>823</v>
      </c>
      <c r="B323" s="6">
        <v>179</v>
      </c>
      <c r="C323" s="2">
        <f t="shared" si="32"/>
        <v>179</v>
      </c>
      <c r="D323" s="6">
        <v>179</v>
      </c>
      <c r="E323" s="2">
        <f t="shared" si="33"/>
        <v>179</v>
      </c>
      <c r="F323" s="6">
        <v>179</v>
      </c>
      <c r="G323" s="2">
        <f t="shared" si="34"/>
        <v>179</v>
      </c>
      <c r="H323" s="6">
        <v>179</v>
      </c>
      <c r="I323" s="2">
        <f t="shared" si="35"/>
        <v>179</v>
      </c>
      <c r="U323" s="2" t="s">
        <v>434</v>
      </c>
      <c r="V323" s="2">
        <v>55</v>
      </c>
      <c r="W323" s="2">
        <f t="shared" si="36"/>
        <v>55</v>
      </c>
      <c r="X323" s="2">
        <v>55</v>
      </c>
      <c r="Y323" s="2">
        <f t="shared" si="37"/>
        <v>55</v>
      </c>
      <c r="Z323" s="2">
        <v>55</v>
      </c>
      <c r="AA323" s="2">
        <f t="shared" si="38"/>
        <v>55</v>
      </c>
      <c r="AB323" s="2">
        <v>55</v>
      </c>
      <c r="AC323" s="2">
        <f t="shared" si="39"/>
        <v>55</v>
      </c>
    </row>
    <row r="324" spans="1:29" x14ac:dyDescent="0.3">
      <c r="A324" s="6" t="s">
        <v>824</v>
      </c>
      <c r="B324" s="6">
        <v>175</v>
      </c>
      <c r="C324" s="2">
        <f t="shared" si="32"/>
        <v>175</v>
      </c>
      <c r="D324" s="6">
        <v>175</v>
      </c>
      <c r="E324" s="2">
        <f t="shared" si="33"/>
        <v>175</v>
      </c>
      <c r="F324" s="6">
        <v>175</v>
      </c>
      <c r="G324" s="2">
        <f t="shared" si="34"/>
        <v>175</v>
      </c>
      <c r="H324" s="6">
        <v>175</v>
      </c>
      <c r="I324" s="2">
        <f t="shared" si="35"/>
        <v>175</v>
      </c>
      <c r="U324" s="2" t="s">
        <v>435</v>
      </c>
      <c r="V324" s="2">
        <v>44</v>
      </c>
      <c r="W324" s="2">
        <f t="shared" si="36"/>
        <v>44</v>
      </c>
      <c r="X324" s="2">
        <v>44</v>
      </c>
      <c r="Y324" s="2">
        <f t="shared" si="37"/>
        <v>44</v>
      </c>
      <c r="Z324" s="2">
        <v>44</v>
      </c>
      <c r="AA324" s="2">
        <f t="shared" si="38"/>
        <v>44</v>
      </c>
      <c r="AB324" s="2">
        <v>44</v>
      </c>
      <c r="AC324" s="2">
        <f t="shared" si="39"/>
        <v>44</v>
      </c>
    </row>
    <row r="325" spans="1:29" x14ac:dyDescent="0.3">
      <c r="A325" s="6" t="s">
        <v>825</v>
      </c>
      <c r="B325" s="6">
        <v>174</v>
      </c>
      <c r="C325" s="2">
        <f t="shared" ref="C325:C388" si="40">B325</f>
        <v>174</v>
      </c>
      <c r="D325" s="6">
        <v>174</v>
      </c>
      <c r="E325" s="2">
        <f t="shared" ref="E325:E388" si="41">D325</f>
        <v>174</v>
      </c>
      <c r="F325" s="6">
        <v>174</v>
      </c>
      <c r="G325" s="2">
        <f t="shared" ref="G325:G388" si="42">F325</f>
        <v>174</v>
      </c>
      <c r="H325" s="6">
        <v>174</v>
      </c>
      <c r="I325" s="2">
        <f t="shared" ref="I325:I388" si="43">H325</f>
        <v>174</v>
      </c>
      <c r="U325" s="2" t="s">
        <v>436</v>
      </c>
      <c r="V325" s="2">
        <v>33</v>
      </c>
      <c r="W325" s="2">
        <f t="shared" ref="W325:W388" si="44">V325</f>
        <v>33</v>
      </c>
      <c r="X325" s="2">
        <v>33</v>
      </c>
      <c r="Y325" s="2">
        <f t="shared" ref="Y325:Y388" si="45">X325</f>
        <v>33</v>
      </c>
      <c r="Z325" s="2">
        <v>33</v>
      </c>
      <c r="AA325" s="2">
        <f t="shared" ref="AA325:AA388" si="46">Z325</f>
        <v>33</v>
      </c>
      <c r="AB325" s="2">
        <v>33</v>
      </c>
      <c r="AC325" s="2">
        <f t="shared" ref="AC325:AC388" si="47">AB325</f>
        <v>33</v>
      </c>
    </row>
    <row r="326" spans="1:29" x14ac:dyDescent="0.3">
      <c r="A326" s="6" t="s">
        <v>826</v>
      </c>
      <c r="B326" s="6">
        <v>171</v>
      </c>
      <c r="C326" s="2">
        <f t="shared" si="40"/>
        <v>171</v>
      </c>
      <c r="D326" s="6">
        <v>171</v>
      </c>
      <c r="E326" s="2">
        <f t="shared" si="41"/>
        <v>171</v>
      </c>
      <c r="F326" s="6">
        <v>171</v>
      </c>
      <c r="G326" s="2">
        <f t="shared" si="42"/>
        <v>171</v>
      </c>
      <c r="H326" s="6">
        <v>171</v>
      </c>
      <c r="I326" s="2">
        <f t="shared" si="43"/>
        <v>171</v>
      </c>
      <c r="U326" s="2" t="s">
        <v>437</v>
      </c>
      <c r="V326" s="2">
        <v>57</v>
      </c>
      <c r="W326" s="2">
        <f t="shared" si="44"/>
        <v>57</v>
      </c>
      <c r="X326" s="2">
        <v>57</v>
      </c>
      <c r="Y326" s="2">
        <f t="shared" si="45"/>
        <v>57</v>
      </c>
      <c r="Z326" s="2">
        <v>57</v>
      </c>
      <c r="AA326" s="2">
        <f t="shared" si="46"/>
        <v>57</v>
      </c>
      <c r="AB326" s="2">
        <v>57</v>
      </c>
      <c r="AC326" s="2">
        <f t="shared" si="47"/>
        <v>57</v>
      </c>
    </row>
    <row r="327" spans="1:29" x14ac:dyDescent="0.3">
      <c r="A327" s="6" t="s">
        <v>827</v>
      </c>
      <c r="B327" s="6">
        <v>172</v>
      </c>
      <c r="C327" s="2">
        <f t="shared" si="40"/>
        <v>172</v>
      </c>
      <c r="D327" s="6">
        <v>172</v>
      </c>
      <c r="E327" s="2">
        <f t="shared" si="41"/>
        <v>172</v>
      </c>
      <c r="F327" s="6">
        <v>172</v>
      </c>
      <c r="G327" s="2">
        <f t="shared" si="42"/>
        <v>172</v>
      </c>
      <c r="H327" s="6">
        <v>172</v>
      </c>
      <c r="I327" s="2">
        <f t="shared" si="43"/>
        <v>172</v>
      </c>
      <c r="U327" s="2" t="s">
        <v>439</v>
      </c>
      <c r="V327" s="2">
        <v>115</v>
      </c>
      <c r="W327" s="2">
        <f t="shared" si="44"/>
        <v>115</v>
      </c>
      <c r="X327" s="2">
        <v>115</v>
      </c>
      <c r="Y327" s="2">
        <f t="shared" si="45"/>
        <v>115</v>
      </c>
      <c r="Z327" s="2">
        <v>115</v>
      </c>
      <c r="AA327" s="2">
        <f t="shared" si="46"/>
        <v>115</v>
      </c>
      <c r="AB327" s="2">
        <v>115</v>
      </c>
      <c r="AC327" s="2">
        <f t="shared" si="47"/>
        <v>115</v>
      </c>
    </row>
    <row r="328" spans="1:29" x14ac:dyDescent="0.3">
      <c r="A328" s="6" t="s">
        <v>828</v>
      </c>
      <c r="B328" s="6">
        <v>170</v>
      </c>
      <c r="C328" s="2">
        <f t="shared" si="40"/>
        <v>170</v>
      </c>
      <c r="D328" s="6">
        <v>170</v>
      </c>
      <c r="E328" s="2">
        <f t="shared" si="41"/>
        <v>170</v>
      </c>
      <c r="F328" s="6">
        <v>170</v>
      </c>
      <c r="G328" s="2">
        <f t="shared" si="42"/>
        <v>170</v>
      </c>
      <c r="H328" s="6">
        <v>170</v>
      </c>
      <c r="I328" s="2">
        <f t="shared" si="43"/>
        <v>170</v>
      </c>
      <c r="U328" s="2" t="s">
        <v>440</v>
      </c>
      <c r="V328" s="2">
        <v>63</v>
      </c>
      <c r="W328" s="2">
        <f t="shared" si="44"/>
        <v>63</v>
      </c>
      <c r="X328" s="2">
        <v>63</v>
      </c>
      <c r="Y328" s="2">
        <f t="shared" si="45"/>
        <v>63</v>
      </c>
      <c r="Z328" s="2">
        <v>63</v>
      </c>
      <c r="AA328" s="2">
        <f t="shared" si="46"/>
        <v>63</v>
      </c>
      <c r="AB328" s="2">
        <v>63</v>
      </c>
      <c r="AC328" s="2">
        <f t="shared" si="47"/>
        <v>63</v>
      </c>
    </row>
    <row r="329" spans="1:29" x14ac:dyDescent="0.3">
      <c r="A329" s="6" t="s">
        <v>829</v>
      </c>
      <c r="B329" s="6">
        <v>168</v>
      </c>
      <c r="C329" s="2">
        <f t="shared" si="40"/>
        <v>168</v>
      </c>
      <c r="D329" s="6">
        <v>168</v>
      </c>
      <c r="E329" s="2">
        <f t="shared" si="41"/>
        <v>168</v>
      </c>
      <c r="F329" s="6">
        <v>168</v>
      </c>
      <c r="G329" s="2">
        <f t="shared" si="42"/>
        <v>168</v>
      </c>
      <c r="H329" s="6">
        <v>168</v>
      </c>
      <c r="I329" s="2">
        <f t="shared" si="43"/>
        <v>168</v>
      </c>
      <c r="U329" s="2" t="s">
        <v>442</v>
      </c>
      <c r="V329" s="2">
        <v>32</v>
      </c>
      <c r="W329" s="2">
        <f t="shared" si="44"/>
        <v>32</v>
      </c>
      <c r="X329" s="2">
        <v>32</v>
      </c>
      <c r="Y329" s="2">
        <f t="shared" si="45"/>
        <v>32</v>
      </c>
      <c r="Z329" s="2">
        <v>32</v>
      </c>
      <c r="AA329" s="2">
        <f t="shared" si="46"/>
        <v>32</v>
      </c>
      <c r="AB329" s="2">
        <v>32</v>
      </c>
      <c r="AC329" s="2">
        <f t="shared" si="47"/>
        <v>32</v>
      </c>
    </row>
    <row r="330" spans="1:29" x14ac:dyDescent="0.3">
      <c r="A330" s="5">
        <v>44198</v>
      </c>
      <c r="B330" s="6">
        <v>169</v>
      </c>
      <c r="C330" s="2">
        <f t="shared" si="40"/>
        <v>169</v>
      </c>
      <c r="D330" s="6">
        <v>169</v>
      </c>
      <c r="E330" s="2">
        <f t="shared" si="41"/>
        <v>169</v>
      </c>
      <c r="F330" s="6">
        <v>169</v>
      </c>
      <c r="G330" s="2">
        <f t="shared" si="42"/>
        <v>169</v>
      </c>
      <c r="H330" s="6">
        <v>169</v>
      </c>
      <c r="I330" s="2">
        <f t="shared" si="43"/>
        <v>169</v>
      </c>
      <c r="U330" s="2" t="s">
        <v>443</v>
      </c>
      <c r="V330" s="2">
        <v>67</v>
      </c>
      <c r="W330" s="2">
        <f t="shared" si="44"/>
        <v>67</v>
      </c>
      <c r="X330" s="2">
        <v>67</v>
      </c>
      <c r="Y330" s="2">
        <f t="shared" si="45"/>
        <v>67</v>
      </c>
      <c r="Z330" s="2">
        <v>67</v>
      </c>
      <c r="AA330" s="2">
        <f t="shared" si="46"/>
        <v>67</v>
      </c>
      <c r="AB330" s="2">
        <v>67</v>
      </c>
      <c r="AC330" s="2">
        <f t="shared" si="47"/>
        <v>67</v>
      </c>
    </row>
    <row r="331" spans="1:29" x14ac:dyDescent="0.3">
      <c r="A331" s="5">
        <v>44229</v>
      </c>
      <c r="B331" s="6">
        <v>164</v>
      </c>
      <c r="C331" s="2">
        <f t="shared" si="40"/>
        <v>164</v>
      </c>
      <c r="D331" s="6">
        <v>164</v>
      </c>
      <c r="E331" s="2">
        <f t="shared" si="41"/>
        <v>164</v>
      </c>
      <c r="F331" s="6">
        <v>164</v>
      </c>
      <c r="G331" s="2">
        <f t="shared" si="42"/>
        <v>164</v>
      </c>
      <c r="H331" s="6">
        <v>164</v>
      </c>
      <c r="I331" s="2">
        <f t="shared" si="43"/>
        <v>164</v>
      </c>
      <c r="U331" s="2" t="s">
        <v>444</v>
      </c>
      <c r="V331" s="2">
        <v>128</v>
      </c>
      <c r="W331" s="2">
        <f t="shared" si="44"/>
        <v>128</v>
      </c>
      <c r="X331" s="2">
        <v>128</v>
      </c>
      <c r="Y331" s="2">
        <f t="shared" si="45"/>
        <v>128</v>
      </c>
      <c r="Z331" s="2">
        <v>128</v>
      </c>
      <c r="AA331" s="2">
        <f t="shared" si="46"/>
        <v>128</v>
      </c>
      <c r="AB331" s="2">
        <v>128</v>
      </c>
      <c r="AC331" s="2">
        <f t="shared" si="47"/>
        <v>128</v>
      </c>
    </row>
    <row r="332" spans="1:29" x14ac:dyDescent="0.3">
      <c r="A332" s="5">
        <v>44257</v>
      </c>
      <c r="B332" s="6">
        <v>162</v>
      </c>
      <c r="C332" s="2">
        <f t="shared" si="40"/>
        <v>162</v>
      </c>
      <c r="D332" s="6">
        <v>162</v>
      </c>
      <c r="E332" s="2">
        <f t="shared" si="41"/>
        <v>162</v>
      </c>
      <c r="F332" s="6">
        <v>162</v>
      </c>
      <c r="G332" s="2">
        <f t="shared" si="42"/>
        <v>162</v>
      </c>
      <c r="H332" s="6">
        <v>162</v>
      </c>
      <c r="I332" s="2">
        <f t="shared" si="43"/>
        <v>162</v>
      </c>
      <c r="U332" s="2" t="s">
        <v>445</v>
      </c>
      <c r="V332" s="2">
        <v>98</v>
      </c>
      <c r="W332" s="2">
        <f t="shared" si="44"/>
        <v>98</v>
      </c>
      <c r="X332" s="2">
        <v>98</v>
      </c>
      <c r="Y332" s="2">
        <f t="shared" si="45"/>
        <v>98</v>
      </c>
      <c r="Z332" s="2">
        <v>98</v>
      </c>
      <c r="AA332" s="2">
        <f t="shared" si="46"/>
        <v>98</v>
      </c>
      <c r="AB332" s="2">
        <v>98</v>
      </c>
      <c r="AC332" s="2">
        <f t="shared" si="47"/>
        <v>98</v>
      </c>
    </row>
    <row r="333" spans="1:29" x14ac:dyDescent="0.3">
      <c r="A333" s="5">
        <v>44288</v>
      </c>
      <c r="B333" s="6">
        <v>156</v>
      </c>
      <c r="C333" s="2">
        <f t="shared" si="40"/>
        <v>156</v>
      </c>
      <c r="D333" s="6">
        <v>156</v>
      </c>
      <c r="E333" s="2">
        <f t="shared" si="41"/>
        <v>156</v>
      </c>
      <c r="F333" s="6">
        <v>156</v>
      </c>
      <c r="G333" s="2">
        <f t="shared" si="42"/>
        <v>156</v>
      </c>
      <c r="H333" s="6">
        <v>156</v>
      </c>
      <c r="I333" s="2">
        <f t="shared" si="43"/>
        <v>156</v>
      </c>
      <c r="U333" s="2" t="s">
        <v>447</v>
      </c>
      <c r="V333" s="2">
        <v>96</v>
      </c>
      <c r="W333" s="2">
        <f t="shared" si="44"/>
        <v>96</v>
      </c>
      <c r="X333" s="2">
        <v>96</v>
      </c>
      <c r="Y333" s="2">
        <f t="shared" si="45"/>
        <v>96</v>
      </c>
      <c r="Z333" s="2">
        <v>96</v>
      </c>
      <c r="AA333" s="2">
        <f t="shared" si="46"/>
        <v>96</v>
      </c>
      <c r="AB333" s="2">
        <v>96</v>
      </c>
      <c r="AC333" s="2">
        <f t="shared" si="47"/>
        <v>96</v>
      </c>
    </row>
    <row r="334" spans="1:29" x14ac:dyDescent="0.3">
      <c r="A334" s="5">
        <v>44318</v>
      </c>
      <c r="B334" s="6">
        <v>157</v>
      </c>
      <c r="C334" s="2">
        <f t="shared" si="40"/>
        <v>157</v>
      </c>
      <c r="D334" s="6">
        <v>157</v>
      </c>
      <c r="E334" s="2">
        <f t="shared" si="41"/>
        <v>157</v>
      </c>
      <c r="F334" s="6">
        <v>157</v>
      </c>
      <c r="G334" s="2">
        <f t="shared" si="42"/>
        <v>157</v>
      </c>
      <c r="H334" s="6">
        <v>157</v>
      </c>
      <c r="I334" s="2">
        <f t="shared" si="43"/>
        <v>157</v>
      </c>
      <c r="U334" s="2" t="s">
        <v>448</v>
      </c>
      <c r="V334" s="2">
        <v>150</v>
      </c>
      <c r="W334" s="2">
        <f t="shared" si="44"/>
        <v>150</v>
      </c>
      <c r="X334" s="2">
        <v>150</v>
      </c>
      <c r="Y334" s="2">
        <f t="shared" si="45"/>
        <v>150</v>
      </c>
      <c r="Z334" s="2">
        <v>150</v>
      </c>
      <c r="AA334" s="2">
        <f t="shared" si="46"/>
        <v>150</v>
      </c>
      <c r="AB334" s="2">
        <v>150</v>
      </c>
      <c r="AC334" s="2">
        <f t="shared" si="47"/>
        <v>150</v>
      </c>
    </row>
    <row r="335" spans="1:29" x14ac:dyDescent="0.3">
      <c r="A335" s="5">
        <v>44349</v>
      </c>
      <c r="B335" s="6">
        <v>155</v>
      </c>
      <c r="C335" s="2">
        <f t="shared" si="40"/>
        <v>155</v>
      </c>
      <c r="D335" s="6">
        <v>155</v>
      </c>
      <c r="E335" s="2">
        <f t="shared" si="41"/>
        <v>155</v>
      </c>
      <c r="F335" s="6">
        <v>155</v>
      </c>
      <c r="G335" s="2">
        <f t="shared" si="42"/>
        <v>155</v>
      </c>
      <c r="H335" s="6">
        <v>155</v>
      </c>
      <c r="I335" s="2">
        <f t="shared" si="43"/>
        <v>155</v>
      </c>
      <c r="U335" s="2" t="s">
        <v>450</v>
      </c>
      <c r="V335" s="2">
        <v>73</v>
      </c>
      <c r="W335" s="2">
        <f t="shared" si="44"/>
        <v>73</v>
      </c>
      <c r="X335" s="2">
        <v>73</v>
      </c>
      <c r="Y335" s="2">
        <f t="shared" si="45"/>
        <v>73</v>
      </c>
      <c r="Z335" s="2">
        <v>73</v>
      </c>
      <c r="AA335" s="2">
        <f t="shared" si="46"/>
        <v>73</v>
      </c>
      <c r="AB335" s="2">
        <v>73</v>
      </c>
      <c r="AC335" s="2">
        <f t="shared" si="47"/>
        <v>73</v>
      </c>
    </row>
    <row r="336" spans="1:29" x14ac:dyDescent="0.3">
      <c r="A336" s="5">
        <v>44379</v>
      </c>
      <c r="B336" s="6">
        <v>153</v>
      </c>
      <c r="C336" s="2">
        <f t="shared" si="40"/>
        <v>153</v>
      </c>
      <c r="D336" s="6">
        <v>153</v>
      </c>
      <c r="E336" s="2">
        <f t="shared" si="41"/>
        <v>153</v>
      </c>
      <c r="F336" s="6">
        <v>153</v>
      </c>
      <c r="G336" s="2">
        <f t="shared" si="42"/>
        <v>153</v>
      </c>
      <c r="H336" s="6">
        <v>153</v>
      </c>
      <c r="I336" s="2">
        <f t="shared" si="43"/>
        <v>153</v>
      </c>
      <c r="U336" s="2" t="s">
        <v>451</v>
      </c>
      <c r="V336" s="2">
        <v>190</v>
      </c>
      <c r="W336" s="2">
        <f t="shared" si="44"/>
        <v>190</v>
      </c>
      <c r="X336" s="2">
        <v>190</v>
      </c>
      <c r="Y336" s="2">
        <f t="shared" si="45"/>
        <v>190</v>
      </c>
      <c r="Z336" s="2">
        <v>190</v>
      </c>
      <c r="AA336" s="2">
        <f t="shared" si="46"/>
        <v>190</v>
      </c>
      <c r="AB336" s="2">
        <v>190</v>
      </c>
      <c r="AC336" s="2">
        <f t="shared" si="47"/>
        <v>190</v>
      </c>
    </row>
    <row r="337" spans="1:29" x14ac:dyDescent="0.3">
      <c r="A337" s="5">
        <v>44410</v>
      </c>
      <c r="B337" s="6">
        <v>152</v>
      </c>
      <c r="C337" s="2">
        <f t="shared" si="40"/>
        <v>152</v>
      </c>
      <c r="D337" s="6">
        <v>152</v>
      </c>
      <c r="E337" s="2">
        <f t="shared" si="41"/>
        <v>152</v>
      </c>
      <c r="F337" s="6">
        <v>152</v>
      </c>
      <c r="G337" s="2">
        <f t="shared" si="42"/>
        <v>152</v>
      </c>
      <c r="H337" s="6">
        <v>152</v>
      </c>
      <c r="I337" s="2">
        <f t="shared" si="43"/>
        <v>152</v>
      </c>
      <c r="U337" s="2" t="s">
        <v>452</v>
      </c>
      <c r="V337" s="2">
        <v>106</v>
      </c>
      <c r="W337" s="2">
        <f t="shared" si="44"/>
        <v>106</v>
      </c>
      <c r="X337" s="2">
        <v>106</v>
      </c>
      <c r="Y337" s="2">
        <f t="shared" si="45"/>
        <v>106</v>
      </c>
      <c r="Z337" s="2">
        <v>106</v>
      </c>
      <c r="AA337" s="2">
        <f t="shared" si="46"/>
        <v>106</v>
      </c>
      <c r="AB337" s="2">
        <v>106</v>
      </c>
      <c r="AC337" s="2">
        <f t="shared" si="47"/>
        <v>106</v>
      </c>
    </row>
    <row r="338" spans="1:29" x14ac:dyDescent="0.3">
      <c r="A338" s="5">
        <v>44441</v>
      </c>
      <c r="B338" s="6">
        <v>155</v>
      </c>
      <c r="C338" s="2">
        <f t="shared" si="40"/>
        <v>155</v>
      </c>
      <c r="D338" s="6">
        <v>155</v>
      </c>
      <c r="E338" s="2">
        <f t="shared" si="41"/>
        <v>155</v>
      </c>
      <c r="F338" s="6">
        <v>155</v>
      </c>
      <c r="G338" s="2">
        <f t="shared" si="42"/>
        <v>155</v>
      </c>
      <c r="H338" s="6">
        <v>155</v>
      </c>
      <c r="I338" s="2">
        <f t="shared" si="43"/>
        <v>155</v>
      </c>
      <c r="U338" s="2" t="s">
        <v>454</v>
      </c>
      <c r="V338" s="2">
        <v>100</v>
      </c>
      <c r="W338" s="2">
        <f t="shared" si="44"/>
        <v>100</v>
      </c>
      <c r="X338" s="2">
        <v>100</v>
      </c>
      <c r="Y338" s="2">
        <f t="shared" si="45"/>
        <v>100</v>
      </c>
      <c r="Z338" s="2">
        <v>100</v>
      </c>
      <c r="AA338" s="2">
        <f t="shared" si="46"/>
        <v>100</v>
      </c>
      <c r="AB338" s="2">
        <v>100</v>
      </c>
      <c r="AC338" s="2">
        <f t="shared" si="47"/>
        <v>100</v>
      </c>
    </row>
    <row r="339" spans="1:29" x14ac:dyDescent="0.3">
      <c r="A339" s="5">
        <v>44471</v>
      </c>
      <c r="B339" s="6">
        <v>147</v>
      </c>
      <c r="C339" s="2">
        <f t="shared" si="40"/>
        <v>147</v>
      </c>
      <c r="D339" s="6">
        <v>147</v>
      </c>
      <c r="E339" s="2">
        <f t="shared" si="41"/>
        <v>147</v>
      </c>
      <c r="F339" s="6">
        <v>147</v>
      </c>
      <c r="G339" s="2">
        <f t="shared" si="42"/>
        <v>147</v>
      </c>
      <c r="H339" s="6">
        <v>147</v>
      </c>
      <c r="I339" s="2">
        <f t="shared" si="43"/>
        <v>147</v>
      </c>
      <c r="U339" s="2" t="s">
        <v>455</v>
      </c>
      <c r="V339" s="2">
        <v>88</v>
      </c>
      <c r="W339" s="2">
        <f t="shared" si="44"/>
        <v>88</v>
      </c>
      <c r="X339" s="2">
        <v>88</v>
      </c>
      <c r="Y339" s="2">
        <f t="shared" si="45"/>
        <v>88</v>
      </c>
      <c r="Z339" s="2">
        <v>88</v>
      </c>
      <c r="AA339" s="2">
        <f t="shared" si="46"/>
        <v>88</v>
      </c>
      <c r="AB339" s="2">
        <v>88</v>
      </c>
      <c r="AC339" s="2">
        <f t="shared" si="47"/>
        <v>88</v>
      </c>
    </row>
    <row r="340" spans="1:29" x14ac:dyDescent="0.3">
      <c r="A340" s="5">
        <v>44502</v>
      </c>
      <c r="B340" s="6">
        <v>145</v>
      </c>
      <c r="C340" s="2">
        <f t="shared" si="40"/>
        <v>145</v>
      </c>
      <c r="D340" s="6">
        <v>145</v>
      </c>
      <c r="E340" s="2">
        <f t="shared" si="41"/>
        <v>145</v>
      </c>
      <c r="F340" s="6">
        <v>145</v>
      </c>
      <c r="G340" s="2">
        <f t="shared" si="42"/>
        <v>145</v>
      </c>
      <c r="H340" s="6">
        <v>145</v>
      </c>
      <c r="I340" s="2">
        <f t="shared" si="43"/>
        <v>145</v>
      </c>
      <c r="U340" s="2" t="s">
        <v>456</v>
      </c>
      <c r="V340" s="2">
        <v>146</v>
      </c>
      <c r="W340" s="2">
        <f t="shared" si="44"/>
        <v>146</v>
      </c>
      <c r="X340" s="2">
        <v>146</v>
      </c>
      <c r="Y340" s="2">
        <f t="shared" si="45"/>
        <v>146</v>
      </c>
      <c r="Z340" s="2">
        <v>146</v>
      </c>
      <c r="AA340" s="2">
        <f t="shared" si="46"/>
        <v>146</v>
      </c>
      <c r="AB340" s="2">
        <v>146</v>
      </c>
      <c r="AC340" s="2">
        <f t="shared" si="47"/>
        <v>146</v>
      </c>
    </row>
    <row r="341" spans="1:29" x14ac:dyDescent="0.3">
      <c r="A341" s="5">
        <v>44532</v>
      </c>
      <c r="B341" s="6">
        <v>144</v>
      </c>
      <c r="C341" s="2">
        <f t="shared" si="40"/>
        <v>144</v>
      </c>
      <c r="D341" s="6">
        <v>144</v>
      </c>
      <c r="E341" s="2">
        <f t="shared" si="41"/>
        <v>144</v>
      </c>
      <c r="F341" s="6">
        <v>144</v>
      </c>
      <c r="G341" s="2">
        <f t="shared" si="42"/>
        <v>144</v>
      </c>
      <c r="H341" s="6">
        <v>144</v>
      </c>
      <c r="I341" s="2">
        <f t="shared" si="43"/>
        <v>144</v>
      </c>
      <c r="U341" s="2" t="s">
        <v>457</v>
      </c>
      <c r="V341" s="2">
        <v>71</v>
      </c>
      <c r="W341" s="2">
        <f t="shared" si="44"/>
        <v>71</v>
      </c>
      <c r="X341" s="2">
        <v>71</v>
      </c>
      <c r="Y341" s="2">
        <f t="shared" si="45"/>
        <v>71</v>
      </c>
      <c r="Z341" s="2">
        <v>71</v>
      </c>
      <c r="AA341" s="2">
        <f t="shared" si="46"/>
        <v>71</v>
      </c>
      <c r="AB341" s="2">
        <v>71</v>
      </c>
      <c r="AC341" s="2">
        <f t="shared" si="47"/>
        <v>71</v>
      </c>
    </row>
    <row r="342" spans="1:29" x14ac:dyDescent="0.3">
      <c r="A342" s="6" t="s">
        <v>830</v>
      </c>
      <c r="B342" s="6">
        <v>146</v>
      </c>
      <c r="C342" s="2">
        <f t="shared" si="40"/>
        <v>146</v>
      </c>
      <c r="D342" s="6">
        <v>146</v>
      </c>
      <c r="E342" s="2">
        <f t="shared" si="41"/>
        <v>146</v>
      </c>
      <c r="F342" s="6">
        <v>146</v>
      </c>
      <c r="G342" s="2">
        <f t="shared" si="42"/>
        <v>146</v>
      </c>
      <c r="H342" s="6">
        <v>146</v>
      </c>
      <c r="I342" s="2">
        <f t="shared" si="43"/>
        <v>146</v>
      </c>
      <c r="U342" s="2" t="s">
        <v>458</v>
      </c>
      <c r="V342" s="2">
        <v>113</v>
      </c>
      <c r="W342" s="2">
        <f t="shared" si="44"/>
        <v>113</v>
      </c>
      <c r="X342" s="2">
        <v>113</v>
      </c>
      <c r="Y342" s="2">
        <f t="shared" si="45"/>
        <v>113</v>
      </c>
      <c r="Z342" s="2">
        <v>113</v>
      </c>
      <c r="AA342" s="2">
        <f t="shared" si="46"/>
        <v>113</v>
      </c>
      <c r="AB342" s="2">
        <v>113</v>
      </c>
      <c r="AC342" s="2">
        <f t="shared" si="47"/>
        <v>113</v>
      </c>
    </row>
    <row r="343" spans="1:29" x14ac:dyDescent="0.3">
      <c r="A343" s="6" t="s">
        <v>831</v>
      </c>
      <c r="B343" s="6">
        <v>141</v>
      </c>
      <c r="C343" s="2">
        <f t="shared" si="40"/>
        <v>141</v>
      </c>
      <c r="D343" s="6">
        <v>141</v>
      </c>
      <c r="E343" s="2">
        <f t="shared" si="41"/>
        <v>141</v>
      </c>
      <c r="F343" s="6">
        <v>141</v>
      </c>
      <c r="G343" s="2">
        <f t="shared" si="42"/>
        <v>141</v>
      </c>
      <c r="H343" s="6">
        <v>141</v>
      </c>
      <c r="I343" s="2">
        <f t="shared" si="43"/>
        <v>141</v>
      </c>
      <c r="U343" s="2" t="s">
        <v>459</v>
      </c>
      <c r="V343" s="2">
        <v>262</v>
      </c>
      <c r="W343" s="2">
        <f t="shared" si="44"/>
        <v>262</v>
      </c>
      <c r="X343" s="2">
        <v>262</v>
      </c>
      <c r="Y343" s="2">
        <f t="shared" si="45"/>
        <v>262</v>
      </c>
      <c r="Z343" s="2">
        <v>262</v>
      </c>
      <c r="AA343" s="2">
        <f t="shared" si="46"/>
        <v>262</v>
      </c>
      <c r="AB343" s="2">
        <v>262</v>
      </c>
      <c r="AC343" s="2">
        <f t="shared" si="47"/>
        <v>262</v>
      </c>
    </row>
    <row r="344" spans="1:29" x14ac:dyDescent="0.3">
      <c r="A344" s="6" t="s">
        <v>832</v>
      </c>
      <c r="B344" s="6">
        <v>138</v>
      </c>
      <c r="C344" s="2">
        <f t="shared" si="40"/>
        <v>138</v>
      </c>
      <c r="D344" s="6">
        <v>138</v>
      </c>
      <c r="E344" s="2">
        <f t="shared" si="41"/>
        <v>138</v>
      </c>
      <c r="F344" s="6">
        <v>138</v>
      </c>
      <c r="G344" s="2">
        <f t="shared" si="42"/>
        <v>138</v>
      </c>
      <c r="H344" s="6">
        <v>138</v>
      </c>
      <c r="I344" s="2">
        <f t="shared" si="43"/>
        <v>138</v>
      </c>
      <c r="U344" s="2" t="s">
        <v>461</v>
      </c>
      <c r="V344" s="2">
        <v>162</v>
      </c>
      <c r="W344" s="2">
        <f t="shared" si="44"/>
        <v>162</v>
      </c>
      <c r="X344" s="2">
        <v>162</v>
      </c>
      <c r="Y344" s="2">
        <f t="shared" si="45"/>
        <v>162</v>
      </c>
      <c r="Z344" s="2">
        <v>162</v>
      </c>
      <c r="AA344" s="2">
        <f t="shared" si="46"/>
        <v>162</v>
      </c>
      <c r="AB344" s="2">
        <v>162</v>
      </c>
      <c r="AC344" s="2">
        <f t="shared" si="47"/>
        <v>162</v>
      </c>
    </row>
    <row r="345" spans="1:29" x14ac:dyDescent="0.3">
      <c r="A345" s="6" t="s">
        <v>833</v>
      </c>
      <c r="B345" s="6">
        <v>131</v>
      </c>
      <c r="C345" s="2">
        <f t="shared" si="40"/>
        <v>131</v>
      </c>
      <c r="D345" s="6">
        <v>131</v>
      </c>
      <c r="E345" s="2">
        <f t="shared" si="41"/>
        <v>131</v>
      </c>
      <c r="F345" s="6">
        <v>131</v>
      </c>
      <c r="G345" s="2">
        <f t="shared" si="42"/>
        <v>131</v>
      </c>
      <c r="H345" s="6">
        <v>131</v>
      </c>
      <c r="I345" s="2">
        <f t="shared" si="43"/>
        <v>131</v>
      </c>
      <c r="U345" s="2" t="s">
        <v>462</v>
      </c>
      <c r="V345" s="2">
        <v>142</v>
      </c>
      <c r="W345" s="2">
        <f t="shared" si="44"/>
        <v>142</v>
      </c>
      <c r="X345" s="2">
        <v>142</v>
      </c>
      <c r="Y345" s="2">
        <f t="shared" si="45"/>
        <v>142</v>
      </c>
      <c r="Z345" s="2">
        <v>142</v>
      </c>
      <c r="AA345" s="2">
        <f t="shared" si="46"/>
        <v>142</v>
      </c>
      <c r="AB345" s="2">
        <v>142</v>
      </c>
      <c r="AC345" s="2">
        <f t="shared" si="47"/>
        <v>142</v>
      </c>
    </row>
    <row r="346" spans="1:29" x14ac:dyDescent="0.3">
      <c r="A346" s="6" t="s">
        <v>834</v>
      </c>
      <c r="B346" s="6">
        <v>132</v>
      </c>
      <c r="C346" s="2">
        <f t="shared" si="40"/>
        <v>132</v>
      </c>
      <c r="D346" s="6">
        <v>132</v>
      </c>
      <c r="E346" s="2">
        <f t="shared" si="41"/>
        <v>132</v>
      </c>
      <c r="F346" s="6">
        <v>132</v>
      </c>
      <c r="G346" s="2">
        <f t="shared" si="42"/>
        <v>132</v>
      </c>
      <c r="H346" s="6">
        <v>132</v>
      </c>
      <c r="I346" s="2">
        <f t="shared" si="43"/>
        <v>132</v>
      </c>
      <c r="U346" s="2" t="s">
        <v>463</v>
      </c>
      <c r="V346" s="2">
        <v>172</v>
      </c>
      <c r="W346" s="2">
        <f t="shared" si="44"/>
        <v>172</v>
      </c>
      <c r="X346" s="2">
        <v>172</v>
      </c>
      <c r="Y346" s="2">
        <f t="shared" si="45"/>
        <v>172</v>
      </c>
      <c r="Z346" s="2">
        <v>172</v>
      </c>
      <c r="AA346" s="2">
        <f t="shared" si="46"/>
        <v>172</v>
      </c>
      <c r="AB346" s="2">
        <v>172</v>
      </c>
      <c r="AC346" s="2">
        <f t="shared" si="47"/>
        <v>172</v>
      </c>
    </row>
    <row r="347" spans="1:29" x14ac:dyDescent="0.3">
      <c r="A347" s="6" t="s">
        <v>835</v>
      </c>
      <c r="B347" s="6">
        <v>130</v>
      </c>
      <c r="C347" s="2">
        <f t="shared" si="40"/>
        <v>130</v>
      </c>
      <c r="D347" s="6">
        <v>130</v>
      </c>
      <c r="E347" s="2">
        <f t="shared" si="41"/>
        <v>130</v>
      </c>
      <c r="F347" s="6">
        <v>130</v>
      </c>
      <c r="G347" s="2">
        <f t="shared" si="42"/>
        <v>130</v>
      </c>
      <c r="H347" s="6">
        <v>130</v>
      </c>
      <c r="I347" s="2">
        <f t="shared" si="43"/>
        <v>130</v>
      </c>
      <c r="U347" s="2" t="s">
        <v>464</v>
      </c>
      <c r="V347" s="2">
        <v>139</v>
      </c>
      <c r="W347" s="2">
        <f t="shared" si="44"/>
        <v>139</v>
      </c>
      <c r="X347" s="2">
        <v>139</v>
      </c>
      <c r="Y347" s="2">
        <f t="shared" si="45"/>
        <v>139</v>
      </c>
      <c r="Z347" s="2">
        <v>139</v>
      </c>
      <c r="AA347" s="2">
        <f t="shared" si="46"/>
        <v>139</v>
      </c>
      <c r="AB347" s="2">
        <v>139</v>
      </c>
      <c r="AC347" s="2">
        <f t="shared" si="47"/>
        <v>139</v>
      </c>
    </row>
    <row r="348" spans="1:29" x14ac:dyDescent="0.3">
      <c r="A348" s="6" t="s">
        <v>836</v>
      </c>
      <c r="B348" s="6">
        <v>129</v>
      </c>
      <c r="C348" s="2">
        <f t="shared" si="40"/>
        <v>129</v>
      </c>
      <c r="D348" s="6">
        <v>129</v>
      </c>
      <c r="E348" s="2">
        <f t="shared" si="41"/>
        <v>129</v>
      </c>
      <c r="F348" s="6">
        <v>129</v>
      </c>
      <c r="G348" s="2">
        <f t="shared" si="42"/>
        <v>129</v>
      </c>
      <c r="H348" s="6">
        <v>129</v>
      </c>
      <c r="I348" s="2">
        <f t="shared" si="43"/>
        <v>129</v>
      </c>
      <c r="U348" s="2" t="s">
        <v>465</v>
      </c>
      <c r="V348" s="2">
        <v>124</v>
      </c>
      <c r="W348" s="2">
        <f t="shared" si="44"/>
        <v>124</v>
      </c>
      <c r="X348" s="2">
        <v>124</v>
      </c>
      <c r="Y348" s="2">
        <f t="shared" si="45"/>
        <v>124</v>
      </c>
      <c r="Z348" s="2">
        <v>124</v>
      </c>
      <c r="AA348" s="2">
        <f t="shared" si="46"/>
        <v>124</v>
      </c>
      <c r="AB348" s="2">
        <v>124</v>
      </c>
      <c r="AC348" s="2">
        <f t="shared" si="47"/>
        <v>124</v>
      </c>
    </row>
    <row r="349" spans="1:29" x14ac:dyDescent="0.3">
      <c r="A349" s="6" t="s">
        <v>837</v>
      </c>
      <c r="B349" s="6">
        <v>126</v>
      </c>
      <c r="C349" s="2">
        <f t="shared" si="40"/>
        <v>126</v>
      </c>
      <c r="D349" s="6">
        <v>126</v>
      </c>
      <c r="E349" s="2">
        <f t="shared" si="41"/>
        <v>126</v>
      </c>
      <c r="F349" s="6">
        <v>126</v>
      </c>
      <c r="G349" s="2">
        <f t="shared" si="42"/>
        <v>126</v>
      </c>
      <c r="H349" s="6">
        <v>126</v>
      </c>
      <c r="I349" s="2">
        <f t="shared" si="43"/>
        <v>126</v>
      </c>
      <c r="U349" s="2" t="s">
        <v>466</v>
      </c>
      <c r="V349" s="2">
        <v>161</v>
      </c>
      <c r="W349" s="2">
        <f t="shared" si="44"/>
        <v>161</v>
      </c>
      <c r="X349" s="2">
        <v>161</v>
      </c>
      <c r="Y349" s="2">
        <f t="shared" si="45"/>
        <v>161</v>
      </c>
      <c r="Z349" s="2">
        <v>161</v>
      </c>
      <c r="AA349" s="2">
        <f t="shared" si="46"/>
        <v>161</v>
      </c>
      <c r="AB349" s="2">
        <v>161</v>
      </c>
      <c r="AC349" s="2">
        <f t="shared" si="47"/>
        <v>161</v>
      </c>
    </row>
    <row r="350" spans="1:29" x14ac:dyDescent="0.3">
      <c r="A350" s="6" t="s">
        <v>838</v>
      </c>
      <c r="B350" s="6">
        <v>125</v>
      </c>
      <c r="C350" s="2">
        <f t="shared" si="40"/>
        <v>125</v>
      </c>
      <c r="D350" s="6">
        <v>125</v>
      </c>
      <c r="E350" s="2">
        <f t="shared" si="41"/>
        <v>125</v>
      </c>
      <c r="F350" s="6">
        <v>125</v>
      </c>
      <c r="G350" s="2">
        <f t="shared" si="42"/>
        <v>125</v>
      </c>
      <c r="H350" s="6">
        <v>125</v>
      </c>
      <c r="I350" s="2">
        <f t="shared" si="43"/>
        <v>125</v>
      </c>
      <c r="U350" s="2" t="s">
        <v>467</v>
      </c>
      <c r="V350" s="2">
        <v>222</v>
      </c>
      <c r="W350" s="2">
        <f t="shared" si="44"/>
        <v>222</v>
      </c>
      <c r="X350" s="2">
        <v>222</v>
      </c>
      <c r="Y350" s="2">
        <f t="shared" si="45"/>
        <v>222</v>
      </c>
      <c r="Z350" s="2">
        <v>222</v>
      </c>
      <c r="AA350" s="2">
        <f t="shared" si="46"/>
        <v>222</v>
      </c>
      <c r="AB350" s="2">
        <v>222</v>
      </c>
      <c r="AC350" s="2">
        <f t="shared" si="47"/>
        <v>222</v>
      </c>
    </row>
    <row r="351" spans="1:29" x14ac:dyDescent="0.3">
      <c r="A351" s="6" t="s">
        <v>839</v>
      </c>
      <c r="B351" s="6">
        <v>114</v>
      </c>
      <c r="C351" s="2">
        <f t="shared" si="40"/>
        <v>114</v>
      </c>
      <c r="D351" s="6">
        <v>114</v>
      </c>
      <c r="E351" s="2">
        <f t="shared" si="41"/>
        <v>114</v>
      </c>
      <c r="F351" s="6">
        <v>114</v>
      </c>
      <c r="G351" s="2">
        <f t="shared" si="42"/>
        <v>114</v>
      </c>
      <c r="H351" s="6">
        <v>114</v>
      </c>
      <c r="I351" s="2">
        <f t="shared" si="43"/>
        <v>114</v>
      </c>
      <c r="U351" s="2" t="s">
        <v>468</v>
      </c>
      <c r="V351" s="2">
        <v>151</v>
      </c>
      <c r="W351" s="2">
        <f t="shared" si="44"/>
        <v>151</v>
      </c>
      <c r="X351" s="2">
        <v>151</v>
      </c>
      <c r="Y351" s="2">
        <f t="shared" si="45"/>
        <v>151</v>
      </c>
      <c r="Z351" s="2">
        <v>151</v>
      </c>
      <c r="AA351" s="2">
        <f t="shared" si="46"/>
        <v>151</v>
      </c>
      <c r="AB351" s="2">
        <v>151</v>
      </c>
      <c r="AC351" s="2">
        <f t="shared" si="47"/>
        <v>151</v>
      </c>
    </row>
    <row r="352" spans="1:29" x14ac:dyDescent="0.3">
      <c r="A352" s="6" t="s">
        <v>840</v>
      </c>
      <c r="B352" s="6">
        <v>108</v>
      </c>
      <c r="C352" s="2">
        <f t="shared" si="40"/>
        <v>108</v>
      </c>
      <c r="D352" s="6">
        <v>108</v>
      </c>
      <c r="E352" s="2">
        <f t="shared" si="41"/>
        <v>108</v>
      </c>
      <c r="F352" s="6">
        <v>108</v>
      </c>
      <c r="G352" s="2">
        <f t="shared" si="42"/>
        <v>108</v>
      </c>
      <c r="H352" s="6">
        <v>108</v>
      </c>
      <c r="I352" s="2">
        <f t="shared" si="43"/>
        <v>108</v>
      </c>
      <c r="U352" s="2" t="s">
        <v>469</v>
      </c>
      <c r="V352" s="2">
        <v>208</v>
      </c>
      <c r="W352" s="2">
        <f t="shared" si="44"/>
        <v>208</v>
      </c>
      <c r="X352" s="2">
        <v>208</v>
      </c>
      <c r="Y352" s="2">
        <f t="shared" si="45"/>
        <v>208</v>
      </c>
      <c r="Z352" s="2">
        <v>208</v>
      </c>
      <c r="AA352" s="2">
        <f t="shared" si="46"/>
        <v>208</v>
      </c>
      <c r="AB352" s="2">
        <v>208</v>
      </c>
      <c r="AC352" s="2">
        <f t="shared" si="47"/>
        <v>208</v>
      </c>
    </row>
    <row r="353" spans="1:29" x14ac:dyDescent="0.3">
      <c r="A353" s="6" t="s">
        <v>841</v>
      </c>
      <c r="B353" s="6">
        <v>110</v>
      </c>
      <c r="C353" s="2">
        <f t="shared" si="40"/>
        <v>110</v>
      </c>
      <c r="D353" s="6">
        <v>110</v>
      </c>
      <c r="E353" s="2">
        <f t="shared" si="41"/>
        <v>110</v>
      </c>
      <c r="F353" s="6">
        <v>110</v>
      </c>
      <c r="G353" s="2">
        <f t="shared" si="42"/>
        <v>110</v>
      </c>
      <c r="H353" s="6">
        <v>110</v>
      </c>
      <c r="I353" s="2">
        <f t="shared" si="43"/>
        <v>110</v>
      </c>
      <c r="U353" s="2" t="s">
        <v>470</v>
      </c>
      <c r="V353" s="2">
        <v>208</v>
      </c>
      <c r="W353" s="2">
        <f t="shared" si="44"/>
        <v>208</v>
      </c>
      <c r="X353" s="2">
        <v>208</v>
      </c>
      <c r="Y353" s="2">
        <f t="shared" si="45"/>
        <v>208</v>
      </c>
      <c r="Z353" s="2">
        <v>208</v>
      </c>
      <c r="AA353" s="2">
        <f t="shared" si="46"/>
        <v>208</v>
      </c>
      <c r="AB353" s="2">
        <v>208</v>
      </c>
      <c r="AC353" s="2">
        <f t="shared" si="47"/>
        <v>208</v>
      </c>
    </row>
    <row r="354" spans="1:29" x14ac:dyDescent="0.3">
      <c r="A354" s="6" t="s">
        <v>842</v>
      </c>
      <c r="B354" s="6">
        <v>112</v>
      </c>
      <c r="C354" s="2">
        <f t="shared" si="40"/>
        <v>112</v>
      </c>
      <c r="D354" s="6">
        <v>112</v>
      </c>
      <c r="E354" s="2">
        <f t="shared" si="41"/>
        <v>112</v>
      </c>
      <c r="F354" s="6">
        <v>112</v>
      </c>
      <c r="G354" s="2">
        <f t="shared" si="42"/>
        <v>112</v>
      </c>
      <c r="H354" s="6">
        <v>112</v>
      </c>
      <c r="I354" s="2">
        <f t="shared" si="43"/>
        <v>112</v>
      </c>
      <c r="U354" s="2" t="s">
        <v>471</v>
      </c>
      <c r="V354" s="2">
        <v>145</v>
      </c>
      <c r="W354" s="2">
        <f t="shared" si="44"/>
        <v>145</v>
      </c>
      <c r="X354" s="2">
        <v>145</v>
      </c>
      <c r="Y354" s="2">
        <f t="shared" si="45"/>
        <v>145</v>
      </c>
      <c r="Z354" s="2">
        <v>145</v>
      </c>
      <c r="AA354" s="2">
        <f t="shared" si="46"/>
        <v>145</v>
      </c>
      <c r="AB354" s="2">
        <v>145</v>
      </c>
      <c r="AC354" s="2">
        <f t="shared" si="47"/>
        <v>145</v>
      </c>
    </row>
    <row r="355" spans="1:29" x14ac:dyDescent="0.3">
      <c r="A355" s="6" t="s">
        <v>843</v>
      </c>
      <c r="B355" s="6">
        <v>110</v>
      </c>
      <c r="C355" s="2">
        <f t="shared" si="40"/>
        <v>110</v>
      </c>
      <c r="D355" s="6">
        <v>110</v>
      </c>
      <c r="E355" s="2">
        <f t="shared" si="41"/>
        <v>110</v>
      </c>
      <c r="F355" s="6">
        <v>110</v>
      </c>
      <c r="G355" s="2">
        <f t="shared" si="42"/>
        <v>110</v>
      </c>
      <c r="H355" s="6">
        <v>110</v>
      </c>
      <c r="I355" s="2">
        <f t="shared" si="43"/>
        <v>110</v>
      </c>
      <c r="U355" s="2" t="s">
        <v>472</v>
      </c>
      <c r="V355" s="2">
        <v>227</v>
      </c>
      <c r="W355" s="2">
        <f t="shared" si="44"/>
        <v>227</v>
      </c>
      <c r="X355" s="2">
        <v>227</v>
      </c>
      <c r="Y355" s="2">
        <f t="shared" si="45"/>
        <v>227</v>
      </c>
      <c r="Z355" s="2">
        <v>227</v>
      </c>
      <c r="AA355" s="2">
        <f t="shared" si="46"/>
        <v>227</v>
      </c>
      <c r="AB355" s="2">
        <v>227</v>
      </c>
      <c r="AC355" s="2">
        <f t="shared" si="47"/>
        <v>227</v>
      </c>
    </row>
    <row r="356" spans="1:29" x14ac:dyDescent="0.3">
      <c r="A356" s="6" t="s">
        <v>844</v>
      </c>
      <c r="B356" s="6">
        <v>109</v>
      </c>
      <c r="C356" s="2">
        <f t="shared" si="40"/>
        <v>109</v>
      </c>
      <c r="D356" s="6">
        <v>109</v>
      </c>
      <c r="E356" s="2">
        <f t="shared" si="41"/>
        <v>109</v>
      </c>
      <c r="F356" s="6">
        <v>109</v>
      </c>
      <c r="G356" s="2">
        <f t="shared" si="42"/>
        <v>109</v>
      </c>
      <c r="H356" s="6">
        <v>109</v>
      </c>
      <c r="I356" s="2">
        <f t="shared" si="43"/>
        <v>109</v>
      </c>
      <c r="U356" s="2" t="s">
        <v>473</v>
      </c>
      <c r="V356" s="2">
        <v>240</v>
      </c>
      <c r="W356" s="2">
        <f t="shared" si="44"/>
        <v>240</v>
      </c>
      <c r="X356" s="2">
        <v>240</v>
      </c>
      <c r="Y356" s="2">
        <f t="shared" si="45"/>
        <v>240</v>
      </c>
      <c r="Z356" s="2">
        <v>240</v>
      </c>
      <c r="AA356" s="2">
        <f t="shared" si="46"/>
        <v>240</v>
      </c>
      <c r="AB356" s="2">
        <v>240</v>
      </c>
      <c r="AC356" s="2">
        <f t="shared" si="47"/>
        <v>240</v>
      </c>
    </row>
    <row r="357" spans="1:29" x14ac:dyDescent="0.3">
      <c r="A357" s="6" t="s">
        <v>845</v>
      </c>
      <c r="B357" s="6">
        <v>109</v>
      </c>
      <c r="C357" s="2">
        <f t="shared" si="40"/>
        <v>109</v>
      </c>
      <c r="D357" s="6">
        <v>109</v>
      </c>
      <c r="E357" s="2">
        <f t="shared" si="41"/>
        <v>109</v>
      </c>
      <c r="F357" s="6">
        <v>109</v>
      </c>
      <c r="G357" s="2">
        <f t="shared" si="42"/>
        <v>109</v>
      </c>
      <c r="H357" s="6">
        <v>109</v>
      </c>
      <c r="I357" s="2">
        <f t="shared" si="43"/>
        <v>109</v>
      </c>
      <c r="U357" s="2" t="s">
        <v>474</v>
      </c>
      <c r="V357" s="2">
        <v>305</v>
      </c>
      <c r="W357" s="2">
        <f t="shared" si="44"/>
        <v>305</v>
      </c>
      <c r="X357" s="2">
        <v>305</v>
      </c>
      <c r="Y357" s="2">
        <f t="shared" si="45"/>
        <v>305</v>
      </c>
      <c r="Z357" s="2">
        <v>305</v>
      </c>
      <c r="AA357" s="2">
        <f t="shared" si="46"/>
        <v>305</v>
      </c>
      <c r="AB357" s="2">
        <v>305</v>
      </c>
      <c r="AC357" s="2">
        <f t="shared" si="47"/>
        <v>305</v>
      </c>
    </row>
    <row r="358" spans="1:29" x14ac:dyDescent="0.3">
      <c r="A358" s="5">
        <v>44199</v>
      </c>
      <c r="B358" s="6">
        <v>100</v>
      </c>
      <c r="C358" s="2">
        <f t="shared" si="40"/>
        <v>100</v>
      </c>
      <c r="D358" s="6">
        <v>100</v>
      </c>
      <c r="E358" s="2">
        <f t="shared" si="41"/>
        <v>100</v>
      </c>
      <c r="F358" s="6">
        <v>100</v>
      </c>
      <c r="G358" s="2">
        <f t="shared" si="42"/>
        <v>100</v>
      </c>
      <c r="H358" s="6">
        <v>100</v>
      </c>
      <c r="I358" s="2">
        <f t="shared" si="43"/>
        <v>100</v>
      </c>
      <c r="U358" s="2" t="s">
        <v>475</v>
      </c>
      <c r="V358" s="2">
        <v>230</v>
      </c>
      <c r="W358" s="2">
        <f t="shared" si="44"/>
        <v>230</v>
      </c>
      <c r="X358" s="2">
        <v>230</v>
      </c>
      <c r="Y358" s="2">
        <f t="shared" si="45"/>
        <v>230</v>
      </c>
      <c r="Z358" s="2">
        <v>230</v>
      </c>
      <c r="AA358" s="2">
        <f t="shared" si="46"/>
        <v>230</v>
      </c>
      <c r="AB358" s="2">
        <v>230</v>
      </c>
      <c r="AC358" s="2">
        <f t="shared" si="47"/>
        <v>230</v>
      </c>
    </row>
    <row r="359" spans="1:29" x14ac:dyDescent="0.3">
      <c r="A359" s="5">
        <v>44230</v>
      </c>
      <c r="B359" s="6">
        <v>97</v>
      </c>
      <c r="C359" s="2">
        <f t="shared" si="40"/>
        <v>97</v>
      </c>
      <c r="D359" s="6">
        <v>97</v>
      </c>
      <c r="E359" s="2">
        <f t="shared" si="41"/>
        <v>97</v>
      </c>
      <c r="F359" s="6">
        <v>97</v>
      </c>
      <c r="G359" s="2">
        <f t="shared" si="42"/>
        <v>97</v>
      </c>
      <c r="H359" s="6">
        <v>97</v>
      </c>
      <c r="I359" s="2">
        <f t="shared" si="43"/>
        <v>97</v>
      </c>
      <c r="U359" s="2" t="s">
        <v>476</v>
      </c>
      <c r="V359" s="2">
        <v>265</v>
      </c>
      <c r="W359" s="2">
        <f t="shared" si="44"/>
        <v>265</v>
      </c>
      <c r="X359" s="2">
        <v>265</v>
      </c>
      <c r="Y359" s="2">
        <f t="shared" si="45"/>
        <v>265</v>
      </c>
      <c r="Z359" s="2">
        <v>265</v>
      </c>
      <c r="AA359" s="2">
        <f t="shared" si="46"/>
        <v>265</v>
      </c>
      <c r="AB359" s="2">
        <v>265</v>
      </c>
      <c r="AC359" s="2">
        <f t="shared" si="47"/>
        <v>265</v>
      </c>
    </row>
    <row r="360" spans="1:29" x14ac:dyDescent="0.3">
      <c r="A360" s="5">
        <v>44258</v>
      </c>
      <c r="B360" s="6">
        <v>95</v>
      </c>
      <c r="C360" s="2">
        <f t="shared" si="40"/>
        <v>95</v>
      </c>
      <c r="D360" s="6">
        <v>95</v>
      </c>
      <c r="E360" s="2">
        <f t="shared" si="41"/>
        <v>95</v>
      </c>
      <c r="F360" s="6">
        <v>95</v>
      </c>
      <c r="G360" s="2">
        <f t="shared" si="42"/>
        <v>95</v>
      </c>
      <c r="H360" s="6">
        <v>95</v>
      </c>
      <c r="I360" s="2">
        <f t="shared" si="43"/>
        <v>95</v>
      </c>
      <c r="U360" s="2" t="s">
        <v>477</v>
      </c>
      <c r="V360" s="2">
        <v>244</v>
      </c>
      <c r="W360" s="2">
        <f t="shared" si="44"/>
        <v>244</v>
      </c>
      <c r="X360" s="2">
        <v>244</v>
      </c>
      <c r="Y360" s="2">
        <f t="shared" si="45"/>
        <v>244</v>
      </c>
      <c r="Z360" s="2">
        <v>244</v>
      </c>
      <c r="AA360" s="2">
        <f t="shared" si="46"/>
        <v>244</v>
      </c>
      <c r="AB360" s="2">
        <v>244</v>
      </c>
      <c r="AC360" s="2">
        <f t="shared" si="47"/>
        <v>244</v>
      </c>
    </row>
    <row r="361" spans="1:29" x14ac:dyDescent="0.3">
      <c r="A361" s="5">
        <v>44289</v>
      </c>
      <c r="B361" s="6">
        <v>91</v>
      </c>
      <c r="C361" s="2">
        <f t="shared" si="40"/>
        <v>91</v>
      </c>
      <c r="D361" s="6">
        <v>91</v>
      </c>
      <c r="E361" s="2">
        <f t="shared" si="41"/>
        <v>91</v>
      </c>
      <c r="F361" s="6">
        <v>91</v>
      </c>
      <c r="G361" s="2">
        <f t="shared" si="42"/>
        <v>91</v>
      </c>
      <c r="H361" s="6">
        <v>91</v>
      </c>
      <c r="I361" s="2">
        <f t="shared" si="43"/>
        <v>91</v>
      </c>
      <c r="U361" s="2" t="s">
        <v>478</v>
      </c>
      <c r="V361" s="2">
        <v>212</v>
      </c>
      <c r="W361" s="2">
        <f t="shared" si="44"/>
        <v>212</v>
      </c>
      <c r="X361" s="2">
        <v>212</v>
      </c>
      <c r="Y361" s="2">
        <f t="shared" si="45"/>
        <v>212</v>
      </c>
      <c r="Z361" s="2">
        <v>212</v>
      </c>
      <c r="AA361" s="2">
        <f t="shared" si="46"/>
        <v>212</v>
      </c>
      <c r="AB361" s="2">
        <v>212</v>
      </c>
      <c r="AC361" s="2">
        <f t="shared" si="47"/>
        <v>212</v>
      </c>
    </row>
    <row r="362" spans="1:29" x14ac:dyDescent="0.3">
      <c r="A362" s="5">
        <v>44319</v>
      </c>
      <c r="B362" s="6">
        <v>92</v>
      </c>
      <c r="C362" s="2">
        <f t="shared" si="40"/>
        <v>92</v>
      </c>
      <c r="D362" s="6">
        <v>92</v>
      </c>
      <c r="E362" s="2">
        <f t="shared" si="41"/>
        <v>92</v>
      </c>
      <c r="F362" s="6">
        <v>92</v>
      </c>
      <c r="G362" s="2">
        <f t="shared" si="42"/>
        <v>92</v>
      </c>
      <c r="H362" s="6">
        <v>92</v>
      </c>
      <c r="I362" s="2">
        <f t="shared" si="43"/>
        <v>92</v>
      </c>
      <c r="U362" s="2" t="s">
        <v>479</v>
      </c>
      <c r="V362" s="2">
        <v>225</v>
      </c>
      <c r="W362" s="2">
        <f t="shared" si="44"/>
        <v>225</v>
      </c>
      <c r="X362" s="2">
        <v>225</v>
      </c>
      <c r="Y362" s="2">
        <f t="shared" si="45"/>
        <v>225</v>
      </c>
      <c r="Z362" s="2">
        <v>225</v>
      </c>
      <c r="AA362" s="2">
        <f t="shared" si="46"/>
        <v>225</v>
      </c>
      <c r="AB362" s="2">
        <v>225</v>
      </c>
      <c r="AC362" s="2">
        <f t="shared" si="47"/>
        <v>225</v>
      </c>
    </row>
    <row r="363" spans="1:29" x14ac:dyDescent="0.3">
      <c r="A363" s="5">
        <v>44350</v>
      </c>
      <c r="B363" s="6">
        <v>90</v>
      </c>
      <c r="C363" s="2">
        <f t="shared" si="40"/>
        <v>90</v>
      </c>
      <c r="D363" s="6">
        <v>90</v>
      </c>
      <c r="E363" s="2">
        <f t="shared" si="41"/>
        <v>90</v>
      </c>
      <c r="F363" s="6">
        <v>90</v>
      </c>
      <c r="G363" s="2">
        <f t="shared" si="42"/>
        <v>90</v>
      </c>
      <c r="H363" s="6">
        <v>90</v>
      </c>
      <c r="I363" s="2">
        <f t="shared" si="43"/>
        <v>90</v>
      </c>
      <c r="U363" s="2" t="s">
        <v>480</v>
      </c>
      <c r="V363" s="2">
        <v>306</v>
      </c>
      <c r="W363" s="2">
        <f t="shared" si="44"/>
        <v>306</v>
      </c>
      <c r="X363" s="2">
        <v>306</v>
      </c>
      <c r="Y363" s="2">
        <f t="shared" si="45"/>
        <v>306</v>
      </c>
      <c r="Z363" s="2">
        <v>306</v>
      </c>
      <c r="AA363" s="2">
        <f t="shared" si="46"/>
        <v>306</v>
      </c>
      <c r="AB363" s="2">
        <v>306</v>
      </c>
      <c r="AC363" s="2">
        <f t="shared" si="47"/>
        <v>306</v>
      </c>
    </row>
    <row r="364" spans="1:29" x14ac:dyDescent="0.3">
      <c r="A364" s="5">
        <v>44380</v>
      </c>
      <c r="B364" s="6">
        <v>89</v>
      </c>
      <c r="C364" s="2">
        <f t="shared" si="40"/>
        <v>89</v>
      </c>
      <c r="D364" s="6">
        <v>89</v>
      </c>
      <c r="E364" s="2">
        <f t="shared" si="41"/>
        <v>89</v>
      </c>
      <c r="F364" s="6">
        <v>89</v>
      </c>
      <c r="G364" s="2">
        <f t="shared" si="42"/>
        <v>89</v>
      </c>
      <c r="H364" s="6">
        <v>89</v>
      </c>
      <c r="I364" s="2">
        <f t="shared" si="43"/>
        <v>89</v>
      </c>
      <c r="U364" s="2" t="s">
        <v>481</v>
      </c>
      <c r="V364" s="2">
        <v>380</v>
      </c>
      <c r="W364" s="2">
        <f t="shared" si="44"/>
        <v>380</v>
      </c>
      <c r="X364" s="2">
        <v>380</v>
      </c>
      <c r="Y364" s="2">
        <f t="shared" si="45"/>
        <v>380</v>
      </c>
      <c r="Z364" s="2">
        <v>380</v>
      </c>
      <c r="AA364" s="2">
        <f t="shared" si="46"/>
        <v>380</v>
      </c>
      <c r="AB364" s="2">
        <v>380</v>
      </c>
      <c r="AC364" s="2">
        <f t="shared" si="47"/>
        <v>380</v>
      </c>
    </row>
    <row r="365" spans="1:29" x14ac:dyDescent="0.3">
      <c r="A365" s="5">
        <v>44411</v>
      </c>
      <c r="B365" s="6">
        <v>85</v>
      </c>
      <c r="C365" s="2">
        <f t="shared" si="40"/>
        <v>85</v>
      </c>
      <c r="D365" s="6">
        <v>85</v>
      </c>
      <c r="E365" s="2">
        <f t="shared" si="41"/>
        <v>85</v>
      </c>
      <c r="F365" s="6">
        <v>85</v>
      </c>
      <c r="G365" s="2">
        <f t="shared" si="42"/>
        <v>85</v>
      </c>
      <c r="H365" s="6">
        <v>85</v>
      </c>
      <c r="I365" s="2">
        <f t="shared" si="43"/>
        <v>85</v>
      </c>
      <c r="U365" s="2" t="s">
        <v>482</v>
      </c>
      <c r="V365" s="2">
        <v>272</v>
      </c>
      <c r="W365" s="2">
        <f t="shared" si="44"/>
        <v>272</v>
      </c>
      <c r="X365" s="2">
        <v>272</v>
      </c>
      <c r="Y365" s="2">
        <f t="shared" si="45"/>
        <v>272</v>
      </c>
      <c r="Z365" s="2">
        <v>272</v>
      </c>
      <c r="AA365" s="2">
        <f t="shared" si="46"/>
        <v>272</v>
      </c>
      <c r="AB365" s="2">
        <v>272</v>
      </c>
      <c r="AC365" s="2">
        <f t="shared" si="47"/>
        <v>272</v>
      </c>
    </row>
    <row r="366" spans="1:29" x14ac:dyDescent="0.3">
      <c r="A366" s="5">
        <v>44442</v>
      </c>
      <c r="B366" s="6">
        <v>83</v>
      </c>
      <c r="C366" s="2">
        <f t="shared" si="40"/>
        <v>83</v>
      </c>
      <c r="D366" s="6">
        <v>83</v>
      </c>
      <c r="E366" s="2">
        <f t="shared" si="41"/>
        <v>83</v>
      </c>
      <c r="F366" s="6">
        <v>83</v>
      </c>
      <c r="G366" s="2">
        <f t="shared" si="42"/>
        <v>83</v>
      </c>
      <c r="H366" s="6">
        <v>83</v>
      </c>
      <c r="I366" s="2">
        <f t="shared" si="43"/>
        <v>83</v>
      </c>
      <c r="U366" s="2" t="s">
        <v>483</v>
      </c>
      <c r="V366" s="2">
        <v>325</v>
      </c>
      <c r="W366" s="2">
        <f t="shared" si="44"/>
        <v>325</v>
      </c>
      <c r="X366" s="2">
        <v>325</v>
      </c>
      <c r="Y366" s="2">
        <f t="shared" si="45"/>
        <v>325</v>
      </c>
      <c r="Z366" s="2">
        <v>325</v>
      </c>
      <c r="AA366" s="2">
        <f t="shared" si="46"/>
        <v>325</v>
      </c>
      <c r="AB366" s="2">
        <v>325</v>
      </c>
      <c r="AC366" s="2">
        <f t="shared" si="47"/>
        <v>325</v>
      </c>
    </row>
    <row r="367" spans="1:29" x14ac:dyDescent="0.3">
      <c r="A367" s="5">
        <v>44472</v>
      </c>
      <c r="B367" s="6">
        <v>80</v>
      </c>
      <c r="C367" s="2">
        <f t="shared" si="40"/>
        <v>80</v>
      </c>
      <c r="D367" s="6">
        <v>80</v>
      </c>
      <c r="E367" s="2">
        <f t="shared" si="41"/>
        <v>80</v>
      </c>
      <c r="F367" s="6">
        <v>80</v>
      </c>
      <c r="G367" s="2">
        <f t="shared" si="42"/>
        <v>80</v>
      </c>
      <c r="H367" s="6">
        <v>80</v>
      </c>
      <c r="I367" s="2">
        <f t="shared" si="43"/>
        <v>80</v>
      </c>
      <c r="U367" s="2" t="s">
        <v>484</v>
      </c>
      <c r="V367" s="2">
        <v>228</v>
      </c>
      <c r="W367" s="2">
        <f t="shared" si="44"/>
        <v>228</v>
      </c>
      <c r="X367" s="2">
        <v>228</v>
      </c>
      <c r="Y367" s="2">
        <f t="shared" si="45"/>
        <v>228</v>
      </c>
      <c r="Z367" s="2">
        <v>228</v>
      </c>
      <c r="AA367" s="2">
        <f t="shared" si="46"/>
        <v>228</v>
      </c>
      <c r="AB367" s="2">
        <v>228</v>
      </c>
      <c r="AC367" s="2">
        <f t="shared" si="47"/>
        <v>228</v>
      </c>
    </row>
    <row r="368" spans="1:29" x14ac:dyDescent="0.3">
      <c r="A368" s="5">
        <v>44503</v>
      </c>
      <c r="B368" s="6">
        <v>75</v>
      </c>
      <c r="C368" s="2">
        <f t="shared" si="40"/>
        <v>75</v>
      </c>
      <c r="D368" s="6">
        <v>75</v>
      </c>
      <c r="E368" s="2">
        <f t="shared" si="41"/>
        <v>75</v>
      </c>
      <c r="F368" s="6">
        <v>75</v>
      </c>
      <c r="G368" s="2">
        <f t="shared" si="42"/>
        <v>75</v>
      </c>
      <c r="H368" s="6">
        <v>75</v>
      </c>
      <c r="I368" s="2">
        <f t="shared" si="43"/>
        <v>75</v>
      </c>
      <c r="U368" s="2" t="s">
        <v>485</v>
      </c>
      <c r="V368" s="2">
        <v>199</v>
      </c>
      <c r="W368" s="2">
        <f t="shared" si="44"/>
        <v>199</v>
      </c>
      <c r="X368" s="2">
        <v>199</v>
      </c>
      <c r="Y368" s="2">
        <f t="shared" si="45"/>
        <v>199</v>
      </c>
      <c r="Z368" s="2">
        <v>199</v>
      </c>
      <c r="AA368" s="2">
        <f t="shared" si="46"/>
        <v>199</v>
      </c>
      <c r="AB368" s="2">
        <v>199</v>
      </c>
      <c r="AC368" s="2">
        <f t="shared" si="47"/>
        <v>199</v>
      </c>
    </row>
    <row r="369" spans="1:29" x14ac:dyDescent="0.3">
      <c r="A369" s="5">
        <v>44533</v>
      </c>
      <c r="B369" s="6">
        <v>73</v>
      </c>
      <c r="C369" s="2">
        <f t="shared" si="40"/>
        <v>73</v>
      </c>
      <c r="D369" s="6">
        <v>73</v>
      </c>
      <c r="E369" s="2">
        <f t="shared" si="41"/>
        <v>73</v>
      </c>
      <c r="F369" s="6">
        <v>73</v>
      </c>
      <c r="G369" s="2">
        <f t="shared" si="42"/>
        <v>73</v>
      </c>
      <c r="H369" s="6">
        <v>73</v>
      </c>
      <c r="I369" s="2">
        <f t="shared" si="43"/>
        <v>73</v>
      </c>
      <c r="U369" s="2" t="s">
        <v>486</v>
      </c>
      <c r="V369" s="2">
        <v>247</v>
      </c>
      <c r="W369" s="2">
        <f t="shared" si="44"/>
        <v>247</v>
      </c>
      <c r="X369" s="2">
        <v>247</v>
      </c>
      <c r="Y369" s="2">
        <f t="shared" si="45"/>
        <v>247</v>
      </c>
      <c r="Z369" s="2">
        <v>247</v>
      </c>
      <c r="AA369" s="2">
        <f t="shared" si="46"/>
        <v>247</v>
      </c>
      <c r="AB369" s="2">
        <v>247</v>
      </c>
      <c r="AC369" s="2">
        <f t="shared" si="47"/>
        <v>247</v>
      </c>
    </row>
    <row r="370" spans="1:29" x14ac:dyDescent="0.3">
      <c r="A370" s="6" t="s">
        <v>846</v>
      </c>
      <c r="B370" s="6">
        <v>78</v>
      </c>
      <c r="C370" s="2">
        <f t="shared" si="40"/>
        <v>78</v>
      </c>
      <c r="D370" s="6">
        <v>78</v>
      </c>
      <c r="E370" s="2">
        <f t="shared" si="41"/>
        <v>78</v>
      </c>
      <c r="F370" s="6">
        <v>78</v>
      </c>
      <c r="G370" s="2">
        <f t="shared" si="42"/>
        <v>78</v>
      </c>
      <c r="H370" s="6">
        <v>78</v>
      </c>
      <c r="I370" s="2">
        <f t="shared" si="43"/>
        <v>78</v>
      </c>
      <c r="U370" s="2" t="s">
        <v>487</v>
      </c>
      <c r="V370" s="2">
        <v>322</v>
      </c>
      <c r="W370" s="2">
        <f t="shared" si="44"/>
        <v>322</v>
      </c>
      <c r="X370" s="2">
        <v>322</v>
      </c>
      <c r="Y370" s="2">
        <f t="shared" si="45"/>
        <v>322</v>
      </c>
      <c r="Z370" s="2">
        <v>322</v>
      </c>
      <c r="AA370" s="2">
        <f t="shared" si="46"/>
        <v>322</v>
      </c>
      <c r="AB370" s="2">
        <v>322</v>
      </c>
      <c r="AC370" s="2">
        <f t="shared" si="47"/>
        <v>322</v>
      </c>
    </row>
    <row r="371" spans="1:29" x14ac:dyDescent="0.3">
      <c r="A371" s="6" t="s">
        <v>847</v>
      </c>
      <c r="B371" s="6">
        <v>76</v>
      </c>
      <c r="C371" s="2">
        <f t="shared" si="40"/>
        <v>76</v>
      </c>
      <c r="D371" s="6">
        <v>76</v>
      </c>
      <c r="E371" s="2">
        <f t="shared" si="41"/>
        <v>76</v>
      </c>
      <c r="F371" s="6">
        <v>76</v>
      </c>
      <c r="G371" s="2">
        <f t="shared" si="42"/>
        <v>76</v>
      </c>
      <c r="H371" s="6">
        <v>76</v>
      </c>
      <c r="I371" s="2">
        <f t="shared" si="43"/>
        <v>76</v>
      </c>
      <c r="U371" s="2" t="s">
        <v>488</v>
      </c>
      <c r="V371" s="2">
        <v>345</v>
      </c>
      <c r="W371" s="2">
        <f t="shared" si="44"/>
        <v>345</v>
      </c>
      <c r="X371" s="2">
        <v>345</v>
      </c>
      <c r="Y371" s="2">
        <f t="shared" si="45"/>
        <v>345</v>
      </c>
      <c r="Z371" s="2">
        <v>345</v>
      </c>
      <c r="AA371" s="2">
        <f t="shared" si="46"/>
        <v>345</v>
      </c>
      <c r="AB371" s="2">
        <v>345</v>
      </c>
      <c r="AC371" s="2">
        <f t="shared" si="47"/>
        <v>345</v>
      </c>
    </row>
    <row r="372" spans="1:29" x14ac:dyDescent="0.3">
      <c r="A372" s="6" t="s">
        <v>848</v>
      </c>
      <c r="B372" s="6">
        <v>73</v>
      </c>
      <c r="C372" s="2">
        <f t="shared" si="40"/>
        <v>73</v>
      </c>
      <c r="D372" s="6">
        <v>73</v>
      </c>
      <c r="E372" s="2">
        <f t="shared" si="41"/>
        <v>73</v>
      </c>
      <c r="F372" s="6">
        <v>73</v>
      </c>
      <c r="G372" s="2">
        <f t="shared" si="42"/>
        <v>73</v>
      </c>
      <c r="H372" s="6">
        <v>73</v>
      </c>
      <c r="I372" s="2">
        <f t="shared" si="43"/>
        <v>73</v>
      </c>
      <c r="U372" s="2" t="s">
        <v>489</v>
      </c>
      <c r="V372" s="2">
        <v>331</v>
      </c>
      <c r="W372" s="2">
        <f t="shared" si="44"/>
        <v>331</v>
      </c>
      <c r="X372" s="2">
        <v>331</v>
      </c>
      <c r="Y372" s="2">
        <f t="shared" si="45"/>
        <v>331</v>
      </c>
      <c r="Z372" s="2">
        <v>331</v>
      </c>
      <c r="AA372" s="2">
        <f t="shared" si="46"/>
        <v>331</v>
      </c>
      <c r="AB372" s="2">
        <v>331</v>
      </c>
      <c r="AC372" s="2">
        <f t="shared" si="47"/>
        <v>331</v>
      </c>
    </row>
    <row r="373" spans="1:29" x14ac:dyDescent="0.3">
      <c r="A373" s="6" t="s">
        <v>849</v>
      </c>
      <c r="B373" s="6">
        <v>77</v>
      </c>
      <c r="C373" s="2">
        <f t="shared" si="40"/>
        <v>77</v>
      </c>
      <c r="D373" s="6">
        <v>77</v>
      </c>
      <c r="E373" s="2">
        <f t="shared" si="41"/>
        <v>77</v>
      </c>
      <c r="F373" s="6">
        <v>77</v>
      </c>
      <c r="G373" s="2">
        <f t="shared" si="42"/>
        <v>77</v>
      </c>
      <c r="H373" s="6">
        <v>77</v>
      </c>
      <c r="I373" s="2">
        <f t="shared" si="43"/>
        <v>77</v>
      </c>
      <c r="U373" s="2" t="s">
        <v>490</v>
      </c>
      <c r="V373" s="2">
        <v>477</v>
      </c>
      <c r="W373" s="2">
        <f t="shared" si="44"/>
        <v>477</v>
      </c>
      <c r="X373" s="2">
        <v>477</v>
      </c>
      <c r="Y373" s="2">
        <f t="shared" si="45"/>
        <v>477</v>
      </c>
      <c r="Z373" s="2">
        <v>477</v>
      </c>
      <c r="AA373" s="2">
        <f t="shared" si="46"/>
        <v>477</v>
      </c>
      <c r="AB373" s="2">
        <v>477</v>
      </c>
      <c r="AC373" s="2">
        <f t="shared" si="47"/>
        <v>477</v>
      </c>
    </row>
    <row r="374" spans="1:29" x14ac:dyDescent="0.3">
      <c r="A374" s="6" t="s">
        <v>850</v>
      </c>
      <c r="B374" s="6">
        <v>72</v>
      </c>
      <c r="C374" s="2">
        <f t="shared" si="40"/>
        <v>72</v>
      </c>
      <c r="D374" s="6">
        <v>72</v>
      </c>
      <c r="E374" s="2">
        <f t="shared" si="41"/>
        <v>72</v>
      </c>
      <c r="F374" s="6">
        <v>72</v>
      </c>
      <c r="G374" s="2">
        <f t="shared" si="42"/>
        <v>72</v>
      </c>
      <c r="H374" s="6">
        <v>72</v>
      </c>
      <c r="I374" s="2">
        <f t="shared" si="43"/>
        <v>72</v>
      </c>
      <c r="U374" s="2" t="s">
        <v>491</v>
      </c>
      <c r="V374" s="2">
        <v>308</v>
      </c>
      <c r="W374" s="2">
        <f t="shared" si="44"/>
        <v>308</v>
      </c>
      <c r="X374" s="2">
        <v>308</v>
      </c>
      <c r="Y374" s="2">
        <f t="shared" si="45"/>
        <v>308</v>
      </c>
      <c r="Z374" s="2">
        <v>308</v>
      </c>
      <c r="AA374" s="2">
        <f t="shared" si="46"/>
        <v>308</v>
      </c>
      <c r="AB374" s="2">
        <v>308</v>
      </c>
      <c r="AC374" s="2">
        <f t="shared" si="47"/>
        <v>308</v>
      </c>
    </row>
    <row r="375" spans="1:29" x14ac:dyDescent="0.3">
      <c r="A375" s="6" t="s">
        <v>851</v>
      </c>
      <c r="B375" s="6">
        <v>74</v>
      </c>
      <c r="C375" s="2">
        <f t="shared" si="40"/>
        <v>74</v>
      </c>
      <c r="D375" s="6">
        <v>74</v>
      </c>
      <c r="E375" s="2">
        <f t="shared" si="41"/>
        <v>74</v>
      </c>
      <c r="F375" s="6">
        <v>74</v>
      </c>
      <c r="G375" s="2">
        <f t="shared" si="42"/>
        <v>74</v>
      </c>
      <c r="H375" s="6">
        <v>74</v>
      </c>
      <c r="I375" s="2">
        <f t="shared" si="43"/>
        <v>74</v>
      </c>
      <c r="U375" s="2" t="s">
        <v>492</v>
      </c>
      <c r="V375" s="2">
        <v>277</v>
      </c>
      <c r="W375" s="2">
        <f t="shared" si="44"/>
        <v>277</v>
      </c>
      <c r="X375" s="2">
        <v>277</v>
      </c>
      <c r="Y375" s="2">
        <f t="shared" si="45"/>
        <v>277</v>
      </c>
      <c r="Z375" s="2">
        <v>277</v>
      </c>
      <c r="AA375" s="2">
        <f t="shared" si="46"/>
        <v>277</v>
      </c>
      <c r="AB375" s="2">
        <v>277</v>
      </c>
      <c r="AC375" s="2">
        <f t="shared" si="47"/>
        <v>277</v>
      </c>
    </row>
    <row r="376" spans="1:29" x14ac:dyDescent="0.3">
      <c r="A376" s="6" t="s">
        <v>852</v>
      </c>
      <c r="B376" s="6">
        <v>75</v>
      </c>
      <c r="C376" s="2">
        <f t="shared" si="40"/>
        <v>75</v>
      </c>
      <c r="D376" s="6">
        <v>75</v>
      </c>
      <c r="E376" s="2">
        <f t="shared" si="41"/>
        <v>75</v>
      </c>
      <c r="F376" s="6">
        <v>75</v>
      </c>
      <c r="G376" s="2">
        <f t="shared" si="42"/>
        <v>75</v>
      </c>
      <c r="H376" s="6">
        <v>75</v>
      </c>
      <c r="I376" s="2">
        <f t="shared" si="43"/>
        <v>75</v>
      </c>
      <c r="U376" s="2" t="s">
        <v>493</v>
      </c>
      <c r="V376" s="2">
        <v>224</v>
      </c>
      <c r="W376" s="2">
        <f t="shared" si="44"/>
        <v>224</v>
      </c>
      <c r="X376" s="2">
        <v>224</v>
      </c>
      <c r="Y376" s="2">
        <f t="shared" si="45"/>
        <v>224</v>
      </c>
      <c r="Z376" s="2">
        <v>224</v>
      </c>
      <c r="AA376" s="2">
        <f t="shared" si="46"/>
        <v>224</v>
      </c>
      <c r="AB376" s="2">
        <v>224</v>
      </c>
      <c r="AC376" s="2">
        <f t="shared" si="47"/>
        <v>224</v>
      </c>
    </row>
    <row r="377" spans="1:29" x14ac:dyDescent="0.3">
      <c r="A377" s="6" t="s">
        <v>853</v>
      </c>
      <c r="B377" s="6">
        <v>73</v>
      </c>
      <c r="C377" s="2">
        <f t="shared" si="40"/>
        <v>73</v>
      </c>
      <c r="D377" s="6">
        <v>73</v>
      </c>
      <c r="E377" s="2">
        <f t="shared" si="41"/>
        <v>73</v>
      </c>
      <c r="F377" s="6">
        <v>73</v>
      </c>
      <c r="G377" s="2">
        <f t="shared" si="42"/>
        <v>73</v>
      </c>
      <c r="H377" s="6">
        <v>73</v>
      </c>
      <c r="I377" s="2">
        <f t="shared" si="43"/>
        <v>73</v>
      </c>
      <c r="U377" s="2" t="s">
        <v>494</v>
      </c>
      <c r="V377" s="2">
        <v>397</v>
      </c>
      <c r="W377" s="2">
        <f t="shared" si="44"/>
        <v>397</v>
      </c>
      <c r="X377" s="2">
        <v>397</v>
      </c>
      <c r="Y377" s="2">
        <f t="shared" si="45"/>
        <v>397</v>
      </c>
      <c r="Z377" s="2">
        <v>397</v>
      </c>
      <c r="AA377" s="2">
        <f t="shared" si="46"/>
        <v>397</v>
      </c>
      <c r="AB377" s="2">
        <v>397</v>
      </c>
      <c r="AC377" s="2">
        <f t="shared" si="47"/>
        <v>397</v>
      </c>
    </row>
    <row r="378" spans="1:29" x14ac:dyDescent="0.3">
      <c r="A378" s="6" t="s">
        <v>854</v>
      </c>
      <c r="B378" s="6">
        <v>70</v>
      </c>
      <c r="C378" s="2">
        <f t="shared" si="40"/>
        <v>70</v>
      </c>
      <c r="D378" s="6">
        <v>70</v>
      </c>
      <c r="E378" s="2">
        <f t="shared" si="41"/>
        <v>70</v>
      </c>
      <c r="F378" s="6">
        <v>70</v>
      </c>
      <c r="G378" s="2">
        <f t="shared" si="42"/>
        <v>70</v>
      </c>
      <c r="H378" s="6">
        <v>70</v>
      </c>
      <c r="I378" s="2">
        <f t="shared" si="43"/>
        <v>70</v>
      </c>
      <c r="U378" s="2" t="s">
        <v>495</v>
      </c>
      <c r="V378" s="2">
        <v>320</v>
      </c>
      <c r="W378" s="2">
        <f t="shared" si="44"/>
        <v>320</v>
      </c>
      <c r="X378" s="2">
        <v>320</v>
      </c>
      <c r="Y378" s="2">
        <f t="shared" si="45"/>
        <v>320</v>
      </c>
      <c r="Z378" s="2">
        <v>320</v>
      </c>
      <c r="AA378" s="2">
        <f t="shared" si="46"/>
        <v>320</v>
      </c>
      <c r="AB378" s="2">
        <v>320</v>
      </c>
      <c r="AC378" s="2">
        <f t="shared" si="47"/>
        <v>320</v>
      </c>
    </row>
    <row r="379" spans="1:29" x14ac:dyDescent="0.3">
      <c r="A379" s="6" t="s">
        <v>855</v>
      </c>
      <c r="B379" s="6">
        <v>72</v>
      </c>
      <c r="C379" s="2">
        <f t="shared" si="40"/>
        <v>72</v>
      </c>
      <c r="D379" s="6">
        <v>72</v>
      </c>
      <c r="E379" s="2">
        <f t="shared" si="41"/>
        <v>72</v>
      </c>
      <c r="F379" s="6">
        <v>72</v>
      </c>
      <c r="G379" s="2">
        <f t="shared" si="42"/>
        <v>72</v>
      </c>
      <c r="H379" s="6">
        <v>72</v>
      </c>
      <c r="I379" s="2">
        <f t="shared" si="43"/>
        <v>72</v>
      </c>
      <c r="U379" s="2" t="s">
        <v>496</v>
      </c>
      <c r="V379" s="2">
        <v>385</v>
      </c>
      <c r="W379" s="2">
        <f t="shared" si="44"/>
        <v>385</v>
      </c>
      <c r="X379" s="2">
        <v>385</v>
      </c>
      <c r="Y379" s="2">
        <f t="shared" si="45"/>
        <v>385</v>
      </c>
      <c r="Z379" s="2">
        <v>385</v>
      </c>
      <c r="AA379" s="2">
        <f t="shared" si="46"/>
        <v>385</v>
      </c>
      <c r="AB379" s="2">
        <v>385</v>
      </c>
      <c r="AC379" s="2">
        <f t="shared" si="47"/>
        <v>385</v>
      </c>
    </row>
    <row r="380" spans="1:29" x14ac:dyDescent="0.3">
      <c r="A380" s="6" t="s">
        <v>856</v>
      </c>
      <c r="B380" s="6">
        <v>74</v>
      </c>
      <c r="C380" s="2">
        <f t="shared" si="40"/>
        <v>74</v>
      </c>
      <c r="D380" s="6">
        <v>74</v>
      </c>
      <c r="E380" s="2">
        <f t="shared" si="41"/>
        <v>74</v>
      </c>
      <c r="F380" s="6">
        <v>74</v>
      </c>
      <c r="G380" s="2">
        <f t="shared" si="42"/>
        <v>74</v>
      </c>
      <c r="H380" s="6">
        <v>74</v>
      </c>
      <c r="I380" s="2">
        <f t="shared" si="43"/>
        <v>74</v>
      </c>
      <c r="U380" s="2" t="s">
        <v>497</v>
      </c>
      <c r="V380" s="2">
        <v>416</v>
      </c>
      <c r="W380" s="2">
        <f t="shared" si="44"/>
        <v>416</v>
      </c>
      <c r="X380" s="2">
        <v>416</v>
      </c>
      <c r="Y380" s="2">
        <f t="shared" si="45"/>
        <v>416</v>
      </c>
      <c r="Z380" s="2">
        <v>416</v>
      </c>
      <c r="AA380" s="2">
        <f t="shared" si="46"/>
        <v>416</v>
      </c>
      <c r="AB380" s="2">
        <v>416</v>
      </c>
      <c r="AC380" s="2">
        <f t="shared" si="47"/>
        <v>416</v>
      </c>
    </row>
    <row r="381" spans="1:29" x14ac:dyDescent="0.3">
      <c r="A381" s="6" t="s">
        <v>857</v>
      </c>
      <c r="B381" s="6">
        <v>71</v>
      </c>
      <c r="C381" s="2">
        <f t="shared" si="40"/>
        <v>71</v>
      </c>
      <c r="D381" s="6">
        <v>71</v>
      </c>
      <c r="E381" s="2">
        <f t="shared" si="41"/>
        <v>71</v>
      </c>
      <c r="F381" s="6">
        <v>71</v>
      </c>
      <c r="G381" s="2">
        <f t="shared" si="42"/>
        <v>71</v>
      </c>
      <c r="H381" s="6">
        <v>71</v>
      </c>
      <c r="I381" s="2">
        <f t="shared" si="43"/>
        <v>71</v>
      </c>
      <c r="U381" s="2" t="s">
        <v>498</v>
      </c>
      <c r="V381" s="2">
        <v>321</v>
      </c>
      <c r="W381" s="2">
        <f t="shared" si="44"/>
        <v>321</v>
      </c>
      <c r="X381" s="2">
        <v>321</v>
      </c>
      <c r="Y381" s="2">
        <f t="shared" si="45"/>
        <v>321</v>
      </c>
      <c r="Z381" s="2">
        <v>321</v>
      </c>
      <c r="AA381" s="2">
        <f t="shared" si="46"/>
        <v>321</v>
      </c>
      <c r="AB381" s="2">
        <v>321</v>
      </c>
      <c r="AC381" s="2">
        <f t="shared" si="47"/>
        <v>321</v>
      </c>
    </row>
    <row r="382" spans="1:29" x14ac:dyDescent="0.3">
      <c r="A382" s="6" t="s">
        <v>858</v>
      </c>
      <c r="B382" s="6">
        <v>70</v>
      </c>
      <c r="C382" s="2">
        <f t="shared" si="40"/>
        <v>70</v>
      </c>
      <c r="D382" s="6">
        <v>70</v>
      </c>
      <c r="E382" s="2">
        <f t="shared" si="41"/>
        <v>70</v>
      </c>
      <c r="F382" s="6">
        <v>70</v>
      </c>
      <c r="G382" s="2">
        <f t="shared" si="42"/>
        <v>70</v>
      </c>
      <c r="H382" s="6">
        <v>70</v>
      </c>
      <c r="I382" s="2">
        <f t="shared" si="43"/>
        <v>70</v>
      </c>
      <c r="U382" s="2" t="s">
        <v>499</v>
      </c>
      <c r="V382" s="2">
        <v>254</v>
      </c>
      <c r="W382" s="2">
        <f t="shared" si="44"/>
        <v>254</v>
      </c>
      <c r="X382" s="2">
        <v>254</v>
      </c>
      <c r="Y382" s="2">
        <f t="shared" si="45"/>
        <v>254</v>
      </c>
      <c r="Z382" s="2">
        <v>254</v>
      </c>
      <c r="AA382" s="2">
        <f t="shared" si="46"/>
        <v>254</v>
      </c>
      <c r="AB382" s="2">
        <v>254</v>
      </c>
      <c r="AC382" s="2">
        <f t="shared" si="47"/>
        <v>254</v>
      </c>
    </row>
    <row r="383" spans="1:29" x14ac:dyDescent="0.3">
      <c r="A383" s="6" t="s">
        <v>859</v>
      </c>
      <c r="B383" s="6">
        <v>68</v>
      </c>
      <c r="C383" s="2">
        <f t="shared" si="40"/>
        <v>68</v>
      </c>
      <c r="D383" s="6">
        <v>68</v>
      </c>
      <c r="E383" s="2">
        <f t="shared" si="41"/>
        <v>68</v>
      </c>
      <c r="F383" s="6">
        <v>68</v>
      </c>
      <c r="G383" s="2">
        <f t="shared" si="42"/>
        <v>68</v>
      </c>
      <c r="H383" s="6">
        <v>68</v>
      </c>
      <c r="I383" s="2">
        <f t="shared" si="43"/>
        <v>68</v>
      </c>
      <c r="U383" s="2" t="s">
        <v>500</v>
      </c>
      <c r="V383" s="2">
        <v>379</v>
      </c>
      <c r="W383" s="2">
        <f t="shared" si="44"/>
        <v>379</v>
      </c>
      <c r="X383" s="2">
        <v>379</v>
      </c>
      <c r="Y383" s="2">
        <f t="shared" si="45"/>
        <v>379</v>
      </c>
      <c r="Z383" s="2">
        <v>379</v>
      </c>
      <c r="AA383" s="2">
        <f t="shared" si="46"/>
        <v>379</v>
      </c>
      <c r="AB383" s="2">
        <v>379</v>
      </c>
      <c r="AC383" s="2">
        <f t="shared" si="47"/>
        <v>379</v>
      </c>
    </row>
    <row r="384" spans="1:29" x14ac:dyDescent="0.3">
      <c r="A384" s="6" t="s">
        <v>860</v>
      </c>
      <c r="B384" s="6">
        <v>69</v>
      </c>
      <c r="C384" s="2">
        <f t="shared" si="40"/>
        <v>69</v>
      </c>
      <c r="D384" s="6">
        <v>69</v>
      </c>
      <c r="E384" s="2">
        <f t="shared" si="41"/>
        <v>69</v>
      </c>
      <c r="F384" s="6">
        <v>69</v>
      </c>
      <c r="G384" s="2">
        <f t="shared" si="42"/>
        <v>69</v>
      </c>
      <c r="H384" s="6">
        <v>69</v>
      </c>
      <c r="I384" s="2">
        <f t="shared" si="43"/>
        <v>69</v>
      </c>
      <c r="U384" s="2" t="s">
        <v>501</v>
      </c>
      <c r="V384" s="2">
        <v>283</v>
      </c>
      <c r="W384" s="2">
        <f t="shared" si="44"/>
        <v>283</v>
      </c>
      <c r="X384" s="2">
        <v>283</v>
      </c>
      <c r="Y384" s="2">
        <f t="shared" si="45"/>
        <v>283</v>
      </c>
      <c r="Z384" s="2">
        <v>283</v>
      </c>
      <c r="AA384" s="2">
        <f t="shared" si="46"/>
        <v>283</v>
      </c>
      <c r="AB384" s="2">
        <v>283</v>
      </c>
      <c r="AC384" s="2">
        <f t="shared" si="47"/>
        <v>283</v>
      </c>
    </row>
    <row r="385" spans="1:29" x14ac:dyDescent="0.3">
      <c r="A385" s="6" t="s">
        <v>861</v>
      </c>
      <c r="B385" s="6">
        <v>67</v>
      </c>
      <c r="C385" s="2">
        <f t="shared" si="40"/>
        <v>67</v>
      </c>
      <c r="D385" s="6">
        <v>67</v>
      </c>
      <c r="E385" s="2">
        <f t="shared" si="41"/>
        <v>67</v>
      </c>
      <c r="F385" s="6">
        <v>67</v>
      </c>
      <c r="G385" s="2">
        <f t="shared" si="42"/>
        <v>67</v>
      </c>
      <c r="H385" s="6">
        <v>67</v>
      </c>
      <c r="I385" s="2">
        <f t="shared" si="43"/>
        <v>67</v>
      </c>
      <c r="U385" s="2" t="s">
        <v>502</v>
      </c>
      <c r="V385" s="2">
        <v>329</v>
      </c>
      <c r="W385" s="2">
        <f t="shared" si="44"/>
        <v>329</v>
      </c>
      <c r="X385" s="2">
        <v>329</v>
      </c>
      <c r="Y385" s="2">
        <f t="shared" si="45"/>
        <v>329</v>
      </c>
      <c r="Z385" s="2">
        <v>329</v>
      </c>
      <c r="AA385" s="2">
        <f t="shared" si="46"/>
        <v>329</v>
      </c>
      <c r="AB385" s="2">
        <v>329</v>
      </c>
      <c r="AC385" s="2">
        <f t="shared" si="47"/>
        <v>329</v>
      </c>
    </row>
    <row r="386" spans="1:29" x14ac:dyDescent="0.3">
      <c r="A386" s="6" t="s">
        <v>862</v>
      </c>
      <c r="B386" s="6">
        <v>70</v>
      </c>
      <c r="C386" s="2">
        <f t="shared" si="40"/>
        <v>70</v>
      </c>
      <c r="D386" s="6">
        <v>70</v>
      </c>
      <c r="E386" s="2">
        <f t="shared" si="41"/>
        <v>70</v>
      </c>
      <c r="F386" s="6">
        <v>70</v>
      </c>
      <c r="G386" s="2">
        <f t="shared" si="42"/>
        <v>70</v>
      </c>
      <c r="H386" s="6">
        <v>70</v>
      </c>
      <c r="I386" s="2">
        <f t="shared" si="43"/>
        <v>70</v>
      </c>
      <c r="U386" s="2" t="s">
        <v>503</v>
      </c>
      <c r="V386" s="2">
        <v>200</v>
      </c>
      <c r="W386" s="2">
        <f t="shared" si="44"/>
        <v>200</v>
      </c>
      <c r="X386" s="2">
        <v>200</v>
      </c>
      <c r="Y386" s="2">
        <f t="shared" si="45"/>
        <v>200</v>
      </c>
      <c r="Z386" s="2">
        <v>200</v>
      </c>
      <c r="AA386" s="2">
        <f t="shared" si="46"/>
        <v>200</v>
      </c>
      <c r="AB386" s="2">
        <v>200</v>
      </c>
      <c r="AC386" s="2">
        <f t="shared" si="47"/>
        <v>200</v>
      </c>
    </row>
    <row r="387" spans="1:29" x14ac:dyDescent="0.3">
      <c r="A387" s="6" t="s">
        <v>863</v>
      </c>
      <c r="B387" s="6">
        <v>72</v>
      </c>
      <c r="C387" s="2">
        <f t="shared" si="40"/>
        <v>72</v>
      </c>
      <c r="D387" s="6">
        <v>72</v>
      </c>
      <c r="E387" s="2">
        <f t="shared" si="41"/>
        <v>72</v>
      </c>
      <c r="F387" s="6">
        <v>72</v>
      </c>
      <c r="G387" s="2">
        <f t="shared" si="42"/>
        <v>72</v>
      </c>
      <c r="H387" s="6">
        <v>72</v>
      </c>
      <c r="I387" s="2">
        <f t="shared" si="43"/>
        <v>72</v>
      </c>
      <c r="U387" s="2" t="s">
        <v>504</v>
      </c>
      <c r="V387" s="2">
        <v>404</v>
      </c>
      <c r="W387" s="2">
        <f t="shared" si="44"/>
        <v>404</v>
      </c>
      <c r="X387" s="2">
        <v>404</v>
      </c>
      <c r="Y387" s="2">
        <f t="shared" si="45"/>
        <v>404</v>
      </c>
      <c r="Z387" s="2">
        <v>404</v>
      </c>
      <c r="AA387" s="2">
        <f t="shared" si="46"/>
        <v>404</v>
      </c>
      <c r="AB387" s="2">
        <v>404</v>
      </c>
      <c r="AC387" s="2">
        <f t="shared" si="47"/>
        <v>404</v>
      </c>
    </row>
    <row r="388" spans="1:29" x14ac:dyDescent="0.3">
      <c r="A388" s="6" t="s">
        <v>864</v>
      </c>
      <c r="B388" s="6">
        <v>71</v>
      </c>
      <c r="C388" s="2">
        <f t="shared" si="40"/>
        <v>71</v>
      </c>
      <c r="D388" s="6">
        <v>71</v>
      </c>
      <c r="E388" s="2">
        <f t="shared" si="41"/>
        <v>71</v>
      </c>
      <c r="F388" s="6">
        <v>71</v>
      </c>
      <c r="G388" s="2">
        <f t="shared" si="42"/>
        <v>71</v>
      </c>
      <c r="H388" s="6">
        <v>71</v>
      </c>
      <c r="I388" s="2">
        <f t="shared" si="43"/>
        <v>71</v>
      </c>
      <c r="U388" s="2" t="s">
        <v>505</v>
      </c>
      <c r="V388" s="2">
        <v>224</v>
      </c>
      <c r="W388" s="2">
        <f t="shared" si="44"/>
        <v>224</v>
      </c>
      <c r="X388" s="2">
        <v>224</v>
      </c>
      <c r="Y388" s="2">
        <f t="shared" si="45"/>
        <v>224</v>
      </c>
      <c r="Z388" s="2">
        <v>224</v>
      </c>
      <c r="AA388" s="2">
        <f t="shared" si="46"/>
        <v>224</v>
      </c>
      <c r="AB388" s="2">
        <v>224</v>
      </c>
      <c r="AC388" s="2">
        <f t="shared" si="47"/>
        <v>224</v>
      </c>
    </row>
    <row r="389" spans="1:29" x14ac:dyDescent="0.3">
      <c r="A389" s="5">
        <v>44200</v>
      </c>
      <c r="B389" s="6">
        <v>69</v>
      </c>
      <c r="C389" s="2">
        <f t="shared" ref="C389:C452" si="48">B389</f>
        <v>69</v>
      </c>
      <c r="D389" s="6">
        <v>69</v>
      </c>
      <c r="E389" s="2">
        <f t="shared" ref="E389:E452" si="49">D389</f>
        <v>69</v>
      </c>
      <c r="F389" s="6">
        <v>69</v>
      </c>
      <c r="G389" s="2">
        <f t="shared" ref="G389:G452" si="50">F389</f>
        <v>69</v>
      </c>
      <c r="H389" s="6">
        <v>69</v>
      </c>
      <c r="I389" s="2">
        <f t="shared" ref="I389:I452" si="51">H389</f>
        <v>69</v>
      </c>
      <c r="U389" s="2" t="s">
        <v>506</v>
      </c>
      <c r="V389" s="2">
        <v>259</v>
      </c>
      <c r="W389" s="2">
        <f t="shared" ref="W389:W452" si="52">V389</f>
        <v>259</v>
      </c>
      <c r="X389" s="2">
        <v>259</v>
      </c>
      <c r="Y389" s="2">
        <f t="shared" ref="Y389:Y452" si="53">X389</f>
        <v>259</v>
      </c>
      <c r="Z389" s="2">
        <v>259</v>
      </c>
      <c r="AA389" s="2">
        <f t="shared" ref="AA389:AA452" si="54">Z389</f>
        <v>259</v>
      </c>
      <c r="AB389" s="2">
        <v>259</v>
      </c>
      <c r="AC389" s="2">
        <f t="shared" ref="AC389:AC452" si="55">AB389</f>
        <v>259</v>
      </c>
    </row>
    <row r="390" spans="1:29" x14ac:dyDescent="0.3">
      <c r="A390" s="5">
        <v>44231</v>
      </c>
      <c r="B390" s="6">
        <v>65</v>
      </c>
      <c r="C390" s="2">
        <f t="shared" si="48"/>
        <v>65</v>
      </c>
      <c r="D390" s="6">
        <v>65</v>
      </c>
      <c r="E390" s="2">
        <f t="shared" si="49"/>
        <v>65</v>
      </c>
      <c r="F390" s="6">
        <v>65</v>
      </c>
      <c r="G390" s="2">
        <f t="shared" si="50"/>
        <v>65</v>
      </c>
      <c r="H390" s="6">
        <v>65</v>
      </c>
      <c r="I390" s="2">
        <f t="shared" si="51"/>
        <v>65</v>
      </c>
      <c r="U390" s="2" t="s">
        <v>507</v>
      </c>
      <c r="V390" s="2">
        <v>234</v>
      </c>
      <c r="W390" s="2">
        <f t="shared" si="52"/>
        <v>234</v>
      </c>
      <c r="X390" s="2">
        <v>234</v>
      </c>
      <c r="Y390" s="2">
        <f t="shared" si="53"/>
        <v>234</v>
      </c>
      <c r="Z390" s="2">
        <v>234</v>
      </c>
      <c r="AA390" s="2">
        <f t="shared" si="54"/>
        <v>234</v>
      </c>
      <c r="AB390" s="2">
        <v>234</v>
      </c>
      <c r="AC390" s="2">
        <f t="shared" si="55"/>
        <v>234</v>
      </c>
    </row>
    <row r="391" spans="1:29" x14ac:dyDescent="0.3">
      <c r="A391" s="5">
        <v>44259</v>
      </c>
      <c r="B391" s="6">
        <v>67</v>
      </c>
      <c r="C391" s="2">
        <f t="shared" si="48"/>
        <v>67</v>
      </c>
      <c r="D391" s="6">
        <v>67</v>
      </c>
      <c r="E391" s="2">
        <f t="shared" si="49"/>
        <v>67</v>
      </c>
      <c r="F391" s="6">
        <v>67</v>
      </c>
      <c r="G391" s="2">
        <f t="shared" si="50"/>
        <v>67</v>
      </c>
      <c r="H391" s="6">
        <v>67</v>
      </c>
      <c r="I391" s="2">
        <f t="shared" si="51"/>
        <v>67</v>
      </c>
      <c r="U391" s="2" t="s">
        <v>508</v>
      </c>
      <c r="V391" s="2">
        <v>253</v>
      </c>
      <c r="W391" s="2">
        <f t="shared" si="52"/>
        <v>253</v>
      </c>
      <c r="X391" s="2">
        <v>253</v>
      </c>
      <c r="Y391" s="2">
        <f t="shared" si="53"/>
        <v>253</v>
      </c>
      <c r="Z391" s="2">
        <v>253</v>
      </c>
      <c r="AA391" s="2">
        <f t="shared" si="54"/>
        <v>253</v>
      </c>
      <c r="AB391" s="2">
        <v>253</v>
      </c>
      <c r="AC391" s="2">
        <f t="shared" si="55"/>
        <v>253</v>
      </c>
    </row>
    <row r="392" spans="1:29" x14ac:dyDescent="0.3">
      <c r="A392" s="5">
        <v>44290</v>
      </c>
      <c r="B392" s="6">
        <v>68</v>
      </c>
      <c r="C392" s="2">
        <f t="shared" si="48"/>
        <v>68</v>
      </c>
      <c r="D392" s="6">
        <v>68</v>
      </c>
      <c r="E392" s="2">
        <f t="shared" si="49"/>
        <v>68</v>
      </c>
      <c r="F392" s="6">
        <v>68</v>
      </c>
      <c r="G392" s="2">
        <f t="shared" si="50"/>
        <v>68</v>
      </c>
      <c r="H392" s="6">
        <v>68</v>
      </c>
      <c r="I392" s="2">
        <f t="shared" si="51"/>
        <v>68</v>
      </c>
      <c r="U392" s="2" t="s">
        <v>509</v>
      </c>
      <c r="V392" s="2">
        <v>361</v>
      </c>
      <c r="W392" s="2">
        <f t="shared" si="52"/>
        <v>361</v>
      </c>
      <c r="X392" s="2">
        <v>361</v>
      </c>
      <c r="Y392" s="2">
        <f t="shared" si="53"/>
        <v>361</v>
      </c>
      <c r="Z392" s="2">
        <v>361</v>
      </c>
      <c r="AA392" s="2">
        <f t="shared" si="54"/>
        <v>361</v>
      </c>
      <c r="AB392" s="2">
        <v>361</v>
      </c>
      <c r="AC392" s="2">
        <f t="shared" si="55"/>
        <v>361</v>
      </c>
    </row>
    <row r="393" spans="1:29" x14ac:dyDescent="0.3">
      <c r="A393" s="5">
        <v>44320</v>
      </c>
      <c r="B393" s="6">
        <v>63</v>
      </c>
      <c r="C393" s="2">
        <f t="shared" si="48"/>
        <v>63</v>
      </c>
      <c r="D393" s="6">
        <v>63</v>
      </c>
      <c r="E393" s="2">
        <f t="shared" si="49"/>
        <v>63</v>
      </c>
      <c r="F393" s="6">
        <v>63</v>
      </c>
      <c r="G393" s="2">
        <f t="shared" si="50"/>
        <v>63</v>
      </c>
      <c r="H393" s="6">
        <v>63</v>
      </c>
      <c r="I393" s="2">
        <f t="shared" si="51"/>
        <v>63</v>
      </c>
      <c r="U393" s="2" t="s">
        <v>510</v>
      </c>
      <c r="V393" s="2">
        <v>298</v>
      </c>
      <c r="W393" s="2">
        <f t="shared" si="52"/>
        <v>298</v>
      </c>
      <c r="X393" s="2">
        <v>298</v>
      </c>
      <c r="Y393" s="2">
        <f t="shared" si="53"/>
        <v>298</v>
      </c>
      <c r="Z393" s="2">
        <v>298</v>
      </c>
      <c r="AA393" s="2">
        <f t="shared" si="54"/>
        <v>298</v>
      </c>
      <c r="AB393" s="2">
        <v>298</v>
      </c>
      <c r="AC393" s="2">
        <f t="shared" si="55"/>
        <v>298</v>
      </c>
    </row>
    <row r="394" spans="1:29" x14ac:dyDescent="0.3">
      <c r="A394" s="5">
        <v>44351</v>
      </c>
      <c r="B394" s="6">
        <v>66</v>
      </c>
      <c r="C394" s="2">
        <f t="shared" si="48"/>
        <v>66</v>
      </c>
      <c r="D394" s="6">
        <v>66</v>
      </c>
      <c r="E394" s="2">
        <f t="shared" si="49"/>
        <v>66</v>
      </c>
      <c r="F394" s="6">
        <v>66</v>
      </c>
      <c r="G394" s="2">
        <f t="shared" si="50"/>
        <v>66</v>
      </c>
      <c r="H394" s="6">
        <v>66</v>
      </c>
      <c r="I394" s="2">
        <f t="shared" si="51"/>
        <v>66</v>
      </c>
      <c r="U394" s="2" t="s">
        <v>511</v>
      </c>
      <c r="V394" s="2">
        <v>308</v>
      </c>
      <c r="W394" s="2">
        <f t="shared" si="52"/>
        <v>308</v>
      </c>
      <c r="X394" s="2">
        <v>308</v>
      </c>
      <c r="Y394" s="2">
        <f t="shared" si="53"/>
        <v>308</v>
      </c>
      <c r="Z394" s="2">
        <v>308</v>
      </c>
      <c r="AA394" s="2">
        <f t="shared" si="54"/>
        <v>308</v>
      </c>
      <c r="AB394" s="2">
        <v>308</v>
      </c>
      <c r="AC394" s="2">
        <f t="shared" si="55"/>
        <v>308</v>
      </c>
    </row>
    <row r="395" spans="1:29" x14ac:dyDescent="0.3">
      <c r="A395" s="5">
        <v>44381</v>
      </c>
      <c r="B395" s="6">
        <v>72</v>
      </c>
      <c r="C395" s="2">
        <f t="shared" si="48"/>
        <v>72</v>
      </c>
      <c r="D395" s="6">
        <v>72</v>
      </c>
      <c r="E395" s="2">
        <f t="shared" si="49"/>
        <v>72</v>
      </c>
      <c r="F395" s="6">
        <v>72</v>
      </c>
      <c r="G395" s="2">
        <f t="shared" si="50"/>
        <v>72</v>
      </c>
      <c r="H395" s="6">
        <v>72</v>
      </c>
      <c r="I395" s="2">
        <f t="shared" si="51"/>
        <v>72</v>
      </c>
      <c r="U395" s="2" t="s">
        <v>512</v>
      </c>
      <c r="V395" s="2">
        <v>325</v>
      </c>
      <c r="W395" s="2">
        <f t="shared" si="52"/>
        <v>325</v>
      </c>
      <c r="X395" s="2">
        <v>325</v>
      </c>
      <c r="Y395" s="2">
        <f t="shared" si="53"/>
        <v>325</v>
      </c>
      <c r="Z395" s="2">
        <v>325</v>
      </c>
      <c r="AA395" s="2">
        <f t="shared" si="54"/>
        <v>325</v>
      </c>
      <c r="AB395" s="2">
        <v>325</v>
      </c>
      <c r="AC395" s="2">
        <f t="shared" si="55"/>
        <v>325</v>
      </c>
    </row>
    <row r="396" spans="1:29" x14ac:dyDescent="0.3">
      <c r="A396" s="5">
        <v>44412</v>
      </c>
      <c r="B396" s="6">
        <v>76</v>
      </c>
      <c r="C396" s="2">
        <f t="shared" si="48"/>
        <v>76</v>
      </c>
      <c r="D396" s="6">
        <v>76</v>
      </c>
      <c r="E396" s="2">
        <f t="shared" si="49"/>
        <v>76</v>
      </c>
      <c r="F396" s="6">
        <v>76</v>
      </c>
      <c r="G396" s="2">
        <f t="shared" si="50"/>
        <v>76</v>
      </c>
      <c r="H396" s="6">
        <v>76</v>
      </c>
      <c r="I396" s="2">
        <f t="shared" si="51"/>
        <v>76</v>
      </c>
      <c r="U396" s="2" t="s">
        <v>513</v>
      </c>
      <c r="V396" s="2">
        <v>191</v>
      </c>
      <c r="W396" s="2">
        <f t="shared" si="52"/>
        <v>191</v>
      </c>
      <c r="X396" s="2">
        <v>191</v>
      </c>
      <c r="Y396" s="2">
        <f t="shared" si="53"/>
        <v>191</v>
      </c>
      <c r="Z396" s="2">
        <v>191</v>
      </c>
      <c r="AA396" s="2">
        <f t="shared" si="54"/>
        <v>191</v>
      </c>
      <c r="AB396" s="2">
        <v>191</v>
      </c>
      <c r="AC396" s="2">
        <f t="shared" si="55"/>
        <v>191</v>
      </c>
    </row>
    <row r="397" spans="1:29" x14ac:dyDescent="0.3">
      <c r="A397" s="5">
        <v>44443</v>
      </c>
      <c r="B397" s="6">
        <v>78</v>
      </c>
      <c r="C397" s="2">
        <f t="shared" si="48"/>
        <v>78</v>
      </c>
      <c r="D397" s="6">
        <v>78</v>
      </c>
      <c r="E397" s="2">
        <f t="shared" si="49"/>
        <v>78</v>
      </c>
      <c r="F397" s="6">
        <v>78</v>
      </c>
      <c r="G397" s="2">
        <f t="shared" si="50"/>
        <v>78</v>
      </c>
      <c r="H397" s="6">
        <v>78</v>
      </c>
      <c r="I397" s="2">
        <f t="shared" si="51"/>
        <v>78</v>
      </c>
      <c r="U397" s="2" t="s">
        <v>514</v>
      </c>
      <c r="V397" s="2">
        <v>298</v>
      </c>
      <c r="W397" s="2">
        <f t="shared" si="52"/>
        <v>298</v>
      </c>
      <c r="X397" s="2">
        <v>298</v>
      </c>
      <c r="Y397" s="2">
        <f t="shared" si="53"/>
        <v>298</v>
      </c>
      <c r="Z397" s="2">
        <v>298</v>
      </c>
      <c r="AA397" s="2">
        <f t="shared" si="54"/>
        <v>298</v>
      </c>
      <c r="AB397" s="2">
        <v>298</v>
      </c>
      <c r="AC397" s="2">
        <f t="shared" si="55"/>
        <v>298</v>
      </c>
    </row>
    <row r="398" spans="1:29" x14ac:dyDescent="0.3">
      <c r="A398" s="5">
        <v>44473</v>
      </c>
      <c r="B398" s="6">
        <v>77</v>
      </c>
      <c r="C398" s="2">
        <f t="shared" si="48"/>
        <v>77</v>
      </c>
      <c r="D398" s="6">
        <v>77</v>
      </c>
      <c r="E398" s="2">
        <f t="shared" si="49"/>
        <v>77</v>
      </c>
      <c r="F398" s="6">
        <v>77</v>
      </c>
      <c r="G398" s="2">
        <f t="shared" si="50"/>
        <v>77</v>
      </c>
      <c r="H398" s="6">
        <v>77</v>
      </c>
      <c r="I398" s="2">
        <f t="shared" si="51"/>
        <v>77</v>
      </c>
      <c r="U398" s="2" t="s">
        <v>515</v>
      </c>
      <c r="V398" s="2">
        <v>207</v>
      </c>
      <c r="W398" s="2">
        <f t="shared" si="52"/>
        <v>207</v>
      </c>
      <c r="X398" s="2">
        <v>207</v>
      </c>
      <c r="Y398" s="2">
        <f t="shared" si="53"/>
        <v>207</v>
      </c>
      <c r="Z398" s="2">
        <v>207</v>
      </c>
      <c r="AA398" s="2">
        <f t="shared" si="54"/>
        <v>207</v>
      </c>
      <c r="AB398" s="2">
        <v>207</v>
      </c>
      <c r="AC398" s="2">
        <f t="shared" si="55"/>
        <v>207</v>
      </c>
    </row>
    <row r="399" spans="1:29" x14ac:dyDescent="0.3">
      <c r="A399" s="5">
        <v>44504</v>
      </c>
      <c r="B399" s="6">
        <v>78</v>
      </c>
      <c r="C399" s="2">
        <f t="shared" si="48"/>
        <v>78</v>
      </c>
      <c r="D399" s="6">
        <v>78</v>
      </c>
      <c r="E399" s="2">
        <f t="shared" si="49"/>
        <v>78</v>
      </c>
      <c r="F399" s="6">
        <v>78</v>
      </c>
      <c r="G399" s="2">
        <f t="shared" si="50"/>
        <v>78</v>
      </c>
      <c r="H399" s="6">
        <v>78</v>
      </c>
      <c r="I399" s="2">
        <f t="shared" si="51"/>
        <v>78</v>
      </c>
      <c r="U399" s="2" t="s">
        <v>516</v>
      </c>
      <c r="V399" s="2">
        <v>376</v>
      </c>
      <c r="W399" s="2">
        <f t="shared" si="52"/>
        <v>376</v>
      </c>
      <c r="X399" s="2">
        <v>376</v>
      </c>
      <c r="Y399" s="2">
        <f t="shared" si="53"/>
        <v>376</v>
      </c>
      <c r="Z399" s="2">
        <v>376</v>
      </c>
      <c r="AA399" s="2">
        <f t="shared" si="54"/>
        <v>376</v>
      </c>
      <c r="AB399" s="2">
        <v>376</v>
      </c>
      <c r="AC399" s="2">
        <f t="shared" si="55"/>
        <v>376</v>
      </c>
    </row>
    <row r="400" spans="1:29" x14ac:dyDescent="0.3">
      <c r="A400" s="5">
        <v>44534</v>
      </c>
      <c r="B400" s="6">
        <v>74</v>
      </c>
      <c r="C400" s="2">
        <f t="shared" si="48"/>
        <v>74</v>
      </c>
      <c r="D400" s="6">
        <v>74</v>
      </c>
      <c r="E400" s="2">
        <f t="shared" si="49"/>
        <v>74</v>
      </c>
      <c r="F400" s="6">
        <v>74</v>
      </c>
      <c r="G400" s="2">
        <f t="shared" si="50"/>
        <v>74</v>
      </c>
      <c r="H400" s="6">
        <v>74</v>
      </c>
      <c r="I400" s="2">
        <f t="shared" si="51"/>
        <v>74</v>
      </c>
      <c r="U400" s="2" t="s">
        <v>517</v>
      </c>
      <c r="V400" s="2">
        <v>283</v>
      </c>
      <c r="W400" s="2">
        <f t="shared" si="52"/>
        <v>283</v>
      </c>
      <c r="X400" s="2">
        <v>283</v>
      </c>
      <c r="Y400" s="2">
        <f t="shared" si="53"/>
        <v>283</v>
      </c>
      <c r="Z400" s="2">
        <v>283</v>
      </c>
      <c r="AA400" s="2">
        <f t="shared" si="54"/>
        <v>283</v>
      </c>
      <c r="AB400" s="2">
        <v>283</v>
      </c>
      <c r="AC400" s="2">
        <f t="shared" si="55"/>
        <v>283</v>
      </c>
    </row>
    <row r="401" spans="1:29" x14ac:dyDescent="0.3">
      <c r="A401" s="6" t="s">
        <v>865</v>
      </c>
      <c r="B401" s="6">
        <v>76</v>
      </c>
      <c r="C401" s="2">
        <f t="shared" si="48"/>
        <v>76</v>
      </c>
      <c r="D401" s="6">
        <v>76</v>
      </c>
      <c r="E401" s="2">
        <f t="shared" si="49"/>
        <v>76</v>
      </c>
      <c r="F401" s="6">
        <v>76</v>
      </c>
      <c r="G401" s="2">
        <f t="shared" si="50"/>
        <v>76</v>
      </c>
      <c r="H401" s="6">
        <v>76</v>
      </c>
      <c r="I401" s="2">
        <f t="shared" si="51"/>
        <v>76</v>
      </c>
      <c r="U401" s="2" t="s">
        <v>518</v>
      </c>
      <c r="V401" s="2">
        <v>356</v>
      </c>
      <c r="W401" s="2">
        <f t="shared" si="52"/>
        <v>356</v>
      </c>
      <c r="X401" s="2">
        <v>356</v>
      </c>
      <c r="Y401" s="2">
        <f t="shared" si="53"/>
        <v>356</v>
      </c>
      <c r="Z401" s="2">
        <v>356</v>
      </c>
      <c r="AA401" s="2">
        <f t="shared" si="54"/>
        <v>356</v>
      </c>
      <c r="AB401" s="2">
        <v>356</v>
      </c>
      <c r="AC401" s="2">
        <f t="shared" si="55"/>
        <v>356</v>
      </c>
    </row>
    <row r="402" spans="1:29" x14ac:dyDescent="0.3">
      <c r="A402" s="6" t="s">
        <v>866</v>
      </c>
      <c r="B402" s="6">
        <v>78</v>
      </c>
      <c r="C402" s="2">
        <f t="shared" si="48"/>
        <v>78</v>
      </c>
      <c r="D402" s="6">
        <v>78</v>
      </c>
      <c r="E402" s="2">
        <f t="shared" si="49"/>
        <v>78</v>
      </c>
      <c r="F402" s="6">
        <v>78</v>
      </c>
      <c r="G402" s="2">
        <f t="shared" si="50"/>
        <v>78</v>
      </c>
      <c r="H402" s="6">
        <v>78</v>
      </c>
      <c r="I402" s="2">
        <f t="shared" si="51"/>
        <v>78</v>
      </c>
      <c r="U402" s="2" t="s">
        <v>519</v>
      </c>
      <c r="V402" s="2">
        <v>333</v>
      </c>
      <c r="W402" s="2">
        <f t="shared" si="52"/>
        <v>333</v>
      </c>
      <c r="X402" s="2">
        <v>333</v>
      </c>
      <c r="Y402" s="2">
        <f t="shared" si="53"/>
        <v>333</v>
      </c>
      <c r="Z402" s="2">
        <v>333</v>
      </c>
      <c r="AA402" s="2">
        <f t="shared" si="54"/>
        <v>333</v>
      </c>
      <c r="AB402" s="2">
        <v>333</v>
      </c>
      <c r="AC402" s="2">
        <f t="shared" si="55"/>
        <v>333</v>
      </c>
    </row>
    <row r="403" spans="1:29" x14ac:dyDescent="0.3">
      <c r="A403" s="6" t="s">
        <v>867</v>
      </c>
      <c r="B403" s="6">
        <v>79</v>
      </c>
      <c r="C403" s="2">
        <f t="shared" si="48"/>
        <v>79</v>
      </c>
      <c r="D403" s="6">
        <v>79</v>
      </c>
      <c r="E403" s="2">
        <f t="shared" si="49"/>
        <v>79</v>
      </c>
      <c r="F403" s="6">
        <v>79</v>
      </c>
      <c r="G403" s="2">
        <f t="shared" si="50"/>
        <v>79</v>
      </c>
      <c r="H403" s="6">
        <v>79</v>
      </c>
      <c r="I403" s="2">
        <f t="shared" si="51"/>
        <v>79</v>
      </c>
      <c r="U403" s="2" t="s">
        <v>520</v>
      </c>
      <c r="V403" s="2">
        <v>174</v>
      </c>
      <c r="W403" s="2">
        <f t="shared" si="52"/>
        <v>174</v>
      </c>
      <c r="X403" s="2">
        <v>174</v>
      </c>
      <c r="Y403" s="2">
        <f t="shared" si="53"/>
        <v>174</v>
      </c>
      <c r="Z403" s="2">
        <v>174</v>
      </c>
      <c r="AA403" s="2">
        <f t="shared" si="54"/>
        <v>174</v>
      </c>
      <c r="AB403" s="2">
        <v>174</v>
      </c>
      <c r="AC403" s="2">
        <f t="shared" si="55"/>
        <v>174</v>
      </c>
    </row>
    <row r="404" spans="1:29" x14ac:dyDescent="0.3">
      <c r="A404" s="6" t="s">
        <v>868</v>
      </c>
      <c r="B404" s="6">
        <v>71</v>
      </c>
      <c r="C404" s="2">
        <f t="shared" si="48"/>
        <v>71</v>
      </c>
      <c r="D404" s="6">
        <v>71</v>
      </c>
      <c r="E404" s="2">
        <f t="shared" si="49"/>
        <v>71</v>
      </c>
      <c r="F404" s="6">
        <v>71</v>
      </c>
      <c r="G404" s="2">
        <f t="shared" si="50"/>
        <v>71</v>
      </c>
      <c r="H404" s="6">
        <v>71</v>
      </c>
      <c r="I404" s="2">
        <f t="shared" si="51"/>
        <v>71</v>
      </c>
      <c r="U404" s="2" t="s">
        <v>521</v>
      </c>
      <c r="V404" s="2">
        <v>382</v>
      </c>
      <c r="W404" s="2">
        <f t="shared" si="52"/>
        <v>382</v>
      </c>
      <c r="X404" s="2">
        <v>382</v>
      </c>
      <c r="Y404" s="2">
        <f t="shared" si="53"/>
        <v>382</v>
      </c>
      <c r="Z404" s="2">
        <v>382</v>
      </c>
      <c r="AA404" s="2">
        <f t="shared" si="54"/>
        <v>382</v>
      </c>
      <c r="AB404" s="2">
        <v>382</v>
      </c>
      <c r="AC404" s="2">
        <f t="shared" si="55"/>
        <v>382</v>
      </c>
    </row>
    <row r="405" spans="1:29" x14ac:dyDescent="0.3">
      <c r="A405" s="6" t="s">
        <v>869</v>
      </c>
      <c r="B405" s="6">
        <v>72</v>
      </c>
      <c r="C405" s="2">
        <f t="shared" si="48"/>
        <v>72</v>
      </c>
      <c r="D405" s="6">
        <v>72</v>
      </c>
      <c r="E405" s="2">
        <f t="shared" si="49"/>
        <v>72</v>
      </c>
      <c r="F405" s="6">
        <v>72</v>
      </c>
      <c r="G405" s="2">
        <f t="shared" si="50"/>
        <v>72</v>
      </c>
      <c r="H405" s="6">
        <v>72</v>
      </c>
      <c r="I405" s="2">
        <f t="shared" si="51"/>
        <v>72</v>
      </c>
      <c r="U405" s="2" t="s">
        <v>522</v>
      </c>
      <c r="V405" s="2">
        <v>358</v>
      </c>
      <c r="W405" s="2">
        <f t="shared" si="52"/>
        <v>358</v>
      </c>
      <c r="X405" s="2">
        <v>358</v>
      </c>
      <c r="Y405" s="2">
        <f t="shared" si="53"/>
        <v>358</v>
      </c>
      <c r="Z405" s="2">
        <v>358</v>
      </c>
      <c r="AA405" s="2">
        <f t="shared" si="54"/>
        <v>358</v>
      </c>
      <c r="AB405" s="2">
        <v>358</v>
      </c>
      <c r="AC405" s="2">
        <f t="shared" si="55"/>
        <v>358</v>
      </c>
    </row>
    <row r="406" spans="1:29" x14ac:dyDescent="0.3">
      <c r="A406" s="6" t="s">
        <v>870</v>
      </c>
      <c r="B406" s="6">
        <v>70</v>
      </c>
      <c r="C406" s="2">
        <f t="shared" si="48"/>
        <v>70</v>
      </c>
      <c r="D406" s="6">
        <v>70</v>
      </c>
      <c r="E406" s="2">
        <f t="shared" si="49"/>
        <v>70</v>
      </c>
      <c r="F406" s="6">
        <v>70</v>
      </c>
      <c r="G406" s="2">
        <f t="shared" si="50"/>
        <v>70</v>
      </c>
      <c r="H406" s="6">
        <v>70</v>
      </c>
      <c r="I406" s="2">
        <f t="shared" si="51"/>
        <v>70</v>
      </c>
      <c r="U406" s="2" t="s">
        <v>523</v>
      </c>
      <c r="V406" s="2">
        <v>371</v>
      </c>
      <c r="W406" s="2">
        <f t="shared" si="52"/>
        <v>371</v>
      </c>
      <c r="X406" s="2">
        <v>371</v>
      </c>
      <c r="Y406" s="2">
        <f t="shared" si="53"/>
        <v>371</v>
      </c>
      <c r="Z406" s="2">
        <v>371</v>
      </c>
      <c r="AA406" s="2">
        <f t="shared" si="54"/>
        <v>371</v>
      </c>
      <c r="AB406" s="2">
        <v>371</v>
      </c>
      <c r="AC406" s="2">
        <f t="shared" si="55"/>
        <v>371</v>
      </c>
    </row>
    <row r="407" spans="1:29" x14ac:dyDescent="0.3">
      <c r="A407" s="6" t="s">
        <v>871</v>
      </c>
      <c r="B407" s="6">
        <v>76</v>
      </c>
      <c r="C407" s="2">
        <f t="shared" si="48"/>
        <v>76</v>
      </c>
      <c r="D407" s="6">
        <v>76</v>
      </c>
      <c r="E407" s="2">
        <f t="shared" si="49"/>
        <v>76</v>
      </c>
      <c r="F407" s="6">
        <v>76</v>
      </c>
      <c r="G407" s="2">
        <f t="shared" si="50"/>
        <v>76</v>
      </c>
      <c r="H407" s="6">
        <v>76</v>
      </c>
      <c r="I407" s="2">
        <f t="shared" si="51"/>
        <v>76</v>
      </c>
      <c r="U407" s="2" t="s">
        <v>524</v>
      </c>
      <c r="V407" s="2">
        <v>383</v>
      </c>
      <c r="W407" s="2">
        <f t="shared" si="52"/>
        <v>383</v>
      </c>
      <c r="X407" s="2">
        <v>383</v>
      </c>
      <c r="Y407" s="2">
        <f t="shared" si="53"/>
        <v>383</v>
      </c>
      <c r="Z407" s="2">
        <v>383</v>
      </c>
      <c r="AA407" s="2">
        <f t="shared" si="54"/>
        <v>383</v>
      </c>
      <c r="AB407" s="2">
        <v>383</v>
      </c>
      <c r="AC407" s="2">
        <f t="shared" si="55"/>
        <v>383</v>
      </c>
    </row>
    <row r="408" spans="1:29" x14ac:dyDescent="0.3">
      <c r="A408" s="6" t="s">
        <v>872</v>
      </c>
      <c r="B408" s="6">
        <v>74</v>
      </c>
      <c r="C408" s="2">
        <f t="shared" si="48"/>
        <v>74</v>
      </c>
      <c r="D408" s="6">
        <v>74</v>
      </c>
      <c r="E408" s="2">
        <f t="shared" si="49"/>
        <v>74</v>
      </c>
      <c r="F408" s="6">
        <v>74</v>
      </c>
      <c r="G408" s="2">
        <f t="shared" si="50"/>
        <v>74</v>
      </c>
      <c r="H408" s="6">
        <v>74</v>
      </c>
      <c r="I408" s="2">
        <f t="shared" si="51"/>
        <v>74</v>
      </c>
      <c r="U408" s="2" t="s">
        <v>525</v>
      </c>
      <c r="V408" s="2">
        <v>413</v>
      </c>
      <c r="W408" s="2">
        <f t="shared" si="52"/>
        <v>413</v>
      </c>
      <c r="X408" s="2">
        <v>413</v>
      </c>
      <c r="Y408" s="2">
        <f t="shared" si="53"/>
        <v>413</v>
      </c>
      <c r="Z408" s="2">
        <v>413</v>
      </c>
      <c r="AA408" s="2">
        <f t="shared" si="54"/>
        <v>413</v>
      </c>
      <c r="AB408" s="2">
        <v>413</v>
      </c>
      <c r="AC408" s="2">
        <f t="shared" si="55"/>
        <v>413</v>
      </c>
    </row>
    <row r="409" spans="1:29" x14ac:dyDescent="0.3">
      <c r="A409" s="6" t="s">
        <v>873</v>
      </c>
      <c r="B409" s="6">
        <v>73</v>
      </c>
      <c r="C409" s="2">
        <f t="shared" si="48"/>
        <v>73</v>
      </c>
      <c r="D409" s="6">
        <v>73</v>
      </c>
      <c r="E409" s="2">
        <f t="shared" si="49"/>
        <v>73</v>
      </c>
      <c r="F409" s="6">
        <v>73</v>
      </c>
      <c r="G409" s="2">
        <f t="shared" si="50"/>
        <v>73</v>
      </c>
      <c r="H409" s="6">
        <v>73</v>
      </c>
      <c r="I409" s="2">
        <f t="shared" si="51"/>
        <v>73</v>
      </c>
      <c r="U409" s="2" t="s">
        <v>526</v>
      </c>
      <c r="V409" s="2">
        <v>337</v>
      </c>
      <c r="W409" s="2">
        <f t="shared" si="52"/>
        <v>337</v>
      </c>
      <c r="X409" s="2">
        <v>337</v>
      </c>
      <c r="Y409" s="2">
        <f t="shared" si="53"/>
        <v>337</v>
      </c>
      <c r="Z409" s="2">
        <v>337</v>
      </c>
      <c r="AA409" s="2">
        <f t="shared" si="54"/>
        <v>337</v>
      </c>
      <c r="AB409" s="2">
        <v>337</v>
      </c>
      <c r="AC409" s="2">
        <f t="shared" si="55"/>
        <v>337</v>
      </c>
    </row>
    <row r="410" spans="1:29" x14ac:dyDescent="0.3">
      <c r="A410" s="6" t="s">
        <v>874</v>
      </c>
      <c r="B410" s="6">
        <v>65</v>
      </c>
      <c r="C410" s="2">
        <f t="shared" si="48"/>
        <v>65</v>
      </c>
      <c r="D410" s="6">
        <v>65</v>
      </c>
      <c r="E410" s="2">
        <f t="shared" si="49"/>
        <v>65</v>
      </c>
      <c r="F410" s="6">
        <v>65</v>
      </c>
      <c r="G410" s="2">
        <f t="shared" si="50"/>
        <v>65</v>
      </c>
      <c r="H410" s="6">
        <v>65</v>
      </c>
      <c r="I410" s="2">
        <f t="shared" si="51"/>
        <v>65</v>
      </c>
      <c r="U410" s="2" t="s">
        <v>527</v>
      </c>
      <c r="V410" s="2">
        <v>362</v>
      </c>
      <c r="W410" s="2">
        <f t="shared" si="52"/>
        <v>362</v>
      </c>
      <c r="X410" s="2">
        <v>362</v>
      </c>
      <c r="Y410" s="2">
        <f t="shared" si="53"/>
        <v>362</v>
      </c>
      <c r="Z410" s="2">
        <v>362</v>
      </c>
      <c r="AA410" s="2">
        <f t="shared" si="54"/>
        <v>362</v>
      </c>
      <c r="AB410" s="2">
        <v>362</v>
      </c>
      <c r="AC410" s="2">
        <f t="shared" si="55"/>
        <v>362</v>
      </c>
    </row>
    <row r="411" spans="1:29" x14ac:dyDescent="0.3">
      <c r="A411" s="6" t="s">
        <v>875</v>
      </c>
      <c r="B411" s="6">
        <v>63</v>
      </c>
      <c r="C411" s="2">
        <f t="shared" si="48"/>
        <v>63</v>
      </c>
      <c r="D411" s="6">
        <v>63</v>
      </c>
      <c r="E411" s="2">
        <f t="shared" si="49"/>
        <v>63</v>
      </c>
      <c r="F411" s="6">
        <v>63</v>
      </c>
      <c r="G411" s="2">
        <f t="shared" si="50"/>
        <v>63</v>
      </c>
      <c r="H411" s="6">
        <v>63</v>
      </c>
      <c r="I411" s="2">
        <f t="shared" si="51"/>
        <v>63</v>
      </c>
      <c r="U411" s="2" t="s">
        <v>528</v>
      </c>
      <c r="V411" s="2">
        <v>379</v>
      </c>
      <c r="W411" s="2">
        <f t="shared" si="52"/>
        <v>379</v>
      </c>
      <c r="X411" s="2">
        <v>379</v>
      </c>
      <c r="Y411" s="2">
        <f t="shared" si="53"/>
        <v>379</v>
      </c>
      <c r="Z411" s="2">
        <v>379</v>
      </c>
      <c r="AA411" s="2">
        <f t="shared" si="54"/>
        <v>379</v>
      </c>
      <c r="AB411" s="2">
        <v>379</v>
      </c>
      <c r="AC411" s="2">
        <f t="shared" si="55"/>
        <v>379</v>
      </c>
    </row>
    <row r="412" spans="1:29" x14ac:dyDescent="0.3">
      <c r="A412" s="6" t="s">
        <v>876</v>
      </c>
      <c r="B412" s="6">
        <v>62</v>
      </c>
      <c r="C412" s="2">
        <f t="shared" si="48"/>
        <v>62</v>
      </c>
      <c r="D412" s="6">
        <v>62</v>
      </c>
      <c r="E412" s="2">
        <f t="shared" si="49"/>
        <v>62</v>
      </c>
      <c r="F412" s="6">
        <v>62</v>
      </c>
      <c r="G412" s="2">
        <f t="shared" si="50"/>
        <v>62</v>
      </c>
      <c r="H412" s="6">
        <v>62</v>
      </c>
      <c r="I412" s="2">
        <f t="shared" si="51"/>
        <v>62</v>
      </c>
      <c r="U412" s="2" t="s">
        <v>529</v>
      </c>
      <c r="V412" s="2">
        <v>459</v>
      </c>
      <c r="W412" s="2">
        <f t="shared" si="52"/>
        <v>459</v>
      </c>
      <c r="X412" s="2">
        <v>459</v>
      </c>
      <c r="Y412" s="2">
        <f t="shared" si="53"/>
        <v>459</v>
      </c>
      <c r="Z412" s="2">
        <v>459</v>
      </c>
      <c r="AA412" s="2">
        <f t="shared" si="54"/>
        <v>459</v>
      </c>
      <c r="AB412" s="2">
        <v>459</v>
      </c>
      <c r="AC412" s="2">
        <f t="shared" si="55"/>
        <v>459</v>
      </c>
    </row>
    <row r="413" spans="1:29" x14ac:dyDescent="0.3">
      <c r="A413" s="6" t="s">
        <v>877</v>
      </c>
      <c r="B413" s="6">
        <v>66</v>
      </c>
      <c r="C413" s="2">
        <f t="shared" si="48"/>
        <v>66</v>
      </c>
      <c r="D413" s="6">
        <v>66</v>
      </c>
      <c r="E413" s="2">
        <f t="shared" si="49"/>
        <v>66</v>
      </c>
      <c r="F413" s="6">
        <v>66</v>
      </c>
      <c r="G413" s="2">
        <f t="shared" si="50"/>
        <v>66</v>
      </c>
      <c r="H413" s="6">
        <v>66</v>
      </c>
      <c r="I413" s="2">
        <f t="shared" si="51"/>
        <v>66</v>
      </c>
      <c r="U413" s="2" t="s">
        <v>530</v>
      </c>
      <c r="V413" s="2">
        <v>494</v>
      </c>
      <c r="W413" s="2">
        <f t="shared" si="52"/>
        <v>494</v>
      </c>
      <c r="X413" s="2">
        <v>494</v>
      </c>
      <c r="Y413" s="2">
        <f t="shared" si="53"/>
        <v>494</v>
      </c>
      <c r="Z413" s="2">
        <v>494</v>
      </c>
      <c r="AA413" s="2">
        <f t="shared" si="54"/>
        <v>494</v>
      </c>
      <c r="AB413" s="2">
        <v>494</v>
      </c>
      <c r="AC413" s="2">
        <f t="shared" si="55"/>
        <v>494</v>
      </c>
    </row>
    <row r="414" spans="1:29" x14ac:dyDescent="0.3">
      <c r="A414" s="6" t="s">
        <v>878</v>
      </c>
      <c r="B414" s="6">
        <v>64</v>
      </c>
      <c r="C414" s="2">
        <f t="shared" si="48"/>
        <v>64</v>
      </c>
      <c r="D414" s="6">
        <v>64</v>
      </c>
      <c r="E414" s="2">
        <f t="shared" si="49"/>
        <v>64</v>
      </c>
      <c r="F414" s="6">
        <v>64</v>
      </c>
      <c r="G414" s="2">
        <f t="shared" si="50"/>
        <v>64</v>
      </c>
      <c r="H414" s="6">
        <v>64</v>
      </c>
      <c r="I414" s="2">
        <f t="shared" si="51"/>
        <v>64</v>
      </c>
      <c r="U414" s="2" t="s">
        <v>531</v>
      </c>
      <c r="V414" s="2">
        <v>526</v>
      </c>
      <c r="W414" s="2">
        <f t="shared" si="52"/>
        <v>526</v>
      </c>
      <c r="X414" s="2">
        <v>526</v>
      </c>
      <c r="Y414" s="2">
        <f t="shared" si="53"/>
        <v>526</v>
      </c>
      <c r="Z414" s="2">
        <v>526</v>
      </c>
      <c r="AA414" s="2">
        <f t="shared" si="54"/>
        <v>526</v>
      </c>
      <c r="AB414" s="2">
        <v>526</v>
      </c>
      <c r="AC414" s="2">
        <f t="shared" si="55"/>
        <v>526</v>
      </c>
    </row>
    <row r="415" spans="1:29" x14ac:dyDescent="0.3">
      <c r="A415" s="6" t="s">
        <v>879</v>
      </c>
      <c r="B415" s="6">
        <v>62</v>
      </c>
      <c r="C415" s="2">
        <f t="shared" si="48"/>
        <v>62</v>
      </c>
      <c r="D415" s="6">
        <v>62</v>
      </c>
      <c r="E415" s="2">
        <f t="shared" si="49"/>
        <v>62</v>
      </c>
      <c r="F415" s="6">
        <v>62</v>
      </c>
      <c r="G415" s="2">
        <f t="shared" si="50"/>
        <v>62</v>
      </c>
      <c r="H415" s="6">
        <v>62</v>
      </c>
      <c r="I415" s="2">
        <f t="shared" si="51"/>
        <v>62</v>
      </c>
      <c r="U415" s="2" t="s">
        <v>532</v>
      </c>
      <c r="V415" s="2">
        <v>619</v>
      </c>
      <c r="W415" s="2">
        <f t="shared" si="52"/>
        <v>619</v>
      </c>
      <c r="X415" s="2">
        <v>619</v>
      </c>
      <c r="Y415" s="2">
        <f t="shared" si="53"/>
        <v>619</v>
      </c>
      <c r="Z415" s="2">
        <v>619</v>
      </c>
      <c r="AA415" s="2">
        <f t="shared" si="54"/>
        <v>619</v>
      </c>
      <c r="AB415" s="2">
        <v>619</v>
      </c>
      <c r="AC415" s="2">
        <f t="shared" si="55"/>
        <v>619</v>
      </c>
    </row>
    <row r="416" spans="1:29" x14ac:dyDescent="0.3">
      <c r="A416" s="6" t="s">
        <v>880</v>
      </c>
      <c r="B416" s="6">
        <v>63</v>
      </c>
      <c r="C416" s="2">
        <f t="shared" si="48"/>
        <v>63</v>
      </c>
      <c r="D416" s="6">
        <v>63</v>
      </c>
      <c r="E416" s="2">
        <f t="shared" si="49"/>
        <v>63</v>
      </c>
      <c r="F416" s="6">
        <v>63</v>
      </c>
      <c r="G416" s="2">
        <f t="shared" si="50"/>
        <v>63</v>
      </c>
      <c r="H416" s="6">
        <v>63</v>
      </c>
      <c r="I416" s="2">
        <f t="shared" si="51"/>
        <v>63</v>
      </c>
      <c r="U416" s="2" t="s">
        <v>533</v>
      </c>
      <c r="V416" s="2">
        <v>558</v>
      </c>
      <c r="W416" s="2">
        <f t="shared" si="52"/>
        <v>558</v>
      </c>
      <c r="X416" s="2">
        <v>558</v>
      </c>
      <c r="Y416" s="2">
        <f t="shared" si="53"/>
        <v>558</v>
      </c>
      <c r="Z416" s="2">
        <v>558</v>
      </c>
      <c r="AA416" s="2">
        <f t="shared" si="54"/>
        <v>558</v>
      </c>
      <c r="AB416" s="2">
        <v>558</v>
      </c>
      <c r="AC416" s="2">
        <f t="shared" si="55"/>
        <v>558</v>
      </c>
    </row>
    <row r="417" spans="1:29" x14ac:dyDescent="0.3">
      <c r="A417" s="6" t="s">
        <v>881</v>
      </c>
      <c r="B417" s="6">
        <v>64</v>
      </c>
      <c r="C417" s="2">
        <f t="shared" si="48"/>
        <v>64</v>
      </c>
      <c r="D417" s="6">
        <v>64</v>
      </c>
      <c r="E417" s="2">
        <f t="shared" si="49"/>
        <v>64</v>
      </c>
      <c r="F417" s="6">
        <v>64</v>
      </c>
      <c r="G417" s="2">
        <f t="shared" si="50"/>
        <v>64</v>
      </c>
      <c r="H417" s="6">
        <v>64</v>
      </c>
      <c r="I417" s="2">
        <f t="shared" si="51"/>
        <v>64</v>
      </c>
      <c r="U417" s="2" t="s">
        <v>534</v>
      </c>
      <c r="V417" s="2">
        <v>459</v>
      </c>
      <c r="W417" s="2">
        <f t="shared" si="52"/>
        <v>459</v>
      </c>
      <c r="X417" s="2">
        <v>459</v>
      </c>
      <c r="Y417" s="2">
        <f t="shared" si="53"/>
        <v>459</v>
      </c>
      <c r="Z417" s="2">
        <v>459</v>
      </c>
      <c r="AA417" s="2">
        <f t="shared" si="54"/>
        <v>459</v>
      </c>
      <c r="AB417" s="2">
        <v>459</v>
      </c>
      <c r="AC417" s="2">
        <f t="shared" si="55"/>
        <v>459</v>
      </c>
    </row>
    <row r="418" spans="1:29" x14ac:dyDescent="0.3">
      <c r="A418" s="6" t="s">
        <v>882</v>
      </c>
      <c r="B418" s="6">
        <v>60</v>
      </c>
      <c r="C418" s="2">
        <f t="shared" si="48"/>
        <v>60</v>
      </c>
      <c r="D418" s="6">
        <v>60</v>
      </c>
      <c r="E418" s="2">
        <f t="shared" si="49"/>
        <v>60</v>
      </c>
      <c r="F418" s="6">
        <v>60</v>
      </c>
      <c r="G418" s="2">
        <f t="shared" si="50"/>
        <v>60</v>
      </c>
      <c r="H418" s="6">
        <v>60</v>
      </c>
      <c r="I418" s="2">
        <f t="shared" si="51"/>
        <v>60</v>
      </c>
      <c r="U418" s="2" t="s">
        <v>535</v>
      </c>
      <c r="V418" s="2">
        <v>514</v>
      </c>
      <c r="W418" s="2">
        <f t="shared" si="52"/>
        <v>514</v>
      </c>
      <c r="X418" s="2">
        <v>514</v>
      </c>
      <c r="Y418" s="2">
        <f t="shared" si="53"/>
        <v>514</v>
      </c>
      <c r="Z418" s="2">
        <v>514</v>
      </c>
      <c r="AA418" s="2">
        <f t="shared" si="54"/>
        <v>514</v>
      </c>
      <c r="AB418" s="2">
        <v>514</v>
      </c>
      <c r="AC418" s="2">
        <f t="shared" si="55"/>
        <v>514</v>
      </c>
    </row>
    <row r="419" spans="1:29" x14ac:dyDescent="0.3">
      <c r="A419" s="5">
        <v>44201</v>
      </c>
      <c r="B419" s="6">
        <v>62</v>
      </c>
      <c r="C419" s="2">
        <f t="shared" si="48"/>
        <v>62</v>
      </c>
      <c r="D419" s="6">
        <v>62</v>
      </c>
      <c r="E419" s="2">
        <f t="shared" si="49"/>
        <v>62</v>
      </c>
      <c r="F419" s="6">
        <v>62</v>
      </c>
      <c r="G419" s="2">
        <f t="shared" si="50"/>
        <v>62</v>
      </c>
      <c r="H419" s="6">
        <v>62</v>
      </c>
      <c r="I419" s="2">
        <f t="shared" si="51"/>
        <v>62</v>
      </c>
      <c r="U419" s="2" t="s">
        <v>536</v>
      </c>
      <c r="V419" s="2">
        <v>647</v>
      </c>
      <c r="W419" s="2">
        <f t="shared" si="52"/>
        <v>647</v>
      </c>
      <c r="X419" s="2">
        <v>647</v>
      </c>
      <c r="Y419" s="2">
        <f t="shared" si="53"/>
        <v>647</v>
      </c>
      <c r="Z419" s="2">
        <v>647</v>
      </c>
      <c r="AA419" s="2">
        <f t="shared" si="54"/>
        <v>647</v>
      </c>
      <c r="AB419" s="2">
        <v>647</v>
      </c>
      <c r="AC419" s="2">
        <f t="shared" si="55"/>
        <v>647</v>
      </c>
    </row>
    <row r="420" spans="1:29" x14ac:dyDescent="0.3">
      <c r="A420" s="5">
        <v>44232</v>
      </c>
      <c r="B420" s="6">
        <v>64</v>
      </c>
      <c r="C420" s="2">
        <f t="shared" si="48"/>
        <v>64</v>
      </c>
      <c r="D420" s="6">
        <v>64</v>
      </c>
      <c r="E420" s="2">
        <f t="shared" si="49"/>
        <v>64</v>
      </c>
      <c r="F420" s="6">
        <v>64</v>
      </c>
      <c r="G420" s="2">
        <f t="shared" si="50"/>
        <v>64</v>
      </c>
      <c r="H420" s="6">
        <v>64</v>
      </c>
      <c r="I420" s="2">
        <f t="shared" si="51"/>
        <v>64</v>
      </c>
      <c r="U420" s="2" t="s">
        <v>537</v>
      </c>
      <c r="V420" s="2">
        <v>787</v>
      </c>
      <c r="W420" s="2">
        <f t="shared" si="52"/>
        <v>787</v>
      </c>
      <c r="X420" s="2">
        <v>787</v>
      </c>
      <c r="Y420" s="2">
        <f t="shared" si="53"/>
        <v>787</v>
      </c>
      <c r="Z420" s="2">
        <v>787</v>
      </c>
      <c r="AA420" s="2">
        <f t="shared" si="54"/>
        <v>787</v>
      </c>
      <c r="AB420" s="2">
        <v>787</v>
      </c>
      <c r="AC420" s="2">
        <f t="shared" si="55"/>
        <v>787</v>
      </c>
    </row>
    <row r="421" spans="1:29" x14ac:dyDescent="0.3">
      <c r="A421" s="5">
        <v>44260</v>
      </c>
      <c r="B421" s="6">
        <v>61</v>
      </c>
      <c r="C421" s="2">
        <f t="shared" si="48"/>
        <v>61</v>
      </c>
      <c r="D421" s="6">
        <v>61</v>
      </c>
      <c r="E421" s="2">
        <f t="shared" si="49"/>
        <v>61</v>
      </c>
      <c r="F421" s="6">
        <v>61</v>
      </c>
      <c r="G421" s="2">
        <f t="shared" si="50"/>
        <v>61</v>
      </c>
      <c r="H421" s="6">
        <v>61</v>
      </c>
      <c r="I421" s="2">
        <f t="shared" si="51"/>
        <v>61</v>
      </c>
      <c r="U421" s="2" t="s">
        <v>538</v>
      </c>
      <c r="V421" s="2">
        <v>653</v>
      </c>
      <c r="W421" s="2">
        <f t="shared" si="52"/>
        <v>653</v>
      </c>
      <c r="X421" s="2">
        <v>653</v>
      </c>
      <c r="Y421" s="2">
        <f t="shared" si="53"/>
        <v>653</v>
      </c>
      <c r="Z421" s="2">
        <v>653</v>
      </c>
      <c r="AA421" s="2">
        <f t="shared" si="54"/>
        <v>653</v>
      </c>
      <c r="AB421" s="2">
        <v>653</v>
      </c>
      <c r="AC421" s="2">
        <f t="shared" si="55"/>
        <v>653</v>
      </c>
    </row>
    <row r="422" spans="1:29" x14ac:dyDescent="0.3">
      <c r="A422" s="5">
        <v>44291</v>
      </c>
      <c r="B422" s="6">
        <v>58</v>
      </c>
      <c r="C422" s="2">
        <f t="shared" si="48"/>
        <v>58</v>
      </c>
      <c r="D422" s="6">
        <v>58</v>
      </c>
      <c r="E422" s="2">
        <f t="shared" si="49"/>
        <v>58</v>
      </c>
      <c r="F422" s="6">
        <v>58</v>
      </c>
      <c r="G422" s="2">
        <f t="shared" si="50"/>
        <v>58</v>
      </c>
      <c r="H422" s="6">
        <v>58</v>
      </c>
      <c r="I422" s="2">
        <f t="shared" si="51"/>
        <v>58</v>
      </c>
      <c r="U422" s="2" t="s">
        <v>539</v>
      </c>
      <c r="V422" s="2">
        <v>870</v>
      </c>
      <c r="W422" s="2">
        <f t="shared" si="52"/>
        <v>870</v>
      </c>
      <c r="X422" s="2">
        <v>870</v>
      </c>
      <c r="Y422" s="2">
        <f t="shared" si="53"/>
        <v>870</v>
      </c>
      <c r="Z422" s="2">
        <v>870</v>
      </c>
      <c r="AA422" s="2">
        <f t="shared" si="54"/>
        <v>870</v>
      </c>
      <c r="AB422" s="2">
        <v>870</v>
      </c>
      <c r="AC422" s="2">
        <f t="shared" si="55"/>
        <v>870</v>
      </c>
    </row>
    <row r="423" spans="1:29" x14ac:dyDescent="0.3">
      <c r="A423" s="5">
        <v>44321</v>
      </c>
      <c r="B423" s="6">
        <v>37</v>
      </c>
      <c r="C423" s="2">
        <f t="shared" si="48"/>
        <v>37</v>
      </c>
      <c r="D423" s="6">
        <v>37</v>
      </c>
      <c r="E423" s="2">
        <f t="shared" si="49"/>
        <v>37</v>
      </c>
      <c r="F423" s="6">
        <v>37</v>
      </c>
      <c r="G423" s="2">
        <f t="shared" si="50"/>
        <v>37</v>
      </c>
      <c r="H423" s="6">
        <v>37</v>
      </c>
      <c r="I423" s="2">
        <f t="shared" si="51"/>
        <v>37</v>
      </c>
      <c r="U423" s="2" t="s">
        <v>540</v>
      </c>
      <c r="V423" s="2">
        <v>730</v>
      </c>
      <c r="W423" s="2">
        <f t="shared" si="52"/>
        <v>730</v>
      </c>
      <c r="X423" s="2">
        <v>730</v>
      </c>
      <c r="Y423" s="2">
        <f t="shared" si="53"/>
        <v>730</v>
      </c>
      <c r="Z423" s="2">
        <v>730</v>
      </c>
      <c r="AA423" s="2">
        <f t="shared" si="54"/>
        <v>730</v>
      </c>
      <c r="AB423" s="2">
        <v>730</v>
      </c>
      <c r="AC423" s="2">
        <f t="shared" si="55"/>
        <v>730</v>
      </c>
    </row>
    <row r="424" spans="1:29" x14ac:dyDescent="0.3">
      <c r="A424" s="5">
        <v>44352</v>
      </c>
      <c r="B424" s="6">
        <v>42</v>
      </c>
      <c r="C424" s="2">
        <f t="shared" si="48"/>
        <v>42</v>
      </c>
      <c r="D424" s="6">
        <v>42</v>
      </c>
      <c r="E424" s="2">
        <f t="shared" si="49"/>
        <v>42</v>
      </c>
      <c r="F424" s="6">
        <v>42</v>
      </c>
      <c r="G424" s="2">
        <f t="shared" si="50"/>
        <v>42</v>
      </c>
      <c r="H424" s="6">
        <v>42</v>
      </c>
      <c r="I424" s="2">
        <f t="shared" si="51"/>
        <v>42</v>
      </c>
      <c r="U424" s="2" t="s">
        <v>541</v>
      </c>
      <c r="V424" s="2">
        <v>585</v>
      </c>
      <c r="W424" s="2">
        <f t="shared" si="52"/>
        <v>585</v>
      </c>
      <c r="X424" s="2">
        <v>585</v>
      </c>
      <c r="Y424" s="2">
        <f t="shared" si="53"/>
        <v>585</v>
      </c>
      <c r="Z424" s="2">
        <v>585</v>
      </c>
      <c r="AA424" s="2">
        <f t="shared" si="54"/>
        <v>585</v>
      </c>
      <c r="AB424" s="2">
        <v>585</v>
      </c>
      <c r="AC424" s="2">
        <f t="shared" si="55"/>
        <v>585</v>
      </c>
    </row>
    <row r="425" spans="1:29" x14ac:dyDescent="0.3">
      <c r="A425" s="5">
        <v>44382</v>
      </c>
      <c r="B425" s="6">
        <v>44</v>
      </c>
      <c r="C425" s="2">
        <f t="shared" si="48"/>
        <v>44</v>
      </c>
      <c r="D425" s="6">
        <v>44</v>
      </c>
      <c r="E425" s="2">
        <f t="shared" si="49"/>
        <v>44</v>
      </c>
      <c r="F425" s="6">
        <v>44</v>
      </c>
      <c r="G425" s="2">
        <f t="shared" si="50"/>
        <v>44</v>
      </c>
      <c r="H425" s="6">
        <v>44</v>
      </c>
      <c r="I425" s="2">
        <f t="shared" si="51"/>
        <v>44</v>
      </c>
      <c r="U425" s="2" t="s">
        <v>542</v>
      </c>
      <c r="V425" s="2">
        <v>931</v>
      </c>
      <c r="W425" s="2">
        <f t="shared" si="52"/>
        <v>931</v>
      </c>
      <c r="X425" s="2">
        <v>931</v>
      </c>
      <c r="Y425" s="2">
        <f t="shared" si="53"/>
        <v>931</v>
      </c>
      <c r="Z425" s="2">
        <v>931</v>
      </c>
      <c r="AA425" s="2">
        <f t="shared" si="54"/>
        <v>931</v>
      </c>
      <c r="AB425" s="2">
        <v>931</v>
      </c>
      <c r="AC425" s="2">
        <f t="shared" si="55"/>
        <v>931</v>
      </c>
    </row>
    <row r="426" spans="1:29" x14ac:dyDescent="0.3">
      <c r="A426" s="5">
        <v>44413</v>
      </c>
      <c r="B426" s="6">
        <v>47</v>
      </c>
      <c r="C426" s="2">
        <f t="shared" si="48"/>
        <v>47</v>
      </c>
      <c r="D426" s="6">
        <v>47</v>
      </c>
      <c r="E426" s="2">
        <f t="shared" si="49"/>
        <v>47</v>
      </c>
      <c r="F426" s="6">
        <v>47</v>
      </c>
      <c r="G426" s="2">
        <f t="shared" si="50"/>
        <v>47</v>
      </c>
      <c r="H426" s="6">
        <v>47</v>
      </c>
      <c r="I426" s="2">
        <f t="shared" si="51"/>
        <v>47</v>
      </c>
      <c r="U426" s="2" t="s">
        <v>543</v>
      </c>
      <c r="V426" s="2">
        <v>738</v>
      </c>
      <c r="W426" s="2">
        <f t="shared" si="52"/>
        <v>738</v>
      </c>
      <c r="X426" s="2">
        <v>738</v>
      </c>
      <c r="Y426" s="2">
        <f t="shared" si="53"/>
        <v>738</v>
      </c>
      <c r="Z426" s="2">
        <v>738</v>
      </c>
      <c r="AA426" s="2">
        <f t="shared" si="54"/>
        <v>738</v>
      </c>
      <c r="AB426" s="2">
        <v>738</v>
      </c>
      <c r="AC426" s="2">
        <f t="shared" si="55"/>
        <v>738</v>
      </c>
    </row>
    <row r="427" spans="1:29" x14ac:dyDescent="0.3">
      <c r="A427" s="5">
        <v>44444</v>
      </c>
      <c r="B427" s="6">
        <v>45</v>
      </c>
      <c r="C427" s="2">
        <f t="shared" si="48"/>
        <v>45</v>
      </c>
      <c r="D427" s="6">
        <v>45</v>
      </c>
      <c r="E427" s="2">
        <f t="shared" si="49"/>
        <v>45</v>
      </c>
      <c r="F427" s="6">
        <v>45</v>
      </c>
      <c r="G427" s="2">
        <f t="shared" si="50"/>
        <v>45</v>
      </c>
      <c r="H427" s="6">
        <v>45</v>
      </c>
      <c r="I427" s="2">
        <f t="shared" si="51"/>
        <v>45</v>
      </c>
      <c r="U427" s="2" t="s">
        <v>544</v>
      </c>
      <c r="V427" s="2">
        <v>822</v>
      </c>
      <c r="W427" s="2">
        <f t="shared" si="52"/>
        <v>822</v>
      </c>
      <c r="X427" s="2">
        <v>822</v>
      </c>
      <c r="Y427" s="2">
        <f t="shared" si="53"/>
        <v>822</v>
      </c>
      <c r="Z427" s="2">
        <v>822</v>
      </c>
      <c r="AA427" s="2">
        <f t="shared" si="54"/>
        <v>822</v>
      </c>
      <c r="AB427" s="2">
        <v>822</v>
      </c>
      <c r="AC427" s="2">
        <f t="shared" si="55"/>
        <v>822</v>
      </c>
    </row>
    <row r="428" spans="1:29" x14ac:dyDescent="0.3">
      <c r="A428" s="5">
        <v>44474</v>
      </c>
      <c r="B428" s="6">
        <v>41</v>
      </c>
      <c r="C428" s="2">
        <f t="shared" si="48"/>
        <v>41</v>
      </c>
      <c r="D428" s="6">
        <v>41</v>
      </c>
      <c r="E428" s="2">
        <f t="shared" si="49"/>
        <v>41</v>
      </c>
      <c r="F428" s="6">
        <v>41</v>
      </c>
      <c r="G428" s="2">
        <f t="shared" si="50"/>
        <v>41</v>
      </c>
      <c r="H428" s="6">
        <v>41</v>
      </c>
      <c r="I428" s="2">
        <f t="shared" si="51"/>
        <v>41</v>
      </c>
      <c r="U428" s="2" t="s">
        <v>545</v>
      </c>
      <c r="V428" s="2">
        <v>875</v>
      </c>
      <c r="W428" s="2">
        <f t="shared" si="52"/>
        <v>875</v>
      </c>
      <c r="X428" s="2">
        <v>875</v>
      </c>
      <c r="Y428" s="2">
        <f t="shared" si="53"/>
        <v>875</v>
      </c>
      <c r="Z428" s="2">
        <v>875</v>
      </c>
      <c r="AA428" s="2">
        <f t="shared" si="54"/>
        <v>875</v>
      </c>
      <c r="AB428" s="2">
        <v>875</v>
      </c>
      <c r="AC428" s="2">
        <f t="shared" si="55"/>
        <v>875</v>
      </c>
    </row>
    <row r="429" spans="1:29" x14ac:dyDescent="0.3">
      <c r="A429" s="5">
        <v>44505</v>
      </c>
      <c r="B429" s="6">
        <v>43</v>
      </c>
      <c r="C429" s="2">
        <f t="shared" si="48"/>
        <v>43</v>
      </c>
      <c r="D429" s="6">
        <v>43</v>
      </c>
      <c r="E429" s="2">
        <f t="shared" si="49"/>
        <v>43</v>
      </c>
      <c r="F429" s="6">
        <v>43</v>
      </c>
      <c r="G429" s="2">
        <f t="shared" si="50"/>
        <v>43</v>
      </c>
      <c r="H429" s="6">
        <v>43</v>
      </c>
      <c r="I429" s="2">
        <f t="shared" si="51"/>
        <v>43</v>
      </c>
      <c r="U429" s="2" t="s">
        <v>546</v>
      </c>
      <c r="V429" s="2">
        <v>892</v>
      </c>
      <c r="W429" s="2">
        <f t="shared" si="52"/>
        <v>892</v>
      </c>
      <c r="X429" s="2">
        <v>892</v>
      </c>
      <c r="Y429" s="2">
        <f t="shared" si="53"/>
        <v>892</v>
      </c>
      <c r="Z429" s="2">
        <v>892</v>
      </c>
      <c r="AA429" s="2">
        <f t="shared" si="54"/>
        <v>892</v>
      </c>
      <c r="AB429" s="2">
        <v>892</v>
      </c>
      <c r="AC429" s="2">
        <f t="shared" si="55"/>
        <v>892</v>
      </c>
    </row>
    <row r="430" spans="1:29" x14ac:dyDescent="0.3">
      <c r="A430" s="5">
        <v>44535</v>
      </c>
      <c r="B430" s="6">
        <v>46</v>
      </c>
      <c r="C430" s="2">
        <f t="shared" si="48"/>
        <v>46</v>
      </c>
      <c r="D430" s="6">
        <v>46</v>
      </c>
      <c r="E430" s="2">
        <f t="shared" si="49"/>
        <v>46</v>
      </c>
      <c r="F430" s="6">
        <v>46</v>
      </c>
      <c r="G430" s="2">
        <f t="shared" si="50"/>
        <v>46</v>
      </c>
      <c r="H430" s="6">
        <v>46</v>
      </c>
      <c r="I430" s="2">
        <f t="shared" si="51"/>
        <v>46</v>
      </c>
      <c r="U430" s="2" t="s">
        <v>547</v>
      </c>
      <c r="V430" s="2">
        <v>992</v>
      </c>
      <c r="W430" s="2">
        <f t="shared" si="52"/>
        <v>992</v>
      </c>
      <c r="X430" s="2">
        <v>992</v>
      </c>
      <c r="Y430" s="2">
        <f t="shared" si="53"/>
        <v>992</v>
      </c>
      <c r="Z430" s="2">
        <v>992</v>
      </c>
      <c r="AA430" s="2">
        <f t="shared" si="54"/>
        <v>992</v>
      </c>
      <c r="AB430" s="2">
        <v>992</v>
      </c>
      <c r="AC430" s="2">
        <f t="shared" si="55"/>
        <v>992</v>
      </c>
    </row>
    <row r="431" spans="1:29" x14ac:dyDescent="0.3">
      <c r="A431" s="6" t="s">
        <v>883</v>
      </c>
      <c r="B431" s="6">
        <v>49</v>
      </c>
      <c r="C431" s="2">
        <f t="shared" si="48"/>
        <v>49</v>
      </c>
      <c r="D431" s="6">
        <v>49</v>
      </c>
      <c r="E431" s="2">
        <f t="shared" si="49"/>
        <v>49</v>
      </c>
      <c r="F431" s="6">
        <v>49</v>
      </c>
      <c r="G431" s="2">
        <f t="shared" si="50"/>
        <v>49</v>
      </c>
      <c r="H431" s="6">
        <v>49</v>
      </c>
      <c r="I431" s="2">
        <f t="shared" si="51"/>
        <v>49</v>
      </c>
      <c r="U431" s="2" t="s">
        <v>548</v>
      </c>
      <c r="V431" s="2">
        <v>1081</v>
      </c>
      <c r="W431" s="2">
        <f t="shared" si="52"/>
        <v>1081</v>
      </c>
      <c r="X431" s="2">
        <v>1081</v>
      </c>
      <c r="Y431" s="2">
        <f t="shared" si="53"/>
        <v>1081</v>
      </c>
      <c r="Z431" s="2">
        <v>1081</v>
      </c>
      <c r="AA431" s="2">
        <f t="shared" si="54"/>
        <v>1081</v>
      </c>
      <c r="AB431" s="2">
        <v>1081</v>
      </c>
      <c r="AC431" s="2">
        <f t="shared" si="55"/>
        <v>1081</v>
      </c>
    </row>
    <row r="432" spans="1:29" x14ac:dyDescent="0.3">
      <c r="A432" s="6" t="s">
        <v>884</v>
      </c>
      <c r="B432" s="6">
        <v>50</v>
      </c>
      <c r="C432" s="2">
        <f t="shared" si="48"/>
        <v>50</v>
      </c>
      <c r="D432" s="6">
        <v>50</v>
      </c>
      <c r="E432" s="2">
        <f t="shared" si="49"/>
        <v>50</v>
      </c>
      <c r="F432" s="6">
        <v>50</v>
      </c>
      <c r="G432" s="2">
        <f t="shared" si="50"/>
        <v>50</v>
      </c>
      <c r="H432" s="6">
        <v>50</v>
      </c>
      <c r="I432" s="2">
        <f t="shared" si="51"/>
        <v>50</v>
      </c>
      <c r="U432" s="2" t="s">
        <v>549</v>
      </c>
      <c r="V432" s="2">
        <v>1092</v>
      </c>
      <c r="W432" s="2">
        <f t="shared" si="52"/>
        <v>1092</v>
      </c>
      <c r="X432" s="2">
        <v>1092</v>
      </c>
      <c r="Y432" s="2">
        <f t="shared" si="53"/>
        <v>1092</v>
      </c>
      <c r="Z432" s="2">
        <v>1092</v>
      </c>
      <c r="AA432" s="2">
        <f t="shared" si="54"/>
        <v>1092</v>
      </c>
      <c r="AB432" s="2">
        <v>1092</v>
      </c>
      <c r="AC432" s="2">
        <f t="shared" si="55"/>
        <v>1092</v>
      </c>
    </row>
    <row r="433" spans="1:29" x14ac:dyDescent="0.3">
      <c r="A433" s="6" t="s">
        <v>885</v>
      </c>
      <c r="B433" s="6">
        <v>48</v>
      </c>
      <c r="C433" s="2">
        <f t="shared" si="48"/>
        <v>48</v>
      </c>
      <c r="D433" s="6">
        <v>48</v>
      </c>
      <c r="E433" s="2">
        <f t="shared" si="49"/>
        <v>48</v>
      </c>
      <c r="F433" s="6">
        <v>48</v>
      </c>
      <c r="G433" s="2">
        <f t="shared" si="50"/>
        <v>48</v>
      </c>
      <c r="H433" s="6">
        <v>48</v>
      </c>
      <c r="I433" s="2">
        <f t="shared" si="51"/>
        <v>48</v>
      </c>
      <c r="U433" s="2" t="s">
        <v>550</v>
      </c>
      <c r="V433" s="2">
        <v>1965</v>
      </c>
      <c r="W433" s="2">
        <f t="shared" si="52"/>
        <v>1965</v>
      </c>
      <c r="X433" s="2">
        <v>1965</v>
      </c>
      <c r="Y433" s="2">
        <f t="shared" si="53"/>
        <v>1965</v>
      </c>
      <c r="Z433" s="2">
        <v>1965</v>
      </c>
      <c r="AA433" s="2">
        <f t="shared" si="54"/>
        <v>1965</v>
      </c>
      <c r="AB433" s="2">
        <v>1965</v>
      </c>
      <c r="AC433" s="2">
        <f t="shared" si="55"/>
        <v>1965</v>
      </c>
    </row>
    <row r="434" spans="1:29" x14ac:dyDescent="0.3">
      <c r="A434" s="6" t="s">
        <v>886</v>
      </c>
      <c r="B434" s="6">
        <v>46</v>
      </c>
      <c r="C434" s="2">
        <f t="shared" si="48"/>
        <v>46</v>
      </c>
      <c r="D434" s="6">
        <v>46</v>
      </c>
      <c r="E434" s="2">
        <f t="shared" si="49"/>
        <v>46</v>
      </c>
      <c r="F434" s="6">
        <v>46</v>
      </c>
      <c r="G434" s="2">
        <f t="shared" si="50"/>
        <v>46</v>
      </c>
      <c r="H434" s="6">
        <v>46</v>
      </c>
      <c r="I434" s="2">
        <f t="shared" si="51"/>
        <v>46</v>
      </c>
      <c r="U434" s="2" t="s">
        <v>551</v>
      </c>
      <c r="V434" s="2">
        <v>1392</v>
      </c>
      <c r="W434" s="2">
        <f t="shared" si="52"/>
        <v>1392</v>
      </c>
      <c r="X434" s="2">
        <v>1392</v>
      </c>
      <c r="Y434" s="2">
        <f t="shared" si="53"/>
        <v>1392</v>
      </c>
      <c r="Z434" s="2">
        <v>1392</v>
      </c>
      <c r="AA434" s="2">
        <f t="shared" si="54"/>
        <v>1392</v>
      </c>
      <c r="AB434" s="2">
        <v>1392</v>
      </c>
      <c r="AC434" s="2">
        <f t="shared" si="55"/>
        <v>1392</v>
      </c>
    </row>
    <row r="435" spans="1:29" x14ac:dyDescent="0.3">
      <c r="A435" s="6" t="s">
        <v>887</v>
      </c>
      <c r="B435" s="6">
        <v>45</v>
      </c>
      <c r="C435" s="2">
        <f t="shared" si="48"/>
        <v>45</v>
      </c>
      <c r="D435" s="6">
        <v>45</v>
      </c>
      <c r="E435" s="2">
        <f t="shared" si="49"/>
        <v>45</v>
      </c>
      <c r="F435" s="6">
        <v>45</v>
      </c>
      <c r="G435" s="2">
        <f t="shared" si="50"/>
        <v>45</v>
      </c>
      <c r="H435" s="6">
        <v>45</v>
      </c>
      <c r="I435" s="2">
        <f t="shared" si="51"/>
        <v>45</v>
      </c>
      <c r="U435" s="2" t="s">
        <v>552</v>
      </c>
      <c r="V435" s="2">
        <v>1485</v>
      </c>
      <c r="W435" s="2">
        <f t="shared" si="52"/>
        <v>1485</v>
      </c>
      <c r="X435" s="2">
        <v>1485</v>
      </c>
      <c r="Y435" s="2">
        <f t="shared" si="53"/>
        <v>1485</v>
      </c>
      <c r="Z435" s="2">
        <v>1485</v>
      </c>
      <c r="AA435" s="2">
        <f t="shared" si="54"/>
        <v>1485</v>
      </c>
      <c r="AB435" s="2">
        <v>1485</v>
      </c>
      <c r="AC435" s="2">
        <f t="shared" si="55"/>
        <v>1485</v>
      </c>
    </row>
    <row r="436" spans="1:29" x14ac:dyDescent="0.3">
      <c r="A436" s="6" t="s">
        <v>888</v>
      </c>
      <c r="B436" s="6">
        <v>43</v>
      </c>
      <c r="C436" s="2">
        <f t="shared" si="48"/>
        <v>43</v>
      </c>
      <c r="D436" s="6">
        <v>43</v>
      </c>
      <c r="E436" s="2">
        <f t="shared" si="49"/>
        <v>43</v>
      </c>
      <c r="F436" s="6">
        <v>43</v>
      </c>
      <c r="G436" s="2">
        <f t="shared" si="50"/>
        <v>43</v>
      </c>
      <c r="H436" s="6">
        <v>43</v>
      </c>
      <c r="I436" s="2">
        <f t="shared" si="51"/>
        <v>43</v>
      </c>
      <c r="U436" s="2" t="s">
        <v>553</v>
      </c>
      <c r="V436" s="2">
        <v>1352</v>
      </c>
      <c r="W436" s="2">
        <f t="shared" si="52"/>
        <v>1352</v>
      </c>
      <c r="X436" s="2">
        <v>1352</v>
      </c>
      <c r="Y436" s="2">
        <f t="shared" si="53"/>
        <v>1352</v>
      </c>
      <c r="Z436" s="2">
        <v>1352</v>
      </c>
      <c r="AA436" s="2">
        <f t="shared" si="54"/>
        <v>1352</v>
      </c>
      <c r="AB436" s="2">
        <v>1352</v>
      </c>
      <c r="AC436" s="2">
        <f t="shared" si="55"/>
        <v>1352</v>
      </c>
    </row>
    <row r="437" spans="1:29" x14ac:dyDescent="0.3">
      <c r="A437" s="6" t="s">
        <v>889</v>
      </c>
      <c r="B437" s="6">
        <v>46</v>
      </c>
      <c r="C437" s="2">
        <f t="shared" si="48"/>
        <v>46</v>
      </c>
      <c r="D437" s="6">
        <v>46</v>
      </c>
      <c r="E437" s="2">
        <f t="shared" si="49"/>
        <v>46</v>
      </c>
      <c r="F437" s="6">
        <v>46</v>
      </c>
      <c r="G437" s="2">
        <f t="shared" si="50"/>
        <v>46</v>
      </c>
      <c r="H437" s="6">
        <v>46</v>
      </c>
      <c r="I437" s="2">
        <f t="shared" si="51"/>
        <v>46</v>
      </c>
      <c r="U437" s="2" t="s">
        <v>554</v>
      </c>
      <c r="V437" s="2">
        <v>1401</v>
      </c>
      <c r="W437" s="2">
        <f t="shared" si="52"/>
        <v>1401</v>
      </c>
      <c r="X437" s="2">
        <v>1401</v>
      </c>
      <c r="Y437" s="2">
        <f t="shared" si="53"/>
        <v>1401</v>
      </c>
      <c r="Z437" s="2">
        <v>1401</v>
      </c>
      <c r="AA437" s="2">
        <f t="shared" si="54"/>
        <v>1401</v>
      </c>
      <c r="AB437" s="2">
        <v>1401</v>
      </c>
      <c r="AC437" s="2">
        <f t="shared" si="55"/>
        <v>1401</v>
      </c>
    </row>
    <row r="438" spans="1:29" x14ac:dyDescent="0.3">
      <c r="A438" s="6" t="s">
        <v>890</v>
      </c>
      <c r="B438" s="6">
        <v>48</v>
      </c>
      <c r="C438" s="2">
        <f t="shared" si="48"/>
        <v>48</v>
      </c>
      <c r="D438" s="6">
        <v>48</v>
      </c>
      <c r="E438" s="2">
        <f t="shared" si="49"/>
        <v>48</v>
      </c>
      <c r="F438" s="6">
        <v>48</v>
      </c>
      <c r="G438" s="2">
        <f t="shared" si="50"/>
        <v>48</v>
      </c>
      <c r="H438" s="6">
        <v>48</v>
      </c>
      <c r="I438" s="2">
        <f t="shared" si="51"/>
        <v>48</v>
      </c>
      <c r="U438" s="2" t="s">
        <v>555</v>
      </c>
      <c r="V438" s="2">
        <v>1437</v>
      </c>
      <c r="W438" s="2">
        <f t="shared" si="52"/>
        <v>1437</v>
      </c>
      <c r="X438" s="2">
        <v>1437</v>
      </c>
      <c r="Y438" s="2">
        <f t="shared" si="53"/>
        <v>1437</v>
      </c>
      <c r="Z438" s="2">
        <v>1437</v>
      </c>
      <c r="AA438" s="2">
        <f t="shared" si="54"/>
        <v>1437</v>
      </c>
      <c r="AB438" s="2">
        <v>1437</v>
      </c>
      <c r="AC438" s="2">
        <f t="shared" si="55"/>
        <v>1437</v>
      </c>
    </row>
    <row r="439" spans="1:29" x14ac:dyDescent="0.3">
      <c r="A439" s="6" t="s">
        <v>891</v>
      </c>
      <c r="B439" s="6">
        <v>42</v>
      </c>
      <c r="C439" s="2">
        <f t="shared" si="48"/>
        <v>42</v>
      </c>
      <c r="D439" s="6">
        <v>42</v>
      </c>
      <c r="E439" s="2">
        <f t="shared" si="49"/>
        <v>42</v>
      </c>
      <c r="F439" s="6">
        <v>42</v>
      </c>
      <c r="G439" s="2">
        <f t="shared" si="50"/>
        <v>42</v>
      </c>
      <c r="H439" s="6">
        <v>42</v>
      </c>
      <c r="I439" s="2">
        <f t="shared" si="51"/>
        <v>42</v>
      </c>
      <c r="U439" s="2" t="s">
        <v>556</v>
      </c>
      <c r="V439" s="2">
        <v>1233</v>
      </c>
      <c r="W439" s="2">
        <f t="shared" si="52"/>
        <v>1233</v>
      </c>
      <c r="X439" s="2">
        <v>1233</v>
      </c>
      <c r="Y439" s="2">
        <f t="shared" si="53"/>
        <v>1233</v>
      </c>
      <c r="Z439" s="2">
        <v>1233</v>
      </c>
      <c r="AA439" s="2">
        <f t="shared" si="54"/>
        <v>1233</v>
      </c>
      <c r="AB439" s="2">
        <v>1233</v>
      </c>
      <c r="AC439" s="2">
        <f t="shared" si="55"/>
        <v>1233</v>
      </c>
    </row>
    <row r="440" spans="1:29" x14ac:dyDescent="0.3">
      <c r="A440" s="6" t="s">
        <v>892</v>
      </c>
      <c r="B440" s="6">
        <v>47</v>
      </c>
      <c r="C440" s="2">
        <f t="shared" si="48"/>
        <v>47</v>
      </c>
      <c r="D440" s="6">
        <v>47</v>
      </c>
      <c r="E440" s="2">
        <f t="shared" si="49"/>
        <v>47</v>
      </c>
      <c r="F440" s="6">
        <v>47</v>
      </c>
      <c r="G440" s="2">
        <f t="shared" si="50"/>
        <v>47</v>
      </c>
      <c r="H440" s="6">
        <v>47</v>
      </c>
      <c r="I440" s="2">
        <f t="shared" si="51"/>
        <v>47</v>
      </c>
      <c r="U440" s="2" t="s">
        <v>557</v>
      </c>
      <c r="V440" s="2">
        <v>1198</v>
      </c>
      <c r="W440" s="2">
        <f t="shared" si="52"/>
        <v>1198</v>
      </c>
      <c r="X440" s="2">
        <v>1198</v>
      </c>
      <c r="Y440" s="2">
        <f t="shared" si="53"/>
        <v>1198</v>
      </c>
      <c r="Z440" s="2">
        <v>1198</v>
      </c>
      <c r="AA440" s="2">
        <f t="shared" si="54"/>
        <v>1198</v>
      </c>
      <c r="AB440" s="2">
        <v>1198</v>
      </c>
      <c r="AC440" s="2">
        <f t="shared" si="55"/>
        <v>1198</v>
      </c>
    </row>
    <row r="441" spans="1:29" x14ac:dyDescent="0.3">
      <c r="A441" s="6" t="s">
        <v>893</v>
      </c>
      <c r="B441" s="6">
        <v>48</v>
      </c>
      <c r="C441" s="2">
        <f t="shared" si="48"/>
        <v>48</v>
      </c>
      <c r="D441" s="6">
        <v>48</v>
      </c>
      <c r="E441" s="2">
        <f t="shared" si="49"/>
        <v>48</v>
      </c>
      <c r="F441" s="6">
        <v>48</v>
      </c>
      <c r="G441" s="2">
        <f t="shared" si="50"/>
        <v>48</v>
      </c>
      <c r="H441" s="6">
        <v>48</v>
      </c>
      <c r="I441" s="2">
        <f t="shared" si="51"/>
        <v>48</v>
      </c>
      <c r="U441" s="2" t="s">
        <v>558</v>
      </c>
      <c r="V441" s="2">
        <v>1238</v>
      </c>
      <c r="W441" s="2">
        <f t="shared" si="52"/>
        <v>1238</v>
      </c>
      <c r="X441" s="2">
        <v>1238</v>
      </c>
      <c r="Y441" s="2">
        <f t="shared" si="53"/>
        <v>1238</v>
      </c>
      <c r="Z441" s="2">
        <v>1238</v>
      </c>
      <c r="AA441" s="2">
        <f t="shared" si="54"/>
        <v>1238</v>
      </c>
      <c r="AB441" s="2">
        <v>1238</v>
      </c>
      <c r="AC441" s="2">
        <f t="shared" si="55"/>
        <v>1238</v>
      </c>
    </row>
    <row r="442" spans="1:29" x14ac:dyDescent="0.3">
      <c r="A442" s="6" t="s">
        <v>894</v>
      </c>
      <c r="B442" s="6">
        <v>47</v>
      </c>
      <c r="C442" s="2">
        <f t="shared" si="48"/>
        <v>47</v>
      </c>
      <c r="D442" s="6">
        <v>47</v>
      </c>
      <c r="E442" s="2">
        <f t="shared" si="49"/>
        <v>47</v>
      </c>
      <c r="F442" s="6">
        <v>47</v>
      </c>
      <c r="G442" s="2">
        <f t="shared" si="50"/>
        <v>47</v>
      </c>
      <c r="H442" s="6">
        <v>47</v>
      </c>
      <c r="I442" s="2">
        <f t="shared" si="51"/>
        <v>47</v>
      </c>
      <c r="U442" s="2" t="s">
        <v>559</v>
      </c>
      <c r="V442" s="2">
        <v>1319</v>
      </c>
      <c r="W442" s="2">
        <f t="shared" si="52"/>
        <v>1319</v>
      </c>
      <c r="X442" s="2">
        <v>1319</v>
      </c>
      <c r="Y442" s="2">
        <f t="shared" si="53"/>
        <v>1319</v>
      </c>
      <c r="Z442" s="2">
        <v>1319</v>
      </c>
      <c r="AA442" s="2">
        <f t="shared" si="54"/>
        <v>1319</v>
      </c>
      <c r="AB442" s="2">
        <v>1319</v>
      </c>
      <c r="AC442" s="2">
        <f t="shared" si="55"/>
        <v>1319</v>
      </c>
    </row>
    <row r="443" spans="1:29" x14ac:dyDescent="0.3">
      <c r="A443" s="6" t="s">
        <v>895</v>
      </c>
      <c r="B443" s="6">
        <v>44</v>
      </c>
      <c r="C443" s="2">
        <f t="shared" si="48"/>
        <v>44</v>
      </c>
      <c r="D443" s="6">
        <v>44</v>
      </c>
      <c r="E443" s="2">
        <f t="shared" si="49"/>
        <v>44</v>
      </c>
      <c r="F443" s="6">
        <v>44</v>
      </c>
      <c r="G443" s="2">
        <f t="shared" si="50"/>
        <v>44</v>
      </c>
      <c r="H443" s="6">
        <v>44</v>
      </c>
      <c r="I443" s="2">
        <f t="shared" si="51"/>
        <v>44</v>
      </c>
      <c r="U443" s="2" t="s">
        <v>560</v>
      </c>
      <c r="V443" s="2">
        <v>1295</v>
      </c>
      <c r="W443" s="2">
        <f t="shared" si="52"/>
        <v>1295</v>
      </c>
      <c r="X443" s="2">
        <v>1295</v>
      </c>
      <c r="Y443" s="2">
        <f t="shared" si="53"/>
        <v>1295</v>
      </c>
      <c r="Z443" s="2">
        <v>1295</v>
      </c>
      <c r="AA443" s="2">
        <f t="shared" si="54"/>
        <v>1295</v>
      </c>
      <c r="AB443" s="2">
        <v>1295</v>
      </c>
      <c r="AC443" s="2">
        <f t="shared" si="55"/>
        <v>1295</v>
      </c>
    </row>
    <row r="444" spans="1:29" x14ac:dyDescent="0.3">
      <c r="A444" s="6" t="s">
        <v>896</v>
      </c>
      <c r="B444" s="6">
        <v>49</v>
      </c>
      <c r="C444" s="2">
        <f t="shared" si="48"/>
        <v>49</v>
      </c>
      <c r="D444" s="6">
        <v>49</v>
      </c>
      <c r="E444" s="2">
        <f t="shared" si="49"/>
        <v>49</v>
      </c>
      <c r="F444" s="6">
        <v>49</v>
      </c>
      <c r="G444" s="2">
        <f t="shared" si="50"/>
        <v>49</v>
      </c>
      <c r="H444" s="6">
        <v>49</v>
      </c>
      <c r="I444" s="2">
        <f t="shared" si="51"/>
        <v>49</v>
      </c>
      <c r="U444" s="2" t="s">
        <v>561</v>
      </c>
      <c r="V444" s="2">
        <v>1295</v>
      </c>
      <c r="W444" s="2">
        <f t="shared" si="52"/>
        <v>1295</v>
      </c>
      <c r="X444" s="2">
        <v>1295</v>
      </c>
      <c r="Y444" s="2">
        <f t="shared" si="53"/>
        <v>1295</v>
      </c>
      <c r="Z444" s="2">
        <v>1295</v>
      </c>
      <c r="AA444" s="2">
        <f t="shared" si="54"/>
        <v>1295</v>
      </c>
      <c r="AB444" s="2">
        <v>1295</v>
      </c>
      <c r="AC444" s="2">
        <f t="shared" si="55"/>
        <v>1295</v>
      </c>
    </row>
    <row r="445" spans="1:29" x14ac:dyDescent="0.3">
      <c r="A445" s="6" t="s">
        <v>897</v>
      </c>
      <c r="B445" s="6">
        <v>44</v>
      </c>
      <c r="C445" s="2">
        <f t="shared" si="48"/>
        <v>44</v>
      </c>
      <c r="D445" s="6">
        <v>44</v>
      </c>
      <c r="E445" s="2">
        <f t="shared" si="49"/>
        <v>44</v>
      </c>
      <c r="F445" s="6">
        <v>44</v>
      </c>
      <c r="G445" s="2">
        <f t="shared" si="50"/>
        <v>44</v>
      </c>
      <c r="H445" s="6">
        <v>44</v>
      </c>
      <c r="I445" s="2">
        <f t="shared" si="51"/>
        <v>44</v>
      </c>
      <c r="U445" s="2" t="s">
        <v>562</v>
      </c>
      <c r="V445" s="2">
        <v>1330</v>
      </c>
      <c r="W445" s="2">
        <f t="shared" si="52"/>
        <v>1330</v>
      </c>
      <c r="X445" s="2">
        <v>1330</v>
      </c>
      <c r="Y445" s="2">
        <f t="shared" si="53"/>
        <v>1330</v>
      </c>
      <c r="Z445" s="2">
        <v>1330</v>
      </c>
      <c r="AA445" s="2">
        <f t="shared" si="54"/>
        <v>1330</v>
      </c>
      <c r="AB445" s="2">
        <v>1330</v>
      </c>
      <c r="AC445" s="2">
        <f t="shared" si="55"/>
        <v>1330</v>
      </c>
    </row>
    <row r="446" spans="1:29" x14ac:dyDescent="0.3">
      <c r="A446" s="6" t="s">
        <v>898</v>
      </c>
      <c r="B446" s="6">
        <v>41</v>
      </c>
      <c r="C446" s="2">
        <f t="shared" si="48"/>
        <v>41</v>
      </c>
      <c r="D446" s="6">
        <v>41</v>
      </c>
      <c r="E446" s="2">
        <f t="shared" si="49"/>
        <v>41</v>
      </c>
      <c r="F446" s="6">
        <v>41</v>
      </c>
      <c r="G446" s="2">
        <f t="shared" si="50"/>
        <v>41</v>
      </c>
      <c r="H446" s="6">
        <v>41</v>
      </c>
      <c r="I446" s="2">
        <f t="shared" si="51"/>
        <v>41</v>
      </c>
      <c r="U446" s="2" t="s">
        <v>563</v>
      </c>
      <c r="V446" s="2">
        <v>1292</v>
      </c>
      <c r="W446" s="2">
        <f t="shared" si="52"/>
        <v>1292</v>
      </c>
      <c r="X446" s="2">
        <v>1292</v>
      </c>
      <c r="Y446" s="2">
        <f t="shared" si="53"/>
        <v>1292</v>
      </c>
      <c r="Z446" s="2">
        <v>1292</v>
      </c>
      <c r="AA446" s="2">
        <f t="shared" si="54"/>
        <v>1292</v>
      </c>
      <c r="AB446" s="2">
        <v>1292</v>
      </c>
      <c r="AC446" s="2">
        <f t="shared" si="55"/>
        <v>1292</v>
      </c>
    </row>
    <row r="447" spans="1:29" x14ac:dyDescent="0.3">
      <c r="A447" s="6" t="s">
        <v>899</v>
      </c>
      <c r="B447" s="6">
        <v>43</v>
      </c>
      <c r="C447" s="2">
        <f t="shared" si="48"/>
        <v>43</v>
      </c>
      <c r="D447" s="6">
        <v>43</v>
      </c>
      <c r="E447" s="2">
        <f t="shared" si="49"/>
        <v>43</v>
      </c>
      <c r="F447" s="6">
        <v>43</v>
      </c>
      <c r="G447" s="2">
        <f t="shared" si="50"/>
        <v>43</v>
      </c>
      <c r="H447" s="6">
        <v>43</v>
      </c>
      <c r="I447" s="2">
        <f t="shared" si="51"/>
        <v>43</v>
      </c>
      <c r="U447" s="2" t="s">
        <v>564</v>
      </c>
      <c r="V447" s="2">
        <v>1398</v>
      </c>
      <c r="W447" s="2">
        <f t="shared" si="52"/>
        <v>1398</v>
      </c>
      <c r="X447" s="2">
        <v>1398</v>
      </c>
      <c r="Y447" s="2">
        <f t="shared" si="53"/>
        <v>1398</v>
      </c>
      <c r="Z447" s="2">
        <v>1398</v>
      </c>
      <c r="AA447" s="2">
        <f t="shared" si="54"/>
        <v>1398</v>
      </c>
      <c r="AB447" s="2">
        <v>1398</v>
      </c>
      <c r="AC447" s="2">
        <f t="shared" si="55"/>
        <v>1398</v>
      </c>
    </row>
    <row r="448" spans="1:29" x14ac:dyDescent="0.3">
      <c r="A448" s="6" t="s">
        <v>900</v>
      </c>
      <c r="B448" s="6">
        <v>47</v>
      </c>
      <c r="C448" s="2">
        <f t="shared" si="48"/>
        <v>47</v>
      </c>
      <c r="D448" s="6">
        <v>47</v>
      </c>
      <c r="E448" s="2">
        <f t="shared" si="49"/>
        <v>47</v>
      </c>
      <c r="F448" s="6">
        <v>47</v>
      </c>
      <c r="G448" s="2">
        <f t="shared" si="50"/>
        <v>47</v>
      </c>
      <c r="H448" s="6">
        <v>47</v>
      </c>
      <c r="I448" s="2">
        <f t="shared" si="51"/>
        <v>47</v>
      </c>
      <c r="U448" s="2" t="s">
        <v>565</v>
      </c>
      <c r="V448" s="2">
        <v>1290</v>
      </c>
      <c r="W448" s="2">
        <f t="shared" si="52"/>
        <v>1290</v>
      </c>
      <c r="X448" s="2">
        <v>1290</v>
      </c>
      <c r="Y448" s="2">
        <f t="shared" si="53"/>
        <v>1290</v>
      </c>
      <c r="Z448" s="2">
        <v>1290</v>
      </c>
      <c r="AA448" s="2">
        <f t="shared" si="54"/>
        <v>1290</v>
      </c>
      <c r="AB448" s="2">
        <v>1290</v>
      </c>
      <c r="AC448" s="2">
        <f t="shared" si="55"/>
        <v>1290</v>
      </c>
    </row>
    <row r="449" spans="1:29" x14ac:dyDescent="0.3">
      <c r="A449" s="6" t="s">
        <v>901</v>
      </c>
      <c r="B449" s="6">
        <v>49</v>
      </c>
      <c r="C449" s="2">
        <f t="shared" si="48"/>
        <v>49</v>
      </c>
      <c r="D449" s="6">
        <v>49</v>
      </c>
      <c r="E449" s="2">
        <f t="shared" si="49"/>
        <v>49</v>
      </c>
      <c r="F449" s="6">
        <v>49</v>
      </c>
      <c r="G449" s="2">
        <f t="shared" si="50"/>
        <v>49</v>
      </c>
      <c r="H449" s="6">
        <v>49</v>
      </c>
      <c r="I449" s="2">
        <f t="shared" si="51"/>
        <v>49</v>
      </c>
      <c r="U449" s="2" t="s">
        <v>566</v>
      </c>
      <c r="V449" s="2">
        <v>1334</v>
      </c>
      <c r="W449" s="2">
        <f t="shared" si="52"/>
        <v>1334</v>
      </c>
      <c r="X449" s="2">
        <v>1334</v>
      </c>
      <c r="Y449" s="2">
        <f t="shared" si="53"/>
        <v>1334</v>
      </c>
      <c r="Z449" s="2">
        <v>1334</v>
      </c>
      <c r="AA449" s="2">
        <f t="shared" si="54"/>
        <v>1334</v>
      </c>
      <c r="AB449" s="2">
        <v>1334</v>
      </c>
      <c r="AC449" s="2">
        <f t="shared" si="55"/>
        <v>1334</v>
      </c>
    </row>
    <row r="450" spans="1:29" x14ac:dyDescent="0.3">
      <c r="A450" s="5">
        <v>44202</v>
      </c>
      <c r="B450" s="6">
        <v>46</v>
      </c>
      <c r="C450" s="2">
        <f t="shared" si="48"/>
        <v>46</v>
      </c>
      <c r="D450" s="6">
        <v>46</v>
      </c>
      <c r="E450" s="2">
        <f t="shared" si="49"/>
        <v>46</v>
      </c>
      <c r="F450" s="6">
        <v>46</v>
      </c>
      <c r="G450" s="2">
        <f t="shared" si="50"/>
        <v>46</v>
      </c>
      <c r="H450" s="6">
        <v>46</v>
      </c>
      <c r="I450" s="2">
        <f t="shared" si="51"/>
        <v>46</v>
      </c>
      <c r="U450" s="2" t="s">
        <v>567</v>
      </c>
      <c r="V450" s="2">
        <v>1364</v>
      </c>
      <c r="W450" s="2">
        <f t="shared" si="52"/>
        <v>1364</v>
      </c>
      <c r="X450" s="2">
        <v>1364</v>
      </c>
      <c r="Y450" s="2">
        <f t="shared" si="53"/>
        <v>1364</v>
      </c>
      <c r="Z450" s="2">
        <v>1364</v>
      </c>
      <c r="AA450" s="2">
        <f t="shared" si="54"/>
        <v>1364</v>
      </c>
      <c r="AB450" s="2">
        <v>1364</v>
      </c>
      <c r="AC450" s="2">
        <f t="shared" si="55"/>
        <v>1364</v>
      </c>
    </row>
    <row r="451" spans="1:29" x14ac:dyDescent="0.3">
      <c r="A451" s="5">
        <v>44233</v>
      </c>
      <c r="B451" s="6">
        <v>43</v>
      </c>
      <c r="C451" s="2">
        <f t="shared" si="48"/>
        <v>43</v>
      </c>
      <c r="D451" s="6">
        <v>43</v>
      </c>
      <c r="E451" s="2">
        <f t="shared" si="49"/>
        <v>43</v>
      </c>
      <c r="F451" s="6">
        <v>43</v>
      </c>
      <c r="G451" s="2">
        <f t="shared" si="50"/>
        <v>43</v>
      </c>
      <c r="H451" s="6">
        <v>43</v>
      </c>
      <c r="I451" s="2">
        <f t="shared" si="51"/>
        <v>43</v>
      </c>
      <c r="U451" s="2" t="s">
        <v>568</v>
      </c>
      <c r="V451" s="2">
        <v>1373</v>
      </c>
      <c r="W451" s="2">
        <f t="shared" si="52"/>
        <v>1373</v>
      </c>
      <c r="X451" s="2">
        <v>1373</v>
      </c>
      <c r="Y451" s="2">
        <f t="shared" si="53"/>
        <v>1373</v>
      </c>
      <c r="Z451" s="2">
        <v>1373</v>
      </c>
      <c r="AA451" s="2">
        <f t="shared" si="54"/>
        <v>1373</v>
      </c>
      <c r="AB451" s="2">
        <v>1373</v>
      </c>
      <c r="AC451" s="2">
        <f t="shared" si="55"/>
        <v>1373</v>
      </c>
    </row>
    <row r="452" spans="1:29" x14ac:dyDescent="0.3">
      <c r="A452" s="5">
        <v>44261</v>
      </c>
      <c r="B452" s="6">
        <v>40</v>
      </c>
      <c r="C452" s="2">
        <f t="shared" si="48"/>
        <v>40</v>
      </c>
      <c r="D452" s="6">
        <v>40</v>
      </c>
      <c r="E452" s="2">
        <f t="shared" si="49"/>
        <v>40</v>
      </c>
      <c r="F452" s="6">
        <v>40</v>
      </c>
      <c r="G452" s="2">
        <f t="shared" si="50"/>
        <v>40</v>
      </c>
      <c r="H452" s="6">
        <v>40</v>
      </c>
      <c r="I452" s="2">
        <f t="shared" si="51"/>
        <v>40</v>
      </c>
      <c r="U452" s="2" t="s">
        <v>569</v>
      </c>
      <c r="V452" s="2">
        <v>1287</v>
      </c>
      <c r="W452" s="2">
        <f t="shared" si="52"/>
        <v>1287</v>
      </c>
      <c r="X452" s="2">
        <v>1287</v>
      </c>
      <c r="Y452" s="2">
        <f t="shared" si="53"/>
        <v>1287</v>
      </c>
      <c r="Z452" s="2">
        <v>1287</v>
      </c>
      <c r="AA452" s="2">
        <f t="shared" si="54"/>
        <v>1287</v>
      </c>
      <c r="AB452" s="2">
        <v>1287</v>
      </c>
      <c r="AC452" s="2">
        <f t="shared" si="55"/>
        <v>1287</v>
      </c>
    </row>
    <row r="453" spans="1:29" x14ac:dyDescent="0.3">
      <c r="A453" s="5">
        <v>44292</v>
      </c>
      <c r="B453" s="6">
        <v>40</v>
      </c>
      <c r="C453" s="2">
        <f t="shared" ref="C453:C516" si="56">B453</f>
        <v>40</v>
      </c>
      <c r="D453" s="6">
        <v>40</v>
      </c>
      <c r="E453" s="2">
        <f t="shared" ref="E453:E516" si="57">D453</f>
        <v>40</v>
      </c>
      <c r="F453" s="6">
        <v>40</v>
      </c>
      <c r="G453" s="2">
        <f t="shared" ref="G453:G516" si="58">F453</f>
        <v>40</v>
      </c>
      <c r="H453" s="6">
        <v>40</v>
      </c>
      <c r="I453" s="2">
        <f t="shared" ref="I453:I516" si="59">H453</f>
        <v>40</v>
      </c>
      <c r="U453" s="2" t="s">
        <v>570</v>
      </c>
      <c r="V453" s="2">
        <v>1291</v>
      </c>
      <c r="W453" s="2">
        <f t="shared" ref="W453:W516" si="60">V453</f>
        <v>1291</v>
      </c>
      <c r="X453" s="2">
        <v>1291</v>
      </c>
      <c r="Y453" s="2">
        <f t="shared" ref="Y453:Y516" si="61">X453</f>
        <v>1291</v>
      </c>
      <c r="Z453" s="2">
        <v>1291</v>
      </c>
      <c r="AA453" s="2">
        <f t="shared" ref="AA453:AA516" si="62">Z453</f>
        <v>1291</v>
      </c>
      <c r="AB453" s="2">
        <v>1291</v>
      </c>
      <c r="AC453" s="2">
        <f t="shared" ref="AC453:AC516" si="63">AB453</f>
        <v>1291</v>
      </c>
    </row>
    <row r="454" spans="1:29" x14ac:dyDescent="0.3">
      <c r="A454" s="5">
        <v>44322</v>
      </c>
      <c r="B454" s="6">
        <v>41</v>
      </c>
      <c r="C454" s="2">
        <f t="shared" si="56"/>
        <v>41</v>
      </c>
      <c r="D454" s="6">
        <v>41</v>
      </c>
      <c r="E454" s="2">
        <f t="shared" si="57"/>
        <v>41</v>
      </c>
      <c r="F454" s="6">
        <v>41</v>
      </c>
      <c r="G454" s="2">
        <f t="shared" si="58"/>
        <v>41</v>
      </c>
      <c r="H454" s="6">
        <v>41</v>
      </c>
      <c r="I454" s="2">
        <f t="shared" si="59"/>
        <v>41</v>
      </c>
      <c r="U454" s="2" t="s">
        <v>571</v>
      </c>
      <c r="V454" s="2">
        <v>1102</v>
      </c>
      <c r="W454" s="2">
        <f t="shared" si="60"/>
        <v>1102</v>
      </c>
      <c r="X454" s="2">
        <v>1102</v>
      </c>
      <c r="Y454" s="2">
        <f t="shared" si="61"/>
        <v>1102</v>
      </c>
      <c r="Z454" s="2">
        <v>1102</v>
      </c>
      <c r="AA454" s="2">
        <f t="shared" si="62"/>
        <v>1102</v>
      </c>
      <c r="AB454" s="2">
        <v>1102</v>
      </c>
      <c r="AC454" s="2">
        <f t="shared" si="63"/>
        <v>1102</v>
      </c>
    </row>
    <row r="455" spans="1:29" x14ac:dyDescent="0.3">
      <c r="A455" s="5">
        <v>44353</v>
      </c>
      <c r="B455" s="6">
        <v>39</v>
      </c>
      <c r="C455" s="2">
        <f t="shared" si="56"/>
        <v>39</v>
      </c>
      <c r="D455" s="6">
        <v>39</v>
      </c>
      <c r="E455" s="2">
        <f t="shared" si="57"/>
        <v>39</v>
      </c>
      <c r="F455" s="6">
        <v>39</v>
      </c>
      <c r="G455" s="2">
        <f t="shared" si="58"/>
        <v>39</v>
      </c>
      <c r="H455" s="6">
        <v>39</v>
      </c>
      <c r="I455" s="2">
        <f t="shared" si="59"/>
        <v>39</v>
      </c>
      <c r="U455" s="2" t="s">
        <v>572</v>
      </c>
      <c r="V455" s="2">
        <v>1169</v>
      </c>
      <c r="W455" s="2">
        <f t="shared" si="60"/>
        <v>1169</v>
      </c>
      <c r="X455" s="2">
        <v>1169</v>
      </c>
      <c r="Y455" s="2">
        <f t="shared" si="61"/>
        <v>1169</v>
      </c>
      <c r="Z455" s="2">
        <v>1169</v>
      </c>
      <c r="AA455" s="2">
        <f t="shared" si="62"/>
        <v>1169</v>
      </c>
      <c r="AB455" s="2">
        <v>1169</v>
      </c>
      <c r="AC455" s="2">
        <f t="shared" si="63"/>
        <v>1169</v>
      </c>
    </row>
    <row r="456" spans="1:29" x14ac:dyDescent="0.3">
      <c r="A456" s="5">
        <v>44383</v>
      </c>
      <c r="B456" s="6">
        <v>37</v>
      </c>
      <c r="C456" s="2">
        <f t="shared" si="56"/>
        <v>37</v>
      </c>
      <c r="D456" s="6">
        <v>37</v>
      </c>
      <c r="E456" s="2">
        <f t="shared" si="57"/>
        <v>37</v>
      </c>
      <c r="F456" s="6">
        <v>37</v>
      </c>
      <c r="G456" s="2">
        <f t="shared" si="58"/>
        <v>37</v>
      </c>
      <c r="H456" s="6">
        <v>37</v>
      </c>
      <c r="I456" s="2">
        <f t="shared" si="59"/>
        <v>37</v>
      </c>
      <c r="U456" s="2" t="s">
        <v>573</v>
      </c>
      <c r="V456" s="2">
        <v>1127</v>
      </c>
      <c r="W456" s="2">
        <f t="shared" si="60"/>
        <v>1127</v>
      </c>
      <c r="X456" s="2">
        <v>1127</v>
      </c>
      <c r="Y456" s="2">
        <f t="shared" si="61"/>
        <v>1127</v>
      </c>
      <c r="Z456" s="2">
        <v>1127</v>
      </c>
      <c r="AA456" s="2">
        <f t="shared" si="62"/>
        <v>1127</v>
      </c>
      <c r="AB456" s="2">
        <v>1127</v>
      </c>
      <c r="AC456" s="2">
        <f t="shared" si="63"/>
        <v>1127</v>
      </c>
    </row>
    <row r="457" spans="1:29" x14ac:dyDescent="0.3">
      <c r="A457" s="5">
        <v>44414</v>
      </c>
      <c r="B457" s="6">
        <v>38</v>
      </c>
      <c r="C457" s="2">
        <f t="shared" si="56"/>
        <v>38</v>
      </c>
      <c r="D457" s="6">
        <v>38</v>
      </c>
      <c r="E457" s="2">
        <f t="shared" si="57"/>
        <v>38</v>
      </c>
      <c r="F457" s="6">
        <v>38</v>
      </c>
      <c r="G457" s="2">
        <f t="shared" si="58"/>
        <v>38</v>
      </c>
      <c r="H457" s="6">
        <v>38</v>
      </c>
      <c r="I457" s="2">
        <f t="shared" si="59"/>
        <v>38</v>
      </c>
      <c r="U457" s="2" t="s">
        <v>574</v>
      </c>
      <c r="V457" s="2">
        <v>1147</v>
      </c>
      <c r="W457" s="2">
        <f t="shared" si="60"/>
        <v>1147</v>
      </c>
      <c r="X457" s="2">
        <v>1147</v>
      </c>
      <c r="Y457" s="2">
        <f t="shared" si="61"/>
        <v>1147</v>
      </c>
      <c r="Z457" s="2">
        <v>1147</v>
      </c>
      <c r="AA457" s="2">
        <f t="shared" si="62"/>
        <v>1147</v>
      </c>
      <c r="AB457" s="2">
        <v>1147</v>
      </c>
      <c r="AC457" s="2">
        <f t="shared" si="63"/>
        <v>1147</v>
      </c>
    </row>
    <row r="458" spans="1:29" x14ac:dyDescent="0.3">
      <c r="A458" s="5">
        <v>44445</v>
      </c>
      <c r="B458" s="6">
        <v>39</v>
      </c>
      <c r="C458" s="2">
        <f t="shared" si="56"/>
        <v>39</v>
      </c>
      <c r="D458" s="6">
        <v>39</v>
      </c>
      <c r="E458" s="2">
        <f t="shared" si="57"/>
        <v>39</v>
      </c>
      <c r="F458" s="6">
        <v>39</v>
      </c>
      <c r="G458" s="2">
        <f t="shared" si="58"/>
        <v>39</v>
      </c>
      <c r="H458" s="6">
        <v>39</v>
      </c>
      <c r="I458" s="2">
        <f t="shared" si="59"/>
        <v>39</v>
      </c>
      <c r="U458" s="2" t="s">
        <v>575</v>
      </c>
      <c r="V458" s="2">
        <v>995</v>
      </c>
      <c r="W458" s="2">
        <f t="shared" si="60"/>
        <v>995</v>
      </c>
      <c r="X458" s="2">
        <v>995</v>
      </c>
      <c r="Y458" s="2">
        <f t="shared" si="61"/>
        <v>995</v>
      </c>
      <c r="Z458" s="2">
        <v>995</v>
      </c>
      <c r="AA458" s="2">
        <f t="shared" si="62"/>
        <v>995</v>
      </c>
      <c r="AB458" s="2">
        <v>995</v>
      </c>
      <c r="AC458" s="2">
        <f t="shared" si="63"/>
        <v>995</v>
      </c>
    </row>
    <row r="459" spans="1:29" x14ac:dyDescent="0.3">
      <c r="A459" s="5">
        <v>44475</v>
      </c>
      <c r="B459" s="6">
        <v>39</v>
      </c>
      <c r="C459" s="2">
        <f t="shared" si="56"/>
        <v>39</v>
      </c>
      <c r="D459" s="6">
        <v>39</v>
      </c>
      <c r="E459" s="2">
        <f t="shared" si="57"/>
        <v>39</v>
      </c>
      <c r="F459" s="6">
        <v>39</v>
      </c>
      <c r="G459" s="2">
        <f t="shared" si="58"/>
        <v>39</v>
      </c>
      <c r="H459" s="6">
        <v>39</v>
      </c>
      <c r="I459" s="2">
        <f t="shared" si="59"/>
        <v>39</v>
      </c>
      <c r="U459" s="2" t="s">
        <v>576</v>
      </c>
      <c r="V459" s="2">
        <v>973</v>
      </c>
      <c r="W459" s="2">
        <f t="shared" si="60"/>
        <v>973</v>
      </c>
      <c r="X459" s="2">
        <v>973</v>
      </c>
      <c r="Y459" s="2">
        <f t="shared" si="61"/>
        <v>973</v>
      </c>
      <c r="Z459" s="2">
        <v>973</v>
      </c>
      <c r="AA459" s="2">
        <f t="shared" si="62"/>
        <v>973</v>
      </c>
      <c r="AB459" s="2">
        <v>973</v>
      </c>
      <c r="AC459" s="2">
        <f t="shared" si="63"/>
        <v>973</v>
      </c>
    </row>
    <row r="460" spans="1:29" x14ac:dyDescent="0.3">
      <c r="A460" s="5">
        <v>44506</v>
      </c>
      <c r="B460" s="6">
        <v>55</v>
      </c>
      <c r="C460" s="2">
        <f t="shared" si="56"/>
        <v>55</v>
      </c>
      <c r="D460" s="6">
        <v>55</v>
      </c>
      <c r="E460" s="2">
        <f t="shared" si="57"/>
        <v>55</v>
      </c>
      <c r="F460" s="6">
        <v>55</v>
      </c>
      <c r="G460" s="2">
        <f t="shared" si="58"/>
        <v>55</v>
      </c>
      <c r="H460" s="6">
        <v>55</v>
      </c>
      <c r="I460" s="2">
        <f t="shared" si="59"/>
        <v>55</v>
      </c>
      <c r="U460" s="2" t="s">
        <v>577</v>
      </c>
      <c r="V460" s="2">
        <v>969</v>
      </c>
      <c r="W460" s="2">
        <f t="shared" si="60"/>
        <v>969</v>
      </c>
      <c r="X460" s="2">
        <v>969</v>
      </c>
      <c r="Y460" s="2">
        <f t="shared" si="61"/>
        <v>969</v>
      </c>
      <c r="Z460" s="2">
        <v>969</v>
      </c>
      <c r="AA460" s="2">
        <f t="shared" si="62"/>
        <v>969</v>
      </c>
      <c r="AB460" s="2">
        <v>969</v>
      </c>
      <c r="AC460" s="2">
        <f t="shared" si="63"/>
        <v>969</v>
      </c>
    </row>
    <row r="461" spans="1:29" x14ac:dyDescent="0.3">
      <c r="A461" s="5">
        <v>44536</v>
      </c>
      <c r="B461" s="6">
        <v>38</v>
      </c>
      <c r="C461" s="2">
        <f t="shared" si="56"/>
        <v>38</v>
      </c>
      <c r="D461" s="6">
        <v>38</v>
      </c>
      <c r="E461" s="2">
        <f t="shared" si="57"/>
        <v>38</v>
      </c>
      <c r="F461" s="6">
        <v>38</v>
      </c>
      <c r="G461" s="2">
        <f t="shared" si="58"/>
        <v>38</v>
      </c>
      <c r="H461" s="6">
        <v>38</v>
      </c>
      <c r="I461" s="2">
        <f t="shared" si="59"/>
        <v>38</v>
      </c>
      <c r="U461" s="2" t="s">
        <v>578</v>
      </c>
      <c r="V461" s="2">
        <v>996</v>
      </c>
      <c r="W461" s="2">
        <f t="shared" si="60"/>
        <v>996</v>
      </c>
      <c r="X461" s="2">
        <v>996</v>
      </c>
      <c r="Y461" s="2">
        <f t="shared" si="61"/>
        <v>996</v>
      </c>
      <c r="Z461" s="2">
        <v>996</v>
      </c>
      <c r="AA461" s="2">
        <f t="shared" si="62"/>
        <v>996</v>
      </c>
      <c r="AB461" s="2">
        <v>996</v>
      </c>
      <c r="AC461" s="2">
        <f t="shared" si="63"/>
        <v>996</v>
      </c>
    </row>
    <row r="462" spans="1:29" x14ac:dyDescent="0.3">
      <c r="A462" s="6" t="s">
        <v>902</v>
      </c>
      <c r="B462" s="6">
        <v>40</v>
      </c>
      <c r="C462" s="2">
        <f t="shared" si="56"/>
        <v>40</v>
      </c>
      <c r="D462" s="6">
        <v>40</v>
      </c>
      <c r="E462" s="2">
        <f t="shared" si="57"/>
        <v>40</v>
      </c>
      <c r="F462" s="6">
        <v>40</v>
      </c>
      <c r="G462" s="2">
        <f t="shared" si="58"/>
        <v>40</v>
      </c>
      <c r="H462" s="6">
        <v>40</v>
      </c>
      <c r="I462" s="2">
        <f t="shared" si="59"/>
        <v>40</v>
      </c>
      <c r="U462" s="2" t="s">
        <v>579</v>
      </c>
      <c r="V462" s="2">
        <v>930</v>
      </c>
      <c r="W462" s="2">
        <f t="shared" si="60"/>
        <v>930</v>
      </c>
      <c r="X462" s="2">
        <v>930</v>
      </c>
      <c r="Y462" s="2">
        <f t="shared" si="61"/>
        <v>930</v>
      </c>
      <c r="Z462" s="2">
        <v>930</v>
      </c>
      <c r="AA462" s="2">
        <f t="shared" si="62"/>
        <v>930</v>
      </c>
      <c r="AB462" s="2">
        <v>930</v>
      </c>
      <c r="AC462" s="2">
        <f t="shared" si="63"/>
        <v>930</v>
      </c>
    </row>
    <row r="463" spans="1:29" x14ac:dyDescent="0.3">
      <c r="A463" s="6" t="s">
        <v>903</v>
      </c>
      <c r="B463" s="6">
        <v>39</v>
      </c>
      <c r="C463" s="2">
        <f t="shared" si="56"/>
        <v>39</v>
      </c>
      <c r="D463" s="6">
        <v>39</v>
      </c>
      <c r="E463" s="2">
        <f t="shared" si="57"/>
        <v>39</v>
      </c>
      <c r="F463" s="6">
        <v>39</v>
      </c>
      <c r="G463" s="2">
        <f t="shared" si="58"/>
        <v>39</v>
      </c>
      <c r="H463" s="6">
        <v>39</v>
      </c>
      <c r="I463" s="2">
        <f t="shared" si="59"/>
        <v>39</v>
      </c>
      <c r="U463" s="2" t="s">
        <v>580</v>
      </c>
      <c r="V463" s="2">
        <v>958</v>
      </c>
      <c r="W463" s="2">
        <f t="shared" si="60"/>
        <v>958</v>
      </c>
      <c r="X463" s="2">
        <v>958</v>
      </c>
      <c r="Y463" s="2">
        <f t="shared" si="61"/>
        <v>958</v>
      </c>
      <c r="Z463" s="2">
        <v>958</v>
      </c>
      <c r="AA463" s="2">
        <f t="shared" si="62"/>
        <v>958</v>
      </c>
      <c r="AB463" s="2">
        <v>958</v>
      </c>
      <c r="AC463" s="2">
        <f t="shared" si="63"/>
        <v>958</v>
      </c>
    </row>
    <row r="464" spans="1:29" x14ac:dyDescent="0.3">
      <c r="A464" s="6" t="s">
        <v>904</v>
      </c>
      <c r="B464" s="6">
        <v>40</v>
      </c>
      <c r="C464" s="2">
        <f t="shared" si="56"/>
        <v>40</v>
      </c>
      <c r="D464" s="6">
        <v>40</v>
      </c>
      <c r="E464" s="2">
        <f t="shared" si="57"/>
        <v>40</v>
      </c>
      <c r="F464" s="6">
        <v>40</v>
      </c>
      <c r="G464" s="2">
        <f t="shared" si="58"/>
        <v>40</v>
      </c>
      <c r="H464" s="6">
        <v>40</v>
      </c>
      <c r="I464" s="2">
        <f t="shared" si="59"/>
        <v>40</v>
      </c>
      <c r="U464" s="2" t="s">
        <v>581</v>
      </c>
      <c r="V464" s="2">
        <v>919</v>
      </c>
      <c r="W464" s="2">
        <f t="shared" si="60"/>
        <v>919</v>
      </c>
      <c r="X464" s="2">
        <v>919</v>
      </c>
      <c r="Y464" s="2">
        <f t="shared" si="61"/>
        <v>919</v>
      </c>
      <c r="Z464" s="2">
        <v>919</v>
      </c>
      <c r="AA464" s="2">
        <f t="shared" si="62"/>
        <v>919</v>
      </c>
      <c r="AB464" s="2">
        <v>919</v>
      </c>
      <c r="AC464" s="2">
        <f t="shared" si="63"/>
        <v>919</v>
      </c>
    </row>
    <row r="465" spans="1:29" x14ac:dyDescent="0.3">
      <c r="A465" s="6" t="s">
        <v>905</v>
      </c>
      <c r="B465" s="6">
        <v>38</v>
      </c>
      <c r="C465" s="2">
        <f t="shared" si="56"/>
        <v>38</v>
      </c>
      <c r="D465" s="6">
        <v>38</v>
      </c>
      <c r="E465" s="2">
        <f t="shared" si="57"/>
        <v>38</v>
      </c>
      <c r="F465" s="6">
        <v>38</v>
      </c>
      <c r="G465" s="2">
        <f t="shared" si="58"/>
        <v>38</v>
      </c>
      <c r="H465" s="6">
        <v>38</v>
      </c>
      <c r="I465" s="2">
        <f t="shared" si="59"/>
        <v>38</v>
      </c>
      <c r="U465" s="2" t="s">
        <v>582</v>
      </c>
      <c r="V465" s="2">
        <v>954</v>
      </c>
      <c r="W465" s="2">
        <f t="shared" si="60"/>
        <v>954</v>
      </c>
      <c r="X465" s="2">
        <v>954</v>
      </c>
      <c r="Y465" s="2">
        <f t="shared" si="61"/>
        <v>954</v>
      </c>
      <c r="Z465" s="2">
        <v>954</v>
      </c>
      <c r="AA465" s="2">
        <f t="shared" si="62"/>
        <v>954</v>
      </c>
      <c r="AB465" s="2">
        <v>954</v>
      </c>
      <c r="AC465" s="2">
        <f t="shared" si="63"/>
        <v>954</v>
      </c>
    </row>
    <row r="466" spans="1:29" x14ac:dyDescent="0.3">
      <c r="A466" s="6" t="s">
        <v>906</v>
      </c>
      <c r="B466" s="6">
        <v>41</v>
      </c>
      <c r="C466" s="2">
        <f t="shared" si="56"/>
        <v>41</v>
      </c>
      <c r="D466" s="6">
        <v>41</v>
      </c>
      <c r="E466" s="2">
        <f t="shared" si="57"/>
        <v>41</v>
      </c>
      <c r="F466" s="6">
        <v>41</v>
      </c>
      <c r="G466" s="2">
        <f t="shared" si="58"/>
        <v>41</v>
      </c>
      <c r="H466" s="6">
        <v>41</v>
      </c>
      <c r="I466" s="2">
        <f t="shared" si="59"/>
        <v>41</v>
      </c>
      <c r="U466" s="2" t="s">
        <v>583</v>
      </c>
      <c r="V466" s="2">
        <v>897</v>
      </c>
      <c r="W466" s="2">
        <f t="shared" si="60"/>
        <v>897</v>
      </c>
      <c r="X466" s="2">
        <v>897</v>
      </c>
      <c r="Y466" s="2">
        <f t="shared" si="61"/>
        <v>897</v>
      </c>
      <c r="Z466" s="2">
        <v>897</v>
      </c>
      <c r="AA466" s="2">
        <f t="shared" si="62"/>
        <v>897</v>
      </c>
      <c r="AB466" s="2">
        <v>897</v>
      </c>
      <c r="AC466" s="2">
        <f t="shared" si="63"/>
        <v>897</v>
      </c>
    </row>
    <row r="467" spans="1:29" x14ac:dyDescent="0.3">
      <c r="A467" s="6" t="s">
        <v>907</v>
      </c>
      <c r="B467" s="6">
        <v>44</v>
      </c>
      <c r="C467" s="2">
        <f t="shared" si="56"/>
        <v>44</v>
      </c>
      <c r="D467" s="6">
        <v>44</v>
      </c>
      <c r="E467" s="2">
        <f t="shared" si="57"/>
        <v>44</v>
      </c>
      <c r="F467" s="6">
        <v>44</v>
      </c>
      <c r="G467" s="2">
        <f t="shared" si="58"/>
        <v>44</v>
      </c>
      <c r="H467" s="6">
        <v>44</v>
      </c>
      <c r="I467" s="2">
        <f t="shared" si="59"/>
        <v>44</v>
      </c>
      <c r="U467" s="2" t="s">
        <v>584</v>
      </c>
      <c r="V467" s="2">
        <v>797</v>
      </c>
      <c r="W467" s="2">
        <f t="shared" si="60"/>
        <v>797</v>
      </c>
      <c r="X467" s="2">
        <v>797</v>
      </c>
      <c r="Y467" s="2">
        <f t="shared" si="61"/>
        <v>797</v>
      </c>
      <c r="Z467" s="2">
        <v>797</v>
      </c>
      <c r="AA467" s="2">
        <f t="shared" si="62"/>
        <v>797</v>
      </c>
      <c r="AB467" s="2">
        <v>797</v>
      </c>
      <c r="AC467" s="2">
        <f t="shared" si="63"/>
        <v>797</v>
      </c>
    </row>
    <row r="468" spans="1:29" x14ac:dyDescent="0.3">
      <c r="A468" s="6" t="s">
        <v>908</v>
      </c>
      <c r="B468" s="6">
        <v>49</v>
      </c>
      <c r="C468" s="2">
        <f t="shared" si="56"/>
        <v>49</v>
      </c>
      <c r="D468" s="6">
        <v>49</v>
      </c>
      <c r="E468" s="2">
        <f t="shared" si="57"/>
        <v>49</v>
      </c>
      <c r="F468" s="6">
        <v>49</v>
      </c>
      <c r="G468" s="2">
        <f t="shared" si="58"/>
        <v>49</v>
      </c>
      <c r="H468" s="6">
        <v>49</v>
      </c>
      <c r="I468" s="2">
        <f t="shared" si="59"/>
        <v>49</v>
      </c>
      <c r="U468" s="2" t="s">
        <v>585</v>
      </c>
      <c r="V468" s="2">
        <v>696</v>
      </c>
      <c r="W468" s="2">
        <f t="shared" si="60"/>
        <v>696</v>
      </c>
      <c r="X468" s="2">
        <v>696</v>
      </c>
      <c r="Y468" s="2">
        <f t="shared" si="61"/>
        <v>696</v>
      </c>
      <c r="Z468" s="2">
        <v>696</v>
      </c>
      <c r="AA468" s="2">
        <f t="shared" si="62"/>
        <v>696</v>
      </c>
      <c r="AB468" s="2">
        <v>696</v>
      </c>
      <c r="AC468" s="2">
        <f t="shared" si="63"/>
        <v>696</v>
      </c>
    </row>
    <row r="469" spans="1:29" x14ac:dyDescent="0.3">
      <c r="A469" s="6" t="s">
        <v>909</v>
      </c>
      <c r="B469" s="6">
        <v>51</v>
      </c>
      <c r="C469" s="2">
        <f t="shared" si="56"/>
        <v>51</v>
      </c>
      <c r="D469" s="6">
        <v>51</v>
      </c>
      <c r="E469" s="2">
        <f t="shared" si="57"/>
        <v>51</v>
      </c>
      <c r="F469" s="6">
        <v>51</v>
      </c>
      <c r="G469" s="2">
        <f t="shared" si="58"/>
        <v>51</v>
      </c>
      <c r="H469" s="6">
        <v>51</v>
      </c>
      <c r="I469" s="2">
        <f t="shared" si="59"/>
        <v>51</v>
      </c>
      <c r="U469" s="2" t="s">
        <v>586</v>
      </c>
      <c r="V469" s="2">
        <v>840</v>
      </c>
      <c r="W469" s="2">
        <f t="shared" si="60"/>
        <v>840</v>
      </c>
      <c r="X469" s="2">
        <v>840</v>
      </c>
      <c r="Y469" s="2">
        <f t="shared" si="61"/>
        <v>840</v>
      </c>
      <c r="Z469" s="2">
        <v>840</v>
      </c>
      <c r="AA469" s="2">
        <f t="shared" si="62"/>
        <v>840</v>
      </c>
      <c r="AB469" s="2">
        <v>840</v>
      </c>
      <c r="AC469" s="2">
        <f t="shared" si="63"/>
        <v>840</v>
      </c>
    </row>
    <row r="470" spans="1:29" x14ac:dyDescent="0.3">
      <c r="A470" s="6" t="s">
        <v>910</v>
      </c>
      <c r="B470" s="6">
        <v>56</v>
      </c>
      <c r="C470" s="2">
        <f t="shared" si="56"/>
        <v>56</v>
      </c>
      <c r="D470" s="6">
        <v>56</v>
      </c>
      <c r="E470" s="2">
        <f t="shared" si="57"/>
        <v>56</v>
      </c>
      <c r="F470" s="6">
        <v>56</v>
      </c>
      <c r="G470" s="2">
        <f t="shared" si="58"/>
        <v>56</v>
      </c>
      <c r="H470" s="6">
        <v>56</v>
      </c>
      <c r="I470" s="2">
        <f t="shared" si="59"/>
        <v>56</v>
      </c>
      <c r="U470" s="2" t="s">
        <v>587</v>
      </c>
      <c r="V470" s="2">
        <v>658</v>
      </c>
      <c r="W470" s="2">
        <f t="shared" si="60"/>
        <v>658</v>
      </c>
      <c r="X470" s="2">
        <v>658</v>
      </c>
      <c r="Y470" s="2">
        <f t="shared" si="61"/>
        <v>658</v>
      </c>
      <c r="Z470" s="2">
        <v>658</v>
      </c>
      <c r="AA470" s="2">
        <f t="shared" si="62"/>
        <v>658</v>
      </c>
      <c r="AB470" s="2">
        <v>658</v>
      </c>
      <c r="AC470" s="2">
        <f t="shared" si="63"/>
        <v>658</v>
      </c>
    </row>
    <row r="471" spans="1:29" x14ac:dyDescent="0.3">
      <c r="A471" s="6" t="s">
        <v>911</v>
      </c>
      <c r="B471" s="6">
        <v>60</v>
      </c>
      <c r="C471" s="2">
        <f t="shared" si="56"/>
        <v>60</v>
      </c>
      <c r="D471" s="6">
        <v>60</v>
      </c>
      <c r="E471" s="2">
        <f t="shared" si="57"/>
        <v>60</v>
      </c>
      <c r="F471" s="6">
        <v>60</v>
      </c>
      <c r="G471" s="2">
        <f t="shared" si="58"/>
        <v>60</v>
      </c>
      <c r="H471" s="6">
        <v>60</v>
      </c>
      <c r="I471" s="2">
        <f t="shared" si="59"/>
        <v>60</v>
      </c>
      <c r="U471" s="2" t="s">
        <v>588</v>
      </c>
      <c r="V471" s="2">
        <v>681</v>
      </c>
      <c r="W471" s="2">
        <f t="shared" si="60"/>
        <v>681</v>
      </c>
      <c r="X471" s="2">
        <v>681</v>
      </c>
      <c r="Y471" s="2">
        <f t="shared" si="61"/>
        <v>681</v>
      </c>
      <c r="Z471" s="2">
        <v>681</v>
      </c>
      <c r="AA471" s="2">
        <f t="shared" si="62"/>
        <v>681</v>
      </c>
      <c r="AB471" s="2">
        <v>681</v>
      </c>
      <c r="AC471" s="2">
        <f t="shared" si="63"/>
        <v>681</v>
      </c>
    </row>
    <row r="472" spans="1:29" x14ac:dyDescent="0.3">
      <c r="A472" s="6" t="s">
        <v>912</v>
      </c>
      <c r="B472" s="6">
        <v>70</v>
      </c>
      <c r="C472" s="2">
        <f t="shared" si="56"/>
        <v>70</v>
      </c>
      <c r="D472" s="6">
        <v>70</v>
      </c>
      <c r="E472" s="2">
        <f t="shared" si="57"/>
        <v>70</v>
      </c>
      <c r="F472" s="6">
        <v>70</v>
      </c>
      <c r="G472" s="2">
        <f t="shared" si="58"/>
        <v>70</v>
      </c>
      <c r="H472" s="6">
        <v>70</v>
      </c>
      <c r="I472" s="2">
        <f t="shared" si="59"/>
        <v>70</v>
      </c>
      <c r="U472" s="2" t="s">
        <v>589</v>
      </c>
      <c r="V472" s="2">
        <v>602</v>
      </c>
      <c r="W472" s="2">
        <f t="shared" si="60"/>
        <v>602</v>
      </c>
      <c r="X472" s="2">
        <v>602</v>
      </c>
      <c r="Y472" s="2">
        <f t="shared" si="61"/>
        <v>602</v>
      </c>
      <c r="Z472" s="2">
        <v>602</v>
      </c>
      <c r="AA472" s="2">
        <f t="shared" si="62"/>
        <v>602</v>
      </c>
      <c r="AB472" s="2">
        <v>602</v>
      </c>
      <c r="AC472" s="2">
        <f t="shared" si="63"/>
        <v>602</v>
      </c>
    </row>
    <row r="473" spans="1:29" x14ac:dyDescent="0.3">
      <c r="A473" s="6" t="s">
        <v>913</v>
      </c>
      <c r="B473" s="6">
        <v>75</v>
      </c>
      <c r="C473" s="2">
        <f t="shared" si="56"/>
        <v>75</v>
      </c>
      <c r="D473" s="6">
        <v>75</v>
      </c>
      <c r="E473" s="2">
        <f t="shared" si="57"/>
        <v>75</v>
      </c>
      <c r="F473" s="6">
        <v>75</v>
      </c>
      <c r="G473" s="2">
        <f t="shared" si="58"/>
        <v>75</v>
      </c>
      <c r="H473" s="6">
        <v>75</v>
      </c>
      <c r="I473" s="2">
        <f t="shared" si="59"/>
        <v>75</v>
      </c>
      <c r="U473" s="2" t="s">
        <v>590</v>
      </c>
      <c r="V473" s="2">
        <v>483</v>
      </c>
      <c r="W473" s="2">
        <f t="shared" si="60"/>
        <v>483</v>
      </c>
      <c r="X473" s="2">
        <v>483</v>
      </c>
      <c r="Y473" s="2">
        <f t="shared" si="61"/>
        <v>483</v>
      </c>
      <c r="Z473" s="2">
        <v>483</v>
      </c>
      <c r="AA473" s="2">
        <f t="shared" si="62"/>
        <v>483</v>
      </c>
      <c r="AB473" s="2">
        <v>483</v>
      </c>
      <c r="AC473" s="2">
        <f t="shared" si="63"/>
        <v>483</v>
      </c>
    </row>
    <row r="474" spans="1:29" x14ac:dyDescent="0.3">
      <c r="A474" s="6" t="s">
        <v>914</v>
      </c>
      <c r="B474" s="6">
        <v>105</v>
      </c>
      <c r="C474" s="2">
        <f t="shared" si="56"/>
        <v>105</v>
      </c>
      <c r="D474" s="6">
        <v>105</v>
      </c>
      <c r="E474" s="2">
        <f t="shared" si="57"/>
        <v>105</v>
      </c>
      <c r="F474" s="6">
        <v>105</v>
      </c>
      <c r="G474" s="2">
        <f t="shared" si="58"/>
        <v>105</v>
      </c>
      <c r="H474" s="6">
        <v>105</v>
      </c>
      <c r="I474" s="2">
        <f t="shared" si="59"/>
        <v>105</v>
      </c>
      <c r="U474" s="2" t="s">
        <v>591</v>
      </c>
      <c r="V474" s="2">
        <v>471</v>
      </c>
      <c r="W474" s="2">
        <f t="shared" si="60"/>
        <v>471</v>
      </c>
      <c r="X474" s="2">
        <v>471</v>
      </c>
      <c r="Y474" s="2">
        <f t="shared" si="61"/>
        <v>471</v>
      </c>
      <c r="Z474" s="2">
        <v>471</v>
      </c>
      <c r="AA474" s="2">
        <f t="shared" si="62"/>
        <v>471</v>
      </c>
      <c r="AB474" s="2">
        <v>471</v>
      </c>
      <c r="AC474" s="2">
        <f t="shared" si="63"/>
        <v>471</v>
      </c>
    </row>
    <row r="475" spans="1:29" x14ac:dyDescent="0.3">
      <c r="A475" s="6" t="s">
        <v>915</v>
      </c>
      <c r="B475" s="6">
        <v>116</v>
      </c>
      <c r="C475" s="2">
        <f t="shared" si="56"/>
        <v>116</v>
      </c>
      <c r="D475" s="6">
        <v>116</v>
      </c>
      <c r="E475" s="2">
        <f t="shared" si="57"/>
        <v>116</v>
      </c>
      <c r="F475" s="6">
        <v>116</v>
      </c>
      <c r="G475" s="2">
        <f t="shared" si="58"/>
        <v>116</v>
      </c>
      <c r="H475" s="6">
        <v>116</v>
      </c>
      <c r="I475" s="2">
        <f t="shared" si="59"/>
        <v>116</v>
      </c>
      <c r="U475" s="2" t="s">
        <v>592</v>
      </c>
      <c r="V475" s="2">
        <v>382</v>
      </c>
      <c r="W475" s="2">
        <f t="shared" si="60"/>
        <v>382</v>
      </c>
      <c r="X475" s="2">
        <v>382</v>
      </c>
      <c r="Y475" s="2">
        <f t="shared" si="61"/>
        <v>382</v>
      </c>
      <c r="Z475" s="2">
        <v>382</v>
      </c>
      <c r="AA475" s="2">
        <f t="shared" si="62"/>
        <v>382</v>
      </c>
      <c r="AB475" s="2">
        <v>382</v>
      </c>
      <c r="AC475" s="2">
        <f t="shared" si="63"/>
        <v>382</v>
      </c>
    </row>
    <row r="476" spans="1:29" x14ac:dyDescent="0.3">
      <c r="A476" s="6" t="s">
        <v>916</v>
      </c>
      <c r="B476" s="6">
        <v>124</v>
      </c>
      <c r="C476" s="2">
        <f t="shared" si="56"/>
        <v>124</v>
      </c>
      <c r="D476" s="6">
        <v>124</v>
      </c>
      <c r="E476" s="2">
        <f t="shared" si="57"/>
        <v>124</v>
      </c>
      <c r="F476" s="6">
        <v>124</v>
      </c>
      <c r="G476" s="2">
        <f t="shared" si="58"/>
        <v>124</v>
      </c>
      <c r="H476" s="6">
        <v>124</v>
      </c>
      <c r="I476" s="2">
        <f t="shared" si="59"/>
        <v>124</v>
      </c>
      <c r="U476" s="2" t="s">
        <v>593</v>
      </c>
      <c r="V476" s="2">
        <v>417</v>
      </c>
      <c r="W476" s="2">
        <f t="shared" si="60"/>
        <v>417</v>
      </c>
      <c r="X476" s="2">
        <v>417</v>
      </c>
      <c r="Y476" s="2">
        <f t="shared" si="61"/>
        <v>417</v>
      </c>
      <c r="Z476" s="2">
        <v>417</v>
      </c>
      <c r="AA476" s="2">
        <f t="shared" si="62"/>
        <v>417</v>
      </c>
      <c r="AB476" s="2">
        <v>417</v>
      </c>
      <c r="AC476" s="2">
        <f t="shared" si="63"/>
        <v>417</v>
      </c>
    </row>
    <row r="477" spans="1:29" x14ac:dyDescent="0.3">
      <c r="A477" s="6" t="s">
        <v>917</v>
      </c>
      <c r="B477" s="6">
        <v>134</v>
      </c>
      <c r="C477" s="2">
        <f t="shared" si="56"/>
        <v>134</v>
      </c>
      <c r="D477" s="6">
        <v>134</v>
      </c>
      <c r="E477" s="2">
        <f t="shared" si="57"/>
        <v>134</v>
      </c>
      <c r="F477" s="6">
        <v>134</v>
      </c>
      <c r="G477" s="2">
        <f t="shared" si="58"/>
        <v>134</v>
      </c>
      <c r="H477" s="6">
        <v>134</v>
      </c>
      <c r="I477" s="2">
        <f t="shared" si="59"/>
        <v>134</v>
      </c>
      <c r="U477" s="2" t="s">
        <v>594</v>
      </c>
      <c r="V477" s="2">
        <v>468</v>
      </c>
      <c r="W477" s="2">
        <f t="shared" si="60"/>
        <v>468</v>
      </c>
      <c r="X477" s="2">
        <v>468</v>
      </c>
      <c r="Y477" s="2">
        <f t="shared" si="61"/>
        <v>468</v>
      </c>
      <c r="Z477" s="2">
        <v>468</v>
      </c>
      <c r="AA477" s="2">
        <f t="shared" si="62"/>
        <v>468</v>
      </c>
      <c r="AB477" s="2">
        <v>468</v>
      </c>
      <c r="AC477" s="2">
        <f t="shared" si="63"/>
        <v>468</v>
      </c>
    </row>
    <row r="478" spans="1:29" x14ac:dyDescent="0.3">
      <c r="A478" s="6" t="s">
        <v>918</v>
      </c>
      <c r="B478" s="6">
        <v>151</v>
      </c>
      <c r="C478" s="2">
        <f t="shared" si="56"/>
        <v>151</v>
      </c>
      <c r="D478" s="6">
        <v>151</v>
      </c>
      <c r="E478" s="2">
        <f t="shared" si="57"/>
        <v>151</v>
      </c>
      <c r="F478" s="6">
        <v>151</v>
      </c>
      <c r="G478" s="2">
        <f t="shared" si="58"/>
        <v>151</v>
      </c>
      <c r="H478" s="6">
        <v>151</v>
      </c>
      <c r="I478" s="2">
        <f t="shared" si="59"/>
        <v>151</v>
      </c>
      <c r="U478" s="2" t="s">
        <v>595</v>
      </c>
      <c r="V478" s="2">
        <v>520</v>
      </c>
      <c r="W478" s="2">
        <f t="shared" si="60"/>
        <v>520</v>
      </c>
      <c r="X478" s="2">
        <v>520</v>
      </c>
      <c r="Y478" s="2">
        <f t="shared" si="61"/>
        <v>520</v>
      </c>
      <c r="Z478" s="2">
        <v>520</v>
      </c>
      <c r="AA478" s="2">
        <f t="shared" si="62"/>
        <v>520</v>
      </c>
      <c r="AB478" s="2">
        <v>520</v>
      </c>
      <c r="AC478" s="2">
        <f t="shared" si="63"/>
        <v>520</v>
      </c>
    </row>
    <row r="479" spans="1:29" x14ac:dyDescent="0.3">
      <c r="A479" s="6" t="s">
        <v>919</v>
      </c>
      <c r="B479" s="6">
        <v>148</v>
      </c>
      <c r="C479" s="2">
        <f t="shared" si="56"/>
        <v>148</v>
      </c>
      <c r="D479" s="6">
        <v>148</v>
      </c>
      <c r="E479" s="2">
        <f t="shared" si="57"/>
        <v>148</v>
      </c>
      <c r="F479" s="6">
        <v>148</v>
      </c>
      <c r="G479" s="2">
        <f t="shared" si="58"/>
        <v>148</v>
      </c>
      <c r="H479" s="6">
        <v>148</v>
      </c>
      <c r="I479" s="2">
        <f t="shared" si="59"/>
        <v>148</v>
      </c>
      <c r="U479" s="2" t="s">
        <v>596</v>
      </c>
      <c r="V479" s="2">
        <v>332</v>
      </c>
      <c r="W479" s="2">
        <f t="shared" si="60"/>
        <v>332</v>
      </c>
      <c r="X479" s="2">
        <v>332</v>
      </c>
      <c r="Y479" s="2">
        <f t="shared" si="61"/>
        <v>332</v>
      </c>
      <c r="Z479" s="2">
        <v>332</v>
      </c>
      <c r="AA479" s="2">
        <f t="shared" si="62"/>
        <v>332</v>
      </c>
      <c r="AB479" s="2">
        <v>332</v>
      </c>
      <c r="AC479" s="2">
        <f t="shared" si="63"/>
        <v>332</v>
      </c>
    </row>
    <row r="480" spans="1:29" x14ac:dyDescent="0.3">
      <c r="A480" s="5">
        <v>44203</v>
      </c>
      <c r="B480" s="6">
        <v>178</v>
      </c>
      <c r="C480" s="2">
        <f t="shared" si="56"/>
        <v>178</v>
      </c>
      <c r="D480" s="6">
        <v>178</v>
      </c>
      <c r="E480" s="2">
        <f t="shared" si="57"/>
        <v>178</v>
      </c>
      <c r="F480" s="6">
        <v>178</v>
      </c>
      <c r="G480" s="2">
        <f t="shared" si="58"/>
        <v>178</v>
      </c>
      <c r="H480" s="6">
        <v>178</v>
      </c>
      <c r="I480" s="2">
        <f t="shared" si="59"/>
        <v>178</v>
      </c>
      <c r="U480" s="2" t="s">
        <v>597</v>
      </c>
      <c r="V480" s="2">
        <v>237</v>
      </c>
      <c r="W480" s="2">
        <f t="shared" si="60"/>
        <v>237</v>
      </c>
      <c r="X480" s="2">
        <v>237</v>
      </c>
      <c r="Y480" s="2">
        <f t="shared" si="61"/>
        <v>237</v>
      </c>
      <c r="Z480" s="2">
        <v>237</v>
      </c>
      <c r="AA480" s="2">
        <f t="shared" si="62"/>
        <v>237</v>
      </c>
      <c r="AB480" s="2">
        <v>237</v>
      </c>
      <c r="AC480" s="2">
        <f t="shared" si="63"/>
        <v>237</v>
      </c>
    </row>
    <row r="481" spans="1:29" x14ac:dyDescent="0.3">
      <c r="A481" s="5">
        <v>44234</v>
      </c>
      <c r="B481" s="6">
        <v>156</v>
      </c>
      <c r="C481" s="2">
        <f t="shared" si="56"/>
        <v>156</v>
      </c>
      <c r="D481" s="6">
        <v>156</v>
      </c>
      <c r="E481" s="2">
        <f t="shared" si="57"/>
        <v>156</v>
      </c>
      <c r="F481" s="6">
        <v>156</v>
      </c>
      <c r="G481" s="2">
        <f t="shared" si="58"/>
        <v>156</v>
      </c>
      <c r="H481" s="6">
        <v>156</v>
      </c>
      <c r="I481" s="2">
        <f t="shared" si="59"/>
        <v>156</v>
      </c>
      <c r="U481" s="2" t="s">
        <v>598</v>
      </c>
      <c r="V481" s="2">
        <v>341</v>
      </c>
      <c r="W481" s="2">
        <f t="shared" si="60"/>
        <v>341</v>
      </c>
      <c r="X481" s="2">
        <v>341</v>
      </c>
      <c r="Y481" s="2">
        <f t="shared" si="61"/>
        <v>341</v>
      </c>
      <c r="Z481" s="2">
        <v>341</v>
      </c>
      <c r="AA481" s="2">
        <f t="shared" si="62"/>
        <v>341</v>
      </c>
      <c r="AB481" s="2">
        <v>341</v>
      </c>
      <c r="AC481" s="2">
        <f t="shared" si="63"/>
        <v>341</v>
      </c>
    </row>
    <row r="482" spans="1:29" x14ac:dyDescent="0.3">
      <c r="A482" s="5">
        <v>44262</v>
      </c>
      <c r="B482" s="6">
        <v>158</v>
      </c>
      <c r="C482" s="2">
        <f t="shared" si="56"/>
        <v>158</v>
      </c>
      <c r="D482" s="6">
        <v>158</v>
      </c>
      <c r="E482" s="2">
        <f t="shared" si="57"/>
        <v>158</v>
      </c>
      <c r="F482" s="6">
        <v>158</v>
      </c>
      <c r="G482" s="2">
        <f t="shared" si="58"/>
        <v>158</v>
      </c>
      <c r="H482" s="6">
        <v>158</v>
      </c>
      <c r="I482" s="2">
        <f t="shared" si="59"/>
        <v>158</v>
      </c>
      <c r="U482" s="2" t="s">
        <v>599</v>
      </c>
      <c r="V482" s="2">
        <v>269</v>
      </c>
      <c r="W482" s="2">
        <f t="shared" si="60"/>
        <v>269</v>
      </c>
      <c r="X482" s="2">
        <v>269</v>
      </c>
      <c r="Y482" s="2">
        <f t="shared" si="61"/>
        <v>269</v>
      </c>
      <c r="Z482" s="2">
        <v>269</v>
      </c>
      <c r="AA482" s="2">
        <f t="shared" si="62"/>
        <v>269</v>
      </c>
      <c r="AB482" s="2">
        <v>269</v>
      </c>
      <c r="AC482" s="2">
        <f t="shared" si="63"/>
        <v>269</v>
      </c>
    </row>
    <row r="483" spans="1:29" x14ac:dyDescent="0.3">
      <c r="A483" s="5">
        <v>44293</v>
      </c>
      <c r="B483" s="6">
        <v>159</v>
      </c>
      <c r="C483" s="2">
        <f t="shared" si="56"/>
        <v>159</v>
      </c>
      <c r="D483" s="6">
        <v>159</v>
      </c>
      <c r="E483" s="2">
        <f t="shared" si="57"/>
        <v>159</v>
      </c>
      <c r="F483" s="6">
        <v>159</v>
      </c>
      <c r="G483" s="2">
        <f t="shared" si="58"/>
        <v>159</v>
      </c>
      <c r="H483" s="6">
        <v>159</v>
      </c>
      <c r="I483" s="2">
        <f t="shared" si="59"/>
        <v>159</v>
      </c>
      <c r="U483" s="2" t="s">
        <v>600</v>
      </c>
      <c r="V483" s="2">
        <v>249</v>
      </c>
      <c r="W483" s="2">
        <f t="shared" si="60"/>
        <v>249</v>
      </c>
      <c r="X483" s="2">
        <v>249</v>
      </c>
      <c r="Y483" s="2">
        <f t="shared" si="61"/>
        <v>249</v>
      </c>
      <c r="Z483" s="2">
        <v>249</v>
      </c>
      <c r="AA483" s="2">
        <f t="shared" si="62"/>
        <v>249</v>
      </c>
      <c r="AB483" s="2">
        <v>249</v>
      </c>
      <c r="AC483" s="2">
        <f t="shared" si="63"/>
        <v>249</v>
      </c>
    </row>
    <row r="484" spans="1:29" x14ac:dyDescent="0.3">
      <c r="A484" s="5">
        <v>44323</v>
      </c>
      <c r="B484" s="6">
        <v>160</v>
      </c>
      <c r="C484" s="2">
        <f t="shared" si="56"/>
        <v>160</v>
      </c>
      <c r="D484" s="6">
        <v>160</v>
      </c>
      <c r="E484" s="2">
        <f t="shared" si="57"/>
        <v>160</v>
      </c>
      <c r="F484" s="6">
        <v>160</v>
      </c>
      <c r="G484" s="2">
        <f t="shared" si="58"/>
        <v>160</v>
      </c>
      <c r="H484" s="6">
        <v>160</v>
      </c>
      <c r="I484" s="2">
        <f t="shared" si="59"/>
        <v>160</v>
      </c>
      <c r="U484" s="2" t="s">
        <v>601</v>
      </c>
      <c r="V484" s="2">
        <v>242</v>
      </c>
      <c r="W484" s="2">
        <f t="shared" si="60"/>
        <v>242</v>
      </c>
      <c r="X484" s="2">
        <v>242</v>
      </c>
      <c r="Y484" s="2">
        <f t="shared" si="61"/>
        <v>242</v>
      </c>
      <c r="Z484" s="2">
        <v>242</v>
      </c>
      <c r="AA484" s="2">
        <f t="shared" si="62"/>
        <v>242</v>
      </c>
      <c r="AB484" s="2">
        <v>242</v>
      </c>
      <c r="AC484" s="2">
        <f t="shared" si="63"/>
        <v>242</v>
      </c>
    </row>
    <row r="485" spans="1:29" x14ac:dyDescent="0.3">
      <c r="A485" s="5">
        <v>44354</v>
      </c>
      <c r="B485" s="6">
        <v>161</v>
      </c>
      <c r="C485" s="2">
        <f t="shared" si="56"/>
        <v>161</v>
      </c>
      <c r="D485" s="6">
        <v>161</v>
      </c>
      <c r="E485" s="2">
        <f t="shared" si="57"/>
        <v>161</v>
      </c>
      <c r="F485" s="6">
        <v>161</v>
      </c>
      <c r="G485" s="2">
        <f t="shared" si="58"/>
        <v>161</v>
      </c>
      <c r="H485" s="6">
        <v>161</v>
      </c>
      <c r="I485" s="2">
        <f t="shared" si="59"/>
        <v>161</v>
      </c>
      <c r="U485" s="2" t="s">
        <v>602</v>
      </c>
      <c r="V485" s="2">
        <v>248</v>
      </c>
      <c r="W485" s="2">
        <f t="shared" si="60"/>
        <v>248</v>
      </c>
      <c r="X485" s="2">
        <v>248</v>
      </c>
      <c r="Y485" s="2">
        <f t="shared" si="61"/>
        <v>248</v>
      </c>
      <c r="Z485" s="2">
        <v>248</v>
      </c>
      <c r="AA485" s="2">
        <f t="shared" si="62"/>
        <v>248</v>
      </c>
      <c r="AB485" s="2">
        <v>248</v>
      </c>
      <c r="AC485" s="2">
        <f t="shared" si="63"/>
        <v>248</v>
      </c>
    </row>
    <row r="486" spans="1:29" x14ac:dyDescent="0.3">
      <c r="A486" s="5">
        <v>44384</v>
      </c>
      <c r="B486" s="6">
        <v>170</v>
      </c>
      <c r="C486" s="2">
        <f t="shared" si="56"/>
        <v>170</v>
      </c>
      <c r="D486" s="6">
        <v>170</v>
      </c>
      <c r="E486" s="2">
        <f t="shared" si="57"/>
        <v>170</v>
      </c>
      <c r="F486" s="6">
        <v>170</v>
      </c>
      <c r="G486" s="2">
        <f t="shared" si="58"/>
        <v>170</v>
      </c>
      <c r="H486" s="6">
        <v>170</v>
      </c>
      <c r="I486" s="2">
        <f t="shared" si="59"/>
        <v>170</v>
      </c>
      <c r="U486" s="2" t="s">
        <v>603</v>
      </c>
      <c r="V486" s="2">
        <v>244</v>
      </c>
      <c r="W486" s="2">
        <f t="shared" si="60"/>
        <v>244</v>
      </c>
      <c r="X486" s="2">
        <v>244</v>
      </c>
      <c r="Y486" s="2">
        <f t="shared" si="61"/>
        <v>244</v>
      </c>
      <c r="Z486" s="2">
        <v>244</v>
      </c>
      <c r="AA486" s="2">
        <f t="shared" si="62"/>
        <v>244</v>
      </c>
      <c r="AB486" s="2">
        <v>244</v>
      </c>
      <c r="AC486" s="2">
        <f t="shared" si="63"/>
        <v>244</v>
      </c>
    </row>
    <row r="487" spans="1:29" x14ac:dyDescent="0.3">
      <c r="A487" s="5">
        <v>44415</v>
      </c>
      <c r="B487" s="6">
        <v>193</v>
      </c>
      <c r="C487" s="2">
        <f t="shared" si="56"/>
        <v>193</v>
      </c>
      <c r="D487" s="6">
        <v>193</v>
      </c>
      <c r="E487" s="2">
        <f t="shared" si="57"/>
        <v>193</v>
      </c>
      <c r="F487" s="6">
        <v>193</v>
      </c>
      <c r="G487" s="2">
        <f t="shared" si="58"/>
        <v>193</v>
      </c>
      <c r="H487" s="6">
        <v>193</v>
      </c>
      <c r="I487" s="2">
        <f t="shared" si="59"/>
        <v>193</v>
      </c>
      <c r="U487" s="2" t="s">
        <v>604</v>
      </c>
      <c r="V487" s="2">
        <v>228</v>
      </c>
      <c r="W487" s="2">
        <f t="shared" si="60"/>
        <v>228</v>
      </c>
      <c r="X487" s="2">
        <v>228</v>
      </c>
      <c r="Y487" s="2">
        <f t="shared" si="61"/>
        <v>228</v>
      </c>
      <c r="Z487" s="2">
        <v>228</v>
      </c>
      <c r="AA487" s="2">
        <f t="shared" si="62"/>
        <v>228</v>
      </c>
      <c r="AB487" s="2">
        <v>228</v>
      </c>
      <c r="AC487" s="2">
        <f t="shared" si="63"/>
        <v>228</v>
      </c>
    </row>
    <row r="488" spans="1:29" x14ac:dyDescent="0.3">
      <c r="A488" s="5">
        <v>44446</v>
      </c>
      <c r="B488" s="6">
        <v>201</v>
      </c>
      <c r="C488" s="2">
        <f t="shared" si="56"/>
        <v>201</v>
      </c>
      <c r="D488" s="6">
        <v>201</v>
      </c>
      <c r="E488" s="2">
        <f t="shared" si="57"/>
        <v>201</v>
      </c>
      <c r="F488" s="6">
        <v>201</v>
      </c>
      <c r="G488" s="2">
        <f t="shared" si="58"/>
        <v>201</v>
      </c>
      <c r="H488" s="6">
        <v>201</v>
      </c>
      <c r="I488" s="2">
        <f t="shared" si="59"/>
        <v>201</v>
      </c>
      <c r="U488" s="2" t="s">
        <v>605</v>
      </c>
      <c r="V488" s="2">
        <v>199</v>
      </c>
      <c r="W488" s="2">
        <f t="shared" si="60"/>
        <v>199</v>
      </c>
      <c r="X488" s="2">
        <v>199</v>
      </c>
      <c r="Y488" s="2">
        <f t="shared" si="61"/>
        <v>199</v>
      </c>
      <c r="Z488" s="2">
        <v>199</v>
      </c>
      <c r="AA488" s="2">
        <f t="shared" si="62"/>
        <v>199</v>
      </c>
      <c r="AB488" s="2">
        <v>199</v>
      </c>
      <c r="AC488" s="2">
        <f t="shared" si="63"/>
        <v>199</v>
      </c>
    </row>
    <row r="489" spans="1:29" x14ac:dyDescent="0.3">
      <c r="A489" s="5">
        <v>44476</v>
      </c>
      <c r="B489" s="6">
        <v>208</v>
      </c>
      <c r="C489" s="2">
        <f t="shared" si="56"/>
        <v>208</v>
      </c>
      <c r="D489" s="6">
        <v>208</v>
      </c>
      <c r="E489" s="2">
        <f t="shared" si="57"/>
        <v>208</v>
      </c>
      <c r="F489" s="6">
        <v>208</v>
      </c>
      <c r="G489" s="2">
        <f t="shared" si="58"/>
        <v>208</v>
      </c>
      <c r="H489" s="6">
        <v>208</v>
      </c>
      <c r="I489" s="2">
        <f t="shared" si="59"/>
        <v>208</v>
      </c>
      <c r="U489" s="2" t="s">
        <v>606</v>
      </c>
      <c r="V489" s="2">
        <v>229</v>
      </c>
      <c r="W489" s="2">
        <f t="shared" si="60"/>
        <v>229</v>
      </c>
      <c r="X489" s="2">
        <v>229</v>
      </c>
      <c r="Y489" s="2">
        <f t="shared" si="61"/>
        <v>229</v>
      </c>
      <c r="Z489" s="2">
        <v>229</v>
      </c>
      <c r="AA489" s="2">
        <f t="shared" si="62"/>
        <v>229</v>
      </c>
      <c r="AB489" s="2">
        <v>229</v>
      </c>
      <c r="AC489" s="2">
        <f t="shared" si="63"/>
        <v>229</v>
      </c>
    </row>
    <row r="490" spans="1:29" x14ac:dyDescent="0.3">
      <c r="A490" s="5">
        <v>44507</v>
      </c>
      <c r="B490" s="6">
        <v>215</v>
      </c>
      <c r="C490" s="2">
        <f t="shared" si="56"/>
        <v>215</v>
      </c>
      <c r="D490" s="6">
        <v>215</v>
      </c>
      <c r="E490" s="2">
        <f t="shared" si="57"/>
        <v>215</v>
      </c>
      <c r="F490" s="6">
        <v>215</v>
      </c>
      <c r="G490" s="2">
        <f t="shared" si="58"/>
        <v>215</v>
      </c>
      <c r="H490" s="6">
        <v>215</v>
      </c>
      <c r="I490" s="2">
        <f t="shared" si="59"/>
        <v>215</v>
      </c>
      <c r="U490" s="2" t="s">
        <v>607</v>
      </c>
      <c r="V490" s="2">
        <v>237</v>
      </c>
      <c r="W490" s="2">
        <f t="shared" si="60"/>
        <v>237</v>
      </c>
      <c r="X490" s="2">
        <v>237</v>
      </c>
      <c r="Y490" s="2">
        <f t="shared" si="61"/>
        <v>237</v>
      </c>
      <c r="Z490" s="2">
        <v>237</v>
      </c>
      <c r="AA490" s="2">
        <f t="shared" si="62"/>
        <v>237</v>
      </c>
      <c r="AB490" s="2">
        <v>237</v>
      </c>
      <c r="AC490" s="2">
        <f t="shared" si="63"/>
        <v>237</v>
      </c>
    </row>
    <row r="491" spans="1:29" x14ac:dyDescent="0.3">
      <c r="A491" s="5">
        <v>44537</v>
      </c>
      <c r="B491" s="6">
        <v>200</v>
      </c>
      <c r="C491" s="2">
        <f t="shared" si="56"/>
        <v>200</v>
      </c>
      <c r="D491" s="6">
        <v>200</v>
      </c>
      <c r="E491" s="2">
        <f t="shared" si="57"/>
        <v>200</v>
      </c>
      <c r="F491" s="6">
        <v>200</v>
      </c>
      <c r="G491" s="2">
        <f t="shared" si="58"/>
        <v>200</v>
      </c>
      <c r="H491" s="6">
        <v>200</v>
      </c>
      <c r="I491" s="2">
        <f t="shared" si="59"/>
        <v>200</v>
      </c>
      <c r="U491" s="2" t="s">
        <v>608</v>
      </c>
      <c r="V491" s="2">
        <v>196</v>
      </c>
      <c r="W491" s="2">
        <f t="shared" si="60"/>
        <v>196</v>
      </c>
      <c r="X491" s="2">
        <v>196</v>
      </c>
      <c r="Y491" s="2">
        <f t="shared" si="61"/>
        <v>196</v>
      </c>
      <c r="Z491" s="2">
        <v>196</v>
      </c>
      <c r="AA491" s="2">
        <f t="shared" si="62"/>
        <v>196</v>
      </c>
      <c r="AB491" s="2">
        <v>196</v>
      </c>
      <c r="AC491" s="2">
        <f t="shared" si="63"/>
        <v>196</v>
      </c>
    </row>
    <row r="492" spans="1:29" x14ac:dyDescent="0.3">
      <c r="A492" s="6" t="s">
        <v>920</v>
      </c>
      <c r="B492" s="6">
        <v>210</v>
      </c>
      <c r="C492" s="2">
        <f t="shared" si="56"/>
        <v>210</v>
      </c>
      <c r="D492" s="6">
        <v>210</v>
      </c>
      <c r="E492" s="2">
        <f t="shared" si="57"/>
        <v>210</v>
      </c>
      <c r="F492" s="6">
        <v>210</v>
      </c>
      <c r="G492" s="2">
        <f t="shared" si="58"/>
        <v>210</v>
      </c>
      <c r="H492" s="6">
        <v>210</v>
      </c>
      <c r="I492" s="2">
        <f t="shared" si="59"/>
        <v>210</v>
      </c>
      <c r="U492" s="2" t="s">
        <v>609</v>
      </c>
      <c r="V492" s="2">
        <v>215</v>
      </c>
      <c r="W492" s="2">
        <f t="shared" si="60"/>
        <v>215</v>
      </c>
      <c r="X492" s="2">
        <v>215</v>
      </c>
      <c r="Y492" s="2">
        <f t="shared" si="61"/>
        <v>215</v>
      </c>
      <c r="Z492" s="2">
        <v>215</v>
      </c>
      <c r="AA492" s="2">
        <f t="shared" si="62"/>
        <v>215</v>
      </c>
      <c r="AB492" s="2">
        <v>215</v>
      </c>
      <c r="AC492" s="2">
        <f t="shared" si="63"/>
        <v>215</v>
      </c>
    </row>
    <row r="493" spans="1:29" x14ac:dyDescent="0.3">
      <c r="A493" s="6" t="s">
        <v>921</v>
      </c>
      <c r="B493" s="6">
        <v>218</v>
      </c>
      <c r="C493" s="2">
        <f t="shared" si="56"/>
        <v>218</v>
      </c>
      <c r="D493" s="6">
        <v>218</v>
      </c>
      <c r="E493" s="2">
        <f t="shared" si="57"/>
        <v>218</v>
      </c>
      <c r="F493" s="6">
        <v>218</v>
      </c>
      <c r="G493" s="2">
        <f t="shared" si="58"/>
        <v>218</v>
      </c>
      <c r="H493" s="6">
        <v>218</v>
      </c>
      <c r="I493" s="2">
        <f t="shared" si="59"/>
        <v>218</v>
      </c>
      <c r="U493" s="2" t="s">
        <v>610</v>
      </c>
      <c r="V493" s="2">
        <v>213</v>
      </c>
      <c r="W493" s="2">
        <f t="shared" si="60"/>
        <v>213</v>
      </c>
      <c r="X493" s="2">
        <v>213</v>
      </c>
      <c r="Y493" s="2">
        <f t="shared" si="61"/>
        <v>213</v>
      </c>
      <c r="Z493" s="2">
        <v>213</v>
      </c>
      <c r="AA493" s="2">
        <f t="shared" si="62"/>
        <v>213</v>
      </c>
      <c r="AB493" s="2">
        <v>213</v>
      </c>
      <c r="AC493" s="2">
        <f t="shared" si="63"/>
        <v>213</v>
      </c>
    </row>
    <row r="494" spans="1:29" x14ac:dyDescent="0.3">
      <c r="A494" s="6" t="s">
        <v>922</v>
      </c>
      <c r="B494" s="6">
        <v>228</v>
      </c>
      <c r="C494" s="2">
        <f t="shared" si="56"/>
        <v>228</v>
      </c>
      <c r="D494" s="6">
        <v>228</v>
      </c>
      <c r="E494" s="2">
        <f t="shared" si="57"/>
        <v>228</v>
      </c>
      <c r="F494" s="6">
        <v>228</v>
      </c>
      <c r="G494" s="2">
        <f t="shared" si="58"/>
        <v>228</v>
      </c>
      <c r="H494" s="6">
        <v>228</v>
      </c>
      <c r="I494" s="2">
        <f t="shared" si="59"/>
        <v>228</v>
      </c>
      <c r="U494" s="2" t="s">
        <v>611</v>
      </c>
      <c r="V494" s="2">
        <v>152</v>
      </c>
      <c r="W494" s="2">
        <f t="shared" si="60"/>
        <v>152</v>
      </c>
      <c r="X494" s="2">
        <v>152</v>
      </c>
      <c r="Y494" s="2">
        <f t="shared" si="61"/>
        <v>152</v>
      </c>
      <c r="Z494" s="2">
        <v>152</v>
      </c>
      <c r="AA494" s="2">
        <f t="shared" si="62"/>
        <v>152</v>
      </c>
      <c r="AB494" s="2">
        <v>152</v>
      </c>
      <c r="AC494" s="2">
        <f t="shared" si="63"/>
        <v>152</v>
      </c>
    </row>
    <row r="495" spans="1:29" x14ac:dyDescent="0.3">
      <c r="A495" s="6" t="s">
        <v>923</v>
      </c>
      <c r="B495" s="6">
        <v>241</v>
      </c>
      <c r="C495" s="2">
        <f t="shared" si="56"/>
        <v>241</v>
      </c>
      <c r="D495" s="6">
        <v>241</v>
      </c>
      <c r="E495" s="2">
        <f t="shared" si="57"/>
        <v>241</v>
      </c>
      <c r="F495" s="6">
        <v>241</v>
      </c>
      <c r="G495" s="2">
        <f t="shared" si="58"/>
        <v>241</v>
      </c>
      <c r="H495" s="6">
        <v>241</v>
      </c>
      <c r="I495" s="2">
        <f t="shared" si="59"/>
        <v>241</v>
      </c>
      <c r="U495" s="2" t="s">
        <v>612</v>
      </c>
      <c r="V495" s="2">
        <v>145</v>
      </c>
      <c r="W495" s="2">
        <f t="shared" si="60"/>
        <v>145</v>
      </c>
      <c r="X495" s="2">
        <v>145</v>
      </c>
      <c r="Y495" s="2">
        <f t="shared" si="61"/>
        <v>145</v>
      </c>
      <c r="Z495" s="2">
        <v>145</v>
      </c>
      <c r="AA495" s="2">
        <f t="shared" si="62"/>
        <v>145</v>
      </c>
      <c r="AB495" s="2">
        <v>145</v>
      </c>
      <c r="AC495" s="2">
        <f t="shared" si="63"/>
        <v>145</v>
      </c>
    </row>
    <row r="496" spans="1:29" x14ac:dyDescent="0.3">
      <c r="A496" s="6" t="s">
        <v>924</v>
      </c>
      <c r="B496" s="6">
        <v>256</v>
      </c>
      <c r="C496" s="2">
        <f t="shared" si="56"/>
        <v>256</v>
      </c>
      <c r="D496" s="6">
        <v>256</v>
      </c>
      <c r="E496" s="2">
        <f t="shared" si="57"/>
        <v>256</v>
      </c>
      <c r="F496" s="6">
        <v>256</v>
      </c>
      <c r="G496" s="2">
        <f t="shared" si="58"/>
        <v>256</v>
      </c>
      <c r="H496" s="6">
        <v>256</v>
      </c>
      <c r="I496" s="2">
        <f t="shared" si="59"/>
        <v>256</v>
      </c>
      <c r="U496" s="2" t="s">
        <v>613</v>
      </c>
      <c r="V496" s="2">
        <v>142</v>
      </c>
      <c r="W496" s="2">
        <f t="shared" si="60"/>
        <v>142</v>
      </c>
      <c r="X496" s="2">
        <v>142</v>
      </c>
      <c r="Y496" s="2">
        <f t="shared" si="61"/>
        <v>142</v>
      </c>
      <c r="Z496" s="2">
        <v>142</v>
      </c>
      <c r="AA496" s="2">
        <f t="shared" si="62"/>
        <v>142</v>
      </c>
      <c r="AB496" s="2">
        <v>142</v>
      </c>
      <c r="AC496" s="2">
        <f t="shared" si="63"/>
        <v>142</v>
      </c>
    </row>
    <row r="497" spans="1:29" x14ac:dyDescent="0.3">
      <c r="A497" s="6" t="s">
        <v>925</v>
      </c>
      <c r="B497" s="6">
        <v>253</v>
      </c>
      <c r="C497" s="2">
        <f t="shared" si="56"/>
        <v>253</v>
      </c>
      <c r="D497" s="6">
        <v>253</v>
      </c>
      <c r="E497" s="2">
        <f t="shared" si="57"/>
        <v>253</v>
      </c>
      <c r="F497" s="6">
        <v>253</v>
      </c>
      <c r="G497" s="2">
        <f t="shared" si="58"/>
        <v>253</v>
      </c>
      <c r="H497" s="6">
        <v>253</v>
      </c>
      <c r="I497" s="2">
        <f t="shared" si="59"/>
        <v>253</v>
      </c>
      <c r="U497" s="2" t="s">
        <v>614</v>
      </c>
      <c r="V497" s="2">
        <v>142</v>
      </c>
      <c r="W497" s="2">
        <f t="shared" si="60"/>
        <v>142</v>
      </c>
      <c r="X497" s="2">
        <v>142</v>
      </c>
      <c r="Y497" s="2">
        <f t="shared" si="61"/>
        <v>142</v>
      </c>
      <c r="Z497" s="2">
        <v>142</v>
      </c>
      <c r="AA497" s="2">
        <f t="shared" si="62"/>
        <v>142</v>
      </c>
      <c r="AB497" s="2">
        <v>142</v>
      </c>
      <c r="AC497" s="2">
        <f t="shared" si="63"/>
        <v>142</v>
      </c>
    </row>
    <row r="498" spans="1:29" x14ac:dyDescent="0.3">
      <c r="A498" s="6" t="s">
        <v>926</v>
      </c>
      <c r="B498" s="6">
        <v>257</v>
      </c>
      <c r="C498" s="2">
        <f t="shared" si="56"/>
        <v>257</v>
      </c>
      <c r="D498" s="6">
        <v>257</v>
      </c>
      <c r="E498" s="2">
        <f t="shared" si="57"/>
        <v>257</v>
      </c>
      <c r="F498" s="6">
        <v>257</v>
      </c>
      <c r="G498" s="2">
        <f t="shared" si="58"/>
        <v>257</v>
      </c>
      <c r="H498" s="6">
        <v>257</v>
      </c>
      <c r="I498" s="2">
        <f t="shared" si="59"/>
        <v>257</v>
      </c>
      <c r="U498" s="2" t="s">
        <v>615</v>
      </c>
      <c r="V498" s="2">
        <v>175</v>
      </c>
      <c r="W498" s="2">
        <f t="shared" si="60"/>
        <v>175</v>
      </c>
      <c r="X498" s="2">
        <v>175</v>
      </c>
      <c r="Y498" s="2">
        <f t="shared" si="61"/>
        <v>175</v>
      </c>
      <c r="Z498" s="2">
        <v>175</v>
      </c>
      <c r="AA498" s="2">
        <f t="shared" si="62"/>
        <v>175</v>
      </c>
      <c r="AB498" s="2">
        <v>175</v>
      </c>
      <c r="AC498" s="2">
        <f t="shared" si="63"/>
        <v>175</v>
      </c>
    </row>
    <row r="499" spans="1:29" x14ac:dyDescent="0.3">
      <c r="A499" s="6" t="s">
        <v>927</v>
      </c>
      <c r="B499" s="6">
        <v>266</v>
      </c>
      <c r="C499" s="2">
        <f t="shared" si="56"/>
        <v>266</v>
      </c>
      <c r="D499" s="6">
        <v>266</v>
      </c>
      <c r="E499" s="2">
        <f t="shared" si="57"/>
        <v>266</v>
      </c>
      <c r="F499" s="6">
        <v>266</v>
      </c>
      <c r="G499" s="2">
        <f t="shared" si="58"/>
        <v>266</v>
      </c>
      <c r="H499" s="6">
        <v>266</v>
      </c>
      <c r="I499" s="2">
        <f t="shared" si="59"/>
        <v>266</v>
      </c>
      <c r="U499" s="2" t="s">
        <v>616</v>
      </c>
      <c r="V499" s="2">
        <v>154</v>
      </c>
      <c r="W499" s="2">
        <f t="shared" si="60"/>
        <v>154</v>
      </c>
      <c r="X499" s="2">
        <v>154</v>
      </c>
      <c r="Y499" s="2">
        <f t="shared" si="61"/>
        <v>154</v>
      </c>
      <c r="Z499" s="2">
        <v>154</v>
      </c>
      <c r="AA499" s="2">
        <f t="shared" si="62"/>
        <v>154</v>
      </c>
      <c r="AB499" s="2">
        <v>154</v>
      </c>
      <c r="AC499" s="2">
        <f t="shared" si="63"/>
        <v>154</v>
      </c>
    </row>
    <row r="500" spans="1:29" x14ac:dyDescent="0.3">
      <c r="A500" s="6" t="s">
        <v>928</v>
      </c>
      <c r="B500" s="6">
        <v>269</v>
      </c>
      <c r="C500" s="2">
        <f t="shared" si="56"/>
        <v>269</v>
      </c>
      <c r="D500" s="6">
        <v>269</v>
      </c>
      <c r="E500" s="2">
        <f t="shared" si="57"/>
        <v>269</v>
      </c>
      <c r="F500" s="6">
        <v>269</v>
      </c>
      <c r="G500" s="2">
        <f t="shared" si="58"/>
        <v>269</v>
      </c>
      <c r="H500" s="6">
        <v>269</v>
      </c>
      <c r="I500" s="2">
        <f t="shared" si="59"/>
        <v>269</v>
      </c>
      <c r="U500" s="2" t="s">
        <v>617</v>
      </c>
      <c r="V500" s="2">
        <v>126</v>
      </c>
      <c r="W500" s="2">
        <f t="shared" si="60"/>
        <v>126</v>
      </c>
      <c r="X500" s="2">
        <v>126</v>
      </c>
      <c r="Y500" s="2">
        <f t="shared" si="61"/>
        <v>126</v>
      </c>
      <c r="Z500" s="2">
        <v>126</v>
      </c>
      <c r="AA500" s="2">
        <f t="shared" si="62"/>
        <v>126</v>
      </c>
      <c r="AB500" s="2">
        <v>126</v>
      </c>
      <c r="AC500" s="2">
        <f t="shared" si="63"/>
        <v>126</v>
      </c>
    </row>
    <row r="501" spans="1:29" x14ac:dyDescent="0.3">
      <c r="A501" s="6" t="s">
        <v>929</v>
      </c>
      <c r="B501" s="6">
        <v>283</v>
      </c>
      <c r="C501" s="2">
        <f t="shared" si="56"/>
        <v>283</v>
      </c>
      <c r="D501" s="6">
        <v>283</v>
      </c>
      <c r="E501" s="2">
        <f t="shared" si="57"/>
        <v>283</v>
      </c>
      <c r="F501" s="6">
        <v>283</v>
      </c>
      <c r="G501" s="2">
        <f t="shared" si="58"/>
        <v>283</v>
      </c>
      <c r="H501" s="6">
        <v>283</v>
      </c>
      <c r="I501" s="2">
        <f t="shared" si="59"/>
        <v>283</v>
      </c>
      <c r="U501" s="2" t="s">
        <v>618</v>
      </c>
      <c r="V501" s="2">
        <v>109</v>
      </c>
      <c r="W501" s="2">
        <f t="shared" si="60"/>
        <v>109</v>
      </c>
      <c r="X501" s="2">
        <v>109</v>
      </c>
      <c r="Y501" s="2">
        <f t="shared" si="61"/>
        <v>109</v>
      </c>
      <c r="Z501" s="2">
        <v>109</v>
      </c>
      <c r="AA501" s="2">
        <f t="shared" si="62"/>
        <v>109</v>
      </c>
      <c r="AB501" s="2">
        <v>109</v>
      </c>
      <c r="AC501" s="2">
        <f t="shared" si="63"/>
        <v>109</v>
      </c>
    </row>
    <row r="502" spans="1:29" x14ac:dyDescent="0.3">
      <c r="A502" s="6" t="s">
        <v>930</v>
      </c>
      <c r="B502" s="6">
        <v>280</v>
      </c>
      <c r="C502" s="2">
        <f t="shared" si="56"/>
        <v>280</v>
      </c>
      <c r="D502" s="6">
        <v>280</v>
      </c>
      <c r="E502" s="2">
        <f t="shared" si="57"/>
        <v>280</v>
      </c>
      <c r="F502" s="6">
        <v>280</v>
      </c>
      <c r="G502" s="2">
        <f t="shared" si="58"/>
        <v>280</v>
      </c>
      <c r="H502" s="6">
        <v>280</v>
      </c>
      <c r="I502" s="2">
        <f t="shared" si="59"/>
        <v>280</v>
      </c>
      <c r="U502" s="2" t="s">
        <v>619</v>
      </c>
      <c r="V502" s="2">
        <v>100</v>
      </c>
      <c r="W502" s="2">
        <f t="shared" si="60"/>
        <v>100</v>
      </c>
      <c r="X502" s="2">
        <v>100</v>
      </c>
      <c r="Y502" s="2">
        <f t="shared" si="61"/>
        <v>100</v>
      </c>
      <c r="Z502" s="2">
        <v>100</v>
      </c>
      <c r="AA502" s="2">
        <f t="shared" si="62"/>
        <v>100</v>
      </c>
      <c r="AB502" s="2">
        <v>100</v>
      </c>
      <c r="AC502" s="2">
        <f t="shared" si="63"/>
        <v>100</v>
      </c>
    </row>
    <row r="503" spans="1:29" x14ac:dyDescent="0.3">
      <c r="A503" s="6" t="s">
        <v>931</v>
      </c>
      <c r="B503" s="6">
        <v>290</v>
      </c>
      <c r="C503" s="2">
        <f t="shared" si="56"/>
        <v>290</v>
      </c>
      <c r="D503" s="6">
        <v>290</v>
      </c>
      <c r="E503" s="2">
        <f t="shared" si="57"/>
        <v>290</v>
      </c>
      <c r="F503" s="6">
        <v>290</v>
      </c>
      <c r="G503" s="2">
        <f t="shared" si="58"/>
        <v>290</v>
      </c>
      <c r="H503" s="6">
        <v>290</v>
      </c>
      <c r="I503" s="2">
        <f t="shared" si="59"/>
        <v>290</v>
      </c>
      <c r="U503" s="2" t="s">
        <v>620</v>
      </c>
      <c r="V503" s="2">
        <v>97</v>
      </c>
      <c r="W503" s="2">
        <f t="shared" si="60"/>
        <v>97</v>
      </c>
      <c r="X503" s="2">
        <v>97</v>
      </c>
      <c r="Y503" s="2">
        <f t="shared" si="61"/>
        <v>97</v>
      </c>
      <c r="Z503" s="2">
        <v>97</v>
      </c>
      <c r="AA503" s="2">
        <f t="shared" si="62"/>
        <v>97</v>
      </c>
      <c r="AB503" s="2">
        <v>97</v>
      </c>
      <c r="AC503" s="2">
        <f t="shared" si="63"/>
        <v>97</v>
      </c>
    </row>
    <row r="504" spans="1:29" x14ac:dyDescent="0.3">
      <c r="A504" s="6" t="s">
        <v>932</v>
      </c>
      <c r="B504" s="6">
        <v>291</v>
      </c>
      <c r="C504" s="2">
        <f t="shared" si="56"/>
        <v>291</v>
      </c>
      <c r="D504" s="6">
        <v>291</v>
      </c>
      <c r="E504" s="2">
        <f t="shared" si="57"/>
        <v>291</v>
      </c>
      <c r="F504" s="6">
        <v>291</v>
      </c>
      <c r="G504" s="2">
        <f t="shared" si="58"/>
        <v>291</v>
      </c>
      <c r="H504" s="6">
        <v>291</v>
      </c>
      <c r="I504" s="2">
        <f t="shared" si="59"/>
        <v>291</v>
      </c>
      <c r="U504" s="2" t="s">
        <v>621</v>
      </c>
      <c r="V504" s="2">
        <v>104</v>
      </c>
      <c r="W504" s="2">
        <f t="shared" si="60"/>
        <v>104</v>
      </c>
      <c r="X504" s="2">
        <v>104</v>
      </c>
      <c r="Y504" s="2">
        <f t="shared" si="61"/>
        <v>104</v>
      </c>
      <c r="Z504" s="2">
        <v>104</v>
      </c>
      <c r="AA504" s="2">
        <f t="shared" si="62"/>
        <v>104</v>
      </c>
      <c r="AB504" s="2">
        <v>104</v>
      </c>
      <c r="AC504" s="2">
        <f t="shared" si="63"/>
        <v>104</v>
      </c>
    </row>
    <row r="505" spans="1:29" x14ac:dyDescent="0.3">
      <c r="A505" s="6" t="s">
        <v>933</v>
      </c>
      <c r="B505" s="6">
        <v>290</v>
      </c>
      <c r="C505" s="2">
        <f t="shared" si="56"/>
        <v>290</v>
      </c>
      <c r="D505" s="6">
        <v>290</v>
      </c>
      <c r="E505" s="2">
        <f t="shared" si="57"/>
        <v>290</v>
      </c>
      <c r="F505" s="6">
        <v>290</v>
      </c>
      <c r="G505" s="2">
        <f t="shared" si="58"/>
        <v>290</v>
      </c>
      <c r="H505" s="6">
        <v>290</v>
      </c>
      <c r="I505" s="2">
        <f t="shared" si="59"/>
        <v>290</v>
      </c>
      <c r="U505" s="2" t="s">
        <v>0</v>
      </c>
      <c r="V505" s="2">
        <v>100</v>
      </c>
      <c r="W505" s="2">
        <f t="shared" si="60"/>
        <v>100</v>
      </c>
      <c r="X505" s="2">
        <v>100</v>
      </c>
      <c r="Y505" s="2">
        <f t="shared" si="61"/>
        <v>100</v>
      </c>
      <c r="Z505" s="2">
        <v>100</v>
      </c>
      <c r="AA505" s="2">
        <f t="shared" si="62"/>
        <v>100</v>
      </c>
      <c r="AB505" s="2">
        <v>100</v>
      </c>
      <c r="AC505" s="2">
        <f t="shared" si="63"/>
        <v>100</v>
      </c>
    </row>
    <row r="506" spans="1:29" x14ac:dyDescent="0.3">
      <c r="A506" s="6" t="s">
        <v>934</v>
      </c>
      <c r="B506" s="6">
        <v>293</v>
      </c>
      <c r="C506" s="2">
        <f t="shared" si="56"/>
        <v>293</v>
      </c>
      <c r="D506" s="6">
        <v>293</v>
      </c>
      <c r="E506" s="2">
        <f t="shared" si="57"/>
        <v>293</v>
      </c>
      <c r="F506" s="6">
        <v>293</v>
      </c>
      <c r="G506" s="2">
        <f t="shared" si="58"/>
        <v>293</v>
      </c>
      <c r="H506" s="6">
        <v>293</v>
      </c>
      <c r="I506" s="2">
        <f t="shared" si="59"/>
        <v>293</v>
      </c>
      <c r="U506" s="2" t="s">
        <v>1</v>
      </c>
      <c r="V506" s="2">
        <v>100</v>
      </c>
      <c r="W506" s="2">
        <f t="shared" si="60"/>
        <v>100</v>
      </c>
      <c r="X506" s="2">
        <v>100</v>
      </c>
      <c r="Y506" s="2">
        <f t="shared" si="61"/>
        <v>100</v>
      </c>
      <c r="Z506" s="2">
        <v>100</v>
      </c>
      <c r="AA506" s="2">
        <f t="shared" si="62"/>
        <v>100</v>
      </c>
      <c r="AB506" s="2">
        <v>100</v>
      </c>
      <c r="AC506" s="2">
        <f t="shared" si="63"/>
        <v>100</v>
      </c>
    </row>
    <row r="507" spans="1:29" x14ac:dyDescent="0.3">
      <c r="A507" s="6" t="s">
        <v>935</v>
      </c>
      <c r="B507" s="6">
        <v>289</v>
      </c>
      <c r="C507" s="2">
        <f t="shared" si="56"/>
        <v>289</v>
      </c>
      <c r="D507" s="6">
        <v>289</v>
      </c>
      <c r="E507" s="2">
        <f t="shared" si="57"/>
        <v>289</v>
      </c>
      <c r="F507" s="6">
        <v>289</v>
      </c>
      <c r="G507" s="2">
        <f t="shared" si="58"/>
        <v>289</v>
      </c>
      <c r="H507" s="6">
        <v>289</v>
      </c>
      <c r="I507" s="2">
        <f t="shared" si="59"/>
        <v>289</v>
      </c>
      <c r="U507" s="2" t="s">
        <v>2</v>
      </c>
      <c r="V507" s="2">
        <v>75</v>
      </c>
      <c r="W507" s="2">
        <f t="shared" si="60"/>
        <v>75</v>
      </c>
      <c r="X507" s="2">
        <v>75</v>
      </c>
      <c r="Y507" s="2">
        <f t="shared" si="61"/>
        <v>75</v>
      </c>
      <c r="Z507" s="2">
        <v>75</v>
      </c>
      <c r="AA507" s="2">
        <f t="shared" si="62"/>
        <v>75</v>
      </c>
      <c r="AB507" s="2">
        <v>75</v>
      </c>
      <c r="AC507" s="2">
        <f t="shared" si="63"/>
        <v>75</v>
      </c>
    </row>
    <row r="508" spans="1:29" x14ac:dyDescent="0.3">
      <c r="A508" s="6" t="s">
        <v>936</v>
      </c>
      <c r="B508" s="6">
        <v>289</v>
      </c>
      <c r="C508" s="2">
        <f t="shared" si="56"/>
        <v>289</v>
      </c>
      <c r="D508" s="6">
        <v>289</v>
      </c>
      <c r="E508" s="2">
        <f t="shared" si="57"/>
        <v>289</v>
      </c>
      <c r="F508" s="6">
        <v>289</v>
      </c>
      <c r="G508" s="2">
        <f t="shared" si="58"/>
        <v>289</v>
      </c>
      <c r="H508" s="6">
        <v>289</v>
      </c>
      <c r="I508" s="2">
        <f t="shared" si="59"/>
        <v>289</v>
      </c>
      <c r="U508" s="2" t="s">
        <v>3</v>
      </c>
      <c r="V508" s="2">
        <v>68</v>
      </c>
      <c r="W508" s="2">
        <f t="shared" si="60"/>
        <v>68</v>
      </c>
      <c r="X508" s="2">
        <v>68</v>
      </c>
      <c r="Y508" s="2">
        <f t="shared" si="61"/>
        <v>68</v>
      </c>
      <c r="Z508" s="2">
        <v>68</v>
      </c>
      <c r="AA508" s="2">
        <f t="shared" si="62"/>
        <v>68</v>
      </c>
      <c r="AB508" s="2">
        <v>68</v>
      </c>
      <c r="AC508" s="2">
        <f t="shared" si="63"/>
        <v>68</v>
      </c>
    </row>
    <row r="509" spans="1:29" x14ac:dyDescent="0.3">
      <c r="A509" s="6" t="s">
        <v>937</v>
      </c>
      <c r="B509" s="6">
        <v>290</v>
      </c>
      <c r="C509" s="2">
        <f t="shared" si="56"/>
        <v>290</v>
      </c>
      <c r="D509" s="6">
        <v>290</v>
      </c>
      <c r="E509" s="2">
        <f t="shared" si="57"/>
        <v>290</v>
      </c>
      <c r="F509" s="6">
        <v>290</v>
      </c>
      <c r="G509" s="2">
        <f t="shared" si="58"/>
        <v>290</v>
      </c>
      <c r="H509" s="6">
        <v>290</v>
      </c>
      <c r="I509" s="2">
        <f t="shared" si="59"/>
        <v>290</v>
      </c>
      <c r="U509" s="2" t="s">
        <v>4</v>
      </c>
      <c r="V509" s="2">
        <v>82</v>
      </c>
      <c r="W509" s="2">
        <f t="shared" si="60"/>
        <v>82</v>
      </c>
      <c r="X509" s="2">
        <v>82</v>
      </c>
      <c r="Y509" s="2">
        <f t="shared" si="61"/>
        <v>82</v>
      </c>
      <c r="Z509" s="2">
        <v>82</v>
      </c>
      <c r="AA509" s="2">
        <f t="shared" si="62"/>
        <v>82</v>
      </c>
      <c r="AB509" s="2">
        <v>82</v>
      </c>
      <c r="AC509" s="2">
        <f t="shared" si="63"/>
        <v>82</v>
      </c>
    </row>
    <row r="510" spans="1:29" x14ac:dyDescent="0.3">
      <c r="A510" s="6" t="s">
        <v>938</v>
      </c>
      <c r="B510" s="6">
        <v>291</v>
      </c>
      <c r="C510" s="2">
        <f t="shared" si="56"/>
        <v>291</v>
      </c>
      <c r="D510" s="6">
        <v>291</v>
      </c>
      <c r="E510" s="2">
        <f t="shared" si="57"/>
        <v>291</v>
      </c>
      <c r="F510" s="6">
        <v>291</v>
      </c>
      <c r="G510" s="2">
        <f t="shared" si="58"/>
        <v>291</v>
      </c>
      <c r="H510" s="6">
        <v>291</v>
      </c>
      <c r="I510" s="2">
        <f t="shared" si="59"/>
        <v>291</v>
      </c>
      <c r="U510" s="2" t="s">
        <v>5</v>
      </c>
      <c r="V510" s="2">
        <v>81</v>
      </c>
      <c r="W510" s="2">
        <f t="shared" si="60"/>
        <v>81</v>
      </c>
      <c r="X510" s="2">
        <v>81</v>
      </c>
      <c r="Y510" s="2">
        <f t="shared" si="61"/>
        <v>81</v>
      </c>
      <c r="Z510" s="2">
        <v>81</v>
      </c>
      <c r="AA510" s="2">
        <f t="shared" si="62"/>
        <v>81</v>
      </c>
      <c r="AB510" s="2">
        <v>81</v>
      </c>
      <c r="AC510" s="2">
        <f t="shared" si="63"/>
        <v>81</v>
      </c>
    </row>
    <row r="511" spans="1:29" x14ac:dyDescent="0.3">
      <c r="A511" s="5">
        <v>44204</v>
      </c>
      <c r="B511" s="6">
        <v>288</v>
      </c>
      <c r="C511" s="2">
        <f t="shared" si="56"/>
        <v>288</v>
      </c>
      <c r="D511" s="6">
        <v>288</v>
      </c>
      <c r="E511" s="2">
        <f t="shared" si="57"/>
        <v>288</v>
      </c>
      <c r="F511" s="6">
        <v>288</v>
      </c>
      <c r="G511" s="2">
        <f t="shared" si="58"/>
        <v>288</v>
      </c>
      <c r="H511" s="6">
        <v>288</v>
      </c>
      <c r="I511" s="2">
        <f t="shared" si="59"/>
        <v>288</v>
      </c>
      <c r="U511" s="2" t="s">
        <v>6</v>
      </c>
      <c r="V511" s="2">
        <v>95</v>
      </c>
      <c r="W511" s="2">
        <f t="shared" si="60"/>
        <v>95</v>
      </c>
      <c r="X511" s="2">
        <v>95</v>
      </c>
      <c r="Y511" s="2">
        <f t="shared" si="61"/>
        <v>95</v>
      </c>
      <c r="Z511" s="2">
        <v>95</v>
      </c>
      <c r="AA511" s="2">
        <f t="shared" si="62"/>
        <v>95</v>
      </c>
      <c r="AB511" s="2">
        <v>95</v>
      </c>
      <c r="AC511" s="2">
        <f t="shared" si="63"/>
        <v>95</v>
      </c>
    </row>
    <row r="512" spans="1:29" x14ac:dyDescent="0.3">
      <c r="A512" s="5">
        <v>44235</v>
      </c>
      <c r="B512" s="6">
        <v>286</v>
      </c>
      <c r="C512" s="2">
        <f t="shared" si="56"/>
        <v>286</v>
      </c>
      <c r="D512" s="6">
        <v>286</v>
      </c>
      <c r="E512" s="2">
        <f t="shared" si="57"/>
        <v>286</v>
      </c>
      <c r="F512" s="6">
        <v>286</v>
      </c>
      <c r="G512" s="2">
        <f t="shared" si="58"/>
        <v>286</v>
      </c>
      <c r="H512" s="6">
        <v>286</v>
      </c>
      <c r="I512" s="2">
        <f t="shared" si="59"/>
        <v>286</v>
      </c>
      <c r="U512" s="2" t="s">
        <v>7</v>
      </c>
      <c r="V512" s="2">
        <v>83</v>
      </c>
      <c r="W512" s="2">
        <f t="shared" si="60"/>
        <v>83</v>
      </c>
      <c r="X512" s="2">
        <v>83</v>
      </c>
      <c r="Y512" s="2">
        <f t="shared" si="61"/>
        <v>83</v>
      </c>
      <c r="Z512" s="2">
        <v>83</v>
      </c>
      <c r="AA512" s="2">
        <f t="shared" si="62"/>
        <v>83</v>
      </c>
      <c r="AB512" s="2">
        <v>83</v>
      </c>
      <c r="AC512" s="2">
        <f t="shared" si="63"/>
        <v>83</v>
      </c>
    </row>
    <row r="513" spans="1:29" x14ac:dyDescent="0.3">
      <c r="A513" s="5">
        <v>44263</v>
      </c>
      <c r="B513" s="6">
        <v>287</v>
      </c>
      <c r="C513" s="2">
        <f t="shared" si="56"/>
        <v>287</v>
      </c>
      <c r="D513" s="6">
        <v>287</v>
      </c>
      <c r="E513" s="2">
        <f t="shared" si="57"/>
        <v>287</v>
      </c>
      <c r="F513" s="6">
        <v>287</v>
      </c>
      <c r="G513" s="2">
        <f t="shared" si="58"/>
        <v>287</v>
      </c>
      <c r="H513" s="6">
        <v>287</v>
      </c>
      <c r="I513" s="2">
        <f t="shared" si="59"/>
        <v>287</v>
      </c>
      <c r="U513" s="2" t="s">
        <v>8</v>
      </c>
      <c r="V513" s="2">
        <v>86</v>
      </c>
      <c r="W513" s="2">
        <f t="shared" si="60"/>
        <v>86</v>
      </c>
      <c r="X513" s="2">
        <v>86</v>
      </c>
      <c r="Y513" s="2">
        <f t="shared" si="61"/>
        <v>86</v>
      </c>
      <c r="Z513" s="2">
        <v>86</v>
      </c>
      <c r="AA513" s="2">
        <f t="shared" si="62"/>
        <v>86</v>
      </c>
      <c r="AB513" s="2">
        <v>86</v>
      </c>
      <c r="AC513" s="2">
        <f t="shared" si="63"/>
        <v>86</v>
      </c>
    </row>
    <row r="514" spans="1:29" x14ac:dyDescent="0.3">
      <c r="A514" s="5">
        <v>44294</v>
      </c>
      <c r="B514" s="6">
        <v>289</v>
      </c>
      <c r="C514" s="2">
        <f t="shared" si="56"/>
        <v>289</v>
      </c>
      <c r="D514" s="6">
        <v>289</v>
      </c>
      <c r="E514" s="2">
        <f t="shared" si="57"/>
        <v>289</v>
      </c>
      <c r="F514" s="6">
        <v>289</v>
      </c>
      <c r="G514" s="2">
        <f t="shared" si="58"/>
        <v>289</v>
      </c>
      <c r="H514" s="6">
        <v>289</v>
      </c>
      <c r="I514" s="2">
        <f t="shared" si="59"/>
        <v>289</v>
      </c>
      <c r="U514" s="2" t="s">
        <v>9</v>
      </c>
      <c r="V514" s="2">
        <v>69</v>
      </c>
      <c r="W514" s="2">
        <f t="shared" si="60"/>
        <v>69</v>
      </c>
      <c r="X514" s="2">
        <v>69</v>
      </c>
      <c r="Y514" s="2">
        <f t="shared" si="61"/>
        <v>69</v>
      </c>
      <c r="Z514" s="2">
        <v>69</v>
      </c>
      <c r="AA514" s="2">
        <f t="shared" si="62"/>
        <v>69</v>
      </c>
      <c r="AB514" s="2">
        <v>69</v>
      </c>
      <c r="AC514" s="2">
        <f t="shared" si="63"/>
        <v>69</v>
      </c>
    </row>
    <row r="515" spans="1:29" x14ac:dyDescent="0.3">
      <c r="A515" s="5">
        <v>44324</v>
      </c>
      <c r="B515" s="6">
        <v>288</v>
      </c>
      <c r="C515" s="2">
        <f t="shared" si="56"/>
        <v>288</v>
      </c>
      <c r="D515" s="6">
        <v>288</v>
      </c>
      <c r="E515" s="2">
        <f t="shared" si="57"/>
        <v>288</v>
      </c>
      <c r="F515" s="6">
        <v>288</v>
      </c>
      <c r="G515" s="2">
        <f t="shared" si="58"/>
        <v>288</v>
      </c>
      <c r="H515" s="6">
        <v>288</v>
      </c>
      <c r="I515" s="2">
        <f t="shared" si="59"/>
        <v>288</v>
      </c>
      <c r="U515" s="2" t="s">
        <v>10</v>
      </c>
      <c r="V515" s="2">
        <v>58</v>
      </c>
      <c r="W515" s="2">
        <f t="shared" si="60"/>
        <v>58</v>
      </c>
      <c r="X515" s="2">
        <v>58</v>
      </c>
      <c r="Y515" s="2">
        <f t="shared" si="61"/>
        <v>58</v>
      </c>
      <c r="Z515" s="2">
        <v>58</v>
      </c>
      <c r="AA515" s="2">
        <f t="shared" si="62"/>
        <v>58</v>
      </c>
      <c r="AB515" s="2">
        <v>58</v>
      </c>
      <c r="AC515" s="2">
        <f t="shared" si="63"/>
        <v>58</v>
      </c>
    </row>
    <row r="516" spans="1:29" x14ac:dyDescent="0.3">
      <c r="A516" s="5">
        <v>44355</v>
      </c>
      <c r="B516" s="6">
        <v>281</v>
      </c>
      <c r="C516" s="2">
        <f t="shared" si="56"/>
        <v>281</v>
      </c>
      <c r="D516" s="6">
        <v>281</v>
      </c>
      <c r="E516" s="2">
        <f t="shared" si="57"/>
        <v>281</v>
      </c>
      <c r="F516" s="6">
        <v>281</v>
      </c>
      <c r="G516" s="2">
        <f t="shared" si="58"/>
        <v>281</v>
      </c>
      <c r="H516" s="6">
        <v>281</v>
      </c>
      <c r="I516" s="2">
        <f t="shared" si="59"/>
        <v>281</v>
      </c>
      <c r="U516" s="2" t="s">
        <v>11</v>
      </c>
      <c r="V516" s="2">
        <v>89</v>
      </c>
      <c r="W516" s="2">
        <f t="shared" si="60"/>
        <v>89</v>
      </c>
      <c r="X516" s="2">
        <v>89</v>
      </c>
      <c r="Y516" s="2">
        <f t="shared" si="61"/>
        <v>89</v>
      </c>
      <c r="Z516" s="2">
        <v>89</v>
      </c>
      <c r="AA516" s="2">
        <f t="shared" si="62"/>
        <v>89</v>
      </c>
      <c r="AB516" s="2">
        <v>89</v>
      </c>
      <c r="AC516" s="2">
        <f t="shared" si="63"/>
        <v>89</v>
      </c>
    </row>
    <row r="517" spans="1:29" x14ac:dyDescent="0.3">
      <c r="A517" s="5">
        <v>44385</v>
      </c>
      <c r="B517" s="6">
        <v>279</v>
      </c>
      <c r="C517" s="2">
        <f t="shared" ref="C517:C580" si="64">B517</f>
        <v>279</v>
      </c>
      <c r="D517" s="6">
        <v>279</v>
      </c>
      <c r="E517" s="2">
        <f t="shared" ref="E517:E580" si="65">D517</f>
        <v>279</v>
      </c>
      <c r="F517" s="6">
        <v>279</v>
      </c>
      <c r="G517" s="2">
        <f t="shared" ref="G517:G580" si="66">F517</f>
        <v>279</v>
      </c>
      <c r="H517" s="6">
        <v>279</v>
      </c>
      <c r="I517" s="2">
        <f t="shared" ref="I517:I580" si="67">H517</f>
        <v>279</v>
      </c>
      <c r="U517" s="2" t="s">
        <v>12</v>
      </c>
      <c r="V517" s="2">
        <v>72</v>
      </c>
      <c r="W517" s="2">
        <f t="shared" ref="W517:W570" si="68">V517</f>
        <v>72</v>
      </c>
      <c r="X517" s="2">
        <v>72</v>
      </c>
      <c r="Y517" s="2">
        <f t="shared" ref="Y517:Y570" si="69">X517</f>
        <v>72</v>
      </c>
      <c r="Z517" s="2">
        <v>72</v>
      </c>
      <c r="AA517" s="2">
        <f t="shared" ref="AA517:AA570" si="70">Z517</f>
        <v>72</v>
      </c>
      <c r="AB517" s="2">
        <v>72</v>
      </c>
      <c r="AC517" s="2">
        <f t="shared" ref="AC517:AC570" si="71">AB517</f>
        <v>72</v>
      </c>
    </row>
    <row r="518" spans="1:29" x14ac:dyDescent="0.3">
      <c r="A518" s="5">
        <v>44416</v>
      </c>
      <c r="B518" s="6">
        <v>285</v>
      </c>
      <c r="C518" s="2">
        <f t="shared" si="64"/>
        <v>285</v>
      </c>
      <c r="D518" s="6">
        <v>285</v>
      </c>
      <c r="E518" s="2">
        <f t="shared" si="65"/>
        <v>285</v>
      </c>
      <c r="F518" s="6">
        <v>285</v>
      </c>
      <c r="G518" s="2">
        <f t="shared" si="66"/>
        <v>285</v>
      </c>
      <c r="H518" s="6">
        <v>285</v>
      </c>
      <c r="I518" s="2">
        <f t="shared" si="67"/>
        <v>285</v>
      </c>
      <c r="U518" s="2" t="s">
        <v>13</v>
      </c>
      <c r="V518" s="2">
        <v>95</v>
      </c>
      <c r="W518" s="2">
        <f t="shared" si="68"/>
        <v>95</v>
      </c>
      <c r="X518" s="2">
        <v>95</v>
      </c>
      <c r="Y518" s="2">
        <f t="shared" si="69"/>
        <v>95</v>
      </c>
      <c r="Z518" s="2">
        <v>95</v>
      </c>
      <c r="AA518" s="2">
        <f t="shared" si="70"/>
        <v>95</v>
      </c>
      <c r="AB518" s="2">
        <v>95</v>
      </c>
      <c r="AC518" s="2">
        <f t="shared" si="71"/>
        <v>95</v>
      </c>
    </row>
    <row r="519" spans="1:29" x14ac:dyDescent="0.3">
      <c r="A519" s="5">
        <v>44447</v>
      </c>
      <c r="B519" s="6">
        <v>290</v>
      </c>
      <c r="C519" s="2">
        <f t="shared" si="64"/>
        <v>290</v>
      </c>
      <c r="D519" s="6">
        <v>290</v>
      </c>
      <c r="E519" s="2">
        <f t="shared" si="65"/>
        <v>290</v>
      </c>
      <c r="F519" s="6">
        <v>290</v>
      </c>
      <c r="G519" s="2">
        <f t="shared" si="66"/>
        <v>290</v>
      </c>
      <c r="H519" s="6">
        <v>290</v>
      </c>
      <c r="I519" s="2">
        <f t="shared" si="67"/>
        <v>290</v>
      </c>
      <c r="U519" s="2" t="s">
        <v>14</v>
      </c>
      <c r="V519" s="2">
        <v>87</v>
      </c>
      <c r="W519" s="2">
        <f t="shared" si="68"/>
        <v>87</v>
      </c>
      <c r="X519" s="2">
        <v>87</v>
      </c>
      <c r="Y519" s="2">
        <f t="shared" si="69"/>
        <v>87</v>
      </c>
      <c r="Z519" s="2">
        <v>87</v>
      </c>
      <c r="AA519" s="2">
        <f t="shared" si="70"/>
        <v>87</v>
      </c>
      <c r="AB519" s="2">
        <v>87</v>
      </c>
      <c r="AC519" s="2">
        <f t="shared" si="71"/>
        <v>87</v>
      </c>
    </row>
    <row r="520" spans="1:29" x14ac:dyDescent="0.3">
      <c r="A520" s="5">
        <v>44477</v>
      </c>
      <c r="B520" s="6">
        <v>287</v>
      </c>
      <c r="C520" s="2">
        <f t="shared" si="64"/>
        <v>287</v>
      </c>
      <c r="D520" s="6">
        <v>287</v>
      </c>
      <c r="E520" s="2">
        <f t="shared" si="65"/>
        <v>287</v>
      </c>
      <c r="F520" s="6">
        <v>287</v>
      </c>
      <c r="G520" s="2">
        <f t="shared" si="66"/>
        <v>287</v>
      </c>
      <c r="H520" s="6">
        <v>287</v>
      </c>
      <c r="I520" s="2">
        <f t="shared" si="67"/>
        <v>287</v>
      </c>
      <c r="U520" s="2" t="s">
        <v>15</v>
      </c>
      <c r="V520" s="2">
        <v>79</v>
      </c>
      <c r="W520" s="2">
        <f t="shared" si="68"/>
        <v>79</v>
      </c>
      <c r="X520" s="2">
        <v>79</v>
      </c>
      <c r="Y520" s="2">
        <f t="shared" si="69"/>
        <v>79</v>
      </c>
      <c r="Z520" s="2">
        <v>79</v>
      </c>
      <c r="AA520" s="2">
        <f t="shared" si="70"/>
        <v>79</v>
      </c>
      <c r="AB520" s="2">
        <v>79</v>
      </c>
      <c r="AC520" s="2">
        <f t="shared" si="71"/>
        <v>79</v>
      </c>
    </row>
    <row r="521" spans="1:29" x14ac:dyDescent="0.3">
      <c r="A521" s="5">
        <v>44508</v>
      </c>
      <c r="B521" s="6">
        <v>282</v>
      </c>
      <c r="C521" s="2">
        <f t="shared" si="64"/>
        <v>282</v>
      </c>
      <c r="D521" s="6">
        <v>282</v>
      </c>
      <c r="E521" s="2">
        <f t="shared" si="65"/>
        <v>282</v>
      </c>
      <c r="F521" s="6">
        <v>282</v>
      </c>
      <c r="G521" s="2">
        <f t="shared" si="66"/>
        <v>282</v>
      </c>
      <c r="H521" s="6">
        <v>282</v>
      </c>
      <c r="I521" s="2">
        <f t="shared" si="67"/>
        <v>282</v>
      </c>
      <c r="U521" s="2" t="s">
        <v>16</v>
      </c>
      <c r="V521" s="2">
        <v>56</v>
      </c>
      <c r="W521" s="2">
        <f t="shared" si="68"/>
        <v>56</v>
      </c>
      <c r="X521" s="2">
        <v>56</v>
      </c>
      <c r="Y521" s="2">
        <f t="shared" si="69"/>
        <v>56</v>
      </c>
      <c r="Z521" s="2">
        <v>56</v>
      </c>
      <c r="AA521" s="2">
        <f t="shared" si="70"/>
        <v>56</v>
      </c>
      <c r="AB521" s="2">
        <v>56</v>
      </c>
      <c r="AC521" s="2">
        <f t="shared" si="71"/>
        <v>56</v>
      </c>
    </row>
    <row r="522" spans="1:29" x14ac:dyDescent="0.3">
      <c r="A522" s="5">
        <v>44538</v>
      </c>
      <c r="B522" s="6">
        <v>285</v>
      </c>
      <c r="C522" s="2">
        <f t="shared" si="64"/>
        <v>285</v>
      </c>
      <c r="D522" s="6">
        <v>285</v>
      </c>
      <c r="E522" s="2">
        <f t="shared" si="65"/>
        <v>285</v>
      </c>
      <c r="F522" s="6">
        <v>285</v>
      </c>
      <c r="G522" s="2">
        <f t="shared" si="66"/>
        <v>285</v>
      </c>
      <c r="H522" s="6">
        <v>285</v>
      </c>
      <c r="I522" s="2">
        <f t="shared" si="67"/>
        <v>285</v>
      </c>
      <c r="U522" s="2" t="s">
        <v>17</v>
      </c>
      <c r="V522" s="2">
        <v>59</v>
      </c>
      <c r="W522" s="2">
        <f t="shared" si="68"/>
        <v>59</v>
      </c>
      <c r="X522" s="2">
        <v>59</v>
      </c>
      <c r="Y522" s="2">
        <f t="shared" si="69"/>
        <v>59</v>
      </c>
      <c r="Z522" s="2">
        <v>59</v>
      </c>
      <c r="AA522" s="2">
        <f t="shared" si="70"/>
        <v>59</v>
      </c>
      <c r="AB522" s="2">
        <v>59</v>
      </c>
      <c r="AC522" s="2">
        <f t="shared" si="71"/>
        <v>59</v>
      </c>
    </row>
    <row r="523" spans="1:29" x14ac:dyDescent="0.3">
      <c r="A523" s="6" t="s">
        <v>939</v>
      </c>
      <c r="B523" s="6">
        <v>288</v>
      </c>
      <c r="C523" s="2">
        <f t="shared" si="64"/>
        <v>288</v>
      </c>
      <c r="D523" s="6">
        <v>288</v>
      </c>
      <c r="E523" s="2">
        <f t="shared" si="65"/>
        <v>288</v>
      </c>
      <c r="F523" s="6">
        <v>288</v>
      </c>
      <c r="G523" s="2">
        <f t="shared" si="66"/>
        <v>288</v>
      </c>
      <c r="H523" s="6">
        <v>288</v>
      </c>
      <c r="I523" s="2">
        <f t="shared" si="67"/>
        <v>288</v>
      </c>
      <c r="U523" s="2" t="s">
        <v>18</v>
      </c>
      <c r="V523" s="2">
        <v>58</v>
      </c>
      <c r="W523" s="2">
        <f t="shared" si="68"/>
        <v>58</v>
      </c>
      <c r="X523" s="2">
        <v>58</v>
      </c>
      <c r="Y523" s="2">
        <f t="shared" si="69"/>
        <v>58</v>
      </c>
      <c r="Z523" s="2">
        <v>58</v>
      </c>
      <c r="AA523" s="2">
        <f t="shared" si="70"/>
        <v>58</v>
      </c>
      <c r="AB523" s="2">
        <v>58</v>
      </c>
      <c r="AC523" s="2">
        <f t="shared" si="71"/>
        <v>58</v>
      </c>
    </row>
    <row r="524" spans="1:29" x14ac:dyDescent="0.3">
      <c r="A524" s="6" t="s">
        <v>940</v>
      </c>
      <c r="B524" s="6">
        <v>292</v>
      </c>
      <c r="C524" s="2">
        <f t="shared" si="64"/>
        <v>292</v>
      </c>
      <c r="D524" s="6">
        <v>292</v>
      </c>
      <c r="E524" s="2">
        <f t="shared" si="65"/>
        <v>292</v>
      </c>
      <c r="F524" s="6">
        <v>292</v>
      </c>
      <c r="G524" s="2">
        <f t="shared" si="66"/>
        <v>292</v>
      </c>
      <c r="H524" s="6">
        <v>292</v>
      </c>
      <c r="I524" s="2">
        <f t="shared" si="67"/>
        <v>292</v>
      </c>
      <c r="U524" s="2" t="s">
        <v>19</v>
      </c>
      <c r="V524" s="2">
        <v>69</v>
      </c>
      <c r="W524" s="2">
        <f t="shared" si="68"/>
        <v>69</v>
      </c>
      <c r="X524" s="2">
        <v>69</v>
      </c>
      <c r="Y524" s="2">
        <f t="shared" si="69"/>
        <v>69</v>
      </c>
      <c r="Z524" s="2">
        <v>69</v>
      </c>
      <c r="AA524" s="2">
        <f t="shared" si="70"/>
        <v>69</v>
      </c>
      <c r="AB524" s="2">
        <v>69</v>
      </c>
      <c r="AC524" s="2">
        <f t="shared" si="71"/>
        <v>69</v>
      </c>
    </row>
    <row r="525" spans="1:29" x14ac:dyDescent="0.3">
      <c r="A525" s="6" t="s">
        <v>941</v>
      </c>
      <c r="B525" s="6">
        <v>290</v>
      </c>
      <c r="C525" s="2">
        <f t="shared" si="64"/>
        <v>290</v>
      </c>
      <c r="D525" s="6">
        <v>290</v>
      </c>
      <c r="E525" s="2">
        <f t="shared" si="65"/>
        <v>290</v>
      </c>
      <c r="F525" s="6">
        <v>290</v>
      </c>
      <c r="G525" s="2">
        <f t="shared" si="66"/>
        <v>290</v>
      </c>
      <c r="H525" s="6">
        <v>290</v>
      </c>
      <c r="I525" s="2">
        <f t="shared" si="67"/>
        <v>290</v>
      </c>
      <c r="U525" s="2" t="s">
        <v>20</v>
      </c>
      <c r="V525" s="2">
        <v>88</v>
      </c>
      <c r="W525" s="2">
        <f t="shared" si="68"/>
        <v>88</v>
      </c>
      <c r="X525" s="2">
        <v>88</v>
      </c>
      <c r="Y525" s="2">
        <f t="shared" si="69"/>
        <v>88</v>
      </c>
      <c r="Z525" s="2">
        <v>88</v>
      </c>
      <c r="AA525" s="2">
        <f t="shared" si="70"/>
        <v>88</v>
      </c>
      <c r="AB525" s="2">
        <v>88</v>
      </c>
      <c r="AC525" s="2">
        <f t="shared" si="71"/>
        <v>88</v>
      </c>
    </row>
    <row r="526" spans="1:29" x14ac:dyDescent="0.3">
      <c r="A526" s="6" t="s">
        <v>942</v>
      </c>
      <c r="B526" s="6">
        <v>288</v>
      </c>
      <c r="C526" s="2">
        <f t="shared" si="64"/>
        <v>288</v>
      </c>
      <c r="D526" s="6">
        <v>288</v>
      </c>
      <c r="E526" s="2">
        <f t="shared" si="65"/>
        <v>288</v>
      </c>
      <c r="F526" s="6">
        <v>288</v>
      </c>
      <c r="G526" s="2">
        <f t="shared" si="66"/>
        <v>288</v>
      </c>
      <c r="H526" s="6">
        <v>288</v>
      </c>
      <c r="I526" s="2">
        <f t="shared" si="67"/>
        <v>288</v>
      </c>
      <c r="U526" s="2" t="s">
        <v>21</v>
      </c>
      <c r="V526" s="2">
        <v>76</v>
      </c>
      <c r="W526" s="2">
        <f t="shared" si="68"/>
        <v>76</v>
      </c>
      <c r="X526" s="2">
        <v>76</v>
      </c>
      <c r="Y526" s="2">
        <f t="shared" si="69"/>
        <v>76</v>
      </c>
      <c r="Z526" s="2">
        <v>76</v>
      </c>
      <c r="AA526" s="2">
        <f t="shared" si="70"/>
        <v>76</v>
      </c>
      <c r="AB526" s="2">
        <v>76</v>
      </c>
      <c r="AC526" s="2">
        <f t="shared" si="71"/>
        <v>76</v>
      </c>
    </row>
    <row r="527" spans="1:29" x14ac:dyDescent="0.3">
      <c r="A527" s="6" t="s">
        <v>943</v>
      </c>
      <c r="B527" s="6">
        <v>287</v>
      </c>
      <c r="C527" s="2">
        <f t="shared" si="64"/>
        <v>287</v>
      </c>
      <c r="D527" s="6">
        <v>287</v>
      </c>
      <c r="E527" s="2">
        <f t="shared" si="65"/>
        <v>287</v>
      </c>
      <c r="F527" s="6">
        <v>287</v>
      </c>
      <c r="G527" s="2">
        <f t="shared" si="66"/>
        <v>287</v>
      </c>
      <c r="H527" s="6">
        <v>287</v>
      </c>
      <c r="I527" s="2">
        <f t="shared" si="67"/>
        <v>287</v>
      </c>
      <c r="U527" s="2" t="s">
        <v>22</v>
      </c>
      <c r="V527" s="2">
        <v>72</v>
      </c>
      <c r="W527" s="2">
        <f t="shared" si="68"/>
        <v>72</v>
      </c>
      <c r="X527" s="2">
        <v>72</v>
      </c>
      <c r="Y527" s="2">
        <f t="shared" si="69"/>
        <v>72</v>
      </c>
      <c r="Z527" s="2">
        <v>72</v>
      </c>
      <c r="AA527" s="2">
        <f t="shared" si="70"/>
        <v>72</v>
      </c>
      <c r="AB527" s="2">
        <v>72</v>
      </c>
      <c r="AC527" s="2">
        <f t="shared" si="71"/>
        <v>72</v>
      </c>
    </row>
    <row r="528" spans="1:29" x14ac:dyDescent="0.3">
      <c r="A528" s="6" t="s">
        <v>944</v>
      </c>
      <c r="B528" s="6">
        <v>292</v>
      </c>
      <c r="C528" s="2">
        <f t="shared" si="64"/>
        <v>292</v>
      </c>
      <c r="D528" s="6">
        <v>292</v>
      </c>
      <c r="E528" s="2">
        <f t="shared" si="65"/>
        <v>292</v>
      </c>
      <c r="F528" s="6">
        <v>292</v>
      </c>
      <c r="G528" s="2">
        <f t="shared" si="66"/>
        <v>292</v>
      </c>
      <c r="H528" s="6">
        <v>292</v>
      </c>
      <c r="I528" s="2">
        <f t="shared" si="67"/>
        <v>292</v>
      </c>
      <c r="U528" s="2" t="s">
        <v>23</v>
      </c>
      <c r="V528" s="2">
        <v>60</v>
      </c>
      <c r="W528" s="2">
        <f t="shared" si="68"/>
        <v>60</v>
      </c>
      <c r="X528" s="2">
        <v>60</v>
      </c>
      <c r="Y528" s="2">
        <f t="shared" si="69"/>
        <v>60</v>
      </c>
      <c r="Z528" s="2">
        <v>60</v>
      </c>
      <c r="AA528" s="2">
        <f t="shared" si="70"/>
        <v>60</v>
      </c>
      <c r="AB528" s="2">
        <v>60</v>
      </c>
      <c r="AC528" s="2">
        <f t="shared" si="71"/>
        <v>60</v>
      </c>
    </row>
    <row r="529" spans="1:29" x14ac:dyDescent="0.3">
      <c r="A529" s="6" t="s">
        <v>945</v>
      </c>
      <c r="B529" s="6">
        <v>286</v>
      </c>
      <c r="C529" s="2">
        <f t="shared" si="64"/>
        <v>286</v>
      </c>
      <c r="D529" s="6">
        <v>286</v>
      </c>
      <c r="E529" s="2">
        <f t="shared" si="65"/>
        <v>286</v>
      </c>
      <c r="F529" s="6">
        <v>286</v>
      </c>
      <c r="G529" s="2">
        <f t="shared" si="66"/>
        <v>286</v>
      </c>
      <c r="H529" s="6">
        <v>286</v>
      </c>
      <c r="I529" s="2">
        <f t="shared" si="67"/>
        <v>286</v>
      </c>
      <c r="U529" s="2" t="s">
        <v>24</v>
      </c>
      <c r="V529" s="2">
        <v>43</v>
      </c>
      <c r="W529" s="2">
        <f t="shared" si="68"/>
        <v>43</v>
      </c>
      <c r="X529" s="2">
        <v>43</v>
      </c>
      <c r="Y529" s="2">
        <f t="shared" si="69"/>
        <v>43</v>
      </c>
      <c r="Z529" s="2">
        <v>43</v>
      </c>
      <c r="AA529" s="2">
        <f t="shared" si="70"/>
        <v>43</v>
      </c>
      <c r="AB529" s="2">
        <v>43</v>
      </c>
      <c r="AC529" s="2">
        <f t="shared" si="71"/>
        <v>43</v>
      </c>
    </row>
    <row r="530" spans="1:29" x14ac:dyDescent="0.3">
      <c r="A530" s="6" t="s">
        <v>946</v>
      </c>
      <c r="B530" s="6">
        <v>290</v>
      </c>
      <c r="C530" s="2">
        <f t="shared" si="64"/>
        <v>290</v>
      </c>
      <c r="D530" s="6">
        <v>290</v>
      </c>
      <c r="E530" s="2">
        <f t="shared" si="65"/>
        <v>290</v>
      </c>
      <c r="F530" s="6">
        <v>290</v>
      </c>
      <c r="G530" s="2">
        <f t="shared" si="66"/>
        <v>290</v>
      </c>
      <c r="H530" s="6">
        <v>290</v>
      </c>
      <c r="I530" s="2">
        <f t="shared" si="67"/>
        <v>290</v>
      </c>
      <c r="U530" s="2" t="s">
        <v>25</v>
      </c>
      <c r="V530" s="2">
        <v>69</v>
      </c>
      <c r="W530" s="2">
        <f t="shared" si="68"/>
        <v>69</v>
      </c>
      <c r="X530" s="2">
        <v>69</v>
      </c>
      <c r="Y530" s="2">
        <f t="shared" si="69"/>
        <v>69</v>
      </c>
      <c r="Z530" s="2">
        <v>69</v>
      </c>
      <c r="AA530" s="2">
        <f t="shared" si="70"/>
        <v>69</v>
      </c>
      <c r="AB530" s="2">
        <v>69</v>
      </c>
      <c r="AC530" s="2">
        <f t="shared" si="71"/>
        <v>69</v>
      </c>
    </row>
    <row r="531" spans="1:29" x14ac:dyDescent="0.3">
      <c r="A531" s="6" t="s">
        <v>947</v>
      </c>
      <c r="B531" s="6">
        <v>289</v>
      </c>
      <c r="C531" s="2">
        <f t="shared" si="64"/>
        <v>289</v>
      </c>
      <c r="D531" s="6">
        <v>289</v>
      </c>
      <c r="E531" s="2">
        <f t="shared" si="65"/>
        <v>289</v>
      </c>
      <c r="F531" s="6">
        <v>289</v>
      </c>
      <c r="G531" s="2">
        <f t="shared" si="66"/>
        <v>289</v>
      </c>
      <c r="H531" s="6">
        <v>289</v>
      </c>
      <c r="I531" s="2">
        <f t="shared" si="67"/>
        <v>289</v>
      </c>
      <c r="U531" s="2" t="s">
        <v>26</v>
      </c>
      <c r="V531" s="2">
        <v>80</v>
      </c>
      <c r="W531" s="2">
        <f t="shared" si="68"/>
        <v>80</v>
      </c>
      <c r="X531" s="2">
        <v>80</v>
      </c>
      <c r="Y531" s="2">
        <f t="shared" si="69"/>
        <v>80</v>
      </c>
      <c r="Z531" s="2">
        <v>80</v>
      </c>
      <c r="AA531" s="2">
        <f t="shared" si="70"/>
        <v>80</v>
      </c>
      <c r="AB531" s="2">
        <v>80</v>
      </c>
      <c r="AC531" s="2">
        <f t="shared" si="71"/>
        <v>80</v>
      </c>
    </row>
    <row r="532" spans="1:29" x14ac:dyDescent="0.3">
      <c r="A532" s="6" t="s">
        <v>948</v>
      </c>
      <c r="B532" s="6">
        <v>289</v>
      </c>
      <c r="C532" s="2">
        <f t="shared" si="64"/>
        <v>289</v>
      </c>
      <c r="D532" s="6">
        <v>289</v>
      </c>
      <c r="E532" s="2">
        <f t="shared" si="65"/>
        <v>289</v>
      </c>
      <c r="F532" s="6">
        <v>289</v>
      </c>
      <c r="G532" s="2">
        <f t="shared" si="66"/>
        <v>289</v>
      </c>
      <c r="H532" s="6">
        <v>289</v>
      </c>
      <c r="I532" s="2">
        <f t="shared" si="67"/>
        <v>289</v>
      </c>
      <c r="U532" s="2" t="s">
        <v>27</v>
      </c>
      <c r="V532" s="2">
        <v>104</v>
      </c>
      <c r="W532" s="2">
        <f t="shared" si="68"/>
        <v>104</v>
      </c>
      <c r="X532" s="2">
        <v>104</v>
      </c>
      <c r="Y532" s="2">
        <f t="shared" si="69"/>
        <v>104</v>
      </c>
      <c r="Z532" s="2">
        <v>104</v>
      </c>
      <c r="AA532" s="2">
        <f t="shared" si="70"/>
        <v>104</v>
      </c>
      <c r="AB532" s="2">
        <v>104</v>
      </c>
      <c r="AC532" s="2">
        <f t="shared" si="71"/>
        <v>104</v>
      </c>
    </row>
    <row r="533" spans="1:29" x14ac:dyDescent="0.3">
      <c r="A533" s="6" t="s">
        <v>949</v>
      </c>
      <c r="B533" s="6">
        <v>286</v>
      </c>
      <c r="C533" s="2">
        <f t="shared" si="64"/>
        <v>286</v>
      </c>
      <c r="D533" s="6">
        <v>286</v>
      </c>
      <c r="E533" s="2">
        <f t="shared" si="65"/>
        <v>286</v>
      </c>
      <c r="F533" s="6">
        <v>286</v>
      </c>
      <c r="G533" s="2">
        <f t="shared" si="66"/>
        <v>286</v>
      </c>
      <c r="H533" s="6">
        <v>286</v>
      </c>
      <c r="I533" s="2">
        <f t="shared" si="67"/>
        <v>286</v>
      </c>
      <c r="U533" s="2" t="s">
        <v>28</v>
      </c>
      <c r="V533" s="2">
        <v>84</v>
      </c>
      <c r="W533" s="2">
        <f t="shared" si="68"/>
        <v>84</v>
      </c>
      <c r="X533" s="2">
        <v>84</v>
      </c>
      <c r="Y533" s="2">
        <f t="shared" si="69"/>
        <v>84</v>
      </c>
      <c r="Z533" s="2">
        <v>84</v>
      </c>
      <c r="AA533" s="2">
        <f t="shared" si="70"/>
        <v>84</v>
      </c>
      <c r="AB533" s="2">
        <v>84</v>
      </c>
      <c r="AC533" s="2">
        <f t="shared" si="71"/>
        <v>84</v>
      </c>
    </row>
    <row r="534" spans="1:29" x14ac:dyDescent="0.3">
      <c r="A534" s="6" t="s">
        <v>950</v>
      </c>
      <c r="B534" s="6">
        <v>286</v>
      </c>
      <c r="C534" s="2">
        <f t="shared" si="64"/>
        <v>286</v>
      </c>
      <c r="D534" s="6">
        <v>286</v>
      </c>
      <c r="E534" s="2">
        <f t="shared" si="65"/>
        <v>286</v>
      </c>
      <c r="F534" s="6">
        <v>286</v>
      </c>
      <c r="G534" s="2">
        <f t="shared" si="66"/>
        <v>286</v>
      </c>
      <c r="H534" s="6">
        <v>286</v>
      </c>
      <c r="I534" s="2">
        <f t="shared" si="67"/>
        <v>286</v>
      </c>
      <c r="U534" s="2" t="s">
        <v>29</v>
      </c>
      <c r="V534" s="2">
        <v>66</v>
      </c>
      <c r="W534" s="2">
        <f t="shared" si="68"/>
        <v>66</v>
      </c>
      <c r="X534" s="2">
        <v>66</v>
      </c>
      <c r="Y534" s="2">
        <f t="shared" si="69"/>
        <v>66</v>
      </c>
      <c r="Z534" s="2">
        <v>66</v>
      </c>
      <c r="AA534" s="2">
        <f t="shared" si="70"/>
        <v>66</v>
      </c>
      <c r="AB534" s="2">
        <v>66</v>
      </c>
      <c r="AC534" s="2">
        <f t="shared" si="71"/>
        <v>66</v>
      </c>
    </row>
    <row r="535" spans="1:29" x14ac:dyDescent="0.3">
      <c r="A535" s="6" t="s">
        <v>951</v>
      </c>
      <c r="B535" s="6">
        <v>283</v>
      </c>
      <c r="C535" s="2">
        <f t="shared" si="64"/>
        <v>283</v>
      </c>
      <c r="D535" s="6">
        <v>283</v>
      </c>
      <c r="E535" s="2">
        <f t="shared" si="65"/>
        <v>283</v>
      </c>
      <c r="F535" s="6">
        <v>283</v>
      </c>
      <c r="G535" s="2">
        <f t="shared" si="66"/>
        <v>283</v>
      </c>
      <c r="H535" s="6">
        <v>283</v>
      </c>
      <c r="I535" s="2">
        <f t="shared" si="67"/>
        <v>283</v>
      </c>
      <c r="U535" s="2" t="s">
        <v>30</v>
      </c>
      <c r="V535" s="2">
        <v>95</v>
      </c>
      <c r="W535" s="2">
        <f t="shared" si="68"/>
        <v>95</v>
      </c>
      <c r="X535" s="2">
        <v>95</v>
      </c>
      <c r="Y535" s="2">
        <f t="shared" si="69"/>
        <v>95</v>
      </c>
      <c r="Z535" s="2">
        <v>95</v>
      </c>
      <c r="AA535" s="2">
        <f t="shared" si="70"/>
        <v>95</v>
      </c>
      <c r="AB535" s="2">
        <v>95</v>
      </c>
      <c r="AC535" s="2">
        <f t="shared" si="71"/>
        <v>95</v>
      </c>
    </row>
    <row r="536" spans="1:29" x14ac:dyDescent="0.3">
      <c r="A536" s="6" t="s">
        <v>952</v>
      </c>
      <c r="B536" s="6">
        <v>288</v>
      </c>
      <c r="C536" s="2">
        <f t="shared" si="64"/>
        <v>288</v>
      </c>
      <c r="D536" s="6">
        <v>288</v>
      </c>
      <c r="E536" s="2">
        <f t="shared" si="65"/>
        <v>288</v>
      </c>
      <c r="F536" s="6">
        <v>288</v>
      </c>
      <c r="G536" s="2">
        <f t="shared" si="66"/>
        <v>288</v>
      </c>
      <c r="H536" s="6">
        <v>288</v>
      </c>
      <c r="I536" s="2">
        <f t="shared" si="67"/>
        <v>288</v>
      </c>
      <c r="U536" s="2" t="s">
        <v>31</v>
      </c>
      <c r="V536" s="2">
        <v>57</v>
      </c>
      <c r="W536" s="2">
        <f t="shared" si="68"/>
        <v>57</v>
      </c>
      <c r="X536" s="2">
        <v>57</v>
      </c>
      <c r="Y536" s="2">
        <f t="shared" si="69"/>
        <v>57</v>
      </c>
      <c r="Z536" s="2">
        <v>57</v>
      </c>
      <c r="AA536" s="2">
        <f t="shared" si="70"/>
        <v>57</v>
      </c>
      <c r="AB536" s="2">
        <v>57</v>
      </c>
      <c r="AC536" s="2">
        <f t="shared" si="71"/>
        <v>57</v>
      </c>
    </row>
    <row r="537" spans="1:29" x14ac:dyDescent="0.3">
      <c r="A537" s="6" t="s">
        <v>953</v>
      </c>
      <c r="B537" s="6">
        <v>290</v>
      </c>
      <c r="C537" s="2">
        <f t="shared" si="64"/>
        <v>290</v>
      </c>
      <c r="D537" s="6">
        <v>290</v>
      </c>
      <c r="E537" s="2">
        <f t="shared" si="65"/>
        <v>290</v>
      </c>
      <c r="F537" s="6">
        <v>290</v>
      </c>
      <c r="G537" s="2">
        <f t="shared" si="66"/>
        <v>290</v>
      </c>
      <c r="H537" s="6">
        <v>290</v>
      </c>
      <c r="I537" s="2">
        <f t="shared" si="67"/>
        <v>290</v>
      </c>
      <c r="U537" s="2" t="s">
        <v>32</v>
      </c>
      <c r="V537" s="2">
        <v>91</v>
      </c>
      <c r="W537" s="2">
        <f t="shared" si="68"/>
        <v>91</v>
      </c>
      <c r="X537" s="2">
        <v>91</v>
      </c>
      <c r="Y537" s="2">
        <f t="shared" si="69"/>
        <v>91</v>
      </c>
      <c r="Z537" s="2">
        <v>91</v>
      </c>
      <c r="AA537" s="2">
        <f t="shared" si="70"/>
        <v>91</v>
      </c>
      <c r="AB537" s="2">
        <v>91</v>
      </c>
      <c r="AC537" s="2">
        <f t="shared" si="71"/>
        <v>91</v>
      </c>
    </row>
    <row r="538" spans="1:29" x14ac:dyDescent="0.3">
      <c r="A538" s="6" t="s">
        <v>954</v>
      </c>
      <c r="B538" s="6">
        <v>291</v>
      </c>
      <c r="C538" s="2">
        <f t="shared" si="64"/>
        <v>291</v>
      </c>
      <c r="D538" s="6">
        <v>291</v>
      </c>
      <c r="E538" s="2">
        <f t="shared" si="65"/>
        <v>291</v>
      </c>
      <c r="F538" s="6">
        <v>291</v>
      </c>
      <c r="G538" s="2">
        <f t="shared" si="66"/>
        <v>291</v>
      </c>
      <c r="H538" s="6">
        <v>291</v>
      </c>
      <c r="I538" s="2">
        <f t="shared" si="67"/>
        <v>291</v>
      </c>
      <c r="U538" s="2" t="s">
        <v>33</v>
      </c>
      <c r="V538" s="2">
        <v>63</v>
      </c>
      <c r="W538" s="2">
        <f t="shared" si="68"/>
        <v>63</v>
      </c>
      <c r="X538" s="2">
        <v>63</v>
      </c>
      <c r="Y538" s="2">
        <f t="shared" si="69"/>
        <v>63</v>
      </c>
      <c r="Z538" s="2">
        <v>63</v>
      </c>
      <c r="AA538" s="2">
        <f t="shared" si="70"/>
        <v>63</v>
      </c>
      <c r="AB538" s="2">
        <v>63</v>
      </c>
      <c r="AC538" s="2">
        <f t="shared" si="71"/>
        <v>63</v>
      </c>
    </row>
    <row r="539" spans="1:29" x14ac:dyDescent="0.3">
      <c r="A539" s="6" t="s">
        <v>955</v>
      </c>
      <c r="B539" s="6">
        <v>288</v>
      </c>
      <c r="C539" s="2">
        <f t="shared" si="64"/>
        <v>288</v>
      </c>
      <c r="D539" s="6">
        <v>288</v>
      </c>
      <c r="E539" s="2">
        <f t="shared" si="65"/>
        <v>288</v>
      </c>
      <c r="F539" s="6">
        <v>288</v>
      </c>
      <c r="G539" s="2">
        <f t="shared" si="66"/>
        <v>288</v>
      </c>
      <c r="H539" s="6">
        <v>288</v>
      </c>
      <c r="I539" s="2">
        <f t="shared" si="67"/>
        <v>288</v>
      </c>
      <c r="U539" s="2" t="s">
        <v>34</v>
      </c>
      <c r="V539" s="2">
        <v>91</v>
      </c>
      <c r="W539" s="2">
        <f t="shared" si="68"/>
        <v>91</v>
      </c>
      <c r="X539" s="2">
        <v>91</v>
      </c>
      <c r="Y539" s="2">
        <f t="shared" si="69"/>
        <v>91</v>
      </c>
      <c r="Z539" s="2">
        <v>91</v>
      </c>
      <c r="AA539" s="2">
        <f t="shared" si="70"/>
        <v>91</v>
      </c>
      <c r="AB539" s="2">
        <v>91</v>
      </c>
      <c r="AC539" s="2">
        <f t="shared" si="71"/>
        <v>91</v>
      </c>
    </row>
    <row r="540" spans="1:29" x14ac:dyDescent="0.3">
      <c r="A540" s="6" t="s">
        <v>956</v>
      </c>
      <c r="B540" s="6">
        <v>286</v>
      </c>
      <c r="C540" s="2">
        <f t="shared" si="64"/>
        <v>286</v>
      </c>
      <c r="D540" s="6">
        <v>286</v>
      </c>
      <c r="E540" s="2">
        <f t="shared" si="65"/>
        <v>286</v>
      </c>
      <c r="F540" s="6">
        <v>286</v>
      </c>
      <c r="G540" s="2">
        <f t="shared" si="66"/>
        <v>286</v>
      </c>
      <c r="H540" s="6">
        <v>286</v>
      </c>
      <c r="I540" s="2">
        <f t="shared" si="67"/>
        <v>286</v>
      </c>
      <c r="U540" s="2" t="s">
        <v>35</v>
      </c>
      <c r="V540" s="2">
        <v>98</v>
      </c>
      <c r="W540" s="2">
        <f t="shared" si="68"/>
        <v>98</v>
      </c>
      <c r="X540" s="2">
        <v>98</v>
      </c>
      <c r="Y540" s="2">
        <f t="shared" si="69"/>
        <v>98</v>
      </c>
      <c r="Z540" s="2">
        <v>98</v>
      </c>
      <c r="AA540" s="2">
        <f t="shared" si="70"/>
        <v>98</v>
      </c>
      <c r="AB540" s="2">
        <v>98</v>
      </c>
      <c r="AC540" s="2">
        <f t="shared" si="71"/>
        <v>98</v>
      </c>
    </row>
    <row r="541" spans="1:29" x14ac:dyDescent="0.3">
      <c r="A541" s="6" t="s">
        <v>957</v>
      </c>
      <c r="B541" s="6">
        <v>287</v>
      </c>
      <c r="C541" s="2">
        <f t="shared" si="64"/>
        <v>287</v>
      </c>
      <c r="D541" s="6">
        <v>287</v>
      </c>
      <c r="E541" s="2">
        <f t="shared" si="65"/>
        <v>287</v>
      </c>
      <c r="F541" s="6">
        <v>287</v>
      </c>
      <c r="G541" s="2">
        <f t="shared" si="66"/>
        <v>287</v>
      </c>
      <c r="H541" s="6">
        <v>287</v>
      </c>
      <c r="I541" s="2">
        <f t="shared" si="67"/>
        <v>287</v>
      </c>
      <c r="U541" s="2" t="s">
        <v>36</v>
      </c>
      <c r="V541" s="2">
        <v>94</v>
      </c>
      <c r="W541" s="2">
        <f t="shared" si="68"/>
        <v>94</v>
      </c>
      <c r="X541" s="2">
        <v>94</v>
      </c>
      <c r="Y541" s="2">
        <f t="shared" si="69"/>
        <v>94</v>
      </c>
      <c r="Z541" s="2">
        <v>94</v>
      </c>
      <c r="AA541" s="2">
        <f t="shared" si="70"/>
        <v>94</v>
      </c>
      <c r="AB541" s="2">
        <v>94</v>
      </c>
      <c r="AC541" s="2">
        <f t="shared" si="71"/>
        <v>94</v>
      </c>
    </row>
    <row r="542" spans="1:29" x14ac:dyDescent="0.3">
      <c r="A542" s="5">
        <v>44205</v>
      </c>
      <c r="B542" s="6">
        <v>289</v>
      </c>
      <c r="C542" s="2">
        <f t="shared" si="64"/>
        <v>289</v>
      </c>
      <c r="D542" s="6">
        <v>289</v>
      </c>
      <c r="E542" s="2">
        <f t="shared" si="65"/>
        <v>289</v>
      </c>
      <c r="F542" s="6">
        <v>289</v>
      </c>
      <c r="G542" s="2">
        <f t="shared" si="66"/>
        <v>289</v>
      </c>
      <c r="H542" s="6">
        <v>289</v>
      </c>
      <c r="I542" s="2">
        <f t="shared" si="67"/>
        <v>289</v>
      </c>
      <c r="U542" s="2" t="s">
        <v>37</v>
      </c>
      <c r="V542" s="2">
        <v>70</v>
      </c>
      <c r="W542" s="2">
        <f t="shared" si="68"/>
        <v>70</v>
      </c>
      <c r="X542" s="2">
        <v>70</v>
      </c>
      <c r="Y542" s="2">
        <f t="shared" si="69"/>
        <v>70</v>
      </c>
      <c r="Z542" s="2">
        <v>70</v>
      </c>
      <c r="AA542" s="2">
        <f t="shared" si="70"/>
        <v>70</v>
      </c>
      <c r="AB542" s="2">
        <v>70</v>
      </c>
      <c r="AC542" s="2">
        <f t="shared" si="71"/>
        <v>70</v>
      </c>
    </row>
    <row r="543" spans="1:29" x14ac:dyDescent="0.3">
      <c r="A543" s="5">
        <v>44236</v>
      </c>
      <c r="B543" s="6">
        <v>290</v>
      </c>
      <c r="C543" s="2">
        <f t="shared" si="64"/>
        <v>290</v>
      </c>
      <c r="D543" s="6">
        <v>290</v>
      </c>
      <c r="E543" s="2">
        <f t="shared" si="65"/>
        <v>290</v>
      </c>
      <c r="F543" s="6">
        <v>290</v>
      </c>
      <c r="G543" s="2">
        <f t="shared" si="66"/>
        <v>290</v>
      </c>
      <c r="H543" s="6">
        <v>290</v>
      </c>
      <c r="I543" s="2">
        <f t="shared" si="67"/>
        <v>290</v>
      </c>
      <c r="U543" s="2" t="s">
        <v>38</v>
      </c>
      <c r="V543" s="2">
        <v>68</v>
      </c>
      <c r="W543" s="2">
        <f t="shared" si="68"/>
        <v>68</v>
      </c>
      <c r="X543" s="2">
        <v>68</v>
      </c>
      <c r="Y543" s="2">
        <f t="shared" si="69"/>
        <v>68</v>
      </c>
      <c r="Z543" s="2">
        <v>68</v>
      </c>
      <c r="AA543" s="2">
        <f t="shared" si="70"/>
        <v>68</v>
      </c>
      <c r="AB543" s="2">
        <v>68</v>
      </c>
      <c r="AC543" s="2">
        <f t="shared" si="71"/>
        <v>68</v>
      </c>
    </row>
    <row r="544" spans="1:29" x14ac:dyDescent="0.3">
      <c r="A544" s="5">
        <v>44264</v>
      </c>
      <c r="B544" s="6">
        <v>287</v>
      </c>
      <c r="C544" s="2">
        <f t="shared" si="64"/>
        <v>287</v>
      </c>
      <c r="D544" s="6">
        <v>287</v>
      </c>
      <c r="E544" s="2">
        <f t="shared" si="65"/>
        <v>287</v>
      </c>
      <c r="F544" s="6">
        <v>287</v>
      </c>
      <c r="G544" s="2">
        <f t="shared" si="66"/>
        <v>287</v>
      </c>
      <c r="H544" s="6">
        <v>287</v>
      </c>
      <c r="I544" s="2">
        <f t="shared" si="67"/>
        <v>287</v>
      </c>
      <c r="U544" s="2" t="s">
        <v>39</v>
      </c>
      <c r="V544" s="2">
        <v>93</v>
      </c>
      <c r="W544" s="2">
        <f t="shared" si="68"/>
        <v>93</v>
      </c>
      <c r="X544" s="2">
        <v>93</v>
      </c>
      <c r="Y544" s="2">
        <f t="shared" si="69"/>
        <v>93</v>
      </c>
      <c r="Z544" s="2">
        <v>93</v>
      </c>
      <c r="AA544" s="2">
        <f t="shared" si="70"/>
        <v>93</v>
      </c>
      <c r="AB544" s="2">
        <v>93</v>
      </c>
      <c r="AC544" s="2">
        <f t="shared" si="71"/>
        <v>93</v>
      </c>
    </row>
    <row r="545" spans="1:29" x14ac:dyDescent="0.3">
      <c r="A545" s="5">
        <v>44295</v>
      </c>
      <c r="B545" s="6">
        <v>289</v>
      </c>
      <c r="C545" s="2">
        <f t="shared" si="64"/>
        <v>289</v>
      </c>
      <c r="D545" s="6">
        <v>289</v>
      </c>
      <c r="E545" s="2">
        <f t="shared" si="65"/>
        <v>289</v>
      </c>
      <c r="F545" s="6">
        <v>289</v>
      </c>
      <c r="G545" s="2">
        <f t="shared" si="66"/>
        <v>289</v>
      </c>
      <c r="H545" s="6">
        <v>289</v>
      </c>
      <c r="I545" s="2">
        <f t="shared" si="67"/>
        <v>289</v>
      </c>
      <c r="U545" s="2" t="s">
        <v>40</v>
      </c>
      <c r="V545" s="2">
        <v>103</v>
      </c>
      <c r="W545" s="2">
        <f t="shared" si="68"/>
        <v>103</v>
      </c>
      <c r="X545" s="2">
        <v>103</v>
      </c>
      <c r="Y545" s="2">
        <f t="shared" si="69"/>
        <v>103</v>
      </c>
      <c r="Z545" s="2">
        <v>103</v>
      </c>
      <c r="AA545" s="2">
        <f t="shared" si="70"/>
        <v>103</v>
      </c>
      <c r="AB545" s="2">
        <v>103</v>
      </c>
      <c r="AC545" s="2">
        <f t="shared" si="71"/>
        <v>103</v>
      </c>
    </row>
    <row r="546" spans="1:29" x14ac:dyDescent="0.3">
      <c r="A546" s="5">
        <v>44325</v>
      </c>
      <c r="B546" s="6">
        <v>285</v>
      </c>
      <c r="C546" s="2">
        <f t="shared" si="64"/>
        <v>285</v>
      </c>
      <c r="D546" s="6">
        <v>285</v>
      </c>
      <c r="E546" s="2">
        <f t="shared" si="65"/>
        <v>285</v>
      </c>
      <c r="F546" s="6">
        <v>285</v>
      </c>
      <c r="G546" s="2">
        <f t="shared" si="66"/>
        <v>285</v>
      </c>
      <c r="H546" s="6">
        <v>285</v>
      </c>
      <c r="I546" s="2">
        <f t="shared" si="67"/>
        <v>285</v>
      </c>
      <c r="U546" s="2" t="s">
        <v>41</v>
      </c>
      <c r="V546" s="2">
        <v>114</v>
      </c>
      <c r="W546" s="2">
        <f t="shared" si="68"/>
        <v>114</v>
      </c>
      <c r="X546" s="2">
        <v>114</v>
      </c>
      <c r="Y546" s="2">
        <f t="shared" si="69"/>
        <v>114</v>
      </c>
      <c r="Z546" s="2">
        <v>114</v>
      </c>
      <c r="AA546" s="2">
        <f t="shared" si="70"/>
        <v>114</v>
      </c>
      <c r="AB546" s="2">
        <v>114</v>
      </c>
      <c r="AC546" s="2">
        <f t="shared" si="71"/>
        <v>114</v>
      </c>
    </row>
    <row r="547" spans="1:29" x14ac:dyDescent="0.3">
      <c r="A547" s="5">
        <v>44356</v>
      </c>
      <c r="B547" s="6">
        <v>288</v>
      </c>
      <c r="C547" s="2">
        <f t="shared" si="64"/>
        <v>288</v>
      </c>
      <c r="D547" s="6">
        <v>288</v>
      </c>
      <c r="E547" s="2">
        <f t="shared" si="65"/>
        <v>288</v>
      </c>
      <c r="F547" s="6">
        <v>288</v>
      </c>
      <c r="G547" s="2">
        <f t="shared" si="66"/>
        <v>288</v>
      </c>
      <c r="H547" s="6">
        <v>288</v>
      </c>
      <c r="I547" s="2">
        <f t="shared" si="67"/>
        <v>288</v>
      </c>
      <c r="U547" s="2" t="s">
        <v>42</v>
      </c>
      <c r="V547" s="2">
        <v>125</v>
      </c>
      <c r="W547" s="2">
        <f t="shared" si="68"/>
        <v>125</v>
      </c>
      <c r="X547" s="2">
        <v>125</v>
      </c>
      <c r="Y547" s="2">
        <f t="shared" si="69"/>
        <v>125</v>
      </c>
      <c r="Z547" s="2">
        <v>125</v>
      </c>
      <c r="AA547" s="2">
        <f t="shared" si="70"/>
        <v>125</v>
      </c>
      <c r="AB547" s="2">
        <v>125</v>
      </c>
      <c r="AC547" s="2">
        <f t="shared" si="71"/>
        <v>125</v>
      </c>
    </row>
    <row r="548" spans="1:29" x14ac:dyDescent="0.3">
      <c r="A548" s="5">
        <v>44386</v>
      </c>
      <c r="B548" s="6">
        <v>290</v>
      </c>
      <c r="C548" s="2">
        <f t="shared" si="64"/>
        <v>290</v>
      </c>
      <c r="D548" s="6">
        <v>290</v>
      </c>
      <c r="E548" s="2">
        <f t="shared" si="65"/>
        <v>290</v>
      </c>
      <c r="F548" s="6">
        <v>290</v>
      </c>
      <c r="G548" s="2">
        <f t="shared" si="66"/>
        <v>290</v>
      </c>
      <c r="H548" s="6">
        <v>290</v>
      </c>
      <c r="I548" s="2">
        <f t="shared" si="67"/>
        <v>290</v>
      </c>
      <c r="U548" s="2" t="s">
        <v>43</v>
      </c>
      <c r="V548" s="2">
        <v>119</v>
      </c>
      <c r="W548" s="2">
        <f t="shared" si="68"/>
        <v>119</v>
      </c>
      <c r="X548" s="2">
        <v>119</v>
      </c>
      <c r="Y548" s="2">
        <f t="shared" si="69"/>
        <v>119</v>
      </c>
      <c r="Z548" s="2">
        <v>119</v>
      </c>
      <c r="AA548" s="2">
        <f t="shared" si="70"/>
        <v>119</v>
      </c>
      <c r="AB548" s="2">
        <v>119</v>
      </c>
      <c r="AC548" s="2">
        <f t="shared" si="71"/>
        <v>119</v>
      </c>
    </row>
    <row r="549" spans="1:29" x14ac:dyDescent="0.3">
      <c r="A549" s="5">
        <v>44417</v>
      </c>
      <c r="B549" s="6">
        <v>286</v>
      </c>
      <c r="C549" s="2">
        <f t="shared" si="64"/>
        <v>286</v>
      </c>
      <c r="D549" s="6">
        <v>286</v>
      </c>
      <c r="E549" s="2">
        <f t="shared" si="65"/>
        <v>286</v>
      </c>
      <c r="F549" s="6">
        <v>286</v>
      </c>
      <c r="G549" s="2">
        <f t="shared" si="66"/>
        <v>286</v>
      </c>
      <c r="H549" s="6">
        <v>286</v>
      </c>
      <c r="I549" s="2">
        <f t="shared" si="67"/>
        <v>286</v>
      </c>
      <c r="U549" s="2" t="s">
        <v>44</v>
      </c>
      <c r="V549" s="2">
        <v>96</v>
      </c>
      <c r="W549" s="2">
        <f t="shared" si="68"/>
        <v>96</v>
      </c>
      <c r="X549" s="2">
        <v>96</v>
      </c>
      <c r="Y549" s="2">
        <f t="shared" si="69"/>
        <v>96</v>
      </c>
      <c r="Z549" s="2">
        <v>96</v>
      </c>
      <c r="AA549" s="2">
        <f t="shared" si="70"/>
        <v>96</v>
      </c>
      <c r="AB549" s="2">
        <v>96</v>
      </c>
      <c r="AC549" s="2">
        <f t="shared" si="71"/>
        <v>96</v>
      </c>
    </row>
    <row r="550" spans="1:29" x14ac:dyDescent="0.3">
      <c r="A550" s="5">
        <v>44448</v>
      </c>
      <c r="B550" s="6">
        <v>287</v>
      </c>
      <c r="C550" s="2">
        <f t="shared" si="64"/>
        <v>287</v>
      </c>
      <c r="D550" s="6">
        <v>287</v>
      </c>
      <c r="E550" s="2">
        <f t="shared" si="65"/>
        <v>287</v>
      </c>
      <c r="F550" s="6">
        <v>287</v>
      </c>
      <c r="G550" s="2">
        <f t="shared" si="66"/>
        <v>287</v>
      </c>
      <c r="H550" s="6">
        <v>287</v>
      </c>
      <c r="I550" s="2">
        <f t="shared" si="67"/>
        <v>287</v>
      </c>
      <c r="U550" s="2" t="s">
        <v>45</v>
      </c>
      <c r="V550" s="2">
        <v>66</v>
      </c>
      <c r="W550" s="2">
        <f t="shared" si="68"/>
        <v>66</v>
      </c>
      <c r="X550" s="2">
        <v>66</v>
      </c>
      <c r="Y550" s="2">
        <f t="shared" si="69"/>
        <v>66</v>
      </c>
      <c r="Z550" s="2">
        <v>66</v>
      </c>
      <c r="AA550" s="2">
        <f t="shared" si="70"/>
        <v>66</v>
      </c>
      <c r="AB550" s="2">
        <v>66</v>
      </c>
      <c r="AC550" s="2">
        <f t="shared" si="71"/>
        <v>66</v>
      </c>
    </row>
    <row r="551" spans="1:29" x14ac:dyDescent="0.3">
      <c r="A551" s="5">
        <v>44478</v>
      </c>
      <c r="B551" s="6">
        <v>284</v>
      </c>
      <c r="C551" s="2">
        <f t="shared" si="64"/>
        <v>284</v>
      </c>
      <c r="D551" s="6">
        <v>284</v>
      </c>
      <c r="E551" s="2">
        <f t="shared" si="65"/>
        <v>284</v>
      </c>
      <c r="F551" s="6">
        <v>284</v>
      </c>
      <c r="G551" s="2">
        <f t="shared" si="66"/>
        <v>284</v>
      </c>
      <c r="H551" s="6">
        <v>284</v>
      </c>
      <c r="I551" s="2">
        <f t="shared" si="67"/>
        <v>284</v>
      </c>
      <c r="U551" s="2" t="s">
        <v>46</v>
      </c>
      <c r="V551" s="2">
        <v>112</v>
      </c>
      <c r="W551" s="2">
        <f t="shared" si="68"/>
        <v>112</v>
      </c>
      <c r="X551" s="2">
        <v>112</v>
      </c>
      <c r="Y551" s="2">
        <f t="shared" si="69"/>
        <v>112</v>
      </c>
      <c r="Z551" s="2">
        <v>112</v>
      </c>
      <c r="AA551" s="2">
        <f t="shared" si="70"/>
        <v>112</v>
      </c>
      <c r="AB551" s="2">
        <v>112</v>
      </c>
      <c r="AC551" s="2">
        <f t="shared" si="71"/>
        <v>112</v>
      </c>
    </row>
    <row r="552" spans="1:29" x14ac:dyDescent="0.3">
      <c r="A552" s="5">
        <v>44509</v>
      </c>
      <c r="B552" s="6">
        <v>279</v>
      </c>
      <c r="C552" s="2">
        <f t="shared" si="64"/>
        <v>279</v>
      </c>
      <c r="D552" s="6">
        <v>279</v>
      </c>
      <c r="E552" s="2">
        <f t="shared" si="65"/>
        <v>279</v>
      </c>
      <c r="F552" s="6">
        <v>279</v>
      </c>
      <c r="G552" s="2">
        <f t="shared" si="66"/>
        <v>279</v>
      </c>
      <c r="H552" s="6">
        <v>279</v>
      </c>
      <c r="I552" s="2">
        <f t="shared" si="67"/>
        <v>279</v>
      </c>
      <c r="U552" s="2" t="s">
        <v>47</v>
      </c>
      <c r="V552" s="2">
        <v>124</v>
      </c>
      <c r="W552" s="2">
        <f t="shared" si="68"/>
        <v>124</v>
      </c>
      <c r="X552" s="2">
        <v>124</v>
      </c>
      <c r="Y552" s="2">
        <f t="shared" si="69"/>
        <v>124</v>
      </c>
      <c r="Z552" s="2">
        <v>124</v>
      </c>
      <c r="AA552" s="2">
        <f t="shared" si="70"/>
        <v>124</v>
      </c>
      <c r="AB552" s="2">
        <v>124</v>
      </c>
      <c r="AC552" s="2">
        <f t="shared" si="71"/>
        <v>124</v>
      </c>
    </row>
    <row r="553" spans="1:29" x14ac:dyDescent="0.3">
      <c r="A553" s="5">
        <v>44539</v>
      </c>
      <c r="B553" s="6">
        <v>277</v>
      </c>
      <c r="C553" s="2">
        <f t="shared" si="64"/>
        <v>277</v>
      </c>
      <c r="D553" s="6">
        <v>277</v>
      </c>
      <c r="E553" s="2">
        <f t="shared" si="65"/>
        <v>277</v>
      </c>
      <c r="F553" s="6">
        <v>277</v>
      </c>
      <c r="G553" s="2">
        <f t="shared" si="66"/>
        <v>277</v>
      </c>
      <c r="H553" s="6">
        <v>277</v>
      </c>
      <c r="I553" s="2">
        <f t="shared" si="67"/>
        <v>277</v>
      </c>
      <c r="U553" s="2" t="s">
        <v>48</v>
      </c>
      <c r="V553" s="2">
        <v>124</v>
      </c>
      <c r="W553" s="2">
        <f t="shared" si="68"/>
        <v>124</v>
      </c>
      <c r="X553" s="2">
        <v>124</v>
      </c>
      <c r="Y553" s="2">
        <f t="shared" si="69"/>
        <v>124</v>
      </c>
      <c r="Z553" s="2">
        <v>124</v>
      </c>
      <c r="AA553" s="2">
        <f t="shared" si="70"/>
        <v>124</v>
      </c>
      <c r="AB553" s="2">
        <v>124</v>
      </c>
      <c r="AC553" s="2">
        <f t="shared" si="71"/>
        <v>124</v>
      </c>
    </row>
    <row r="554" spans="1:29" x14ac:dyDescent="0.3">
      <c r="A554" s="6" t="s">
        <v>958</v>
      </c>
      <c r="B554" s="6">
        <v>270</v>
      </c>
      <c r="C554" s="2">
        <f t="shared" si="64"/>
        <v>270</v>
      </c>
      <c r="D554" s="6">
        <v>270</v>
      </c>
      <c r="E554" s="2">
        <f t="shared" si="65"/>
        <v>270</v>
      </c>
      <c r="F554" s="6">
        <v>270</v>
      </c>
      <c r="G554" s="2">
        <f t="shared" si="66"/>
        <v>270</v>
      </c>
      <c r="H554" s="6">
        <v>270</v>
      </c>
      <c r="I554" s="2">
        <f t="shared" si="67"/>
        <v>270</v>
      </c>
      <c r="U554" s="2" t="s">
        <v>49</v>
      </c>
      <c r="V554" s="2">
        <v>116</v>
      </c>
      <c r="W554" s="2">
        <f t="shared" si="68"/>
        <v>116</v>
      </c>
      <c r="X554" s="2">
        <v>116</v>
      </c>
      <c r="Y554" s="2">
        <f t="shared" si="69"/>
        <v>116</v>
      </c>
      <c r="Z554" s="2">
        <v>116</v>
      </c>
      <c r="AA554" s="2">
        <f t="shared" si="70"/>
        <v>116</v>
      </c>
      <c r="AB554" s="2">
        <v>116</v>
      </c>
      <c r="AC554" s="2">
        <f t="shared" si="71"/>
        <v>116</v>
      </c>
    </row>
    <row r="555" spans="1:29" x14ac:dyDescent="0.3">
      <c r="A555" s="6" t="s">
        <v>959</v>
      </c>
      <c r="B555" s="6">
        <v>265</v>
      </c>
      <c r="C555" s="2">
        <f t="shared" si="64"/>
        <v>265</v>
      </c>
      <c r="D555" s="6">
        <v>265</v>
      </c>
      <c r="E555" s="2">
        <f t="shared" si="65"/>
        <v>265</v>
      </c>
      <c r="F555" s="6">
        <v>265</v>
      </c>
      <c r="G555" s="2">
        <f t="shared" si="66"/>
        <v>265</v>
      </c>
      <c r="H555" s="6">
        <v>265</v>
      </c>
      <c r="I555" s="2">
        <f t="shared" si="67"/>
        <v>265</v>
      </c>
      <c r="U555" s="2" t="s">
        <v>50</v>
      </c>
      <c r="V555" s="2">
        <v>81</v>
      </c>
      <c r="W555" s="2">
        <f t="shared" si="68"/>
        <v>81</v>
      </c>
      <c r="X555" s="2">
        <v>81</v>
      </c>
      <c r="Y555" s="2">
        <f t="shared" si="69"/>
        <v>81</v>
      </c>
      <c r="Z555" s="2">
        <v>81</v>
      </c>
      <c r="AA555" s="2">
        <f t="shared" si="70"/>
        <v>81</v>
      </c>
      <c r="AB555" s="2">
        <v>81</v>
      </c>
      <c r="AC555" s="2">
        <f t="shared" si="71"/>
        <v>81</v>
      </c>
    </row>
    <row r="556" spans="1:29" x14ac:dyDescent="0.3">
      <c r="A556" s="6" t="s">
        <v>960</v>
      </c>
      <c r="B556" s="6">
        <v>255</v>
      </c>
      <c r="C556" s="2">
        <f t="shared" si="64"/>
        <v>255</v>
      </c>
      <c r="D556" s="6">
        <v>255</v>
      </c>
      <c r="E556" s="2">
        <f t="shared" si="65"/>
        <v>255</v>
      </c>
      <c r="F556" s="6">
        <v>255</v>
      </c>
      <c r="G556" s="2">
        <f t="shared" si="66"/>
        <v>255</v>
      </c>
      <c r="H556" s="6">
        <v>255</v>
      </c>
      <c r="I556" s="2">
        <f t="shared" si="67"/>
        <v>255</v>
      </c>
      <c r="U556" s="2" t="s">
        <v>51</v>
      </c>
      <c r="V556" s="2">
        <v>73</v>
      </c>
      <c r="W556" s="2">
        <f t="shared" si="68"/>
        <v>73</v>
      </c>
      <c r="X556" s="2">
        <v>73</v>
      </c>
      <c r="Y556" s="2">
        <f t="shared" si="69"/>
        <v>73</v>
      </c>
      <c r="Z556" s="2">
        <v>73</v>
      </c>
      <c r="AA556" s="2">
        <f t="shared" si="70"/>
        <v>73</v>
      </c>
      <c r="AB556" s="2">
        <v>73</v>
      </c>
      <c r="AC556" s="2">
        <f t="shared" si="71"/>
        <v>73</v>
      </c>
    </row>
    <row r="557" spans="1:29" x14ac:dyDescent="0.3">
      <c r="A557" s="6" t="s">
        <v>961</v>
      </c>
      <c r="B557" s="6">
        <v>251</v>
      </c>
      <c r="C557" s="2">
        <f t="shared" si="64"/>
        <v>251</v>
      </c>
      <c r="D557" s="6">
        <v>251</v>
      </c>
      <c r="E557" s="2">
        <f t="shared" si="65"/>
        <v>251</v>
      </c>
      <c r="F557" s="6">
        <v>251</v>
      </c>
      <c r="G557" s="2">
        <f t="shared" si="66"/>
        <v>251</v>
      </c>
      <c r="H557" s="6">
        <v>251</v>
      </c>
      <c r="I557" s="2">
        <f t="shared" si="67"/>
        <v>251</v>
      </c>
      <c r="U557" s="2" t="s">
        <v>52</v>
      </c>
      <c r="V557" s="2">
        <v>68</v>
      </c>
      <c r="W557" s="2">
        <f t="shared" si="68"/>
        <v>68</v>
      </c>
      <c r="X557" s="2">
        <v>68</v>
      </c>
      <c r="Y557" s="2">
        <f t="shared" si="69"/>
        <v>68</v>
      </c>
      <c r="Z557" s="2">
        <v>68</v>
      </c>
      <c r="AA557" s="2">
        <f t="shared" si="70"/>
        <v>68</v>
      </c>
      <c r="AB557" s="2">
        <v>68</v>
      </c>
      <c r="AC557" s="2">
        <f t="shared" si="71"/>
        <v>68</v>
      </c>
    </row>
    <row r="558" spans="1:29" x14ac:dyDescent="0.3">
      <c r="A558" s="6" t="s">
        <v>962</v>
      </c>
      <c r="B558" s="6">
        <v>248</v>
      </c>
      <c r="C558" s="2">
        <f t="shared" si="64"/>
        <v>248</v>
      </c>
      <c r="D558" s="6">
        <v>248</v>
      </c>
      <c r="E558" s="2">
        <f t="shared" si="65"/>
        <v>248</v>
      </c>
      <c r="F558" s="6">
        <v>248</v>
      </c>
      <c r="G558" s="2">
        <f t="shared" si="66"/>
        <v>248</v>
      </c>
      <c r="H558" s="6">
        <v>248</v>
      </c>
      <c r="I558" s="2">
        <f t="shared" si="67"/>
        <v>248</v>
      </c>
      <c r="U558" s="2" t="s">
        <v>53</v>
      </c>
      <c r="V558" s="2">
        <v>172</v>
      </c>
      <c r="W558" s="2">
        <f t="shared" si="68"/>
        <v>172</v>
      </c>
      <c r="X558" s="2">
        <v>172</v>
      </c>
      <c r="Y558" s="2">
        <f t="shared" si="69"/>
        <v>172</v>
      </c>
      <c r="Z558" s="2">
        <v>172</v>
      </c>
      <c r="AA558" s="2">
        <f t="shared" si="70"/>
        <v>172</v>
      </c>
      <c r="AB558" s="2">
        <v>172</v>
      </c>
      <c r="AC558" s="2">
        <f t="shared" si="71"/>
        <v>172</v>
      </c>
    </row>
    <row r="559" spans="1:29" x14ac:dyDescent="0.3">
      <c r="A559" s="6" t="s">
        <v>963</v>
      </c>
      <c r="B559" s="6">
        <v>230</v>
      </c>
      <c r="C559" s="2">
        <f t="shared" si="64"/>
        <v>230</v>
      </c>
      <c r="D559" s="6">
        <v>230</v>
      </c>
      <c r="E559" s="2">
        <f t="shared" si="65"/>
        <v>230</v>
      </c>
      <c r="F559" s="6">
        <v>230</v>
      </c>
      <c r="G559" s="2">
        <f t="shared" si="66"/>
        <v>230</v>
      </c>
      <c r="H559" s="6">
        <v>230</v>
      </c>
      <c r="I559" s="2">
        <f t="shared" si="67"/>
        <v>230</v>
      </c>
      <c r="U559" s="2" t="s">
        <v>55</v>
      </c>
      <c r="V559" s="2">
        <v>91</v>
      </c>
      <c r="W559" s="2">
        <f t="shared" si="68"/>
        <v>91</v>
      </c>
      <c r="X559" s="2">
        <v>91</v>
      </c>
      <c r="Y559" s="2">
        <f t="shared" si="69"/>
        <v>91</v>
      </c>
      <c r="Z559" s="2">
        <v>91</v>
      </c>
      <c r="AA559" s="2">
        <f t="shared" si="70"/>
        <v>91</v>
      </c>
      <c r="AB559" s="2">
        <v>91</v>
      </c>
      <c r="AC559" s="2">
        <f t="shared" si="71"/>
        <v>91</v>
      </c>
    </row>
    <row r="560" spans="1:29" x14ac:dyDescent="0.3">
      <c r="A560" s="6" t="s">
        <v>964</v>
      </c>
      <c r="B560" s="6">
        <v>225</v>
      </c>
      <c r="C560" s="2">
        <f t="shared" si="64"/>
        <v>225</v>
      </c>
      <c r="D560" s="6">
        <v>225</v>
      </c>
      <c r="E560" s="2">
        <f t="shared" si="65"/>
        <v>225</v>
      </c>
      <c r="F560" s="6">
        <v>225</v>
      </c>
      <c r="G560" s="2">
        <f t="shared" si="66"/>
        <v>225</v>
      </c>
      <c r="H560" s="6">
        <v>225</v>
      </c>
      <c r="I560" s="2">
        <f t="shared" si="67"/>
        <v>225</v>
      </c>
      <c r="U560" s="2" t="s">
        <v>56</v>
      </c>
      <c r="V560" s="2">
        <v>78</v>
      </c>
      <c r="W560" s="2">
        <f t="shared" si="68"/>
        <v>78</v>
      </c>
      <c r="X560" s="2">
        <v>78</v>
      </c>
      <c r="Y560" s="2">
        <f t="shared" si="69"/>
        <v>78</v>
      </c>
      <c r="Z560" s="2">
        <v>78</v>
      </c>
      <c r="AA560" s="2">
        <f t="shared" si="70"/>
        <v>78</v>
      </c>
      <c r="AB560" s="2">
        <v>78</v>
      </c>
      <c r="AC560" s="2">
        <f t="shared" si="71"/>
        <v>78</v>
      </c>
    </row>
    <row r="561" spans="1:29" x14ac:dyDescent="0.3">
      <c r="A561" s="6" t="s">
        <v>965</v>
      </c>
      <c r="B561" s="6">
        <v>229</v>
      </c>
      <c r="C561" s="2">
        <f t="shared" si="64"/>
        <v>229</v>
      </c>
      <c r="D561" s="6">
        <v>229</v>
      </c>
      <c r="E561" s="2">
        <f t="shared" si="65"/>
        <v>229</v>
      </c>
      <c r="F561" s="6">
        <v>229</v>
      </c>
      <c r="G561" s="2">
        <f t="shared" si="66"/>
        <v>229</v>
      </c>
      <c r="H561" s="6">
        <v>229</v>
      </c>
      <c r="I561" s="2">
        <f t="shared" si="67"/>
        <v>229</v>
      </c>
      <c r="U561" s="2" t="s">
        <v>57</v>
      </c>
      <c r="V561" s="2">
        <v>96</v>
      </c>
      <c r="W561" s="2">
        <f t="shared" si="68"/>
        <v>96</v>
      </c>
      <c r="X561" s="2">
        <v>96</v>
      </c>
      <c r="Y561" s="2">
        <f t="shared" si="69"/>
        <v>96</v>
      </c>
      <c r="Z561" s="2">
        <v>96</v>
      </c>
      <c r="AA561" s="2">
        <f t="shared" si="70"/>
        <v>96</v>
      </c>
      <c r="AB561" s="2">
        <v>96</v>
      </c>
      <c r="AC561" s="2">
        <f t="shared" si="71"/>
        <v>96</v>
      </c>
    </row>
    <row r="562" spans="1:29" x14ac:dyDescent="0.3">
      <c r="A562" s="6" t="s">
        <v>966</v>
      </c>
      <c r="B562" s="6">
        <v>210</v>
      </c>
      <c r="C562" s="2">
        <f t="shared" si="64"/>
        <v>210</v>
      </c>
      <c r="D562" s="6">
        <v>210</v>
      </c>
      <c r="E562" s="2">
        <f t="shared" si="65"/>
        <v>210</v>
      </c>
      <c r="F562" s="6">
        <v>210</v>
      </c>
      <c r="G562" s="2">
        <f t="shared" si="66"/>
        <v>210</v>
      </c>
      <c r="H562" s="6">
        <v>210</v>
      </c>
      <c r="I562" s="2">
        <f t="shared" si="67"/>
        <v>210</v>
      </c>
      <c r="U562" s="2" t="s">
        <v>58</v>
      </c>
      <c r="V562" s="2">
        <v>66</v>
      </c>
      <c r="W562" s="2">
        <f t="shared" si="68"/>
        <v>66</v>
      </c>
      <c r="X562" s="2">
        <v>66</v>
      </c>
      <c r="Y562" s="2">
        <f t="shared" si="69"/>
        <v>66</v>
      </c>
      <c r="Z562" s="2">
        <v>66</v>
      </c>
      <c r="AA562" s="2">
        <f t="shared" si="70"/>
        <v>66</v>
      </c>
      <c r="AB562" s="2">
        <v>66</v>
      </c>
      <c r="AC562" s="2">
        <f t="shared" si="71"/>
        <v>66</v>
      </c>
    </row>
    <row r="563" spans="1:29" x14ac:dyDescent="0.3">
      <c r="A563" s="6" t="s">
        <v>967</v>
      </c>
      <c r="B563" s="6">
        <v>173</v>
      </c>
      <c r="C563" s="2">
        <f t="shared" si="64"/>
        <v>173</v>
      </c>
      <c r="D563" s="6">
        <v>173</v>
      </c>
      <c r="E563" s="2">
        <f t="shared" si="65"/>
        <v>173</v>
      </c>
      <c r="F563" s="6">
        <v>173</v>
      </c>
      <c r="G563" s="2">
        <f t="shared" si="66"/>
        <v>173</v>
      </c>
      <c r="H563" s="6">
        <v>173</v>
      </c>
      <c r="I563" s="2">
        <f t="shared" si="67"/>
        <v>173</v>
      </c>
      <c r="U563" s="2" t="s">
        <v>59</v>
      </c>
      <c r="V563" s="2">
        <v>52</v>
      </c>
      <c r="W563" s="2">
        <f t="shared" si="68"/>
        <v>52</v>
      </c>
      <c r="X563" s="2">
        <v>52</v>
      </c>
      <c r="Y563" s="2">
        <f t="shared" si="69"/>
        <v>52</v>
      </c>
      <c r="Z563" s="2">
        <v>52</v>
      </c>
      <c r="AA563" s="2">
        <f t="shared" si="70"/>
        <v>52</v>
      </c>
      <c r="AB563" s="2">
        <v>52</v>
      </c>
      <c r="AC563" s="2">
        <f t="shared" si="71"/>
        <v>52</v>
      </c>
    </row>
    <row r="564" spans="1:29" x14ac:dyDescent="0.3">
      <c r="A564" s="6" t="s">
        <v>968</v>
      </c>
      <c r="B564" s="6">
        <v>170</v>
      </c>
      <c r="C564" s="2">
        <f t="shared" si="64"/>
        <v>170</v>
      </c>
      <c r="D564" s="6">
        <v>170</v>
      </c>
      <c r="E564" s="2">
        <f t="shared" si="65"/>
        <v>170</v>
      </c>
      <c r="F564" s="6">
        <v>170</v>
      </c>
      <c r="G564" s="2">
        <f t="shared" si="66"/>
        <v>170</v>
      </c>
      <c r="H564" s="6">
        <v>170</v>
      </c>
      <c r="I564" s="2">
        <f t="shared" si="67"/>
        <v>170</v>
      </c>
      <c r="U564" s="2" t="s">
        <v>60</v>
      </c>
      <c r="V564" s="2">
        <v>54</v>
      </c>
      <c r="W564" s="2">
        <f t="shared" si="68"/>
        <v>54</v>
      </c>
      <c r="X564" s="2">
        <v>54</v>
      </c>
      <c r="Y564" s="2">
        <f t="shared" si="69"/>
        <v>54</v>
      </c>
      <c r="Z564" s="2">
        <v>54</v>
      </c>
      <c r="AA564" s="2">
        <f t="shared" si="70"/>
        <v>54</v>
      </c>
      <c r="AB564" s="2">
        <v>54</v>
      </c>
      <c r="AC564" s="2">
        <f t="shared" si="71"/>
        <v>54</v>
      </c>
    </row>
    <row r="565" spans="1:29" x14ac:dyDescent="0.3">
      <c r="A565" s="6" t="s">
        <v>969</v>
      </c>
      <c r="B565" s="6">
        <v>171</v>
      </c>
      <c r="C565" s="2">
        <f t="shared" si="64"/>
        <v>171</v>
      </c>
      <c r="D565" s="6">
        <v>171</v>
      </c>
      <c r="E565" s="2">
        <f t="shared" si="65"/>
        <v>171</v>
      </c>
      <c r="F565" s="6">
        <v>171</v>
      </c>
      <c r="G565" s="2">
        <f t="shared" si="66"/>
        <v>171</v>
      </c>
      <c r="H565" s="6">
        <v>171</v>
      </c>
      <c r="I565" s="2">
        <f t="shared" si="67"/>
        <v>171</v>
      </c>
      <c r="U565" s="2" t="s">
        <v>61</v>
      </c>
      <c r="V565" s="2">
        <v>46</v>
      </c>
      <c r="W565" s="2">
        <f t="shared" si="68"/>
        <v>46</v>
      </c>
      <c r="X565" s="2">
        <v>46</v>
      </c>
      <c r="Y565" s="2">
        <f t="shared" si="69"/>
        <v>46</v>
      </c>
      <c r="Z565" s="2">
        <v>46</v>
      </c>
      <c r="AA565" s="2">
        <f t="shared" si="70"/>
        <v>46</v>
      </c>
      <c r="AB565" s="2">
        <v>46</v>
      </c>
      <c r="AC565" s="2">
        <f t="shared" si="71"/>
        <v>46</v>
      </c>
    </row>
    <row r="566" spans="1:29" x14ac:dyDescent="0.3">
      <c r="A566" s="6" t="s">
        <v>970</v>
      </c>
      <c r="B566" s="6">
        <v>169</v>
      </c>
      <c r="C566" s="2">
        <f t="shared" si="64"/>
        <v>169</v>
      </c>
      <c r="D566" s="6">
        <v>169</v>
      </c>
      <c r="E566" s="2">
        <f t="shared" si="65"/>
        <v>169</v>
      </c>
      <c r="F566" s="6">
        <v>169</v>
      </c>
      <c r="G566" s="2">
        <f t="shared" si="66"/>
        <v>169</v>
      </c>
      <c r="H566" s="6">
        <v>169</v>
      </c>
      <c r="I566" s="2">
        <f t="shared" si="67"/>
        <v>169</v>
      </c>
      <c r="U566" s="2" t="s">
        <v>62</v>
      </c>
      <c r="V566" s="2">
        <v>108</v>
      </c>
      <c r="W566" s="2">
        <f t="shared" si="68"/>
        <v>108</v>
      </c>
      <c r="X566" s="2">
        <v>108</v>
      </c>
      <c r="Y566" s="2">
        <f t="shared" si="69"/>
        <v>108</v>
      </c>
      <c r="Z566" s="2">
        <v>108</v>
      </c>
      <c r="AA566" s="2">
        <f t="shared" si="70"/>
        <v>108</v>
      </c>
      <c r="AB566" s="2">
        <v>108</v>
      </c>
      <c r="AC566" s="2">
        <f t="shared" si="71"/>
        <v>108</v>
      </c>
    </row>
    <row r="567" spans="1:29" x14ac:dyDescent="0.3">
      <c r="A567" s="6" t="s">
        <v>971</v>
      </c>
      <c r="B567" s="6">
        <v>163</v>
      </c>
      <c r="C567" s="2">
        <f t="shared" si="64"/>
        <v>163</v>
      </c>
      <c r="D567" s="6">
        <v>163</v>
      </c>
      <c r="E567" s="2">
        <f t="shared" si="65"/>
        <v>163</v>
      </c>
      <c r="F567" s="6">
        <v>163</v>
      </c>
      <c r="G567" s="2">
        <f t="shared" si="66"/>
        <v>163</v>
      </c>
      <c r="H567" s="6">
        <v>163</v>
      </c>
      <c r="I567" s="2">
        <f t="shared" si="67"/>
        <v>163</v>
      </c>
      <c r="U567" s="2" t="s">
        <v>63</v>
      </c>
      <c r="V567" s="2">
        <v>107</v>
      </c>
      <c r="W567" s="2">
        <f t="shared" si="68"/>
        <v>107</v>
      </c>
      <c r="X567" s="2">
        <v>107</v>
      </c>
      <c r="Y567" s="2">
        <f t="shared" si="69"/>
        <v>107</v>
      </c>
      <c r="Z567" s="2">
        <v>107</v>
      </c>
      <c r="AA567" s="2">
        <f t="shared" si="70"/>
        <v>107</v>
      </c>
      <c r="AB567" s="2">
        <v>107</v>
      </c>
      <c r="AC567" s="2">
        <f t="shared" si="71"/>
        <v>107</v>
      </c>
    </row>
    <row r="568" spans="1:29" x14ac:dyDescent="0.3">
      <c r="A568" s="6" t="s">
        <v>972</v>
      </c>
      <c r="B568" s="6">
        <v>166</v>
      </c>
      <c r="C568" s="2">
        <f t="shared" si="64"/>
        <v>166</v>
      </c>
      <c r="D568" s="6">
        <v>166</v>
      </c>
      <c r="E568" s="2">
        <f t="shared" si="65"/>
        <v>166</v>
      </c>
      <c r="F568" s="6">
        <v>166</v>
      </c>
      <c r="G568" s="2">
        <f t="shared" si="66"/>
        <v>166</v>
      </c>
      <c r="H568" s="6">
        <v>166</v>
      </c>
      <c r="I568" s="2">
        <f t="shared" si="67"/>
        <v>166</v>
      </c>
      <c r="U568" s="2" t="s">
        <v>64</v>
      </c>
      <c r="V568" s="2">
        <v>70</v>
      </c>
      <c r="W568" s="2">
        <f t="shared" si="68"/>
        <v>70</v>
      </c>
      <c r="X568" s="2">
        <v>70</v>
      </c>
      <c r="Y568" s="2">
        <f t="shared" si="69"/>
        <v>70</v>
      </c>
      <c r="Z568" s="2">
        <v>70</v>
      </c>
      <c r="AA568" s="2">
        <f t="shared" si="70"/>
        <v>70</v>
      </c>
      <c r="AB568" s="2">
        <v>70</v>
      </c>
      <c r="AC568" s="2">
        <f t="shared" si="71"/>
        <v>70</v>
      </c>
    </row>
    <row r="569" spans="1:29" x14ac:dyDescent="0.3">
      <c r="A569" s="6" t="s">
        <v>973</v>
      </c>
      <c r="B569" s="6">
        <v>161</v>
      </c>
      <c r="C569" s="2">
        <f t="shared" si="64"/>
        <v>161</v>
      </c>
      <c r="D569" s="6">
        <v>161</v>
      </c>
      <c r="E569" s="2">
        <f t="shared" si="65"/>
        <v>161</v>
      </c>
      <c r="F569" s="6">
        <v>161</v>
      </c>
      <c r="G569" s="2">
        <f t="shared" si="66"/>
        <v>161</v>
      </c>
      <c r="H569" s="6">
        <v>161</v>
      </c>
      <c r="I569" s="2">
        <f t="shared" si="67"/>
        <v>161</v>
      </c>
      <c r="U569" s="2" t="s">
        <v>65</v>
      </c>
      <c r="V569" s="2">
        <v>74</v>
      </c>
      <c r="W569" s="2">
        <f t="shared" si="68"/>
        <v>74</v>
      </c>
      <c r="X569" s="2">
        <v>74</v>
      </c>
      <c r="Y569" s="2">
        <f t="shared" si="69"/>
        <v>74</v>
      </c>
      <c r="Z569" s="2">
        <v>74</v>
      </c>
      <c r="AA569" s="2">
        <f t="shared" si="70"/>
        <v>74</v>
      </c>
      <c r="AB569" s="2">
        <v>74</v>
      </c>
      <c r="AC569" s="2">
        <f t="shared" si="71"/>
        <v>74</v>
      </c>
    </row>
    <row r="570" spans="1:29" x14ac:dyDescent="0.3">
      <c r="A570" s="6" t="s">
        <v>974</v>
      </c>
      <c r="B570" s="6">
        <v>168</v>
      </c>
      <c r="C570" s="2">
        <f t="shared" si="64"/>
        <v>168</v>
      </c>
      <c r="D570" s="6">
        <v>168</v>
      </c>
      <c r="E570" s="2">
        <f t="shared" si="65"/>
        <v>168</v>
      </c>
      <c r="F570" s="6">
        <v>168</v>
      </c>
      <c r="G570" s="2">
        <f t="shared" si="66"/>
        <v>168</v>
      </c>
      <c r="H570" s="6">
        <v>168</v>
      </c>
      <c r="I570" s="2">
        <f t="shared" si="67"/>
        <v>168</v>
      </c>
      <c r="U570" s="2" t="s">
        <v>66</v>
      </c>
      <c r="V570" s="2">
        <v>84</v>
      </c>
      <c r="W570" s="2">
        <f t="shared" si="68"/>
        <v>84</v>
      </c>
      <c r="X570" s="2">
        <v>84</v>
      </c>
      <c r="Y570" s="2">
        <f t="shared" si="69"/>
        <v>84</v>
      </c>
      <c r="Z570" s="2">
        <v>84</v>
      </c>
      <c r="AA570" s="2">
        <f t="shared" si="70"/>
        <v>84</v>
      </c>
      <c r="AB570" s="2">
        <v>84</v>
      </c>
      <c r="AC570" s="2">
        <f t="shared" si="71"/>
        <v>84</v>
      </c>
    </row>
    <row r="571" spans="1:29" x14ac:dyDescent="0.3">
      <c r="A571" s="6" t="s">
        <v>975</v>
      </c>
      <c r="B571" s="6">
        <v>169</v>
      </c>
      <c r="C571" s="2">
        <f t="shared" si="64"/>
        <v>169</v>
      </c>
      <c r="D571" s="6">
        <v>169</v>
      </c>
      <c r="E571" s="2">
        <f t="shared" si="65"/>
        <v>169</v>
      </c>
      <c r="F571" s="6">
        <v>169</v>
      </c>
      <c r="G571" s="2">
        <f t="shared" si="66"/>
        <v>169</v>
      </c>
      <c r="H571" s="6">
        <v>169</v>
      </c>
      <c r="I571" s="2">
        <f t="shared" si="67"/>
        <v>169</v>
      </c>
      <c r="U571" s="2" t="s">
        <v>67</v>
      </c>
      <c r="V571" s="2">
        <v>103</v>
      </c>
      <c r="W571" s="26">
        <v>84</v>
      </c>
      <c r="X571" s="2">
        <v>103</v>
      </c>
      <c r="Y571" s="26">
        <v>321.73721340388005</v>
      </c>
      <c r="Z571" s="2">
        <v>103</v>
      </c>
      <c r="AA571" s="26">
        <v>84.058620689655172</v>
      </c>
      <c r="AB571" s="2">
        <v>103</v>
      </c>
      <c r="AC571" s="26">
        <v>85.329455047419884</v>
      </c>
    </row>
    <row r="572" spans="1:29" x14ac:dyDescent="0.3">
      <c r="A572" s="5">
        <v>44206</v>
      </c>
      <c r="B572" s="6">
        <v>165</v>
      </c>
      <c r="C572" s="2">
        <f t="shared" si="64"/>
        <v>165</v>
      </c>
      <c r="D572" s="6">
        <v>165</v>
      </c>
      <c r="E572" s="2">
        <f t="shared" si="65"/>
        <v>165</v>
      </c>
      <c r="F572" s="6">
        <v>165</v>
      </c>
      <c r="G572" s="2">
        <f t="shared" si="66"/>
        <v>165</v>
      </c>
      <c r="H572" s="6">
        <v>165</v>
      </c>
      <c r="I572" s="2">
        <f t="shared" si="67"/>
        <v>165</v>
      </c>
      <c r="U572" s="2" t="s">
        <v>68</v>
      </c>
      <c r="V572" s="2">
        <v>77</v>
      </c>
      <c r="W572" s="26">
        <v>84</v>
      </c>
      <c r="X572" s="2">
        <v>77</v>
      </c>
      <c r="Y572" s="26">
        <v>321.73721340388005</v>
      </c>
      <c r="Z572" s="2">
        <v>77</v>
      </c>
      <c r="AA572" s="26">
        <v>84.058620689655172</v>
      </c>
      <c r="AB572" s="2">
        <v>77</v>
      </c>
      <c r="AC572" s="26">
        <v>85.329455047419884</v>
      </c>
    </row>
    <row r="573" spans="1:29" x14ac:dyDescent="0.3">
      <c r="A573" s="5">
        <v>44237</v>
      </c>
      <c r="B573" s="6">
        <v>170</v>
      </c>
      <c r="C573" s="2">
        <f t="shared" si="64"/>
        <v>170</v>
      </c>
      <c r="D573" s="6">
        <v>170</v>
      </c>
      <c r="E573" s="2">
        <f t="shared" si="65"/>
        <v>170</v>
      </c>
      <c r="F573" s="6">
        <v>170</v>
      </c>
      <c r="G573" s="2">
        <f t="shared" si="66"/>
        <v>170</v>
      </c>
      <c r="H573" s="6">
        <v>170</v>
      </c>
      <c r="I573" s="2">
        <f t="shared" si="67"/>
        <v>170</v>
      </c>
      <c r="U573" s="2" t="s">
        <v>69</v>
      </c>
      <c r="V573" s="2">
        <v>62</v>
      </c>
      <c r="W573" s="26">
        <v>84</v>
      </c>
      <c r="X573" s="2">
        <v>62</v>
      </c>
      <c r="Y573" s="26">
        <v>321.73721340388005</v>
      </c>
      <c r="Z573" s="2">
        <v>62</v>
      </c>
      <c r="AA573" s="26">
        <v>84.058620689655172</v>
      </c>
      <c r="AB573" s="2">
        <v>62</v>
      </c>
      <c r="AC573" s="26">
        <v>85.329455047419884</v>
      </c>
    </row>
    <row r="574" spans="1:29" x14ac:dyDescent="0.3">
      <c r="A574" s="5">
        <v>44265</v>
      </c>
      <c r="B574" s="6">
        <v>173</v>
      </c>
      <c r="C574" s="2">
        <f t="shared" si="64"/>
        <v>173</v>
      </c>
      <c r="D574" s="6">
        <v>173</v>
      </c>
      <c r="E574" s="2">
        <f t="shared" si="65"/>
        <v>173</v>
      </c>
      <c r="F574" s="6">
        <v>173</v>
      </c>
      <c r="G574" s="2">
        <f t="shared" si="66"/>
        <v>173</v>
      </c>
      <c r="H574" s="6">
        <v>173</v>
      </c>
      <c r="I574" s="2">
        <f t="shared" si="67"/>
        <v>173</v>
      </c>
      <c r="U574" s="2" t="s">
        <v>70</v>
      </c>
      <c r="V574" s="2">
        <v>60</v>
      </c>
      <c r="W574" s="26">
        <v>84</v>
      </c>
      <c r="X574" s="2">
        <v>60</v>
      </c>
      <c r="Y574" s="26">
        <v>321.73721340388005</v>
      </c>
      <c r="Z574" s="2">
        <v>60</v>
      </c>
      <c r="AA574" s="26">
        <v>84.058620689655172</v>
      </c>
      <c r="AB574" s="2">
        <v>60</v>
      </c>
      <c r="AC574" s="26">
        <v>85.329455047419884</v>
      </c>
    </row>
    <row r="575" spans="1:29" x14ac:dyDescent="0.3">
      <c r="A575" s="5">
        <v>44296</v>
      </c>
      <c r="B575" s="6">
        <v>178</v>
      </c>
      <c r="C575" s="2">
        <f t="shared" si="64"/>
        <v>178</v>
      </c>
      <c r="D575" s="6">
        <v>178</v>
      </c>
      <c r="E575" s="2">
        <f t="shared" si="65"/>
        <v>178</v>
      </c>
      <c r="F575" s="6">
        <v>178</v>
      </c>
      <c r="G575" s="2">
        <f t="shared" si="66"/>
        <v>178</v>
      </c>
      <c r="H575" s="6">
        <v>178</v>
      </c>
      <c r="I575" s="2">
        <f t="shared" si="67"/>
        <v>178</v>
      </c>
      <c r="U575" s="2" t="s">
        <v>71</v>
      </c>
      <c r="V575" s="2">
        <v>53</v>
      </c>
      <c r="W575" s="26">
        <v>84</v>
      </c>
      <c r="X575" s="2">
        <v>53</v>
      </c>
      <c r="Y575" s="26">
        <v>321.73721340388005</v>
      </c>
      <c r="Z575" s="2">
        <v>53</v>
      </c>
      <c r="AA575" s="26">
        <v>84.058620689655172</v>
      </c>
      <c r="AB575" s="2">
        <v>53</v>
      </c>
      <c r="AC575" s="26">
        <v>85.329455047419884</v>
      </c>
    </row>
    <row r="576" spans="1:29" x14ac:dyDescent="0.3">
      <c r="A576" s="5">
        <v>44326</v>
      </c>
      <c r="B576" s="6">
        <v>175</v>
      </c>
      <c r="C576" s="2">
        <f t="shared" si="64"/>
        <v>175</v>
      </c>
      <c r="D576" s="6">
        <v>175</v>
      </c>
      <c r="E576" s="2">
        <f t="shared" si="65"/>
        <v>175</v>
      </c>
      <c r="F576" s="6">
        <v>175</v>
      </c>
      <c r="G576" s="2">
        <f t="shared" si="66"/>
        <v>175</v>
      </c>
      <c r="H576" s="6">
        <v>175</v>
      </c>
      <c r="I576" s="2">
        <f t="shared" si="67"/>
        <v>175</v>
      </c>
      <c r="U576" s="2" t="s">
        <v>72</v>
      </c>
      <c r="V576" s="2">
        <v>53</v>
      </c>
      <c r="W576" s="26">
        <v>84</v>
      </c>
      <c r="X576" s="2">
        <v>53</v>
      </c>
      <c r="Y576" s="26">
        <v>321.73721340388005</v>
      </c>
      <c r="Z576" s="2">
        <v>53</v>
      </c>
      <c r="AA576" s="26">
        <v>84.058620689655172</v>
      </c>
      <c r="AB576" s="2">
        <v>53</v>
      </c>
      <c r="AC576" s="26">
        <v>85.329455047419884</v>
      </c>
    </row>
    <row r="577" spans="1:29" x14ac:dyDescent="0.3">
      <c r="A577" s="5">
        <v>44357</v>
      </c>
      <c r="B577" s="6">
        <v>183</v>
      </c>
      <c r="C577" s="2">
        <f t="shared" si="64"/>
        <v>183</v>
      </c>
      <c r="D577" s="6">
        <v>183</v>
      </c>
      <c r="E577" s="2">
        <f t="shared" si="65"/>
        <v>183</v>
      </c>
      <c r="F577" s="6">
        <v>183</v>
      </c>
      <c r="G577" s="2">
        <f t="shared" si="66"/>
        <v>183</v>
      </c>
      <c r="H577" s="6">
        <v>183</v>
      </c>
      <c r="I577" s="2">
        <f t="shared" si="67"/>
        <v>183</v>
      </c>
      <c r="U577" s="2" t="s">
        <v>73</v>
      </c>
      <c r="V577" s="2">
        <v>51</v>
      </c>
      <c r="W577" s="26">
        <v>84</v>
      </c>
      <c r="X577" s="2">
        <v>51</v>
      </c>
      <c r="Y577" s="26">
        <v>321.73721340388005</v>
      </c>
      <c r="Z577" s="2">
        <v>51</v>
      </c>
      <c r="AA577" s="26">
        <v>84.058620689655172</v>
      </c>
      <c r="AB577" s="2">
        <v>51</v>
      </c>
      <c r="AC577" s="26">
        <v>85.329455047419884</v>
      </c>
    </row>
    <row r="578" spans="1:29" x14ac:dyDescent="0.3">
      <c r="A578" s="5">
        <v>44387</v>
      </c>
      <c r="B578" s="6">
        <v>184</v>
      </c>
      <c r="C578" s="2">
        <f t="shared" si="64"/>
        <v>184</v>
      </c>
      <c r="D578" s="6">
        <v>184</v>
      </c>
      <c r="E578" s="2">
        <f t="shared" si="65"/>
        <v>184</v>
      </c>
      <c r="F578" s="6">
        <v>184</v>
      </c>
      <c r="G578" s="2">
        <f t="shared" si="66"/>
        <v>184</v>
      </c>
      <c r="H578" s="6">
        <v>184</v>
      </c>
      <c r="I578" s="2">
        <f t="shared" si="67"/>
        <v>184</v>
      </c>
      <c r="U578" s="2" t="s">
        <v>74</v>
      </c>
      <c r="V578" s="2">
        <v>69</v>
      </c>
      <c r="W578" s="26">
        <v>84</v>
      </c>
      <c r="X578" s="2">
        <v>69</v>
      </c>
      <c r="Y578" s="26">
        <v>321.73721340388005</v>
      </c>
      <c r="Z578" s="2">
        <v>69</v>
      </c>
      <c r="AA578" s="26">
        <v>84.058620689655172</v>
      </c>
      <c r="AB578" s="2">
        <v>69</v>
      </c>
      <c r="AC578" s="26">
        <v>85.329455047419884</v>
      </c>
    </row>
    <row r="579" spans="1:29" x14ac:dyDescent="0.3">
      <c r="A579" s="5">
        <v>44418</v>
      </c>
      <c r="B579" s="6">
        <v>194</v>
      </c>
      <c r="C579" s="2">
        <f t="shared" si="64"/>
        <v>194</v>
      </c>
      <c r="D579" s="6">
        <v>194</v>
      </c>
      <c r="E579" s="2">
        <f t="shared" si="65"/>
        <v>194</v>
      </c>
      <c r="F579" s="6">
        <v>194</v>
      </c>
      <c r="G579" s="2">
        <f t="shared" si="66"/>
        <v>194</v>
      </c>
      <c r="H579" s="6">
        <v>194</v>
      </c>
      <c r="I579" s="2">
        <f t="shared" si="67"/>
        <v>194</v>
      </c>
      <c r="U579" s="2" t="s">
        <v>75</v>
      </c>
      <c r="V579" s="2">
        <v>43</v>
      </c>
      <c r="W579" s="26">
        <v>84</v>
      </c>
      <c r="X579" s="2">
        <v>43</v>
      </c>
      <c r="Y579" s="26">
        <v>321.73721340388005</v>
      </c>
      <c r="Z579" s="2">
        <v>43</v>
      </c>
      <c r="AA579" s="26">
        <v>84.058620689655172</v>
      </c>
      <c r="AB579" s="2">
        <v>43</v>
      </c>
      <c r="AC579" s="26">
        <v>85.329455047419884</v>
      </c>
    </row>
    <row r="580" spans="1:29" x14ac:dyDescent="0.3">
      <c r="A580" s="5">
        <v>44449</v>
      </c>
      <c r="B580" s="6">
        <v>198</v>
      </c>
      <c r="C580" s="2">
        <f t="shared" si="64"/>
        <v>198</v>
      </c>
      <c r="D580" s="6">
        <v>198</v>
      </c>
      <c r="E580" s="2">
        <f t="shared" si="65"/>
        <v>198</v>
      </c>
      <c r="F580" s="6">
        <v>198</v>
      </c>
      <c r="G580" s="2">
        <f t="shared" si="66"/>
        <v>198</v>
      </c>
      <c r="H580" s="6">
        <v>198</v>
      </c>
      <c r="I580" s="2">
        <f t="shared" si="67"/>
        <v>198</v>
      </c>
      <c r="U580" s="2" t="s">
        <v>76</v>
      </c>
      <c r="V580" s="2">
        <v>70</v>
      </c>
      <c r="W580" s="26">
        <v>84</v>
      </c>
      <c r="X580" s="2">
        <v>70</v>
      </c>
      <c r="Y580" s="26">
        <v>321.73721340388005</v>
      </c>
      <c r="Z580" s="2">
        <v>70</v>
      </c>
      <c r="AA580" s="26">
        <v>84.058620689655172</v>
      </c>
      <c r="AB580" s="2">
        <v>70</v>
      </c>
      <c r="AC580" s="26">
        <v>85.329455047419884</v>
      </c>
    </row>
    <row r="581" spans="1:29" x14ac:dyDescent="0.3">
      <c r="A581" s="5">
        <v>44479</v>
      </c>
      <c r="B581" s="6">
        <v>207</v>
      </c>
      <c r="C581" s="2">
        <f t="shared" ref="C581:C644" si="72">B581</f>
        <v>207</v>
      </c>
      <c r="D581" s="6">
        <v>207</v>
      </c>
      <c r="E581" s="2">
        <f t="shared" ref="E581:E644" si="73">D581</f>
        <v>207</v>
      </c>
      <c r="F581" s="6">
        <v>207</v>
      </c>
      <c r="G581" s="2">
        <f t="shared" ref="G581:G644" si="74">F581</f>
        <v>207</v>
      </c>
      <c r="H581" s="6">
        <v>207</v>
      </c>
      <c r="I581" s="2">
        <f t="shared" ref="I581:I644" si="75">H581</f>
        <v>207</v>
      </c>
      <c r="U581" s="2" t="s">
        <v>77</v>
      </c>
      <c r="V581" s="2">
        <v>74</v>
      </c>
      <c r="W581" s="26">
        <v>84</v>
      </c>
      <c r="X581" s="2">
        <v>74</v>
      </c>
      <c r="Y581" s="26">
        <v>321.73721340388005</v>
      </c>
      <c r="Z581" s="2">
        <v>74</v>
      </c>
      <c r="AA581" s="26">
        <v>84.058620689655172</v>
      </c>
      <c r="AB581" s="2">
        <v>74</v>
      </c>
      <c r="AC581" s="26">
        <v>85.329455047419884</v>
      </c>
    </row>
    <row r="582" spans="1:29" x14ac:dyDescent="0.3">
      <c r="A582" s="5">
        <v>44510</v>
      </c>
      <c r="B582" s="6">
        <v>207</v>
      </c>
      <c r="C582" s="2">
        <f t="shared" si="72"/>
        <v>207</v>
      </c>
      <c r="D582" s="6">
        <v>207</v>
      </c>
      <c r="E582" s="2">
        <f t="shared" si="73"/>
        <v>207</v>
      </c>
      <c r="F582" s="6">
        <v>207</v>
      </c>
      <c r="G582" s="2">
        <f t="shared" si="74"/>
        <v>207</v>
      </c>
      <c r="H582" s="6">
        <v>207</v>
      </c>
      <c r="I582" s="2">
        <f t="shared" si="75"/>
        <v>207</v>
      </c>
      <c r="U582" s="2" t="s">
        <v>78</v>
      </c>
      <c r="V582" s="2">
        <v>67</v>
      </c>
      <c r="W582" s="26">
        <v>84</v>
      </c>
      <c r="X582" s="2">
        <v>67</v>
      </c>
      <c r="Y582" s="26">
        <v>321.73721340388005</v>
      </c>
      <c r="Z582" s="2">
        <v>67</v>
      </c>
      <c r="AA582" s="26">
        <v>84.058620689655172</v>
      </c>
      <c r="AB582" s="2">
        <v>67</v>
      </c>
      <c r="AC582" s="26">
        <v>85.329455047419884</v>
      </c>
    </row>
    <row r="583" spans="1:29" x14ac:dyDescent="0.3">
      <c r="A583" s="5">
        <v>44540</v>
      </c>
      <c r="B583" s="6">
        <v>219</v>
      </c>
      <c r="C583" s="2">
        <f t="shared" si="72"/>
        <v>219</v>
      </c>
      <c r="D583" s="6">
        <v>219</v>
      </c>
      <c r="E583" s="2">
        <f t="shared" si="73"/>
        <v>219</v>
      </c>
      <c r="F583" s="6">
        <v>219</v>
      </c>
      <c r="G583" s="2">
        <f t="shared" si="74"/>
        <v>219</v>
      </c>
      <c r="H583" s="6">
        <v>219</v>
      </c>
      <c r="I583" s="2">
        <f t="shared" si="75"/>
        <v>219</v>
      </c>
      <c r="U583" s="2" t="s">
        <v>79</v>
      </c>
      <c r="V583" s="2">
        <v>41</v>
      </c>
      <c r="W583" s="26">
        <v>84</v>
      </c>
      <c r="X583" s="2">
        <v>41</v>
      </c>
      <c r="Y583" s="26">
        <v>321.73721340388005</v>
      </c>
      <c r="Z583" s="2">
        <v>41</v>
      </c>
      <c r="AA583" s="26">
        <v>84.058620689655172</v>
      </c>
      <c r="AB583" s="2">
        <v>41</v>
      </c>
      <c r="AC583" s="26">
        <v>85.329455047419884</v>
      </c>
    </row>
    <row r="584" spans="1:29" x14ac:dyDescent="0.3">
      <c r="A584" s="6" t="s">
        <v>976</v>
      </c>
      <c r="B584" s="6">
        <v>220</v>
      </c>
      <c r="C584" s="2">
        <f t="shared" si="72"/>
        <v>220</v>
      </c>
      <c r="D584" s="6">
        <v>220</v>
      </c>
      <c r="E584" s="2">
        <f t="shared" si="73"/>
        <v>220</v>
      </c>
      <c r="F584" s="6">
        <v>220</v>
      </c>
      <c r="G584" s="2">
        <f t="shared" si="74"/>
        <v>220</v>
      </c>
      <c r="H584" s="6">
        <v>220</v>
      </c>
      <c r="I584" s="2">
        <f t="shared" si="75"/>
        <v>220</v>
      </c>
      <c r="U584" s="43" t="s">
        <v>80</v>
      </c>
      <c r="V584" s="43">
        <v>37</v>
      </c>
      <c r="W584" s="46">
        <v>84</v>
      </c>
      <c r="X584" s="2">
        <v>37</v>
      </c>
      <c r="Y584" s="26">
        <v>321.73721340388005</v>
      </c>
      <c r="Z584" s="2">
        <v>37</v>
      </c>
      <c r="AA584" s="26">
        <v>84.058620689655172</v>
      </c>
      <c r="AB584" s="2">
        <v>37</v>
      </c>
      <c r="AC584" s="26">
        <v>85.329455047419884</v>
      </c>
    </row>
    <row r="585" spans="1:29" x14ac:dyDescent="0.3">
      <c r="A585" s="6" t="s">
        <v>977</v>
      </c>
      <c r="B585" s="6">
        <v>227</v>
      </c>
      <c r="C585" s="2">
        <f t="shared" si="72"/>
        <v>227</v>
      </c>
      <c r="D585" s="6">
        <v>227</v>
      </c>
      <c r="E585" s="2">
        <f t="shared" si="73"/>
        <v>227</v>
      </c>
      <c r="F585" s="6">
        <v>227</v>
      </c>
      <c r="G585" s="2">
        <f t="shared" si="74"/>
        <v>227</v>
      </c>
      <c r="H585" s="6">
        <v>227</v>
      </c>
      <c r="I585" s="2">
        <f t="shared" si="75"/>
        <v>227</v>
      </c>
      <c r="U585" s="56">
        <v>44530</v>
      </c>
      <c r="V585" s="26">
        <v>37</v>
      </c>
      <c r="W585" s="55"/>
      <c r="X585" s="62">
        <v>315.46471600688466</v>
      </c>
      <c r="Z585" s="26">
        <v>37.058620689655172</v>
      </c>
      <c r="AB585" s="26">
        <v>37.585593294696849</v>
      </c>
    </row>
    <row r="586" spans="1:29" x14ac:dyDescent="0.3">
      <c r="A586" s="6" t="s">
        <v>978</v>
      </c>
      <c r="B586" s="6">
        <v>231</v>
      </c>
      <c r="C586" s="2">
        <f t="shared" si="72"/>
        <v>231</v>
      </c>
      <c r="D586" s="6">
        <v>231</v>
      </c>
      <c r="E586" s="2">
        <f t="shared" si="73"/>
        <v>231</v>
      </c>
      <c r="F586" s="6">
        <v>231</v>
      </c>
      <c r="G586" s="2">
        <f t="shared" si="74"/>
        <v>231</v>
      </c>
      <c r="H586" s="6">
        <v>231</v>
      </c>
      <c r="I586" s="2">
        <f t="shared" si="75"/>
        <v>231</v>
      </c>
      <c r="U586" s="56">
        <v>44531</v>
      </c>
      <c r="V586" s="26">
        <v>37</v>
      </c>
      <c r="W586" s="47"/>
      <c r="X586" s="62">
        <v>315.46471600688466</v>
      </c>
      <c r="Z586" s="26">
        <v>37.058620689655172</v>
      </c>
      <c r="AB586" s="26">
        <v>37.585593294696849</v>
      </c>
    </row>
    <row r="587" spans="1:29" x14ac:dyDescent="0.3">
      <c r="A587" s="6" t="s">
        <v>979</v>
      </c>
      <c r="B587" s="6">
        <v>237</v>
      </c>
      <c r="C587" s="2">
        <f t="shared" si="72"/>
        <v>237</v>
      </c>
      <c r="D587" s="6">
        <v>237</v>
      </c>
      <c r="E587" s="2">
        <f t="shared" si="73"/>
        <v>237</v>
      </c>
      <c r="F587" s="6">
        <v>237</v>
      </c>
      <c r="G587" s="2">
        <f t="shared" si="74"/>
        <v>237</v>
      </c>
      <c r="H587" s="6">
        <v>237</v>
      </c>
      <c r="I587" s="2">
        <f t="shared" si="75"/>
        <v>237</v>
      </c>
      <c r="U587" s="56">
        <v>44532</v>
      </c>
      <c r="V587" s="26">
        <v>37</v>
      </c>
      <c r="W587" s="47"/>
      <c r="X587" s="62">
        <v>315.46471600688466</v>
      </c>
      <c r="Z587" s="26">
        <v>37.058620689655172</v>
      </c>
      <c r="AB587" s="26">
        <v>37.585593294696849</v>
      </c>
    </row>
    <row r="588" spans="1:29" x14ac:dyDescent="0.3">
      <c r="A588" s="6" t="s">
        <v>980</v>
      </c>
      <c r="B588" s="6">
        <v>242</v>
      </c>
      <c r="C588" s="2">
        <f t="shared" si="72"/>
        <v>242</v>
      </c>
      <c r="D588" s="6">
        <v>242</v>
      </c>
      <c r="E588" s="2">
        <f t="shared" si="73"/>
        <v>242</v>
      </c>
      <c r="F588" s="6">
        <v>242</v>
      </c>
      <c r="G588" s="2">
        <f>F588</f>
        <v>242</v>
      </c>
      <c r="H588" s="6">
        <v>242</v>
      </c>
      <c r="I588" s="2">
        <f>H588</f>
        <v>242</v>
      </c>
      <c r="U588" s="57" t="s">
        <v>1395</v>
      </c>
      <c r="V588" s="26">
        <v>37</v>
      </c>
      <c r="W588" s="47"/>
      <c r="X588" s="62">
        <v>315.46471600688466</v>
      </c>
      <c r="Z588" s="26">
        <v>37.058620689655172</v>
      </c>
      <c r="AB588" s="26">
        <v>37.585593294696849</v>
      </c>
    </row>
    <row r="589" spans="1:29" x14ac:dyDescent="0.3">
      <c r="A589" s="6" t="s">
        <v>981</v>
      </c>
      <c r="B589" s="6">
        <v>234</v>
      </c>
      <c r="C589" s="2">
        <f t="shared" si="72"/>
        <v>234</v>
      </c>
      <c r="D589" s="6">
        <v>234</v>
      </c>
      <c r="E589" s="2">
        <f t="shared" si="73"/>
        <v>234</v>
      </c>
      <c r="F589" s="6">
        <v>234</v>
      </c>
      <c r="G589" s="2">
        <f t="shared" si="74"/>
        <v>234</v>
      </c>
      <c r="H589" s="6">
        <v>234</v>
      </c>
      <c r="I589" s="2">
        <f t="shared" si="75"/>
        <v>234</v>
      </c>
      <c r="U589" s="56">
        <v>44534</v>
      </c>
      <c r="V589" s="26">
        <v>37</v>
      </c>
      <c r="W589" s="47"/>
      <c r="X589" s="62">
        <v>315.46471600688466</v>
      </c>
      <c r="Z589" s="26">
        <v>37.058620689655172</v>
      </c>
      <c r="AB589" s="26">
        <v>37.585593294696849</v>
      </c>
    </row>
    <row r="590" spans="1:29" x14ac:dyDescent="0.3">
      <c r="A590" s="6" t="s">
        <v>982</v>
      </c>
      <c r="B590" s="6">
        <v>236</v>
      </c>
      <c r="C590" s="2">
        <f t="shared" si="72"/>
        <v>236</v>
      </c>
      <c r="D590" s="6">
        <v>236</v>
      </c>
      <c r="E590" s="2">
        <f t="shared" si="73"/>
        <v>236</v>
      </c>
      <c r="F590" s="6">
        <v>236</v>
      </c>
      <c r="G590" s="2">
        <f t="shared" si="74"/>
        <v>236</v>
      </c>
      <c r="H590" s="6">
        <v>236</v>
      </c>
      <c r="I590" s="2">
        <f t="shared" si="75"/>
        <v>236</v>
      </c>
      <c r="U590" s="56">
        <v>44535</v>
      </c>
      <c r="V590" s="26">
        <v>37</v>
      </c>
      <c r="W590" s="47"/>
      <c r="X590" s="62">
        <v>315.46471600688466</v>
      </c>
      <c r="Z590" s="26">
        <v>37.058620689655172</v>
      </c>
      <c r="AB590" s="26">
        <v>37.585593294696849</v>
      </c>
    </row>
    <row r="591" spans="1:29" x14ac:dyDescent="0.3">
      <c r="A591" s="6" t="s">
        <v>983</v>
      </c>
      <c r="B591" s="6">
        <v>244</v>
      </c>
      <c r="C591" s="2">
        <f t="shared" si="72"/>
        <v>244</v>
      </c>
      <c r="D591" s="6">
        <v>244</v>
      </c>
      <c r="E591" s="2">
        <f t="shared" si="73"/>
        <v>244</v>
      </c>
      <c r="F591" s="6">
        <v>244</v>
      </c>
      <c r="G591" s="2">
        <f t="shared" si="74"/>
        <v>244</v>
      </c>
      <c r="H591" s="6">
        <v>244</v>
      </c>
      <c r="I591" s="2">
        <f t="shared" si="75"/>
        <v>244</v>
      </c>
      <c r="U591" s="56">
        <v>44536</v>
      </c>
      <c r="V591" s="26">
        <v>37</v>
      </c>
      <c r="W591" s="47"/>
      <c r="X591" s="62">
        <v>315.46471600688466</v>
      </c>
      <c r="Z591" s="26">
        <v>37.058620689655172</v>
      </c>
      <c r="AB591" s="26">
        <v>37.585593294696849</v>
      </c>
    </row>
    <row r="592" spans="1:29" x14ac:dyDescent="0.3">
      <c r="A592" s="6" t="s">
        <v>984</v>
      </c>
      <c r="B592" s="6">
        <v>248</v>
      </c>
      <c r="C592" s="2">
        <f t="shared" si="72"/>
        <v>248</v>
      </c>
      <c r="D592" s="6">
        <v>248</v>
      </c>
      <c r="E592" s="2">
        <f t="shared" si="73"/>
        <v>248</v>
      </c>
      <c r="F592" s="6">
        <v>248</v>
      </c>
      <c r="G592" s="2">
        <f t="shared" si="74"/>
        <v>248</v>
      </c>
      <c r="H592" s="6">
        <v>248</v>
      </c>
      <c r="I592" s="2">
        <f t="shared" si="75"/>
        <v>248</v>
      </c>
      <c r="U592" s="56">
        <v>44537</v>
      </c>
      <c r="V592" s="26">
        <v>37</v>
      </c>
      <c r="W592" s="47"/>
      <c r="X592" s="62">
        <v>315.46471600688466</v>
      </c>
      <c r="Z592" s="26">
        <v>37.058620689655172</v>
      </c>
      <c r="AB592" s="26">
        <v>37.585593294696849</v>
      </c>
    </row>
    <row r="593" spans="1:28" x14ac:dyDescent="0.3">
      <c r="A593" s="6" t="s">
        <v>985</v>
      </c>
      <c r="B593" s="6">
        <v>245</v>
      </c>
      <c r="C593" s="2">
        <f t="shared" si="72"/>
        <v>245</v>
      </c>
      <c r="D593" s="6">
        <v>245</v>
      </c>
      <c r="E593" s="2">
        <f t="shared" si="73"/>
        <v>245</v>
      </c>
      <c r="F593" s="6">
        <v>245</v>
      </c>
      <c r="G593" s="2">
        <f t="shared" si="74"/>
        <v>245</v>
      </c>
      <c r="H593" s="6">
        <v>245</v>
      </c>
      <c r="I593" s="2">
        <f t="shared" si="75"/>
        <v>245</v>
      </c>
      <c r="U593" s="56">
        <v>44538</v>
      </c>
      <c r="V593" s="26">
        <v>37</v>
      </c>
      <c r="W593" s="47"/>
      <c r="X593" s="62">
        <v>315.46471600688466</v>
      </c>
      <c r="Z593" s="26">
        <v>37.058620689655172</v>
      </c>
      <c r="AB593" s="26">
        <v>37.585593294696849</v>
      </c>
    </row>
    <row r="594" spans="1:28" x14ac:dyDescent="0.3">
      <c r="A594" s="6" t="s">
        <v>986</v>
      </c>
      <c r="B594" s="6">
        <v>250</v>
      </c>
      <c r="C594" s="2">
        <f t="shared" si="72"/>
        <v>250</v>
      </c>
      <c r="D594" s="6">
        <v>250</v>
      </c>
      <c r="E594" s="2">
        <f t="shared" si="73"/>
        <v>250</v>
      </c>
      <c r="F594" s="6">
        <v>250</v>
      </c>
      <c r="G594" s="2">
        <f t="shared" si="74"/>
        <v>250</v>
      </c>
      <c r="H594" s="6">
        <v>250</v>
      </c>
      <c r="I594" s="2">
        <f t="shared" si="75"/>
        <v>250</v>
      </c>
      <c r="U594" s="56">
        <v>44539</v>
      </c>
      <c r="V594" s="26">
        <v>37</v>
      </c>
      <c r="W594" s="47"/>
      <c r="X594" s="62">
        <v>315.46471600688466</v>
      </c>
      <c r="Z594" s="26">
        <v>37.058620689655172</v>
      </c>
      <c r="AB594" s="26">
        <v>37.585593294696849</v>
      </c>
    </row>
    <row r="595" spans="1:28" x14ac:dyDescent="0.3">
      <c r="A595" s="6" t="s">
        <v>987</v>
      </c>
      <c r="B595" s="6">
        <v>244</v>
      </c>
      <c r="C595" s="2">
        <f t="shared" si="72"/>
        <v>244</v>
      </c>
      <c r="D595" s="6">
        <v>244</v>
      </c>
      <c r="E595" s="2">
        <f t="shared" si="73"/>
        <v>244</v>
      </c>
      <c r="F595" s="6">
        <v>244</v>
      </c>
      <c r="G595" s="2">
        <f t="shared" si="74"/>
        <v>244</v>
      </c>
      <c r="H595" s="6">
        <v>244</v>
      </c>
      <c r="I595" s="2">
        <f t="shared" si="75"/>
        <v>244</v>
      </c>
      <c r="U595" s="56">
        <v>44540</v>
      </c>
      <c r="V595" s="26">
        <v>37</v>
      </c>
      <c r="W595" s="47"/>
      <c r="X595" s="62">
        <v>315.46471600688466</v>
      </c>
      <c r="Z595" s="26">
        <v>37.058620689655172</v>
      </c>
      <c r="AB595" s="26">
        <v>37.585593294696849</v>
      </c>
    </row>
    <row r="596" spans="1:28" x14ac:dyDescent="0.3">
      <c r="A596" s="6" t="s">
        <v>988</v>
      </c>
      <c r="B596" s="6">
        <v>251</v>
      </c>
      <c r="C596" s="2">
        <f t="shared" si="72"/>
        <v>251</v>
      </c>
      <c r="D596" s="6">
        <v>251</v>
      </c>
      <c r="E596" s="2">
        <f t="shared" si="73"/>
        <v>251</v>
      </c>
      <c r="F596" s="6">
        <v>251</v>
      </c>
      <c r="G596" s="2">
        <f t="shared" si="74"/>
        <v>251</v>
      </c>
      <c r="H596" s="6">
        <v>251</v>
      </c>
      <c r="I596" s="2">
        <f t="shared" si="75"/>
        <v>251</v>
      </c>
      <c r="U596" s="56">
        <v>44541</v>
      </c>
      <c r="V596" s="26">
        <v>37</v>
      </c>
      <c r="W596" s="47"/>
      <c r="X596" s="62">
        <v>315.46471600688466</v>
      </c>
      <c r="Z596" s="26">
        <v>37.058620689655172</v>
      </c>
      <c r="AB596" s="26">
        <v>37.585593294696849</v>
      </c>
    </row>
    <row r="597" spans="1:28" x14ac:dyDescent="0.3">
      <c r="A597" s="6" t="s">
        <v>989</v>
      </c>
      <c r="B597" s="6">
        <v>244</v>
      </c>
      <c r="C597" s="2">
        <f t="shared" si="72"/>
        <v>244</v>
      </c>
      <c r="D597" s="6">
        <v>244</v>
      </c>
      <c r="E597" s="2">
        <f t="shared" si="73"/>
        <v>244</v>
      </c>
      <c r="F597" s="6">
        <v>244</v>
      </c>
      <c r="G597" s="2">
        <f t="shared" si="74"/>
        <v>244</v>
      </c>
      <c r="H597" s="6">
        <v>244</v>
      </c>
      <c r="I597" s="2">
        <f t="shared" si="75"/>
        <v>244</v>
      </c>
      <c r="U597" s="56">
        <v>44542</v>
      </c>
      <c r="V597" s="26">
        <v>37</v>
      </c>
      <c r="W597" s="47"/>
      <c r="X597" s="62">
        <v>315.46471600688466</v>
      </c>
      <c r="Z597" s="26">
        <v>37.058620689655172</v>
      </c>
      <c r="AB597" s="26">
        <v>37.585593294696849</v>
      </c>
    </row>
    <row r="598" spans="1:28" x14ac:dyDescent="0.3">
      <c r="A598" s="6" t="s">
        <v>990</v>
      </c>
      <c r="B598" s="6">
        <v>248</v>
      </c>
      <c r="C598" s="2">
        <f t="shared" si="72"/>
        <v>248</v>
      </c>
      <c r="D598" s="6">
        <v>248</v>
      </c>
      <c r="E598" s="2">
        <f t="shared" si="73"/>
        <v>248</v>
      </c>
      <c r="F598" s="6">
        <v>248</v>
      </c>
      <c r="G598" s="2">
        <f t="shared" si="74"/>
        <v>248</v>
      </c>
      <c r="H598" s="6">
        <v>248</v>
      </c>
      <c r="I598" s="2">
        <f t="shared" si="75"/>
        <v>248</v>
      </c>
      <c r="U598" s="56">
        <v>44543</v>
      </c>
      <c r="V598" s="26">
        <v>37</v>
      </c>
      <c r="W598" s="47"/>
      <c r="X598" s="62">
        <v>315.46471600688466</v>
      </c>
      <c r="Z598" s="26">
        <v>37.058620689655172</v>
      </c>
      <c r="AB598" s="26">
        <v>37.585593294696849</v>
      </c>
    </row>
    <row r="599" spans="1:28" x14ac:dyDescent="0.3">
      <c r="A599" s="6" t="s">
        <v>991</v>
      </c>
      <c r="B599" s="6">
        <v>253</v>
      </c>
      <c r="C599" s="2">
        <f t="shared" si="72"/>
        <v>253</v>
      </c>
      <c r="D599" s="6">
        <v>253</v>
      </c>
      <c r="E599" s="2">
        <f t="shared" si="73"/>
        <v>253</v>
      </c>
      <c r="F599" s="6">
        <v>253</v>
      </c>
      <c r="G599" s="2">
        <f t="shared" si="74"/>
        <v>253</v>
      </c>
      <c r="H599" s="6">
        <v>253</v>
      </c>
      <c r="I599" s="2">
        <f t="shared" si="75"/>
        <v>253</v>
      </c>
    </row>
    <row r="600" spans="1:28" x14ac:dyDescent="0.3">
      <c r="A600" s="6" t="s">
        <v>992</v>
      </c>
      <c r="B600" s="6">
        <v>250</v>
      </c>
      <c r="C600" s="2">
        <f t="shared" si="72"/>
        <v>250</v>
      </c>
      <c r="D600" s="6">
        <v>250</v>
      </c>
      <c r="E600" s="2">
        <f t="shared" si="73"/>
        <v>250</v>
      </c>
      <c r="F600" s="6">
        <v>250</v>
      </c>
      <c r="G600" s="2">
        <f t="shared" si="74"/>
        <v>250</v>
      </c>
      <c r="H600" s="6">
        <v>250</v>
      </c>
      <c r="I600" s="2">
        <f t="shared" si="75"/>
        <v>250</v>
      </c>
    </row>
    <row r="601" spans="1:28" x14ac:dyDescent="0.3">
      <c r="A601" s="6" t="s">
        <v>993</v>
      </c>
      <c r="B601" s="6">
        <v>255</v>
      </c>
      <c r="C601" s="2">
        <f t="shared" si="72"/>
        <v>255</v>
      </c>
      <c r="D601" s="6">
        <v>255</v>
      </c>
      <c r="E601" s="2">
        <f t="shared" si="73"/>
        <v>255</v>
      </c>
      <c r="F601" s="6">
        <v>255</v>
      </c>
      <c r="G601" s="2">
        <f t="shared" si="74"/>
        <v>255</v>
      </c>
      <c r="H601" s="6">
        <v>255</v>
      </c>
      <c r="I601" s="2">
        <f t="shared" si="75"/>
        <v>255</v>
      </c>
    </row>
    <row r="602" spans="1:28" x14ac:dyDescent="0.3">
      <c r="A602" s="6" t="s">
        <v>994</v>
      </c>
      <c r="B602" s="6">
        <v>249</v>
      </c>
      <c r="C602" s="2">
        <f t="shared" si="72"/>
        <v>249</v>
      </c>
      <c r="D602" s="6">
        <v>249</v>
      </c>
      <c r="E602" s="2">
        <f t="shared" si="73"/>
        <v>249</v>
      </c>
      <c r="F602" s="6">
        <v>249</v>
      </c>
      <c r="G602" s="2">
        <f t="shared" si="74"/>
        <v>249</v>
      </c>
      <c r="H602" s="6">
        <v>249</v>
      </c>
      <c r="I602" s="2">
        <f t="shared" si="75"/>
        <v>249</v>
      </c>
    </row>
    <row r="603" spans="1:28" x14ac:dyDescent="0.3">
      <c r="A603" s="5">
        <v>44207</v>
      </c>
      <c r="B603" s="6">
        <v>251</v>
      </c>
      <c r="C603" s="2">
        <f t="shared" si="72"/>
        <v>251</v>
      </c>
      <c r="D603" s="6">
        <v>251</v>
      </c>
      <c r="E603" s="2">
        <f t="shared" si="73"/>
        <v>251</v>
      </c>
      <c r="F603" s="6">
        <v>251</v>
      </c>
      <c r="G603" s="2">
        <f t="shared" si="74"/>
        <v>251</v>
      </c>
      <c r="H603" s="6">
        <v>251</v>
      </c>
      <c r="I603" s="2">
        <f t="shared" si="75"/>
        <v>251</v>
      </c>
    </row>
    <row r="604" spans="1:28" x14ac:dyDescent="0.3">
      <c r="A604" s="5">
        <v>44238</v>
      </c>
      <c r="B604" s="6">
        <v>246</v>
      </c>
      <c r="C604" s="2">
        <f t="shared" si="72"/>
        <v>246</v>
      </c>
      <c r="D604" s="6">
        <v>246</v>
      </c>
      <c r="E604" s="2">
        <f t="shared" si="73"/>
        <v>246</v>
      </c>
      <c r="F604" s="6">
        <v>246</v>
      </c>
      <c r="G604" s="2">
        <f t="shared" si="74"/>
        <v>246</v>
      </c>
      <c r="H604" s="6">
        <v>246</v>
      </c>
      <c r="I604" s="2">
        <f t="shared" si="75"/>
        <v>246</v>
      </c>
    </row>
    <row r="605" spans="1:28" x14ac:dyDescent="0.3">
      <c r="A605" s="5">
        <v>44266</v>
      </c>
      <c r="B605" s="6">
        <v>252</v>
      </c>
      <c r="C605" s="2">
        <f t="shared" si="72"/>
        <v>252</v>
      </c>
      <c r="D605" s="6">
        <v>252</v>
      </c>
      <c r="E605" s="2">
        <f t="shared" si="73"/>
        <v>252</v>
      </c>
      <c r="F605" s="6">
        <v>252</v>
      </c>
      <c r="G605" s="2">
        <f t="shared" si="74"/>
        <v>252</v>
      </c>
      <c r="H605" s="6">
        <v>252</v>
      </c>
      <c r="I605" s="2">
        <f t="shared" si="75"/>
        <v>252</v>
      </c>
    </row>
    <row r="606" spans="1:28" x14ac:dyDescent="0.3">
      <c r="A606" s="5">
        <v>44297</v>
      </c>
      <c r="B606" s="6">
        <v>255</v>
      </c>
      <c r="C606" s="2">
        <f t="shared" si="72"/>
        <v>255</v>
      </c>
      <c r="D606" s="6">
        <v>255</v>
      </c>
      <c r="E606" s="2">
        <f t="shared" si="73"/>
        <v>255</v>
      </c>
      <c r="F606" s="6">
        <v>255</v>
      </c>
      <c r="G606" s="2">
        <f t="shared" si="74"/>
        <v>255</v>
      </c>
      <c r="H606" s="6">
        <v>255</v>
      </c>
      <c r="I606" s="2">
        <f t="shared" si="75"/>
        <v>255</v>
      </c>
    </row>
    <row r="607" spans="1:28" x14ac:dyDescent="0.3">
      <c r="A607" s="5">
        <v>44327</v>
      </c>
      <c r="B607" s="6">
        <v>266</v>
      </c>
      <c r="C607" s="2">
        <f t="shared" si="72"/>
        <v>266</v>
      </c>
      <c r="D607" s="6">
        <v>266</v>
      </c>
      <c r="E607" s="2">
        <f t="shared" si="73"/>
        <v>266</v>
      </c>
      <c r="F607" s="6">
        <v>266</v>
      </c>
      <c r="G607" s="2">
        <f t="shared" si="74"/>
        <v>266</v>
      </c>
      <c r="H607" s="6">
        <v>266</v>
      </c>
      <c r="I607" s="2">
        <f t="shared" si="75"/>
        <v>266</v>
      </c>
    </row>
    <row r="608" spans="1:28" x14ac:dyDescent="0.3">
      <c r="A608" s="5">
        <v>44358</v>
      </c>
      <c r="B608" s="6">
        <v>264</v>
      </c>
      <c r="C608" s="2">
        <f t="shared" si="72"/>
        <v>264</v>
      </c>
      <c r="D608" s="6">
        <v>264</v>
      </c>
      <c r="E608" s="2">
        <f t="shared" si="73"/>
        <v>264</v>
      </c>
      <c r="F608" s="6">
        <v>264</v>
      </c>
      <c r="G608" s="2">
        <f t="shared" si="74"/>
        <v>264</v>
      </c>
      <c r="H608" s="6">
        <v>264</v>
      </c>
      <c r="I608" s="2">
        <f t="shared" si="75"/>
        <v>264</v>
      </c>
    </row>
    <row r="609" spans="1:9" x14ac:dyDescent="0.3">
      <c r="A609" s="5">
        <v>44388</v>
      </c>
      <c r="B609" s="6">
        <v>260</v>
      </c>
      <c r="C609" s="2">
        <f t="shared" si="72"/>
        <v>260</v>
      </c>
      <c r="D609" s="6">
        <v>260</v>
      </c>
      <c r="E609" s="2">
        <f t="shared" si="73"/>
        <v>260</v>
      </c>
      <c r="F609" s="6">
        <v>260</v>
      </c>
      <c r="G609" s="2">
        <f t="shared" si="74"/>
        <v>260</v>
      </c>
      <c r="H609" s="6">
        <v>260</v>
      </c>
      <c r="I609" s="2">
        <f t="shared" si="75"/>
        <v>260</v>
      </c>
    </row>
    <row r="610" spans="1:9" x14ac:dyDescent="0.3">
      <c r="A610" s="5">
        <v>44419</v>
      </c>
      <c r="B610" s="6">
        <v>260</v>
      </c>
      <c r="C610" s="2">
        <f t="shared" si="72"/>
        <v>260</v>
      </c>
      <c r="D610" s="6">
        <v>260</v>
      </c>
      <c r="E610" s="2">
        <f t="shared" si="73"/>
        <v>260</v>
      </c>
      <c r="F610" s="6">
        <v>260</v>
      </c>
      <c r="G610" s="2">
        <f t="shared" si="74"/>
        <v>260</v>
      </c>
      <c r="H610" s="6">
        <v>260</v>
      </c>
      <c r="I610" s="2">
        <f t="shared" si="75"/>
        <v>260</v>
      </c>
    </row>
    <row r="611" spans="1:9" x14ac:dyDescent="0.3">
      <c r="A611" s="5">
        <v>44450</v>
      </c>
      <c r="B611" s="6">
        <v>256</v>
      </c>
      <c r="C611" s="2">
        <f t="shared" si="72"/>
        <v>256</v>
      </c>
      <c r="D611" s="6">
        <v>256</v>
      </c>
      <c r="E611" s="2">
        <f t="shared" si="73"/>
        <v>256</v>
      </c>
      <c r="F611" s="6">
        <v>256</v>
      </c>
      <c r="G611" s="2">
        <f t="shared" si="74"/>
        <v>256</v>
      </c>
      <c r="H611" s="6">
        <v>256</v>
      </c>
      <c r="I611" s="2">
        <f t="shared" si="75"/>
        <v>256</v>
      </c>
    </row>
    <row r="612" spans="1:9" x14ac:dyDescent="0.3">
      <c r="A612" s="5">
        <v>44480</v>
      </c>
      <c r="B612" s="6">
        <v>250</v>
      </c>
      <c r="C612" s="2">
        <f t="shared" si="72"/>
        <v>250</v>
      </c>
      <c r="D612" s="6">
        <v>250</v>
      </c>
      <c r="E612" s="2">
        <f t="shared" si="73"/>
        <v>250</v>
      </c>
      <c r="F612" s="6">
        <v>250</v>
      </c>
      <c r="G612" s="2">
        <f t="shared" si="74"/>
        <v>250</v>
      </c>
      <c r="H612" s="6">
        <v>250</v>
      </c>
      <c r="I612" s="2">
        <f t="shared" si="75"/>
        <v>250</v>
      </c>
    </row>
    <row r="613" spans="1:9" x14ac:dyDescent="0.3">
      <c r="A613" s="5">
        <v>44511</v>
      </c>
      <c r="B613" s="6">
        <v>257</v>
      </c>
      <c r="C613" s="2">
        <f t="shared" si="72"/>
        <v>257</v>
      </c>
      <c r="D613" s="6">
        <v>257</v>
      </c>
      <c r="E613" s="2">
        <f t="shared" si="73"/>
        <v>257</v>
      </c>
      <c r="F613" s="6">
        <v>257</v>
      </c>
      <c r="G613" s="2">
        <f t="shared" si="74"/>
        <v>257</v>
      </c>
      <c r="H613" s="6">
        <v>257</v>
      </c>
      <c r="I613" s="2">
        <f t="shared" si="75"/>
        <v>257</v>
      </c>
    </row>
    <row r="614" spans="1:9" x14ac:dyDescent="0.3">
      <c r="A614" s="5">
        <v>44541</v>
      </c>
      <c r="B614" s="6">
        <v>261</v>
      </c>
      <c r="C614" s="2">
        <f t="shared" si="72"/>
        <v>261</v>
      </c>
      <c r="D614" s="6">
        <v>261</v>
      </c>
      <c r="E614" s="2">
        <f t="shared" si="73"/>
        <v>261</v>
      </c>
      <c r="F614" s="6">
        <v>261</v>
      </c>
      <c r="G614" s="2">
        <f t="shared" si="74"/>
        <v>261</v>
      </c>
      <c r="H614" s="6">
        <v>261</v>
      </c>
      <c r="I614" s="2">
        <f t="shared" si="75"/>
        <v>261</v>
      </c>
    </row>
    <row r="615" spans="1:9" x14ac:dyDescent="0.3">
      <c r="A615" s="6" t="s">
        <v>995</v>
      </c>
      <c r="B615" s="6">
        <v>259</v>
      </c>
      <c r="C615" s="2">
        <f t="shared" si="72"/>
        <v>259</v>
      </c>
      <c r="D615" s="6">
        <v>259</v>
      </c>
      <c r="E615" s="2">
        <f t="shared" si="73"/>
        <v>259</v>
      </c>
      <c r="F615" s="6">
        <v>259</v>
      </c>
      <c r="G615" s="2">
        <f t="shared" si="74"/>
        <v>259</v>
      </c>
      <c r="H615" s="6">
        <v>259</v>
      </c>
      <c r="I615" s="2">
        <f t="shared" si="75"/>
        <v>259</v>
      </c>
    </row>
    <row r="616" spans="1:9" x14ac:dyDescent="0.3">
      <c r="A616" s="6" t="s">
        <v>996</v>
      </c>
      <c r="B616" s="6">
        <v>258</v>
      </c>
      <c r="C616" s="2">
        <f t="shared" si="72"/>
        <v>258</v>
      </c>
      <c r="D616" s="6">
        <v>258</v>
      </c>
      <c r="E616" s="2">
        <f t="shared" si="73"/>
        <v>258</v>
      </c>
      <c r="F616" s="6">
        <v>258</v>
      </c>
      <c r="G616" s="2">
        <f t="shared" si="74"/>
        <v>258</v>
      </c>
      <c r="H616" s="6">
        <v>258</v>
      </c>
      <c r="I616" s="2">
        <f t="shared" si="75"/>
        <v>258</v>
      </c>
    </row>
    <row r="617" spans="1:9" x14ac:dyDescent="0.3">
      <c r="A617" s="6" t="s">
        <v>997</v>
      </c>
      <c r="B617" s="6">
        <v>261</v>
      </c>
      <c r="C617" s="2">
        <f t="shared" si="72"/>
        <v>261</v>
      </c>
      <c r="D617" s="6">
        <v>261</v>
      </c>
      <c r="E617" s="2">
        <f t="shared" si="73"/>
        <v>261</v>
      </c>
      <c r="F617" s="6">
        <v>261</v>
      </c>
      <c r="G617" s="2">
        <f t="shared" si="74"/>
        <v>261</v>
      </c>
      <c r="H617" s="6">
        <v>261</v>
      </c>
      <c r="I617" s="2">
        <f t="shared" si="75"/>
        <v>261</v>
      </c>
    </row>
    <row r="618" spans="1:9" x14ac:dyDescent="0.3">
      <c r="A618" s="6" t="s">
        <v>998</v>
      </c>
      <c r="B618" s="6">
        <v>256</v>
      </c>
      <c r="C618" s="2">
        <f t="shared" si="72"/>
        <v>256</v>
      </c>
      <c r="D618" s="6">
        <v>256</v>
      </c>
      <c r="E618" s="2">
        <f t="shared" si="73"/>
        <v>256</v>
      </c>
      <c r="F618" s="6">
        <v>256</v>
      </c>
      <c r="G618" s="2">
        <f t="shared" si="74"/>
        <v>256</v>
      </c>
      <c r="H618" s="6">
        <v>256</v>
      </c>
      <c r="I618" s="2">
        <f t="shared" si="75"/>
        <v>256</v>
      </c>
    </row>
    <row r="619" spans="1:9" x14ac:dyDescent="0.3">
      <c r="A619" s="6" t="s">
        <v>999</v>
      </c>
      <c r="B619" s="6">
        <v>265</v>
      </c>
      <c r="C619" s="2">
        <f t="shared" si="72"/>
        <v>265</v>
      </c>
      <c r="D619" s="6">
        <v>265</v>
      </c>
      <c r="E619" s="2">
        <f t="shared" si="73"/>
        <v>265</v>
      </c>
      <c r="F619" s="6">
        <v>265</v>
      </c>
      <c r="G619" s="2">
        <f t="shared" si="74"/>
        <v>265</v>
      </c>
      <c r="H619" s="6">
        <v>265</v>
      </c>
      <c r="I619" s="2">
        <f t="shared" si="75"/>
        <v>265</v>
      </c>
    </row>
    <row r="620" spans="1:9" x14ac:dyDescent="0.3">
      <c r="A620" s="6" t="s">
        <v>1000</v>
      </c>
      <c r="B620" s="6">
        <v>260</v>
      </c>
      <c r="C620" s="2">
        <f t="shared" si="72"/>
        <v>260</v>
      </c>
      <c r="D620" s="6">
        <v>260</v>
      </c>
      <c r="E620" s="2">
        <f t="shared" si="73"/>
        <v>260</v>
      </c>
      <c r="F620" s="6">
        <v>260</v>
      </c>
      <c r="G620" s="2">
        <f t="shared" si="74"/>
        <v>260</v>
      </c>
      <c r="H620" s="6">
        <v>260</v>
      </c>
      <c r="I620" s="2">
        <f t="shared" si="75"/>
        <v>260</v>
      </c>
    </row>
    <row r="621" spans="1:9" x14ac:dyDescent="0.3">
      <c r="A621" s="6" t="s">
        <v>1001</v>
      </c>
      <c r="B621" s="6">
        <v>259</v>
      </c>
      <c r="C621" s="2">
        <f t="shared" si="72"/>
        <v>259</v>
      </c>
      <c r="D621" s="6">
        <v>259</v>
      </c>
      <c r="E621" s="2">
        <f t="shared" si="73"/>
        <v>259</v>
      </c>
      <c r="F621" s="6">
        <v>259</v>
      </c>
      <c r="G621" s="2">
        <f t="shared" si="74"/>
        <v>259</v>
      </c>
      <c r="H621" s="6">
        <v>259</v>
      </c>
      <c r="I621" s="2">
        <f t="shared" si="75"/>
        <v>259</v>
      </c>
    </row>
    <row r="622" spans="1:9" x14ac:dyDescent="0.3">
      <c r="A622" s="6" t="s">
        <v>1002</v>
      </c>
      <c r="B622" s="6">
        <v>264</v>
      </c>
      <c r="C622" s="2">
        <f t="shared" si="72"/>
        <v>264</v>
      </c>
      <c r="D622" s="6">
        <v>264</v>
      </c>
      <c r="E622" s="2">
        <f t="shared" si="73"/>
        <v>264</v>
      </c>
      <c r="F622" s="6">
        <v>264</v>
      </c>
      <c r="G622" s="2">
        <f t="shared" si="74"/>
        <v>264</v>
      </c>
      <c r="H622" s="6">
        <v>264</v>
      </c>
      <c r="I622" s="2">
        <f t="shared" si="75"/>
        <v>264</v>
      </c>
    </row>
    <row r="623" spans="1:9" x14ac:dyDescent="0.3">
      <c r="A623" s="6" t="s">
        <v>1003</v>
      </c>
      <c r="B623" s="6">
        <v>258</v>
      </c>
      <c r="C623" s="2">
        <f t="shared" si="72"/>
        <v>258</v>
      </c>
      <c r="D623" s="6">
        <v>258</v>
      </c>
      <c r="E623" s="2">
        <f t="shared" si="73"/>
        <v>258</v>
      </c>
      <c r="F623" s="6">
        <v>258</v>
      </c>
      <c r="G623" s="2">
        <f t="shared" si="74"/>
        <v>258</v>
      </c>
      <c r="H623" s="6">
        <v>258</v>
      </c>
      <c r="I623" s="2">
        <f t="shared" si="75"/>
        <v>258</v>
      </c>
    </row>
    <row r="624" spans="1:9" x14ac:dyDescent="0.3">
      <c r="A624" s="6" t="s">
        <v>1004</v>
      </c>
      <c r="B624" s="6">
        <v>254</v>
      </c>
      <c r="C624" s="2">
        <f t="shared" si="72"/>
        <v>254</v>
      </c>
      <c r="D624" s="6">
        <v>254</v>
      </c>
      <c r="E624" s="2">
        <f t="shared" si="73"/>
        <v>254</v>
      </c>
      <c r="F624" s="6">
        <v>254</v>
      </c>
      <c r="G624" s="2">
        <f t="shared" si="74"/>
        <v>254</v>
      </c>
      <c r="H624" s="6">
        <v>254</v>
      </c>
      <c r="I624" s="2">
        <f t="shared" si="75"/>
        <v>254</v>
      </c>
    </row>
    <row r="625" spans="1:9" x14ac:dyDescent="0.3">
      <c r="A625" s="6" t="s">
        <v>1005</v>
      </c>
      <c r="B625" s="6">
        <v>258</v>
      </c>
      <c r="C625" s="2">
        <f t="shared" si="72"/>
        <v>258</v>
      </c>
      <c r="D625" s="6">
        <v>258</v>
      </c>
      <c r="E625" s="2">
        <f t="shared" si="73"/>
        <v>258</v>
      </c>
      <c r="F625" s="6">
        <v>258</v>
      </c>
      <c r="G625" s="2">
        <f t="shared" si="74"/>
        <v>258</v>
      </c>
      <c r="H625" s="6">
        <v>258</v>
      </c>
      <c r="I625" s="2">
        <f t="shared" si="75"/>
        <v>258</v>
      </c>
    </row>
    <row r="626" spans="1:9" x14ac:dyDescent="0.3">
      <c r="A626" s="6" t="s">
        <v>1006</v>
      </c>
      <c r="B626" s="6">
        <v>266</v>
      </c>
      <c r="C626" s="2">
        <f t="shared" si="72"/>
        <v>266</v>
      </c>
      <c r="D626" s="6">
        <v>266</v>
      </c>
      <c r="E626" s="2">
        <f t="shared" si="73"/>
        <v>266</v>
      </c>
      <c r="F626" s="6">
        <v>266</v>
      </c>
      <c r="G626" s="2">
        <f t="shared" si="74"/>
        <v>266</v>
      </c>
      <c r="H626" s="6">
        <v>266</v>
      </c>
      <c r="I626" s="2">
        <f t="shared" si="75"/>
        <v>266</v>
      </c>
    </row>
    <row r="627" spans="1:9" x14ac:dyDescent="0.3">
      <c r="A627" s="6" t="s">
        <v>1007</v>
      </c>
      <c r="B627" s="6">
        <v>261</v>
      </c>
      <c r="C627" s="2">
        <f t="shared" si="72"/>
        <v>261</v>
      </c>
      <c r="D627" s="6">
        <v>261</v>
      </c>
      <c r="E627" s="2">
        <f t="shared" si="73"/>
        <v>261</v>
      </c>
      <c r="F627" s="6">
        <v>261</v>
      </c>
      <c r="G627" s="2">
        <f t="shared" si="74"/>
        <v>261</v>
      </c>
      <c r="H627" s="6">
        <v>261</v>
      </c>
      <c r="I627" s="2">
        <f t="shared" si="75"/>
        <v>261</v>
      </c>
    </row>
    <row r="628" spans="1:9" x14ac:dyDescent="0.3">
      <c r="A628" s="6" t="s">
        <v>1008</v>
      </c>
      <c r="B628" s="6">
        <v>255</v>
      </c>
      <c r="C628" s="2">
        <f t="shared" si="72"/>
        <v>255</v>
      </c>
      <c r="D628" s="6">
        <v>255</v>
      </c>
      <c r="E628" s="2">
        <f t="shared" si="73"/>
        <v>255</v>
      </c>
      <c r="F628" s="6">
        <v>255</v>
      </c>
      <c r="G628" s="2">
        <f t="shared" si="74"/>
        <v>255</v>
      </c>
      <c r="H628" s="6">
        <v>255</v>
      </c>
      <c r="I628" s="2">
        <f t="shared" si="75"/>
        <v>255</v>
      </c>
    </row>
    <row r="629" spans="1:9" x14ac:dyDescent="0.3">
      <c r="A629" s="6" t="s">
        <v>1009</v>
      </c>
      <c r="B629" s="6">
        <v>257</v>
      </c>
      <c r="C629" s="2">
        <f t="shared" si="72"/>
        <v>257</v>
      </c>
      <c r="D629" s="6">
        <v>257</v>
      </c>
      <c r="E629" s="2">
        <f t="shared" si="73"/>
        <v>257</v>
      </c>
      <c r="F629" s="6">
        <v>257</v>
      </c>
      <c r="G629" s="2">
        <f t="shared" si="74"/>
        <v>257</v>
      </c>
      <c r="H629" s="6">
        <v>257</v>
      </c>
      <c r="I629" s="2">
        <f t="shared" si="75"/>
        <v>257</v>
      </c>
    </row>
    <row r="630" spans="1:9" x14ac:dyDescent="0.3">
      <c r="A630" s="6" t="s">
        <v>1010</v>
      </c>
      <c r="B630" s="6">
        <v>255</v>
      </c>
      <c r="C630" s="2">
        <f t="shared" si="72"/>
        <v>255</v>
      </c>
      <c r="D630" s="6">
        <v>255</v>
      </c>
      <c r="E630" s="2">
        <f t="shared" si="73"/>
        <v>255</v>
      </c>
      <c r="F630" s="6">
        <v>255</v>
      </c>
      <c r="G630" s="2">
        <f t="shared" si="74"/>
        <v>255</v>
      </c>
      <c r="H630" s="6">
        <v>255</v>
      </c>
      <c r="I630" s="2">
        <f t="shared" si="75"/>
        <v>255</v>
      </c>
    </row>
    <row r="631" spans="1:9" x14ac:dyDescent="0.3">
      <c r="A631" s="6" t="s">
        <v>1011</v>
      </c>
      <c r="B631" s="6">
        <v>249</v>
      </c>
      <c r="C631" s="2">
        <f t="shared" si="72"/>
        <v>249</v>
      </c>
      <c r="D631" s="6">
        <v>249</v>
      </c>
      <c r="E631" s="2">
        <f t="shared" si="73"/>
        <v>249</v>
      </c>
      <c r="F631" s="6">
        <v>249</v>
      </c>
      <c r="G631" s="2">
        <f t="shared" si="74"/>
        <v>249</v>
      </c>
      <c r="H631" s="6">
        <v>249</v>
      </c>
      <c r="I631" s="2">
        <f t="shared" si="75"/>
        <v>249</v>
      </c>
    </row>
    <row r="632" spans="1:9" x14ac:dyDescent="0.3">
      <c r="A632" s="6" t="s">
        <v>1012</v>
      </c>
      <c r="B632" s="6">
        <v>244</v>
      </c>
      <c r="C632" s="2">
        <f t="shared" si="72"/>
        <v>244</v>
      </c>
      <c r="D632" s="6">
        <v>244</v>
      </c>
      <c r="E632" s="2">
        <f t="shared" si="73"/>
        <v>244</v>
      </c>
      <c r="F632" s="6">
        <v>244</v>
      </c>
      <c r="G632" s="2">
        <f t="shared" si="74"/>
        <v>244</v>
      </c>
      <c r="H632" s="6">
        <v>244</v>
      </c>
      <c r="I632" s="2">
        <f t="shared" si="75"/>
        <v>244</v>
      </c>
    </row>
    <row r="633" spans="1:9" x14ac:dyDescent="0.3">
      <c r="A633" s="5">
        <v>44208</v>
      </c>
      <c r="B633" s="6">
        <v>240</v>
      </c>
      <c r="C633" s="2">
        <f t="shared" si="72"/>
        <v>240</v>
      </c>
      <c r="D633" s="6">
        <v>240</v>
      </c>
      <c r="E633" s="2">
        <f t="shared" si="73"/>
        <v>240</v>
      </c>
      <c r="F633" s="6">
        <v>240</v>
      </c>
      <c r="G633" s="2">
        <f t="shared" si="74"/>
        <v>240</v>
      </c>
      <c r="H633" s="6">
        <v>240</v>
      </c>
      <c r="I633" s="2">
        <f t="shared" si="75"/>
        <v>240</v>
      </c>
    </row>
    <row r="634" spans="1:9" x14ac:dyDescent="0.3">
      <c r="A634" s="5">
        <v>44239</v>
      </c>
      <c r="B634" s="6">
        <v>241</v>
      </c>
      <c r="C634" s="2">
        <f t="shared" si="72"/>
        <v>241</v>
      </c>
      <c r="D634" s="6">
        <v>241</v>
      </c>
      <c r="E634" s="2">
        <f t="shared" si="73"/>
        <v>241</v>
      </c>
      <c r="F634" s="6">
        <v>241</v>
      </c>
      <c r="G634" s="2">
        <f t="shared" si="74"/>
        <v>241</v>
      </c>
      <c r="H634" s="6">
        <v>241</v>
      </c>
      <c r="I634" s="2">
        <f t="shared" si="75"/>
        <v>241</v>
      </c>
    </row>
    <row r="635" spans="1:9" x14ac:dyDescent="0.3">
      <c r="A635" s="5">
        <v>44267</v>
      </c>
      <c r="B635" s="6">
        <v>249</v>
      </c>
      <c r="C635" s="2">
        <f t="shared" si="72"/>
        <v>249</v>
      </c>
      <c r="D635" s="6">
        <v>249</v>
      </c>
      <c r="E635" s="2">
        <f t="shared" si="73"/>
        <v>249</v>
      </c>
      <c r="F635" s="6">
        <v>249</v>
      </c>
      <c r="G635" s="2">
        <f t="shared" si="74"/>
        <v>249</v>
      </c>
      <c r="H635" s="6">
        <v>249</v>
      </c>
      <c r="I635" s="2">
        <f t="shared" si="75"/>
        <v>249</v>
      </c>
    </row>
    <row r="636" spans="1:9" x14ac:dyDescent="0.3">
      <c r="A636" s="5">
        <v>44298</v>
      </c>
      <c r="B636" s="6">
        <v>245</v>
      </c>
      <c r="C636" s="2">
        <f t="shared" si="72"/>
        <v>245</v>
      </c>
      <c r="D636" s="6">
        <v>245</v>
      </c>
      <c r="E636" s="2">
        <f t="shared" si="73"/>
        <v>245</v>
      </c>
      <c r="F636" s="6">
        <v>245</v>
      </c>
      <c r="G636" s="2">
        <f t="shared" si="74"/>
        <v>245</v>
      </c>
      <c r="H636" s="6">
        <v>245</v>
      </c>
      <c r="I636" s="2">
        <f t="shared" si="75"/>
        <v>245</v>
      </c>
    </row>
    <row r="637" spans="1:9" x14ac:dyDescent="0.3">
      <c r="A637" s="5">
        <v>44328</v>
      </c>
      <c r="B637" s="6">
        <v>241</v>
      </c>
      <c r="C637" s="2">
        <f t="shared" si="72"/>
        <v>241</v>
      </c>
      <c r="D637" s="6">
        <v>241</v>
      </c>
      <c r="E637" s="2">
        <f t="shared" si="73"/>
        <v>241</v>
      </c>
      <c r="F637" s="6">
        <v>241</v>
      </c>
      <c r="G637" s="2">
        <f t="shared" si="74"/>
        <v>241</v>
      </c>
      <c r="H637" s="6">
        <v>241</v>
      </c>
      <c r="I637" s="2">
        <f t="shared" si="75"/>
        <v>241</v>
      </c>
    </row>
    <row r="638" spans="1:9" x14ac:dyDescent="0.3">
      <c r="A638" s="5">
        <v>44359</v>
      </c>
      <c r="B638" s="6">
        <v>252</v>
      </c>
      <c r="C638" s="2">
        <f t="shared" si="72"/>
        <v>252</v>
      </c>
      <c r="D638" s="6">
        <v>252</v>
      </c>
      <c r="E638" s="2">
        <f t="shared" si="73"/>
        <v>252</v>
      </c>
      <c r="F638" s="6">
        <v>252</v>
      </c>
      <c r="G638" s="2">
        <f t="shared" si="74"/>
        <v>252</v>
      </c>
      <c r="H638" s="6">
        <v>252</v>
      </c>
      <c r="I638" s="2">
        <f t="shared" si="75"/>
        <v>252</v>
      </c>
    </row>
    <row r="639" spans="1:9" x14ac:dyDescent="0.3">
      <c r="A639" s="5">
        <v>44389</v>
      </c>
      <c r="B639" s="6">
        <v>246</v>
      </c>
      <c r="C639" s="2">
        <f t="shared" si="72"/>
        <v>246</v>
      </c>
      <c r="D639" s="6">
        <v>246</v>
      </c>
      <c r="E639" s="2">
        <f t="shared" si="73"/>
        <v>246</v>
      </c>
      <c r="F639" s="6">
        <v>246</v>
      </c>
      <c r="G639" s="2">
        <f t="shared" si="74"/>
        <v>246</v>
      </c>
      <c r="H639" s="6">
        <v>246</v>
      </c>
      <c r="I639" s="2">
        <f t="shared" si="75"/>
        <v>246</v>
      </c>
    </row>
    <row r="640" spans="1:9" x14ac:dyDescent="0.3">
      <c r="A640" s="5">
        <v>44420</v>
      </c>
      <c r="B640" s="6">
        <v>242</v>
      </c>
      <c r="C640" s="2">
        <f t="shared" si="72"/>
        <v>242</v>
      </c>
      <c r="D640" s="6">
        <v>242</v>
      </c>
      <c r="E640" s="2">
        <f t="shared" si="73"/>
        <v>242</v>
      </c>
      <c r="F640" s="6">
        <v>242</v>
      </c>
      <c r="G640" s="2">
        <f t="shared" si="74"/>
        <v>242</v>
      </c>
      <c r="H640" s="6">
        <v>242</v>
      </c>
      <c r="I640" s="2">
        <f t="shared" si="75"/>
        <v>242</v>
      </c>
    </row>
    <row r="641" spans="1:9" x14ac:dyDescent="0.3">
      <c r="A641" s="5">
        <v>44451</v>
      </c>
      <c r="B641" s="6">
        <v>241</v>
      </c>
      <c r="C641" s="2">
        <f t="shared" si="72"/>
        <v>241</v>
      </c>
      <c r="D641" s="6">
        <v>241</v>
      </c>
      <c r="E641" s="2">
        <f t="shared" si="73"/>
        <v>241</v>
      </c>
      <c r="F641" s="6">
        <v>241</v>
      </c>
      <c r="G641" s="2">
        <f t="shared" si="74"/>
        <v>241</v>
      </c>
      <c r="H641" s="6">
        <v>241</v>
      </c>
      <c r="I641" s="2">
        <f t="shared" si="75"/>
        <v>241</v>
      </c>
    </row>
    <row r="642" spans="1:9" x14ac:dyDescent="0.3">
      <c r="A642" s="5">
        <v>44481</v>
      </c>
      <c r="B642" s="6">
        <v>247</v>
      </c>
      <c r="C642" s="2">
        <f t="shared" si="72"/>
        <v>247</v>
      </c>
      <c r="D642" s="6">
        <v>247</v>
      </c>
      <c r="E642" s="2">
        <f t="shared" si="73"/>
        <v>247</v>
      </c>
      <c r="F642" s="6">
        <v>247</v>
      </c>
      <c r="G642" s="2">
        <f t="shared" si="74"/>
        <v>247</v>
      </c>
      <c r="H642" s="6">
        <v>247</v>
      </c>
      <c r="I642" s="2">
        <f t="shared" si="75"/>
        <v>247</v>
      </c>
    </row>
    <row r="643" spans="1:9" x14ac:dyDescent="0.3">
      <c r="A643" s="5">
        <v>44512</v>
      </c>
      <c r="B643" s="6">
        <v>239</v>
      </c>
      <c r="C643" s="2">
        <f t="shared" si="72"/>
        <v>239</v>
      </c>
      <c r="D643" s="6">
        <v>239</v>
      </c>
      <c r="E643" s="2">
        <f t="shared" si="73"/>
        <v>239</v>
      </c>
      <c r="F643" s="6">
        <v>239</v>
      </c>
      <c r="G643" s="2">
        <f t="shared" si="74"/>
        <v>239</v>
      </c>
      <c r="H643" s="6">
        <v>239</v>
      </c>
      <c r="I643" s="2">
        <f t="shared" si="75"/>
        <v>239</v>
      </c>
    </row>
    <row r="644" spans="1:9" x14ac:dyDescent="0.3">
      <c r="A644" s="5">
        <v>44542</v>
      </c>
      <c r="B644" s="6">
        <v>240</v>
      </c>
      <c r="C644" s="2">
        <f t="shared" si="72"/>
        <v>240</v>
      </c>
      <c r="D644" s="6">
        <v>240</v>
      </c>
      <c r="E644" s="2">
        <f t="shared" si="73"/>
        <v>240</v>
      </c>
      <c r="F644" s="6">
        <v>240</v>
      </c>
      <c r="G644" s="2">
        <f t="shared" si="74"/>
        <v>240</v>
      </c>
      <c r="H644" s="6">
        <v>240</v>
      </c>
      <c r="I644" s="2">
        <f t="shared" si="75"/>
        <v>240</v>
      </c>
    </row>
    <row r="645" spans="1:9" x14ac:dyDescent="0.3">
      <c r="A645" s="6" t="s">
        <v>1013</v>
      </c>
      <c r="B645" s="6">
        <v>245</v>
      </c>
      <c r="C645" s="2">
        <f t="shared" ref="C645:C708" si="76">B645</f>
        <v>245</v>
      </c>
      <c r="D645" s="6">
        <v>245</v>
      </c>
      <c r="E645" s="2">
        <f t="shared" ref="E645:E708" si="77">D645</f>
        <v>245</v>
      </c>
      <c r="F645" s="6">
        <v>245</v>
      </c>
      <c r="G645" s="2">
        <f t="shared" ref="G645:G708" si="78">F645</f>
        <v>245</v>
      </c>
      <c r="H645" s="6">
        <v>245</v>
      </c>
      <c r="I645" s="2">
        <f t="shared" ref="I645:I708" si="79">H645</f>
        <v>245</v>
      </c>
    </row>
    <row r="646" spans="1:9" x14ac:dyDescent="0.3">
      <c r="A646" s="6" t="s">
        <v>1014</v>
      </c>
      <c r="B646" s="6">
        <v>241</v>
      </c>
      <c r="C646" s="2">
        <f t="shared" si="76"/>
        <v>241</v>
      </c>
      <c r="D646" s="6">
        <v>241</v>
      </c>
      <c r="E646" s="2">
        <f t="shared" si="77"/>
        <v>241</v>
      </c>
      <c r="F646" s="6">
        <v>241</v>
      </c>
      <c r="G646" s="2">
        <f t="shared" si="78"/>
        <v>241</v>
      </c>
      <c r="H646" s="6">
        <v>241</v>
      </c>
      <c r="I646" s="2">
        <f t="shared" si="79"/>
        <v>241</v>
      </c>
    </row>
    <row r="647" spans="1:9" x14ac:dyDescent="0.3">
      <c r="A647" s="6" t="s">
        <v>1015</v>
      </c>
      <c r="B647" s="6">
        <v>244</v>
      </c>
      <c r="C647" s="2">
        <f t="shared" si="76"/>
        <v>244</v>
      </c>
      <c r="D647" s="6">
        <v>244</v>
      </c>
      <c r="E647" s="2">
        <f t="shared" si="77"/>
        <v>244</v>
      </c>
      <c r="F647" s="6">
        <v>244</v>
      </c>
      <c r="G647" s="2">
        <f t="shared" si="78"/>
        <v>244</v>
      </c>
      <c r="H647" s="6">
        <v>244</v>
      </c>
      <c r="I647" s="2">
        <f t="shared" si="79"/>
        <v>244</v>
      </c>
    </row>
    <row r="648" spans="1:9" x14ac:dyDescent="0.3">
      <c r="A648" s="6" t="s">
        <v>1016</v>
      </c>
      <c r="B648" s="6">
        <v>240</v>
      </c>
      <c r="C648" s="2">
        <f t="shared" si="76"/>
        <v>240</v>
      </c>
      <c r="D648" s="6">
        <v>240</v>
      </c>
      <c r="E648" s="2">
        <f t="shared" si="77"/>
        <v>240</v>
      </c>
      <c r="F648" s="6">
        <v>240</v>
      </c>
      <c r="G648" s="2">
        <f t="shared" si="78"/>
        <v>240</v>
      </c>
      <c r="H648" s="6">
        <v>240</v>
      </c>
      <c r="I648" s="2">
        <f t="shared" si="79"/>
        <v>240</v>
      </c>
    </row>
    <row r="649" spans="1:9" x14ac:dyDescent="0.3">
      <c r="A649" s="6" t="s">
        <v>1017</v>
      </c>
      <c r="B649" s="6">
        <v>235</v>
      </c>
      <c r="C649" s="2">
        <f t="shared" si="76"/>
        <v>235</v>
      </c>
      <c r="D649" s="6">
        <v>235</v>
      </c>
      <c r="E649" s="2">
        <f t="shared" si="77"/>
        <v>235</v>
      </c>
      <c r="F649" s="6">
        <v>235</v>
      </c>
      <c r="G649" s="2">
        <f t="shared" si="78"/>
        <v>235</v>
      </c>
      <c r="H649" s="6">
        <v>235</v>
      </c>
      <c r="I649" s="2">
        <f t="shared" si="79"/>
        <v>235</v>
      </c>
    </row>
    <row r="650" spans="1:9" x14ac:dyDescent="0.3">
      <c r="A650" s="6" t="s">
        <v>1018</v>
      </c>
      <c r="B650" s="6">
        <v>236</v>
      </c>
      <c r="C650" s="2">
        <f t="shared" si="76"/>
        <v>236</v>
      </c>
      <c r="D650" s="6">
        <v>236</v>
      </c>
      <c r="E650" s="2">
        <f t="shared" si="77"/>
        <v>236</v>
      </c>
      <c r="F650" s="6">
        <v>236</v>
      </c>
      <c r="G650" s="2">
        <f t="shared" si="78"/>
        <v>236</v>
      </c>
      <c r="H650" s="6">
        <v>236</v>
      </c>
      <c r="I650" s="2">
        <f t="shared" si="79"/>
        <v>236</v>
      </c>
    </row>
    <row r="651" spans="1:9" x14ac:dyDescent="0.3">
      <c r="A651" s="6" t="s">
        <v>1019</v>
      </c>
      <c r="B651" s="6">
        <v>242</v>
      </c>
      <c r="C651" s="2">
        <f t="shared" si="76"/>
        <v>242</v>
      </c>
      <c r="D651" s="6">
        <v>242</v>
      </c>
      <c r="E651" s="2">
        <f t="shared" si="77"/>
        <v>242</v>
      </c>
      <c r="F651" s="6">
        <v>242</v>
      </c>
      <c r="G651" s="2">
        <f t="shared" si="78"/>
        <v>242</v>
      </c>
      <c r="H651" s="6">
        <v>242</v>
      </c>
      <c r="I651" s="2">
        <f t="shared" si="79"/>
        <v>242</v>
      </c>
    </row>
    <row r="652" spans="1:9" x14ac:dyDescent="0.3">
      <c r="A652" s="6" t="s">
        <v>1020</v>
      </c>
      <c r="B652" s="6">
        <v>240</v>
      </c>
      <c r="C652" s="2">
        <f t="shared" si="76"/>
        <v>240</v>
      </c>
      <c r="D652" s="6">
        <v>240</v>
      </c>
      <c r="E652" s="2">
        <f t="shared" si="77"/>
        <v>240</v>
      </c>
      <c r="F652" s="6">
        <v>240</v>
      </c>
      <c r="G652" s="2">
        <f t="shared" si="78"/>
        <v>240</v>
      </c>
      <c r="H652" s="6">
        <v>240</v>
      </c>
      <c r="I652" s="2">
        <f t="shared" si="79"/>
        <v>240</v>
      </c>
    </row>
    <row r="653" spans="1:9" x14ac:dyDescent="0.3">
      <c r="A653" s="6" t="s">
        <v>1021</v>
      </c>
      <c r="B653" s="6">
        <v>231</v>
      </c>
      <c r="C653" s="2">
        <f t="shared" si="76"/>
        <v>231</v>
      </c>
      <c r="D653" s="6">
        <v>231</v>
      </c>
      <c r="E653" s="2">
        <f t="shared" si="77"/>
        <v>231</v>
      </c>
      <c r="F653" s="6">
        <v>231</v>
      </c>
      <c r="G653" s="2">
        <f t="shared" si="78"/>
        <v>231</v>
      </c>
      <c r="H653" s="6">
        <v>231</v>
      </c>
      <c r="I653" s="2">
        <f t="shared" si="79"/>
        <v>231</v>
      </c>
    </row>
    <row r="654" spans="1:9" x14ac:dyDescent="0.3">
      <c r="A654" s="6" t="s">
        <v>1022</v>
      </c>
      <c r="B654" s="6">
        <v>239</v>
      </c>
      <c r="C654" s="2">
        <f t="shared" si="76"/>
        <v>239</v>
      </c>
      <c r="D654" s="6">
        <v>239</v>
      </c>
      <c r="E654" s="2">
        <f t="shared" si="77"/>
        <v>239</v>
      </c>
      <c r="F654" s="6">
        <v>239</v>
      </c>
      <c r="G654" s="2">
        <f t="shared" si="78"/>
        <v>239</v>
      </c>
      <c r="H654" s="6">
        <v>239</v>
      </c>
      <c r="I654" s="2">
        <f t="shared" si="79"/>
        <v>239</v>
      </c>
    </row>
    <row r="655" spans="1:9" x14ac:dyDescent="0.3">
      <c r="A655" s="6" t="s">
        <v>1023</v>
      </c>
      <c r="B655" s="6">
        <v>233</v>
      </c>
      <c r="C655" s="2">
        <f t="shared" si="76"/>
        <v>233</v>
      </c>
      <c r="D655" s="6">
        <v>233</v>
      </c>
      <c r="E655" s="2">
        <f t="shared" si="77"/>
        <v>233</v>
      </c>
      <c r="F655" s="6">
        <v>233</v>
      </c>
      <c r="G655" s="2">
        <f t="shared" si="78"/>
        <v>233</v>
      </c>
      <c r="H655" s="6">
        <v>233</v>
      </c>
      <c r="I655" s="2">
        <f t="shared" si="79"/>
        <v>233</v>
      </c>
    </row>
    <row r="656" spans="1:9" x14ac:dyDescent="0.3">
      <c r="A656" s="6" t="s">
        <v>1024</v>
      </c>
      <c r="B656" s="6">
        <v>230</v>
      </c>
      <c r="C656" s="2">
        <f t="shared" si="76"/>
        <v>230</v>
      </c>
      <c r="D656" s="6">
        <v>230</v>
      </c>
      <c r="E656" s="2">
        <f t="shared" si="77"/>
        <v>230</v>
      </c>
      <c r="F656" s="6">
        <v>230</v>
      </c>
      <c r="G656" s="2">
        <f t="shared" si="78"/>
        <v>230</v>
      </c>
      <c r="H656" s="6">
        <v>230</v>
      </c>
      <c r="I656" s="2">
        <f t="shared" si="79"/>
        <v>230</v>
      </c>
    </row>
    <row r="657" spans="1:9" x14ac:dyDescent="0.3">
      <c r="A657" s="6" t="s">
        <v>1025</v>
      </c>
      <c r="B657" s="6">
        <v>228</v>
      </c>
      <c r="C657" s="2">
        <f t="shared" si="76"/>
        <v>228</v>
      </c>
      <c r="D657" s="6">
        <v>228</v>
      </c>
      <c r="E657" s="2">
        <f t="shared" si="77"/>
        <v>228</v>
      </c>
      <c r="F657" s="6">
        <v>228</v>
      </c>
      <c r="G657" s="2">
        <f t="shared" si="78"/>
        <v>228</v>
      </c>
      <c r="H657" s="6">
        <v>228</v>
      </c>
      <c r="I657" s="2">
        <f t="shared" si="79"/>
        <v>228</v>
      </c>
    </row>
    <row r="658" spans="1:9" x14ac:dyDescent="0.3">
      <c r="A658" s="6" t="s">
        <v>1026</v>
      </c>
      <c r="B658" s="6">
        <v>222</v>
      </c>
      <c r="C658" s="2">
        <f t="shared" si="76"/>
        <v>222</v>
      </c>
      <c r="D658" s="6">
        <v>222</v>
      </c>
      <c r="E658" s="2">
        <f t="shared" si="77"/>
        <v>222</v>
      </c>
      <c r="F658" s="6">
        <v>222</v>
      </c>
      <c r="G658" s="2">
        <f t="shared" si="78"/>
        <v>222</v>
      </c>
      <c r="H658" s="6">
        <v>222</v>
      </c>
      <c r="I658" s="2">
        <f t="shared" si="79"/>
        <v>222</v>
      </c>
    </row>
    <row r="659" spans="1:9" x14ac:dyDescent="0.3">
      <c r="A659" s="6" t="s">
        <v>1027</v>
      </c>
      <c r="B659" s="6">
        <v>187</v>
      </c>
      <c r="C659" s="2">
        <f t="shared" si="76"/>
        <v>187</v>
      </c>
      <c r="D659" s="6">
        <v>187</v>
      </c>
      <c r="E659" s="2">
        <f t="shared" si="77"/>
        <v>187</v>
      </c>
      <c r="F659" s="6">
        <v>187</v>
      </c>
      <c r="G659" s="2">
        <f t="shared" si="78"/>
        <v>187</v>
      </c>
      <c r="H659" s="6">
        <v>187</v>
      </c>
      <c r="I659" s="2">
        <f t="shared" si="79"/>
        <v>187</v>
      </c>
    </row>
    <row r="660" spans="1:9" x14ac:dyDescent="0.3">
      <c r="A660" s="6" t="s">
        <v>1028</v>
      </c>
      <c r="B660" s="6">
        <v>185</v>
      </c>
      <c r="C660" s="2">
        <f t="shared" si="76"/>
        <v>185</v>
      </c>
      <c r="D660" s="6">
        <v>185</v>
      </c>
      <c r="E660" s="2">
        <f t="shared" si="77"/>
        <v>185</v>
      </c>
      <c r="F660" s="6">
        <v>185</v>
      </c>
      <c r="G660" s="2">
        <f t="shared" si="78"/>
        <v>185</v>
      </c>
      <c r="H660" s="6">
        <v>185</v>
      </c>
      <c r="I660" s="2">
        <f t="shared" si="79"/>
        <v>185</v>
      </c>
    </row>
    <row r="661" spans="1:9" x14ac:dyDescent="0.3">
      <c r="A661" s="6" t="s">
        <v>1029</v>
      </c>
      <c r="B661" s="6">
        <v>179</v>
      </c>
      <c r="C661" s="2">
        <f t="shared" si="76"/>
        <v>179</v>
      </c>
      <c r="D661" s="6">
        <v>179</v>
      </c>
      <c r="E661" s="2">
        <f t="shared" si="77"/>
        <v>179</v>
      </c>
      <c r="F661" s="6">
        <v>179</v>
      </c>
      <c r="G661" s="2">
        <f t="shared" si="78"/>
        <v>179</v>
      </c>
      <c r="H661" s="6">
        <v>179</v>
      </c>
      <c r="I661" s="2">
        <f t="shared" si="79"/>
        <v>179</v>
      </c>
    </row>
    <row r="662" spans="1:9" x14ac:dyDescent="0.3">
      <c r="A662" s="6" t="s">
        <v>1030</v>
      </c>
      <c r="B662" s="6">
        <v>180</v>
      </c>
      <c r="C662" s="2">
        <f t="shared" si="76"/>
        <v>180</v>
      </c>
      <c r="D662" s="6">
        <v>180</v>
      </c>
      <c r="E662" s="2">
        <f t="shared" si="77"/>
        <v>180</v>
      </c>
      <c r="F662" s="6">
        <v>180</v>
      </c>
      <c r="G662" s="2">
        <f t="shared" si="78"/>
        <v>180</v>
      </c>
      <c r="H662" s="6">
        <v>180</v>
      </c>
      <c r="I662" s="2">
        <f t="shared" si="79"/>
        <v>180</v>
      </c>
    </row>
    <row r="663" spans="1:9" x14ac:dyDescent="0.3">
      <c r="A663" s="6" t="s">
        <v>1031</v>
      </c>
      <c r="B663" s="6">
        <v>177</v>
      </c>
      <c r="C663" s="2">
        <f t="shared" si="76"/>
        <v>177</v>
      </c>
      <c r="D663" s="6">
        <v>177</v>
      </c>
      <c r="E663" s="2">
        <f t="shared" si="77"/>
        <v>177</v>
      </c>
      <c r="F663" s="6">
        <v>177</v>
      </c>
      <c r="G663" s="2">
        <f t="shared" si="78"/>
        <v>177</v>
      </c>
      <c r="H663" s="6">
        <v>177</v>
      </c>
      <c r="I663" s="2">
        <f t="shared" si="79"/>
        <v>177</v>
      </c>
    </row>
    <row r="664" spans="1:9" x14ac:dyDescent="0.3">
      <c r="A664" s="5">
        <v>44562</v>
      </c>
      <c r="B664" s="6">
        <v>184</v>
      </c>
      <c r="C664" s="2">
        <f t="shared" si="76"/>
        <v>184</v>
      </c>
      <c r="D664" s="6">
        <v>184</v>
      </c>
      <c r="E664" s="2">
        <f t="shared" si="77"/>
        <v>184</v>
      </c>
      <c r="F664" s="6">
        <v>184</v>
      </c>
      <c r="G664" s="2">
        <f t="shared" si="78"/>
        <v>184</v>
      </c>
      <c r="H664" s="6">
        <v>184</v>
      </c>
      <c r="I664" s="2">
        <f t="shared" si="79"/>
        <v>184</v>
      </c>
    </row>
    <row r="665" spans="1:9" x14ac:dyDescent="0.3">
      <c r="A665" s="5">
        <v>44593</v>
      </c>
      <c r="B665" s="6">
        <v>176</v>
      </c>
      <c r="C665" s="2">
        <f t="shared" si="76"/>
        <v>176</v>
      </c>
      <c r="D665" s="6">
        <v>176</v>
      </c>
      <c r="E665" s="2">
        <f t="shared" si="77"/>
        <v>176</v>
      </c>
      <c r="F665" s="6">
        <v>176</v>
      </c>
      <c r="G665" s="2">
        <f t="shared" si="78"/>
        <v>176</v>
      </c>
      <c r="H665" s="6">
        <v>176</v>
      </c>
      <c r="I665" s="2">
        <f t="shared" si="79"/>
        <v>176</v>
      </c>
    </row>
    <row r="666" spans="1:9" x14ac:dyDescent="0.3">
      <c r="A666" s="5">
        <v>44621</v>
      </c>
      <c r="B666" s="6">
        <v>169</v>
      </c>
      <c r="C666" s="2">
        <f t="shared" si="76"/>
        <v>169</v>
      </c>
      <c r="D666" s="6">
        <v>169</v>
      </c>
      <c r="E666" s="2">
        <f t="shared" si="77"/>
        <v>169</v>
      </c>
      <c r="F666" s="6">
        <v>169</v>
      </c>
      <c r="G666" s="2">
        <f t="shared" si="78"/>
        <v>169</v>
      </c>
      <c r="H666" s="6">
        <v>169</v>
      </c>
      <c r="I666" s="2">
        <f t="shared" si="79"/>
        <v>169</v>
      </c>
    </row>
    <row r="667" spans="1:9" x14ac:dyDescent="0.3">
      <c r="A667" s="5">
        <v>44652</v>
      </c>
      <c r="B667" s="6">
        <v>162</v>
      </c>
      <c r="C667" s="2">
        <f t="shared" si="76"/>
        <v>162</v>
      </c>
      <c r="D667" s="6">
        <v>162</v>
      </c>
      <c r="E667" s="2">
        <f t="shared" si="77"/>
        <v>162</v>
      </c>
      <c r="F667" s="6">
        <v>162</v>
      </c>
      <c r="G667" s="2">
        <f t="shared" si="78"/>
        <v>162</v>
      </c>
      <c r="H667" s="6">
        <v>162</v>
      </c>
      <c r="I667" s="2">
        <f t="shared" si="79"/>
        <v>162</v>
      </c>
    </row>
    <row r="668" spans="1:9" x14ac:dyDescent="0.3">
      <c r="A668" s="5">
        <v>44682</v>
      </c>
      <c r="B668" s="6">
        <v>151</v>
      </c>
      <c r="C668" s="2">
        <f t="shared" si="76"/>
        <v>151</v>
      </c>
      <c r="D668" s="6">
        <v>151</v>
      </c>
      <c r="E668" s="2">
        <f t="shared" si="77"/>
        <v>151</v>
      </c>
      <c r="F668" s="6">
        <v>151</v>
      </c>
      <c r="G668" s="2">
        <f t="shared" si="78"/>
        <v>151</v>
      </c>
      <c r="H668" s="6">
        <v>151</v>
      </c>
      <c r="I668" s="2">
        <f t="shared" si="79"/>
        <v>151</v>
      </c>
    </row>
    <row r="669" spans="1:9" x14ac:dyDescent="0.3">
      <c r="A669" s="5">
        <v>44713</v>
      </c>
      <c r="B669" s="6">
        <v>133</v>
      </c>
      <c r="C669" s="2">
        <f t="shared" si="76"/>
        <v>133</v>
      </c>
      <c r="D669" s="6">
        <v>133</v>
      </c>
      <c r="E669" s="2">
        <f t="shared" si="77"/>
        <v>133</v>
      </c>
      <c r="F669" s="6">
        <v>133</v>
      </c>
      <c r="G669" s="2">
        <f t="shared" si="78"/>
        <v>133</v>
      </c>
      <c r="H669" s="6">
        <v>133</v>
      </c>
      <c r="I669" s="2">
        <f t="shared" si="79"/>
        <v>133</v>
      </c>
    </row>
    <row r="670" spans="1:9" x14ac:dyDescent="0.3">
      <c r="A670" s="5">
        <v>44743</v>
      </c>
      <c r="B670" s="6">
        <v>110</v>
      </c>
      <c r="C670" s="2">
        <f t="shared" si="76"/>
        <v>110</v>
      </c>
      <c r="D670" s="6">
        <v>110</v>
      </c>
      <c r="E670" s="2">
        <f t="shared" si="77"/>
        <v>110</v>
      </c>
      <c r="F670" s="6">
        <v>110</v>
      </c>
      <c r="G670" s="2">
        <f t="shared" si="78"/>
        <v>110</v>
      </c>
      <c r="H670" s="6">
        <v>110</v>
      </c>
      <c r="I670" s="2">
        <f t="shared" si="79"/>
        <v>110</v>
      </c>
    </row>
    <row r="671" spans="1:9" x14ac:dyDescent="0.3">
      <c r="A671" s="5">
        <v>44774</v>
      </c>
      <c r="B671" s="6">
        <v>98</v>
      </c>
      <c r="C671" s="2">
        <f t="shared" si="76"/>
        <v>98</v>
      </c>
      <c r="D671" s="6">
        <v>98</v>
      </c>
      <c r="E671" s="2">
        <f t="shared" si="77"/>
        <v>98</v>
      </c>
      <c r="F671" s="6">
        <v>98</v>
      </c>
      <c r="G671" s="2">
        <f t="shared" si="78"/>
        <v>98</v>
      </c>
      <c r="H671" s="6">
        <v>98</v>
      </c>
      <c r="I671" s="2">
        <f t="shared" si="79"/>
        <v>98</v>
      </c>
    </row>
    <row r="672" spans="1:9" x14ac:dyDescent="0.3">
      <c r="A672" s="5">
        <v>44805</v>
      </c>
      <c r="B672" s="6">
        <v>104</v>
      </c>
      <c r="C672" s="2">
        <f t="shared" si="76"/>
        <v>104</v>
      </c>
      <c r="D672" s="6">
        <v>104</v>
      </c>
      <c r="E672" s="2">
        <f t="shared" si="77"/>
        <v>104</v>
      </c>
      <c r="F672" s="6">
        <v>104</v>
      </c>
      <c r="G672" s="2">
        <f t="shared" si="78"/>
        <v>104</v>
      </c>
      <c r="H672" s="6">
        <v>104</v>
      </c>
      <c r="I672" s="2">
        <f t="shared" si="79"/>
        <v>104</v>
      </c>
    </row>
    <row r="673" spans="1:9" x14ac:dyDescent="0.3">
      <c r="A673" s="5">
        <v>44835</v>
      </c>
      <c r="B673" s="6">
        <v>100</v>
      </c>
      <c r="C673" s="2">
        <f t="shared" si="76"/>
        <v>100</v>
      </c>
      <c r="D673" s="6">
        <v>100</v>
      </c>
      <c r="E673" s="2">
        <f t="shared" si="77"/>
        <v>100</v>
      </c>
      <c r="F673" s="6">
        <v>100</v>
      </c>
      <c r="G673" s="2">
        <f t="shared" si="78"/>
        <v>100</v>
      </c>
      <c r="H673" s="6">
        <v>100</v>
      </c>
      <c r="I673" s="2">
        <f t="shared" si="79"/>
        <v>100</v>
      </c>
    </row>
    <row r="674" spans="1:9" x14ac:dyDescent="0.3">
      <c r="A674" s="5">
        <v>44866</v>
      </c>
      <c r="B674" s="6">
        <v>111</v>
      </c>
      <c r="C674" s="2">
        <f t="shared" si="76"/>
        <v>111</v>
      </c>
      <c r="D674" s="6">
        <v>111</v>
      </c>
      <c r="E674" s="2">
        <f t="shared" si="77"/>
        <v>111</v>
      </c>
      <c r="F674" s="6">
        <v>111</v>
      </c>
      <c r="G674" s="2">
        <f t="shared" si="78"/>
        <v>111</v>
      </c>
      <c r="H674" s="6">
        <v>111</v>
      </c>
      <c r="I674" s="2">
        <f t="shared" si="79"/>
        <v>111</v>
      </c>
    </row>
    <row r="675" spans="1:9" x14ac:dyDescent="0.3">
      <c r="A675" s="5">
        <v>44896</v>
      </c>
      <c r="B675" s="6">
        <v>126</v>
      </c>
      <c r="C675" s="2">
        <f t="shared" si="76"/>
        <v>126</v>
      </c>
      <c r="D675" s="6">
        <v>126</v>
      </c>
      <c r="E675" s="2">
        <f t="shared" si="77"/>
        <v>126</v>
      </c>
      <c r="F675" s="6">
        <v>126</v>
      </c>
      <c r="G675" s="2">
        <f t="shared" si="78"/>
        <v>126</v>
      </c>
      <c r="H675" s="6">
        <v>126</v>
      </c>
      <c r="I675" s="2">
        <f t="shared" si="79"/>
        <v>126</v>
      </c>
    </row>
    <row r="676" spans="1:9" x14ac:dyDescent="0.3">
      <c r="A676" s="6" t="s">
        <v>1032</v>
      </c>
      <c r="B676" s="6">
        <v>136</v>
      </c>
      <c r="C676" s="2">
        <f t="shared" si="76"/>
        <v>136</v>
      </c>
      <c r="D676" s="6">
        <v>136</v>
      </c>
      <c r="E676" s="2">
        <f t="shared" si="77"/>
        <v>136</v>
      </c>
      <c r="F676" s="6">
        <v>136</v>
      </c>
      <c r="G676" s="2">
        <f t="shared" si="78"/>
        <v>136</v>
      </c>
      <c r="H676" s="6">
        <v>136</v>
      </c>
      <c r="I676" s="2">
        <f t="shared" si="79"/>
        <v>136</v>
      </c>
    </row>
    <row r="677" spans="1:9" x14ac:dyDescent="0.3">
      <c r="A677" s="6" t="s">
        <v>1033</v>
      </c>
      <c r="B677" s="6">
        <v>146</v>
      </c>
      <c r="C677" s="2">
        <f t="shared" si="76"/>
        <v>146</v>
      </c>
      <c r="D677" s="6">
        <v>146</v>
      </c>
      <c r="E677" s="2">
        <f t="shared" si="77"/>
        <v>146</v>
      </c>
      <c r="F677" s="6">
        <v>146</v>
      </c>
      <c r="G677" s="2">
        <f t="shared" si="78"/>
        <v>146</v>
      </c>
      <c r="H677" s="6">
        <v>146</v>
      </c>
      <c r="I677" s="2">
        <f t="shared" si="79"/>
        <v>146</v>
      </c>
    </row>
    <row r="678" spans="1:9" x14ac:dyDescent="0.3">
      <c r="A678" s="6" t="s">
        <v>1034</v>
      </c>
      <c r="B678" s="6">
        <v>151</v>
      </c>
      <c r="C678" s="2">
        <f t="shared" si="76"/>
        <v>151</v>
      </c>
      <c r="D678" s="6">
        <v>151</v>
      </c>
      <c r="E678" s="2">
        <f t="shared" si="77"/>
        <v>151</v>
      </c>
      <c r="F678" s="6">
        <v>151</v>
      </c>
      <c r="G678" s="2">
        <f t="shared" si="78"/>
        <v>151</v>
      </c>
      <c r="H678" s="6">
        <v>151</v>
      </c>
      <c r="I678" s="2">
        <f t="shared" si="79"/>
        <v>151</v>
      </c>
    </row>
    <row r="679" spans="1:9" x14ac:dyDescent="0.3">
      <c r="A679" s="6" t="s">
        <v>1035</v>
      </c>
      <c r="B679" s="6">
        <v>154</v>
      </c>
      <c r="C679" s="2">
        <f t="shared" si="76"/>
        <v>154</v>
      </c>
      <c r="D679" s="6">
        <v>154</v>
      </c>
      <c r="E679" s="2">
        <f t="shared" si="77"/>
        <v>154</v>
      </c>
      <c r="F679" s="6">
        <v>154</v>
      </c>
      <c r="G679" s="2">
        <f t="shared" si="78"/>
        <v>154</v>
      </c>
      <c r="H679" s="6">
        <v>154</v>
      </c>
      <c r="I679" s="2">
        <f t="shared" si="79"/>
        <v>154</v>
      </c>
    </row>
    <row r="680" spans="1:9" x14ac:dyDescent="0.3">
      <c r="A680" s="6" t="s">
        <v>1036</v>
      </c>
      <c r="B680" s="6">
        <v>163</v>
      </c>
      <c r="C680" s="2">
        <f t="shared" si="76"/>
        <v>163</v>
      </c>
      <c r="D680" s="6">
        <v>163</v>
      </c>
      <c r="E680" s="2">
        <f t="shared" si="77"/>
        <v>163</v>
      </c>
      <c r="F680" s="6">
        <v>163</v>
      </c>
      <c r="G680" s="2">
        <f t="shared" si="78"/>
        <v>163</v>
      </c>
      <c r="H680" s="6">
        <v>163</v>
      </c>
      <c r="I680" s="2">
        <f t="shared" si="79"/>
        <v>163</v>
      </c>
    </row>
    <row r="681" spans="1:9" x14ac:dyDescent="0.3">
      <c r="A681" s="6" t="s">
        <v>1037</v>
      </c>
      <c r="B681" s="6">
        <v>201</v>
      </c>
      <c r="C681" s="2">
        <f t="shared" si="76"/>
        <v>201</v>
      </c>
      <c r="D681" s="6">
        <v>201</v>
      </c>
      <c r="E681" s="2">
        <f t="shared" si="77"/>
        <v>201</v>
      </c>
      <c r="F681" s="6">
        <v>201</v>
      </c>
      <c r="G681" s="2">
        <f t="shared" si="78"/>
        <v>201</v>
      </c>
      <c r="H681" s="6">
        <v>201</v>
      </c>
      <c r="I681" s="2">
        <f t="shared" si="79"/>
        <v>201</v>
      </c>
    </row>
    <row r="682" spans="1:9" x14ac:dyDescent="0.3">
      <c r="A682" s="6" t="s">
        <v>1038</v>
      </c>
      <c r="B682" s="6">
        <v>215</v>
      </c>
      <c r="C682" s="2">
        <f t="shared" si="76"/>
        <v>215</v>
      </c>
      <c r="D682" s="6">
        <v>215</v>
      </c>
      <c r="E682" s="2">
        <f t="shared" si="77"/>
        <v>215</v>
      </c>
      <c r="F682" s="6">
        <v>215</v>
      </c>
      <c r="G682" s="2">
        <f t="shared" si="78"/>
        <v>215</v>
      </c>
      <c r="H682" s="6">
        <v>215</v>
      </c>
      <c r="I682" s="2">
        <f t="shared" si="79"/>
        <v>215</v>
      </c>
    </row>
    <row r="683" spans="1:9" x14ac:dyDescent="0.3">
      <c r="A683" s="6" t="s">
        <v>1039</v>
      </c>
      <c r="B683" s="6">
        <v>238</v>
      </c>
      <c r="C683" s="2">
        <f t="shared" si="76"/>
        <v>238</v>
      </c>
      <c r="D683" s="6">
        <v>238</v>
      </c>
      <c r="E683" s="2">
        <f t="shared" si="77"/>
        <v>238</v>
      </c>
      <c r="F683" s="6">
        <v>238</v>
      </c>
      <c r="G683" s="2">
        <f t="shared" si="78"/>
        <v>238</v>
      </c>
      <c r="H683" s="6">
        <v>238</v>
      </c>
      <c r="I683" s="2">
        <f t="shared" si="79"/>
        <v>238</v>
      </c>
    </row>
    <row r="684" spans="1:9" x14ac:dyDescent="0.3">
      <c r="A684" s="6" t="s">
        <v>1040</v>
      </c>
      <c r="B684" s="6">
        <v>405</v>
      </c>
      <c r="C684" s="2">
        <f t="shared" si="76"/>
        <v>405</v>
      </c>
      <c r="D684" s="6">
        <v>405</v>
      </c>
      <c r="E684" s="2">
        <f t="shared" si="77"/>
        <v>405</v>
      </c>
      <c r="F684" s="6">
        <v>405</v>
      </c>
      <c r="G684" s="2">
        <f t="shared" si="78"/>
        <v>405</v>
      </c>
      <c r="H684" s="6">
        <v>405</v>
      </c>
      <c r="I684" s="2">
        <f t="shared" si="79"/>
        <v>405</v>
      </c>
    </row>
    <row r="685" spans="1:9" x14ac:dyDescent="0.3">
      <c r="A685" s="6" t="s">
        <v>1041</v>
      </c>
      <c r="B685" s="6">
        <v>400</v>
      </c>
      <c r="C685" s="2">
        <f t="shared" si="76"/>
        <v>400</v>
      </c>
      <c r="D685" s="6">
        <v>400</v>
      </c>
      <c r="E685" s="2">
        <f t="shared" si="77"/>
        <v>400</v>
      </c>
      <c r="F685" s="6">
        <v>400</v>
      </c>
      <c r="G685" s="2">
        <f t="shared" si="78"/>
        <v>400</v>
      </c>
      <c r="H685" s="6">
        <v>400</v>
      </c>
      <c r="I685" s="2">
        <f t="shared" si="79"/>
        <v>400</v>
      </c>
    </row>
    <row r="686" spans="1:9" x14ac:dyDescent="0.3">
      <c r="A686" s="6" t="s">
        <v>1042</v>
      </c>
      <c r="B686" s="6">
        <v>390</v>
      </c>
      <c r="C686" s="2">
        <f t="shared" si="76"/>
        <v>390</v>
      </c>
      <c r="D686" s="6">
        <v>390</v>
      </c>
      <c r="E686" s="2">
        <f t="shared" si="77"/>
        <v>390</v>
      </c>
      <c r="F686" s="6">
        <v>390</v>
      </c>
      <c r="G686" s="2">
        <f t="shared" si="78"/>
        <v>390</v>
      </c>
      <c r="H686" s="6">
        <v>390</v>
      </c>
      <c r="I686" s="2">
        <f t="shared" si="79"/>
        <v>390</v>
      </c>
    </row>
    <row r="687" spans="1:9" x14ac:dyDescent="0.3">
      <c r="A687" s="6" t="s">
        <v>1043</v>
      </c>
      <c r="B687" s="6">
        <v>393</v>
      </c>
      <c r="C687" s="2">
        <f t="shared" si="76"/>
        <v>393</v>
      </c>
      <c r="D687" s="6">
        <v>393</v>
      </c>
      <c r="E687" s="2">
        <f t="shared" si="77"/>
        <v>393</v>
      </c>
      <c r="F687" s="6">
        <v>393</v>
      </c>
      <c r="G687" s="2">
        <f t="shared" si="78"/>
        <v>393</v>
      </c>
      <c r="H687" s="6">
        <v>393</v>
      </c>
      <c r="I687" s="2">
        <f t="shared" si="79"/>
        <v>393</v>
      </c>
    </row>
    <row r="688" spans="1:9" x14ac:dyDescent="0.3">
      <c r="A688" s="6" t="s">
        <v>1044</v>
      </c>
      <c r="B688" s="6">
        <v>398</v>
      </c>
      <c r="C688" s="2">
        <f t="shared" si="76"/>
        <v>398</v>
      </c>
      <c r="D688" s="6">
        <v>398</v>
      </c>
      <c r="E688" s="2">
        <f t="shared" si="77"/>
        <v>398</v>
      </c>
      <c r="F688" s="6">
        <v>398</v>
      </c>
      <c r="G688" s="2">
        <f t="shared" si="78"/>
        <v>398</v>
      </c>
      <c r="H688" s="6">
        <v>398</v>
      </c>
      <c r="I688" s="2">
        <f t="shared" si="79"/>
        <v>398</v>
      </c>
    </row>
    <row r="689" spans="1:9" x14ac:dyDescent="0.3">
      <c r="A689" s="6" t="s">
        <v>1045</v>
      </c>
      <c r="B689" s="6">
        <v>408</v>
      </c>
      <c r="C689" s="2">
        <f t="shared" si="76"/>
        <v>408</v>
      </c>
      <c r="D689" s="6">
        <v>408</v>
      </c>
      <c r="E689" s="2">
        <f t="shared" si="77"/>
        <v>408</v>
      </c>
      <c r="F689" s="6">
        <v>408</v>
      </c>
      <c r="G689" s="2">
        <f t="shared" si="78"/>
        <v>408</v>
      </c>
      <c r="H689" s="6">
        <v>408</v>
      </c>
      <c r="I689" s="2">
        <f t="shared" si="79"/>
        <v>408</v>
      </c>
    </row>
    <row r="690" spans="1:9" x14ac:dyDescent="0.3">
      <c r="A690" s="6" t="s">
        <v>1046</v>
      </c>
      <c r="B690" s="6">
        <v>518</v>
      </c>
      <c r="C690" s="2">
        <f t="shared" si="76"/>
        <v>518</v>
      </c>
      <c r="D690" s="6">
        <v>518</v>
      </c>
      <c r="E690" s="2">
        <f t="shared" si="77"/>
        <v>518</v>
      </c>
      <c r="F690" s="6">
        <v>518</v>
      </c>
      <c r="G690" s="2">
        <f t="shared" si="78"/>
        <v>518</v>
      </c>
      <c r="H690" s="6">
        <v>518</v>
      </c>
      <c r="I690" s="2">
        <f t="shared" si="79"/>
        <v>518</v>
      </c>
    </row>
    <row r="691" spans="1:9" x14ac:dyDescent="0.3">
      <c r="A691" s="6" t="s">
        <v>1047</v>
      </c>
      <c r="B691" s="6">
        <v>466</v>
      </c>
      <c r="C691" s="2">
        <f t="shared" si="76"/>
        <v>466</v>
      </c>
      <c r="D691" s="6">
        <v>466</v>
      </c>
      <c r="E691" s="2">
        <f t="shared" si="77"/>
        <v>466</v>
      </c>
      <c r="F691" s="6">
        <v>466</v>
      </c>
      <c r="G691" s="2">
        <f t="shared" si="78"/>
        <v>466</v>
      </c>
      <c r="H691" s="6">
        <v>466</v>
      </c>
      <c r="I691" s="2">
        <f t="shared" si="79"/>
        <v>466</v>
      </c>
    </row>
    <row r="692" spans="1:9" x14ac:dyDescent="0.3">
      <c r="A692" s="6" t="s">
        <v>1048</v>
      </c>
      <c r="B692" s="6">
        <v>459</v>
      </c>
      <c r="C692" s="2">
        <f t="shared" si="76"/>
        <v>459</v>
      </c>
      <c r="D692" s="6">
        <v>459</v>
      </c>
      <c r="E692" s="2">
        <f t="shared" si="77"/>
        <v>459</v>
      </c>
      <c r="F692" s="6">
        <v>459</v>
      </c>
      <c r="G692" s="2">
        <f t="shared" si="78"/>
        <v>459</v>
      </c>
      <c r="H692" s="6">
        <v>459</v>
      </c>
      <c r="I692" s="2">
        <f t="shared" si="79"/>
        <v>459</v>
      </c>
    </row>
    <row r="693" spans="1:9" x14ac:dyDescent="0.3">
      <c r="A693" s="6" t="s">
        <v>1049</v>
      </c>
      <c r="B693" s="6">
        <v>475</v>
      </c>
      <c r="C693" s="2">
        <f t="shared" si="76"/>
        <v>475</v>
      </c>
      <c r="D693" s="6">
        <v>475</v>
      </c>
      <c r="E693" s="2">
        <f t="shared" si="77"/>
        <v>475</v>
      </c>
      <c r="F693" s="6">
        <v>475</v>
      </c>
      <c r="G693" s="2">
        <f t="shared" si="78"/>
        <v>475</v>
      </c>
      <c r="H693" s="6">
        <v>475</v>
      </c>
      <c r="I693" s="2">
        <f t="shared" si="79"/>
        <v>475</v>
      </c>
    </row>
    <row r="694" spans="1:9" x14ac:dyDescent="0.3">
      <c r="A694" s="6" t="s">
        <v>1050</v>
      </c>
      <c r="B694" s="6">
        <v>478</v>
      </c>
      <c r="C694" s="2">
        <f t="shared" si="76"/>
        <v>478</v>
      </c>
      <c r="D694" s="6">
        <v>478</v>
      </c>
      <c r="E694" s="2">
        <f t="shared" si="77"/>
        <v>478</v>
      </c>
      <c r="F694" s="6">
        <v>478</v>
      </c>
      <c r="G694" s="2">
        <f t="shared" si="78"/>
        <v>478</v>
      </c>
      <c r="H694" s="6">
        <v>478</v>
      </c>
      <c r="I694" s="2">
        <f t="shared" si="79"/>
        <v>478</v>
      </c>
    </row>
    <row r="695" spans="1:9" x14ac:dyDescent="0.3">
      <c r="A695" s="5">
        <v>44563</v>
      </c>
      <c r="B695" s="6">
        <v>522</v>
      </c>
      <c r="C695" s="2">
        <f t="shared" si="76"/>
        <v>522</v>
      </c>
      <c r="D695" s="6">
        <v>522</v>
      </c>
      <c r="E695" s="2">
        <f t="shared" si="77"/>
        <v>522</v>
      </c>
      <c r="F695" s="6">
        <v>522</v>
      </c>
      <c r="G695" s="2">
        <f t="shared" si="78"/>
        <v>522</v>
      </c>
      <c r="H695" s="6">
        <v>522</v>
      </c>
      <c r="I695" s="2">
        <f t="shared" si="79"/>
        <v>522</v>
      </c>
    </row>
    <row r="696" spans="1:9" x14ac:dyDescent="0.3">
      <c r="A696" s="5">
        <v>44594</v>
      </c>
      <c r="B696" s="6">
        <v>614</v>
      </c>
      <c r="C696" s="2">
        <f t="shared" si="76"/>
        <v>614</v>
      </c>
      <c r="D696" s="6">
        <v>614</v>
      </c>
      <c r="E696" s="2">
        <f t="shared" si="77"/>
        <v>614</v>
      </c>
      <c r="F696" s="6">
        <v>614</v>
      </c>
      <c r="G696" s="2">
        <f t="shared" si="78"/>
        <v>614</v>
      </c>
      <c r="H696" s="6">
        <v>614</v>
      </c>
      <c r="I696" s="2">
        <f t="shared" si="79"/>
        <v>614</v>
      </c>
    </row>
    <row r="697" spans="1:9" x14ac:dyDescent="0.3">
      <c r="A697" s="5">
        <v>44622</v>
      </c>
      <c r="B697" s="6">
        <v>691</v>
      </c>
      <c r="C697" s="2">
        <f t="shared" si="76"/>
        <v>691</v>
      </c>
      <c r="D697" s="6">
        <v>691</v>
      </c>
      <c r="E697" s="2">
        <f t="shared" si="77"/>
        <v>691</v>
      </c>
      <c r="F697" s="6">
        <v>691</v>
      </c>
      <c r="G697" s="2">
        <f t="shared" si="78"/>
        <v>691</v>
      </c>
      <c r="H697" s="6">
        <v>691</v>
      </c>
      <c r="I697" s="2">
        <f t="shared" si="79"/>
        <v>691</v>
      </c>
    </row>
    <row r="698" spans="1:9" x14ac:dyDescent="0.3">
      <c r="A698" s="5">
        <v>44653</v>
      </c>
      <c r="B698" s="6">
        <v>735</v>
      </c>
      <c r="C698" s="2">
        <f t="shared" si="76"/>
        <v>735</v>
      </c>
      <c r="D698" s="6">
        <v>735</v>
      </c>
      <c r="E698" s="2">
        <f t="shared" si="77"/>
        <v>735</v>
      </c>
      <c r="F698" s="6">
        <v>735</v>
      </c>
      <c r="G698" s="2">
        <f t="shared" si="78"/>
        <v>735</v>
      </c>
      <c r="H698" s="6">
        <v>735</v>
      </c>
      <c r="I698" s="2">
        <f t="shared" si="79"/>
        <v>735</v>
      </c>
    </row>
    <row r="699" spans="1:9" x14ac:dyDescent="0.3">
      <c r="A699" s="5">
        <v>44683</v>
      </c>
      <c r="B699" s="6">
        <v>704</v>
      </c>
      <c r="C699" s="2">
        <f t="shared" si="76"/>
        <v>704</v>
      </c>
      <c r="D699" s="6">
        <v>704</v>
      </c>
      <c r="E699" s="2">
        <f t="shared" si="77"/>
        <v>704</v>
      </c>
      <c r="F699" s="6">
        <v>704</v>
      </c>
      <c r="G699" s="2">
        <f t="shared" si="78"/>
        <v>704</v>
      </c>
      <c r="H699" s="6">
        <v>704</v>
      </c>
      <c r="I699" s="2">
        <f t="shared" si="79"/>
        <v>704</v>
      </c>
    </row>
    <row r="700" spans="1:9" x14ac:dyDescent="0.3">
      <c r="A700" s="5">
        <v>44714</v>
      </c>
      <c r="B700" s="6">
        <v>773</v>
      </c>
      <c r="C700" s="2">
        <f t="shared" si="76"/>
        <v>773</v>
      </c>
      <c r="D700" s="6">
        <v>773</v>
      </c>
      <c r="E700" s="2">
        <f t="shared" si="77"/>
        <v>773</v>
      </c>
      <c r="F700" s="6">
        <v>773</v>
      </c>
      <c r="G700" s="2">
        <f t="shared" si="78"/>
        <v>773</v>
      </c>
      <c r="H700" s="6">
        <v>773</v>
      </c>
      <c r="I700" s="2">
        <f t="shared" si="79"/>
        <v>773</v>
      </c>
    </row>
    <row r="701" spans="1:9" x14ac:dyDescent="0.3">
      <c r="A701" s="5">
        <v>44744</v>
      </c>
      <c r="B701" s="6">
        <v>809</v>
      </c>
      <c r="C701" s="2">
        <f t="shared" si="76"/>
        <v>809</v>
      </c>
      <c r="D701" s="6">
        <v>809</v>
      </c>
      <c r="E701" s="2">
        <f t="shared" si="77"/>
        <v>809</v>
      </c>
      <c r="F701" s="6">
        <v>809</v>
      </c>
      <c r="G701" s="2">
        <f t="shared" si="78"/>
        <v>809</v>
      </c>
      <c r="H701" s="6">
        <v>809</v>
      </c>
      <c r="I701" s="2">
        <f t="shared" si="79"/>
        <v>809</v>
      </c>
    </row>
    <row r="702" spans="1:9" x14ac:dyDescent="0.3">
      <c r="A702" s="5">
        <v>44775</v>
      </c>
      <c r="B702" s="6">
        <v>851</v>
      </c>
      <c r="C702" s="2">
        <f t="shared" si="76"/>
        <v>851</v>
      </c>
      <c r="D702" s="6">
        <v>851</v>
      </c>
      <c r="E702" s="2">
        <f t="shared" si="77"/>
        <v>851</v>
      </c>
      <c r="F702" s="6">
        <v>851</v>
      </c>
      <c r="G702" s="2">
        <f t="shared" si="78"/>
        <v>851</v>
      </c>
      <c r="H702" s="6">
        <v>851</v>
      </c>
      <c r="I702" s="2">
        <f t="shared" si="79"/>
        <v>851</v>
      </c>
    </row>
    <row r="703" spans="1:9" x14ac:dyDescent="0.3">
      <c r="A703" s="5">
        <v>44806</v>
      </c>
      <c r="B703" s="6">
        <v>855</v>
      </c>
      <c r="C703" s="2">
        <f t="shared" si="76"/>
        <v>855</v>
      </c>
      <c r="D703" s="6">
        <v>855</v>
      </c>
      <c r="E703" s="2">
        <f t="shared" si="77"/>
        <v>855</v>
      </c>
      <c r="F703" s="6">
        <v>855</v>
      </c>
      <c r="G703" s="2">
        <f t="shared" si="78"/>
        <v>855</v>
      </c>
      <c r="H703" s="6">
        <v>855</v>
      </c>
      <c r="I703" s="2">
        <f t="shared" si="79"/>
        <v>855</v>
      </c>
    </row>
    <row r="704" spans="1:9" x14ac:dyDescent="0.3">
      <c r="A704" s="5">
        <v>44836</v>
      </c>
      <c r="B704" s="6">
        <v>842</v>
      </c>
      <c r="C704" s="2">
        <f t="shared" si="76"/>
        <v>842</v>
      </c>
      <c r="D704" s="6">
        <v>842</v>
      </c>
      <c r="E704" s="2">
        <f t="shared" si="77"/>
        <v>842</v>
      </c>
      <c r="F704" s="6">
        <v>842</v>
      </c>
      <c r="G704" s="2">
        <f t="shared" si="78"/>
        <v>842</v>
      </c>
      <c r="H704" s="6">
        <v>842</v>
      </c>
      <c r="I704" s="2">
        <f t="shared" si="79"/>
        <v>842</v>
      </c>
    </row>
    <row r="705" spans="1:9" x14ac:dyDescent="0.3">
      <c r="A705" s="5">
        <v>44867</v>
      </c>
      <c r="B705" s="6">
        <v>900</v>
      </c>
      <c r="C705" s="2">
        <f t="shared" si="76"/>
        <v>900</v>
      </c>
      <c r="D705" s="6">
        <v>900</v>
      </c>
      <c r="E705" s="2">
        <f t="shared" si="77"/>
        <v>900</v>
      </c>
      <c r="F705" s="6">
        <v>900</v>
      </c>
      <c r="G705" s="2">
        <f t="shared" si="78"/>
        <v>900</v>
      </c>
      <c r="H705" s="6">
        <v>900</v>
      </c>
      <c r="I705" s="2">
        <f t="shared" si="79"/>
        <v>900</v>
      </c>
    </row>
    <row r="706" spans="1:9" x14ac:dyDescent="0.3">
      <c r="A706" s="5">
        <v>44897</v>
      </c>
      <c r="B706" s="6">
        <v>890</v>
      </c>
      <c r="C706" s="2">
        <f t="shared" si="76"/>
        <v>890</v>
      </c>
      <c r="D706" s="6">
        <v>890</v>
      </c>
      <c r="E706" s="2">
        <f t="shared" si="77"/>
        <v>890</v>
      </c>
      <c r="F706" s="6">
        <v>890</v>
      </c>
      <c r="G706" s="2">
        <f t="shared" si="78"/>
        <v>890</v>
      </c>
      <c r="H706" s="6">
        <v>890</v>
      </c>
      <c r="I706" s="2">
        <f t="shared" si="79"/>
        <v>890</v>
      </c>
    </row>
    <row r="707" spans="1:9" x14ac:dyDescent="0.3">
      <c r="A707" s="6" t="s">
        <v>1051</v>
      </c>
      <c r="B707" s="6">
        <v>887</v>
      </c>
      <c r="C707" s="2">
        <f t="shared" si="76"/>
        <v>887</v>
      </c>
      <c r="D707" s="6">
        <v>887</v>
      </c>
      <c r="E707" s="2">
        <f t="shared" si="77"/>
        <v>887</v>
      </c>
      <c r="F707" s="6">
        <v>887</v>
      </c>
      <c r="G707" s="2">
        <f t="shared" si="78"/>
        <v>887</v>
      </c>
      <c r="H707" s="6">
        <v>887</v>
      </c>
      <c r="I707" s="2">
        <f t="shared" si="79"/>
        <v>887</v>
      </c>
    </row>
    <row r="708" spans="1:9" x14ac:dyDescent="0.3">
      <c r="A708" s="6" t="s">
        <v>1052</v>
      </c>
      <c r="B708" s="6">
        <v>860</v>
      </c>
      <c r="C708" s="2">
        <f t="shared" si="76"/>
        <v>860</v>
      </c>
      <c r="D708" s="6">
        <v>860</v>
      </c>
      <c r="E708" s="2">
        <f t="shared" si="77"/>
        <v>860</v>
      </c>
      <c r="F708" s="6">
        <v>860</v>
      </c>
      <c r="G708" s="2">
        <f t="shared" si="78"/>
        <v>860</v>
      </c>
      <c r="H708" s="6">
        <v>860</v>
      </c>
      <c r="I708" s="2">
        <f t="shared" si="79"/>
        <v>860</v>
      </c>
    </row>
    <row r="709" spans="1:9" x14ac:dyDescent="0.3">
      <c r="A709" s="6" t="s">
        <v>1053</v>
      </c>
      <c r="B709" s="6">
        <v>851</v>
      </c>
      <c r="C709" s="2">
        <f t="shared" ref="C709:C772" si="80">B709</f>
        <v>851</v>
      </c>
      <c r="D709" s="6">
        <v>851</v>
      </c>
      <c r="E709" s="2">
        <f t="shared" ref="E709:E772" si="81">D709</f>
        <v>851</v>
      </c>
      <c r="F709" s="6">
        <v>851</v>
      </c>
      <c r="G709" s="2">
        <f t="shared" ref="G709:G772" si="82">F709</f>
        <v>851</v>
      </c>
      <c r="H709" s="6">
        <v>851</v>
      </c>
      <c r="I709" s="2">
        <f t="shared" ref="I709:I772" si="83">H709</f>
        <v>851</v>
      </c>
    </row>
    <row r="710" spans="1:9" x14ac:dyDescent="0.3">
      <c r="A710" s="6" t="s">
        <v>1054</v>
      </c>
      <c r="B710" s="6">
        <v>849</v>
      </c>
      <c r="C710" s="2">
        <f t="shared" si="80"/>
        <v>849</v>
      </c>
      <c r="D710" s="6">
        <v>849</v>
      </c>
      <c r="E710" s="2">
        <f t="shared" si="81"/>
        <v>849</v>
      </c>
      <c r="F710" s="6">
        <v>849</v>
      </c>
      <c r="G710" s="2">
        <f t="shared" si="82"/>
        <v>849</v>
      </c>
      <c r="H710" s="6">
        <v>849</v>
      </c>
      <c r="I710" s="2">
        <f t="shared" si="83"/>
        <v>849</v>
      </c>
    </row>
    <row r="711" spans="1:9" x14ac:dyDescent="0.3">
      <c r="A711" s="6" t="s">
        <v>1055</v>
      </c>
      <c r="B711" s="6">
        <v>801</v>
      </c>
      <c r="C711" s="2">
        <f t="shared" si="80"/>
        <v>801</v>
      </c>
      <c r="D711" s="6">
        <v>801</v>
      </c>
      <c r="E711" s="2">
        <f t="shared" si="81"/>
        <v>801</v>
      </c>
      <c r="F711" s="6">
        <v>801</v>
      </c>
      <c r="G711" s="2">
        <f t="shared" si="82"/>
        <v>801</v>
      </c>
      <c r="H711" s="6">
        <v>801</v>
      </c>
      <c r="I711" s="2">
        <f t="shared" si="83"/>
        <v>801</v>
      </c>
    </row>
    <row r="712" spans="1:9" x14ac:dyDescent="0.3">
      <c r="A712" s="6" t="s">
        <v>1056</v>
      </c>
      <c r="B712" s="6">
        <v>799</v>
      </c>
      <c r="C712" s="2">
        <f t="shared" si="80"/>
        <v>799</v>
      </c>
      <c r="D712" s="6">
        <v>799</v>
      </c>
      <c r="E712" s="2">
        <f t="shared" si="81"/>
        <v>799</v>
      </c>
      <c r="F712" s="6">
        <v>799</v>
      </c>
      <c r="G712" s="2">
        <f t="shared" si="82"/>
        <v>799</v>
      </c>
      <c r="H712" s="6">
        <v>799</v>
      </c>
      <c r="I712" s="2">
        <f t="shared" si="83"/>
        <v>799</v>
      </c>
    </row>
    <row r="713" spans="1:9" x14ac:dyDescent="0.3">
      <c r="A713" s="6" t="s">
        <v>1057</v>
      </c>
      <c r="B713" s="6">
        <v>764</v>
      </c>
      <c r="C713" s="2">
        <f t="shared" si="80"/>
        <v>764</v>
      </c>
      <c r="D713" s="6">
        <v>764</v>
      </c>
      <c r="E713" s="2">
        <f t="shared" si="81"/>
        <v>764</v>
      </c>
      <c r="F713" s="6">
        <v>764</v>
      </c>
      <c r="G713" s="2">
        <f t="shared" si="82"/>
        <v>764</v>
      </c>
      <c r="H713" s="6">
        <v>764</v>
      </c>
      <c r="I713" s="2">
        <f t="shared" si="83"/>
        <v>764</v>
      </c>
    </row>
    <row r="714" spans="1:9" x14ac:dyDescent="0.3">
      <c r="A714" s="6" t="s">
        <v>1058</v>
      </c>
      <c r="B714" s="6">
        <v>745</v>
      </c>
      <c r="C714" s="2">
        <f t="shared" si="80"/>
        <v>745</v>
      </c>
      <c r="D714" s="6">
        <v>745</v>
      </c>
      <c r="E714" s="2">
        <f t="shared" si="81"/>
        <v>745</v>
      </c>
      <c r="F714" s="6">
        <v>745</v>
      </c>
      <c r="G714" s="2">
        <f t="shared" si="82"/>
        <v>745</v>
      </c>
      <c r="H714" s="6">
        <v>745</v>
      </c>
      <c r="I714" s="2">
        <f t="shared" si="83"/>
        <v>745</v>
      </c>
    </row>
    <row r="715" spans="1:9" x14ac:dyDescent="0.3">
      <c r="A715" s="6" t="s">
        <v>1059</v>
      </c>
      <c r="B715" s="6">
        <v>741</v>
      </c>
      <c r="C715" s="2">
        <f t="shared" si="80"/>
        <v>741</v>
      </c>
      <c r="D715" s="6">
        <v>741</v>
      </c>
      <c r="E715" s="2">
        <f t="shared" si="81"/>
        <v>741</v>
      </c>
      <c r="F715" s="6">
        <v>741</v>
      </c>
      <c r="G715" s="2">
        <f t="shared" si="82"/>
        <v>741</v>
      </c>
      <c r="H715" s="6">
        <v>741</v>
      </c>
      <c r="I715" s="2">
        <f t="shared" si="83"/>
        <v>741</v>
      </c>
    </row>
    <row r="716" spans="1:9" x14ac:dyDescent="0.3">
      <c r="A716" s="6" t="s">
        <v>1060</v>
      </c>
      <c r="B716" s="6">
        <v>700</v>
      </c>
      <c r="C716" s="2">
        <f t="shared" si="80"/>
        <v>700</v>
      </c>
      <c r="D716" s="6">
        <v>700</v>
      </c>
      <c r="E716" s="2">
        <f t="shared" si="81"/>
        <v>700</v>
      </c>
      <c r="F716" s="6">
        <v>700</v>
      </c>
      <c r="G716" s="2">
        <f t="shared" si="82"/>
        <v>700</v>
      </c>
      <c r="H716" s="6">
        <v>700</v>
      </c>
      <c r="I716" s="2">
        <f t="shared" si="83"/>
        <v>700</v>
      </c>
    </row>
    <row r="717" spans="1:9" x14ac:dyDescent="0.3">
      <c r="A717" s="6" t="s">
        <v>1061</v>
      </c>
      <c r="B717" s="6">
        <v>659</v>
      </c>
      <c r="C717" s="2">
        <f t="shared" si="80"/>
        <v>659</v>
      </c>
      <c r="D717" s="6">
        <v>659</v>
      </c>
      <c r="E717" s="2">
        <f t="shared" si="81"/>
        <v>659</v>
      </c>
      <c r="F717" s="6">
        <v>659</v>
      </c>
      <c r="G717" s="2">
        <f t="shared" si="82"/>
        <v>659</v>
      </c>
      <c r="H717" s="6">
        <v>659</v>
      </c>
      <c r="I717" s="2">
        <f t="shared" si="83"/>
        <v>659</v>
      </c>
    </row>
    <row r="718" spans="1:9" x14ac:dyDescent="0.3">
      <c r="A718" s="6" t="s">
        <v>1062</v>
      </c>
      <c r="B718" s="6">
        <v>588</v>
      </c>
      <c r="C718" s="2">
        <f t="shared" si="80"/>
        <v>588</v>
      </c>
      <c r="D718" s="6">
        <v>588</v>
      </c>
      <c r="E718" s="2">
        <f t="shared" si="81"/>
        <v>588</v>
      </c>
      <c r="F718" s="6">
        <v>588</v>
      </c>
      <c r="G718" s="2">
        <f t="shared" si="82"/>
        <v>588</v>
      </c>
      <c r="H718" s="6">
        <v>588</v>
      </c>
      <c r="I718" s="2">
        <f t="shared" si="83"/>
        <v>588</v>
      </c>
    </row>
    <row r="719" spans="1:9" x14ac:dyDescent="0.3">
      <c r="A719" s="6" t="s">
        <v>1063</v>
      </c>
      <c r="B719" s="6">
        <v>593</v>
      </c>
      <c r="C719" s="2">
        <f t="shared" si="80"/>
        <v>593</v>
      </c>
      <c r="D719" s="6">
        <v>593</v>
      </c>
      <c r="E719" s="2">
        <f t="shared" si="81"/>
        <v>593</v>
      </c>
      <c r="F719" s="6">
        <v>593</v>
      </c>
      <c r="G719" s="2">
        <f t="shared" si="82"/>
        <v>593</v>
      </c>
      <c r="H719" s="6">
        <v>593</v>
      </c>
      <c r="I719" s="2">
        <f t="shared" si="83"/>
        <v>593</v>
      </c>
    </row>
    <row r="720" spans="1:9" x14ac:dyDescent="0.3">
      <c r="A720" s="6" t="s">
        <v>1064</v>
      </c>
      <c r="B720" s="6">
        <v>554</v>
      </c>
      <c r="C720" s="2">
        <f t="shared" si="80"/>
        <v>554</v>
      </c>
      <c r="D720" s="6">
        <v>554</v>
      </c>
      <c r="E720" s="2">
        <f t="shared" si="81"/>
        <v>554</v>
      </c>
      <c r="F720" s="6">
        <v>554</v>
      </c>
      <c r="G720" s="2">
        <f t="shared" si="82"/>
        <v>554</v>
      </c>
      <c r="H720" s="6">
        <v>554</v>
      </c>
      <c r="I720" s="2">
        <f t="shared" si="83"/>
        <v>554</v>
      </c>
    </row>
    <row r="721" spans="1:9" x14ac:dyDescent="0.3">
      <c r="A721" s="6" t="s">
        <v>1065</v>
      </c>
      <c r="B721" s="6">
        <v>562</v>
      </c>
      <c r="C721" s="2">
        <f t="shared" si="80"/>
        <v>562</v>
      </c>
      <c r="D721" s="6">
        <v>562</v>
      </c>
      <c r="E721" s="2">
        <f t="shared" si="81"/>
        <v>562</v>
      </c>
      <c r="F721" s="6">
        <v>562</v>
      </c>
      <c r="G721" s="2">
        <f t="shared" si="82"/>
        <v>562</v>
      </c>
      <c r="H721" s="6">
        <v>562</v>
      </c>
      <c r="I721" s="2">
        <f t="shared" si="83"/>
        <v>562</v>
      </c>
    </row>
    <row r="722" spans="1:9" x14ac:dyDescent="0.3">
      <c r="A722" s="6" t="s">
        <v>1066</v>
      </c>
      <c r="B722" s="6">
        <v>445</v>
      </c>
      <c r="C722" s="2">
        <f t="shared" si="80"/>
        <v>445</v>
      </c>
      <c r="D722" s="6">
        <v>445</v>
      </c>
      <c r="E722" s="2">
        <f t="shared" si="81"/>
        <v>445</v>
      </c>
      <c r="F722" s="6">
        <v>445</v>
      </c>
      <c r="G722" s="2">
        <f t="shared" si="82"/>
        <v>445</v>
      </c>
      <c r="H722" s="6">
        <v>445</v>
      </c>
      <c r="I722" s="2">
        <f t="shared" si="83"/>
        <v>445</v>
      </c>
    </row>
    <row r="723" spans="1:9" x14ac:dyDescent="0.3">
      <c r="A723" s="5">
        <v>44564</v>
      </c>
      <c r="B723" s="6">
        <v>430</v>
      </c>
      <c r="C723" s="2">
        <f t="shared" si="80"/>
        <v>430</v>
      </c>
      <c r="D723" s="6">
        <v>430</v>
      </c>
      <c r="E723" s="2">
        <f t="shared" si="81"/>
        <v>430</v>
      </c>
      <c r="F723" s="6">
        <v>430</v>
      </c>
      <c r="G723" s="2">
        <f t="shared" si="82"/>
        <v>430</v>
      </c>
      <c r="H723" s="6">
        <v>430</v>
      </c>
      <c r="I723" s="2">
        <f t="shared" si="83"/>
        <v>430</v>
      </c>
    </row>
    <row r="724" spans="1:9" x14ac:dyDescent="0.3">
      <c r="A724" s="5">
        <v>44595</v>
      </c>
      <c r="B724" s="6">
        <v>341</v>
      </c>
      <c r="C724" s="2">
        <f t="shared" si="80"/>
        <v>341</v>
      </c>
      <c r="D724" s="6">
        <v>341</v>
      </c>
      <c r="E724" s="2">
        <f t="shared" si="81"/>
        <v>341</v>
      </c>
      <c r="F724" s="6">
        <v>341</v>
      </c>
      <c r="G724" s="2">
        <f t="shared" si="82"/>
        <v>341</v>
      </c>
      <c r="H724" s="6">
        <v>341</v>
      </c>
      <c r="I724" s="2">
        <f t="shared" si="83"/>
        <v>341</v>
      </c>
    </row>
    <row r="725" spans="1:9" x14ac:dyDescent="0.3">
      <c r="A725" s="5">
        <v>44623</v>
      </c>
      <c r="B725" s="6">
        <v>355</v>
      </c>
      <c r="C725" s="2">
        <f t="shared" si="80"/>
        <v>355</v>
      </c>
      <c r="D725" s="6">
        <v>355</v>
      </c>
      <c r="E725" s="2">
        <f t="shared" si="81"/>
        <v>355</v>
      </c>
      <c r="F725" s="6">
        <v>355</v>
      </c>
      <c r="G725" s="2">
        <f t="shared" si="82"/>
        <v>355</v>
      </c>
      <c r="H725" s="6">
        <v>355</v>
      </c>
      <c r="I725" s="2">
        <f t="shared" si="83"/>
        <v>355</v>
      </c>
    </row>
    <row r="726" spans="1:9" x14ac:dyDescent="0.3">
      <c r="A726" s="5">
        <v>44654</v>
      </c>
      <c r="B726" s="6">
        <v>308</v>
      </c>
      <c r="C726" s="2">
        <f t="shared" si="80"/>
        <v>308</v>
      </c>
      <c r="D726" s="6">
        <v>308</v>
      </c>
      <c r="E726" s="2">
        <f t="shared" si="81"/>
        <v>308</v>
      </c>
      <c r="F726" s="6">
        <v>308</v>
      </c>
      <c r="G726" s="2">
        <f t="shared" si="82"/>
        <v>308</v>
      </c>
      <c r="H726" s="6">
        <v>308</v>
      </c>
      <c r="I726" s="2">
        <f t="shared" si="83"/>
        <v>308</v>
      </c>
    </row>
    <row r="727" spans="1:9" x14ac:dyDescent="0.3">
      <c r="A727" s="5">
        <v>44684</v>
      </c>
      <c r="B727" s="6">
        <v>315</v>
      </c>
      <c r="C727" s="2">
        <f t="shared" si="80"/>
        <v>315</v>
      </c>
      <c r="D727" s="6">
        <v>315</v>
      </c>
      <c r="E727" s="2">
        <f t="shared" si="81"/>
        <v>315</v>
      </c>
      <c r="F727" s="6">
        <v>315</v>
      </c>
      <c r="G727" s="2">
        <f t="shared" si="82"/>
        <v>315</v>
      </c>
      <c r="H727" s="6">
        <v>315</v>
      </c>
      <c r="I727" s="2">
        <f t="shared" si="83"/>
        <v>315</v>
      </c>
    </row>
    <row r="728" spans="1:9" x14ac:dyDescent="0.3">
      <c r="A728" s="5">
        <v>44715</v>
      </c>
      <c r="B728" s="6">
        <v>319</v>
      </c>
      <c r="C728" s="2">
        <f t="shared" si="80"/>
        <v>319</v>
      </c>
      <c r="D728" s="6">
        <v>319</v>
      </c>
      <c r="E728" s="2">
        <f t="shared" si="81"/>
        <v>319</v>
      </c>
      <c r="F728" s="6">
        <v>319</v>
      </c>
      <c r="G728" s="2">
        <f t="shared" si="82"/>
        <v>319</v>
      </c>
      <c r="H728" s="6">
        <v>319</v>
      </c>
      <c r="I728" s="2">
        <f t="shared" si="83"/>
        <v>319</v>
      </c>
    </row>
    <row r="729" spans="1:9" x14ac:dyDescent="0.3">
      <c r="A729" s="5">
        <v>44745</v>
      </c>
      <c r="B729" s="6">
        <v>245</v>
      </c>
      <c r="C729" s="2">
        <f t="shared" si="80"/>
        <v>245</v>
      </c>
      <c r="D729" s="6">
        <v>245</v>
      </c>
      <c r="E729" s="2">
        <f t="shared" si="81"/>
        <v>245</v>
      </c>
      <c r="F729" s="6">
        <v>245</v>
      </c>
      <c r="G729" s="2">
        <f t="shared" si="82"/>
        <v>245</v>
      </c>
      <c r="H729" s="6">
        <v>245</v>
      </c>
      <c r="I729" s="2">
        <f t="shared" si="83"/>
        <v>245</v>
      </c>
    </row>
    <row r="730" spans="1:9" x14ac:dyDescent="0.3">
      <c r="A730" s="5">
        <v>44776</v>
      </c>
      <c r="B730" s="6">
        <v>247</v>
      </c>
      <c r="C730" s="2">
        <f t="shared" si="80"/>
        <v>247</v>
      </c>
      <c r="D730" s="6">
        <v>247</v>
      </c>
      <c r="E730" s="2">
        <f t="shared" si="81"/>
        <v>247</v>
      </c>
      <c r="F730" s="6">
        <v>247</v>
      </c>
      <c r="G730" s="2">
        <f t="shared" si="82"/>
        <v>247</v>
      </c>
      <c r="H730" s="6">
        <v>247</v>
      </c>
      <c r="I730" s="2">
        <f t="shared" si="83"/>
        <v>247</v>
      </c>
    </row>
    <row r="731" spans="1:9" x14ac:dyDescent="0.3">
      <c r="A731" s="5">
        <v>44807</v>
      </c>
      <c r="B731" s="6">
        <v>198</v>
      </c>
      <c r="C731" s="2">
        <f t="shared" si="80"/>
        <v>198</v>
      </c>
      <c r="D731" s="6">
        <v>198</v>
      </c>
      <c r="E731" s="2">
        <f t="shared" si="81"/>
        <v>198</v>
      </c>
      <c r="F731" s="6">
        <v>198</v>
      </c>
      <c r="G731" s="2">
        <f t="shared" si="82"/>
        <v>198</v>
      </c>
      <c r="H731" s="6">
        <v>198</v>
      </c>
      <c r="I731" s="2">
        <f t="shared" si="83"/>
        <v>198</v>
      </c>
    </row>
    <row r="732" spans="1:9" x14ac:dyDescent="0.3">
      <c r="A732" s="5">
        <v>44837</v>
      </c>
      <c r="B732" s="6">
        <v>176</v>
      </c>
      <c r="C732" s="2">
        <f t="shared" si="80"/>
        <v>176</v>
      </c>
      <c r="D732" s="6">
        <v>176</v>
      </c>
      <c r="E732" s="2">
        <f t="shared" si="81"/>
        <v>176</v>
      </c>
      <c r="F732" s="6">
        <v>176</v>
      </c>
      <c r="G732" s="2">
        <f t="shared" si="82"/>
        <v>176</v>
      </c>
      <c r="H732" s="6">
        <v>176</v>
      </c>
      <c r="I732" s="2">
        <f t="shared" si="83"/>
        <v>176</v>
      </c>
    </row>
    <row r="733" spans="1:9" x14ac:dyDescent="0.3">
      <c r="A733" s="5">
        <v>44868</v>
      </c>
      <c r="B733" s="6">
        <v>140</v>
      </c>
      <c r="C733" s="2">
        <f t="shared" si="80"/>
        <v>140</v>
      </c>
      <c r="D733" s="6">
        <v>140</v>
      </c>
      <c r="E733" s="2">
        <f t="shared" si="81"/>
        <v>140</v>
      </c>
      <c r="F733" s="6">
        <v>140</v>
      </c>
      <c r="G733" s="2">
        <f t="shared" si="82"/>
        <v>140</v>
      </c>
      <c r="H733" s="6">
        <v>140</v>
      </c>
      <c r="I733" s="2">
        <f t="shared" si="83"/>
        <v>140</v>
      </c>
    </row>
    <row r="734" spans="1:9" x14ac:dyDescent="0.3">
      <c r="A734" s="5">
        <v>44898</v>
      </c>
      <c r="B734" s="6">
        <v>117</v>
      </c>
      <c r="C734" s="2">
        <f t="shared" si="80"/>
        <v>117</v>
      </c>
      <c r="D734" s="6">
        <v>117</v>
      </c>
      <c r="E734" s="2">
        <f t="shared" si="81"/>
        <v>117</v>
      </c>
      <c r="F734" s="6">
        <v>117</v>
      </c>
      <c r="G734" s="2">
        <f t="shared" si="82"/>
        <v>117</v>
      </c>
      <c r="H734" s="6">
        <v>117</v>
      </c>
      <c r="I734" s="2">
        <f t="shared" si="83"/>
        <v>117</v>
      </c>
    </row>
    <row r="735" spans="1:9" x14ac:dyDescent="0.3">
      <c r="A735" s="6" t="s">
        <v>1067</v>
      </c>
      <c r="B735" s="6">
        <v>121</v>
      </c>
      <c r="C735" s="2">
        <f t="shared" si="80"/>
        <v>121</v>
      </c>
      <c r="D735" s="6">
        <v>121</v>
      </c>
      <c r="E735" s="2">
        <f t="shared" si="81"/>
        <v>121</v>
      </c>
      <c r="F735" s="6">
        <v>121</v>
      </c>
      <c r="G735" s="2">
        <f t="shared" si="82"/>
        <v>121</v>
      </c>
      <c r="H735" s="6">
        <v>121</v>
      </c>
      <c r="I735" s="2">
        <f t="shared" si="83"/>
        <v>121</v>
      </c>
    </row>
    <row r="736" spans="1:9" x14ac:dyDescent="0.3">
      <c r="A736" s="6" t="s">
        <v>1068</v>
      </c>
      <c r="B736" s="6">
        <v>131</v>
      </c>
      <c r="C736" s="2">
        <f t="shared" si="80"/>
        <v>131</v>
      </c>
      <c r="D736" s="6">
        <v>131</v>
      </c>
      <c r="E736" s="2">
        <f t="shared" si="81"/>
        <v>131</v>
      </c>
      <c r="F736" s="6">
        <v>131</v>
      </c>
      <c r="G736" s="2">
        <f t="shared" si="82"/>
        <v>131</v>
      </c>
      <c r="H736" s="6">
        <v>131</v>
      </c>
      <c r="I736" s="2">
        <f t="shared" si="83"/>
        <v>131</v>
      </c>
    </row>
    <row r="737" spans="1:9" x14ac:dyDescent="0.3">
      <c r="A737" s="6" t="s">
        <v>1069</v>
      </c>
      <c r="B737" s="6">
        <v>144</v>
      </c>
      <c r="C737" s="2">
        <f t="shared" si="80"/>
        <v>144</v>
      </c>
      <c r="D737" s="6">
        <v>144</v>
      </c>
      <c r="E737" s="2">
        <f t="shared" si="81"/>
        <v>144</v>
      </c>
      <c r="F737" s="6">
        <v>144</v>
      </c>
      <c r="G737" s="2">
        <f t="shared" si="82"/>
        <v>144</v>
      </c>
      <c r="H737" s="6">
        <v>144</v>
      </c>
      <c r="I737" s="2">
        <f t="shared" si="83"/>
        <v>144</v>
      </c>
    </row>
    <row r="738" spans="1:9" x14ac:dyDescent="0.3">
      <c r="A738" s="6" t="s">
        <v>1070</v>
      </c>
      <c r="B738" s="6">
        <v>133</v>
      </c>
      <c r="C738" s="2">
        <f t="shared" si="80"/>
        <v>133</v>
      </c>
      <c r="D738" s="6">
        <v>133</v>
      </c>
      <c r="E738" s="2">
        <f t="shared" si="81"/>
        <v>133</v>
      </c>
      <c r="F738" s="6">
        <v>133</v>
      </c>
      <c r="G738" s="2">
        <f t="shared" si="82"/>
        <v>133</v>
      </c>
      <c r="H738" s="6">
        <v>133</v>
      </c>
      <c r="I738" s="2">
        <f t="shared" si="83"/>
        <v>133</v>
      </c>
    </row>
    <row r="739" spans="1:9" x14ac:dyDescent="0.3">
      <c r="A739" s="6" t="s">
        <v>1071</v>
      </c>
      <c r="B739" s="6">
        <v>124</v>
      </c>
      <c r="C739" s="2">
        <f t="shared" si="80"/>
        <v>124</v>
      </c>
      <c r="D739" s="6">
        <v>124</v>
      </c>
      <c r="E739" s="2">
        <f t="shared" si="81"/>
        <v>124</v>
      </c>
      <c r="F739" s="6">
        <v>124</v>
      </c>
      <c r="G739" s="2">
        <f t="shared" si="82"/>
        <v>124</v>
      </c>
      <c r="H739" s="6">
        <v>124</v>
      </c>
      <c r="I739" s="2">
        <f t="shared" si="83"/>
        <v>124</v>
      </c>
    </row>
    <row r="740" spans="1:9" x14ac:dyDescent="0.3">
      <c r="A740" s="6" t="s">
        <v>1072</v>
      </c>
      <c r="B740" s="6">
        <v>103</v>
      </c>
      <c r="C740" s="2">
        <f t="shared" si="80"/>
        <v>103</v>
      </c>
      <c r="D740" s="6">
        <v>103</v>
      </c>
      <c r="E740" s="2">
        <f t="shared" si="81"/>
        <v>103</v>
      </c>
      <c r="F740" s="6">
        <v>103</v>
      </c>
      <c r="G740" s="2">
        <f t="shared" si="82"/>
        <v>103</v>
      </c>
      <c r="H740" s="6">
        <v>103</v>
      </c>
      <c r="I740" s="2">
        <f t="shared" si="83"/>
        <v>103</v>
      </c>
    </row>
    <row r="741" spans="1:9" x14ac:dyDescent="0.3">
      <c r="A741" s="6" t="s">
        <v>1073</v>
      </c>
      <c r="B741" s="6">
        <v>100</v>
      </c>
      <c r="C741" s="2">
        <f t="shared" si="80"/>
        <v>100</v>
      </c>
      <c r="D741" s="6">
        <v>100</v>
      </c>
      <c r="E741" s="2">
        <f t="shared" si="81"/>
        <v>100</v>
      </c>
      <c r="F741" s="6">
        <v>100</v>
      </c>
      <c r="G741" s="2">
        <f t="shared" si="82"/>
        <v>100</v>
      </c>
      <c r="H741" s="6">
        <v>100</v>
      </c>
      <c r="I741" s="2">
        <f t="shared" si="83"/>
        <v>100</v>
      </c>
    </row>
    <row r="742" spans="1:9" x14ac:dyDescent="0.3">
      <c r="A742" s="6" t="s">
        <v>1074</v>
      </c>
      <c r="B742" s="6">
        <v>96</v>
      </c>
      <c r="C742" s="2">
        <f t="shared" si="80"/>
        <v>96</v>
      </c>
      <c r="D742" s="6">
        <v>96</v>
      </c>
      <c r="E742" s="2">
        <f t="shared" si="81"/>
        <v>96</v>
      </c>
      <c r="F742" s="6">
        <v>96</v>
      </c>
      <c r="G742" s="2">
        <f t="shared" si="82"/>
        <v>96</v>
      </c>
      <c r="H742" s="6">
        <v>96</v>
      </c>
      <c r="I742" s="2">
        <f t="shared" si="83"/>
        <v>96</v>
      </c>
    </row>
    <row r="743" spans="1:9" x14ac:dyDescent="0.3">
      <c r="A743" s="6" t="s">
        <v>1075</v>
      </c>
      <c r="B743" s="6">
        <v>101</v>
      </c>
      <c r="C743" s="2">
        <f t="shared" si="80"/>
        <v>101</v>
      </c>
      <c r="D743" s="6">
        <v>101</v>
      </c>
      <c r="E743" s="2">
        <f t="shared" si="81"/>
        <v>101</v>
      </c>
      <c r="F743" s="6">
        <v>101</v>
      </c>
      <c r="G743" s="2">
        <f t="shared" si="82"/>
        <v>101</v>
      </c>
      <c r="H743" s="6">
        <v>101</v>
      </c>
      <c r="I743" s="2">
        <f t="shared" si="83"/>
        <v>101</v>
      </c>
    </row>
    <row r="744" spans="1:9" x14ac:dyDescent="0.3">
      <c r="A744" s="6" t="s">
        <v>1076</v>
      </c>
      <c r="B744" s="6">
        <v>96</v>
      </c>
      <c r="C744" s="2">
        <f t="shared" si="80"/>
        <v>96</v>
      </c>
      <c r="D744" s="6">
        <v>96</v>
      </c>
      <c r="E744" s="2">
        <f t="shared" si="81"/>
        <v>96</v>
      </c>
      <c r="F744" s="6">
        <v>96</v>
      </c>
      <c r="G744" s="2">
        <f t="shared" si="82"/>
        <v>96</v>
      </c>
      <c r="H744" s="6">
        <v>96</v>
      </c>
      <c r="I744" s="2">
        <f t="shared" si="83"/>
        <v>96</v>
      </c>
    </row>
    <row r="745" spans="1:9" x14ac:dyDescent="0.3">
      <c r="A745" s="6" t="s">
        <v>1077</v>
      </c>
      <c r="B745" s="6">
        <v>100</v>
      </c>
      <c r="C745" s="2">
        <f t="shared" si="80"/>
        <v>100</v>
      </c>
      <c r="D745" s="6">
        <v>100</v>
      </c>
      <c r="E745" s="2">
        <f t="shared" si="81"/>
        <v>100</v>
      </c>
      <c r="F745" s="6">
        <v>100</v>
      </c>
      <c r="G745" s="2">
        <f t="shared" si="82"/>
        <v>100</v>
      </c>
      <c r="H745" s="6">
        <v>100</v>
      </c>
      <c r="I745" s="2">
        <f t="shared" si="83"/>
        <v>100</v>
      </c>
    </row>
    <row r="746" spans="1:9" x14ac:dyDescent="0.3">
      <c r="A746" s="6" t="s">
        <v>1078</v>
      </c>
      <c r="B746" s="6">
        <v>91</v>
      </c>
      <c r="C746" s="2">
        <f t="shared" si="80"/>
        <v>91</v>
      </c>
      <c r="D746" s="6">
        <v>91</v>
      </c>
      <c r="E746" s="2">
        <f t="shared" si="81"/>
        <v>91</v>
      </c>
      <c r="F746" s="6">
        <v>91</v>
      </c>
      <c r="G746" s="2">
        <f t="shared" si="82"/>
        <v>91</v>
      </c>
      <c r="H746" s="6">
        <v>91</v>
      </c>
      <c r="I746" s="2">
        <f t="shared" si="83"/>
        <v>91</v>
      </c>
    </row>
    <row r="747" spans="1:9" x14ac:dyDescent="0.3">
      <c r="A747" s="6" t="s">
        <v>1079</v>
      </c>
      <c r="B747" s="6">
        <v>99</v>
      </c>
      <c r="C747" s="2">
        <f t="shared" si="80"/>
        <v>99</v>
      </c>
      <c r="D747" s="6">
        <v>99</v>
      </c>
      <c r="E747" s="2">
        <f t="shared" si="81"/>
        <v>99</v>
      </c>
      <c r="F747" s="6">
        <v>99</v>
      </c>
      <c r="G747" s="2">
        <f t="shared" si="82"/>
        <v>99</v>
      </c>
      <c r="H747" s="6">
        <v>99</v>
      </c>
      <c r="I747" s="2">
        <f t="shared" si="83"/>
        <v>99</v>
      </c>
    </row>
    <row r="748" spans="1:9" x14ac:dyDescent="0.3">
      <c r="A748" s="6" t="s">
        <v>1080</v>
      </c>
      <c r="B748" s="6">
        <v>88</v>
      </c>
      <c r="C748" s="2">
        <f t="shared" si="80"/>
        <v>88</v>
      </c>
      <c r="D748" s="6">
        <v>88</v>
      </c>
      <c r="E748" s="2">
        <f t="shared" si="81"/>
        <v>88</v>
      </c>
      <c r="F748" s="6">
        <v>88</v>
      </c>
      <c r="G748" s="2">
        <f t="shared" si="82"/>
        <v>88</v>
      </c>
      <c r="H748" s="6">
        <v>88</v>
      </c>
      <c r="I748" s="2">
        <f t="shared" si="83"/>
        <v>88</v>
      </c>
    </row>
    <row r="749" spans="1:9" x14ac:dyDescent="0.3">
      <c r="A749" s="6" t="s">
        <v>1081</v>
      </c>
      <c r="B749" s="6">
        <v>80</v>
      </c>
      <c r="C749" s="2">
        <f t="shared" si="80"/>
        <v>80</v>
      </c>
      <c r="D749" s="6">
        <v>80</v>
      </c>
      <c r="E749" s="2">
        <f t="shared" si="81"/>
        <v>80</v>
      </c>
      <c r="F749" s="6">
        <v>80</v>
      </c>
      <c r="G749" s="2">
        <f t="shared" si="82"/>
        <v>80</v>
      </c>
      <c r="H749" s="6">
        <v>80</v>
      </c>
      <c r="I749" s="2">
        <f t="shared" si="83"/>
        <v>80</v>
      </c>
    </row>
    <row r="750" spans="1:9" x14ac:dyDescent="0.3">
      <c r="A750" s="6" t="s">
        <v>1082</v>
      </c>
      <c r="B750" s="6">
        <v>85</v>
      </c>
      <c r="C750" s="2">
        <f t="shared" si="80"/>
        <v>85</v>
      </c>
      <c r="D750" s="6">
        <v>85</v>
      </c>
      <c r="E750" s="2">
        <f t="shared" si="81"/>
        <v>85</v>
      </c>
      <c r="F750" s="6">
        <v>85</v>
      </c>
      <c r="G750" s="2">
        <f t="shared" si="82"/>
        <v>85</v>
      </c>
      <c r="H750" s="6">
        <v>85</v>
      </c>
      <c r="I750" s="2">
        <f t="shared" si="83"/>
        <v>85</v>
      </c>
    </row>
    <row r="751" spans="1:9" x14ac:dyDescent="0.3">
      <c r="A751" s="6" t="s">
        <v>1083</v>
      </c>
      <c r="B751" s="6">
        <v>82</v>
      </c>
      <c r="C751" s="2">
        <f t="shared" si="80"/>
        <v>82</v>
      </c>
      <c r="D751" s="6">
        <v>82</v>
      </c>
      <c r="E751" s="2">
        <f t="shared" si="81"/>
        <v>82</v>
      </c>
      <c r="F751" s="6">
        <v>82</v>
      </c>
      <c r="G751" s="2">
        <f t="shared" si="82"/>
        <v>82</v>
      </c>
      <c r="H751" s="6">
        <v>82</v>
      </c>
      <c r="I751" s="2">
        <f t="shared" si="83"/>
        <v>82</v>
      </c>
    </row>
    <row r="752" spans="1:9" x14ac:dyDescent="0.3">
      <c r="A752" s="6" t="s">
        <v>1084</v>
      </c>
      <c r="B752" s="6">
        <v>90</v>
      </c>
      <c r="C752" s="2">
        <f t="shared" si="80"/>
        <v>90</v>
      </c>
      <c r="D752" s="6">
        <v>90</v>
      </c>
      <c r="E752" s="2">
        <f t="shared" si="81"/>
        <v>90</v>
      </c>
      <c r="F752" s="6">
        <v>90</v>
      </c>
      <c r="G752" s="2">
        <f t="shared" si="82"/>
        <v>90</v>
      </c>
      <c r="H752" s="6">
        <v>90</v>
      </c>
      <c r="I752" s="2">
        <f t="shared" si="83"/>
        <v>90</v>
      </c>
    </row>
    <row r="753" spans="1:9" x14ac:dyDescent="0.3">
      <c r="A753" s="6" t="s">
        <v>1085</v>
      </c>
      <c r="B753" s="6">
        <v>84</v>
      </c>
      <c r="C753" s="2">
        <f t="shared" si="80"/>
        <v>84</v>
      </c>
      <c r="D753" s="6">
        <v>84</v>
      </c>
      <c r="E753" s="2">
        <f t="shared" si="81"/>
        <v>84</v>
      </c>
      <c r="F753" s="6">
        <v>84</v>
      </c>
      <c r="G753" s="2">
        <f t="shared" si="82"/>
        <v>84</v>
      </c>
      <c r="H753" s="6">
        <v>84</v>
      </c>
      <c r="I753" s="2">
        <f t="shared" si="83"/>
        <v>84</v>
      </c>
    </row>
    <row r="754" spans="1:9" x14ac:dyDescent="0.3">
      <c r="A754" s="5">
        <v>44565</v>
      </c>
      <c r="B754" s="6">
        <v>79</v>
      </c>
      <c r="C754" s="2">
        <f t="shared" si="80"/>
        <v>79</v>
      </c>
      <c r="D754" s="6">
        <v>79</v>
      </c>
      <c r="E754" s="2">
        <f t="shared" si="81"/>
        <v>79</v>
      </c>
      <c r="F754" s="6">
        <v>79</v>
      </c>
      <c r="G754" s="2">
        <f t="shared" si="82"/>
        <v>79</v>
      </c>
      <c r="H754" s="6">
        <v>79</v>
      </c>
      <c r="I754" s="2">
        <f t="shared" si="83"/>
        <v>79</v>
      </c>
    </row>
    <row r="755" spans="1:9" x14ac:dyDescent="0.3">
      <c r="A755" s="5">
        <v>44596</v>
      </c>
      <c r="B755" s="6">
        <v>76</v>
      </c>
      <c r="C755" s="2">
        <f t="shared" si="80"/>
        <v>76</v>
      </c>
      <c r="D755" s="6">
        <v>76</v>
      </c>
      <c r="E755" s="2">
        <f t="shared" si="81"/>
        <v>76</v>
      </c>
      <c r="F755" s="6">
        <v>76</v>
      </c>
      <c r="G755" s="2">
        <f t="shared" si="82"/>
        <v>76</v>
      </c>
      <c r="H755" s="6">
        <v>76</v>
      </c>
      <c r="I755" s="2">
        <f t="shared" si="83"/>
        <v>76</v>
      </c>
    </row>
    <row r="756" spans="1:9" x14ac:dyDescent="0.3">
      <c r="A756" s="5">
        <v>44624</v>
      </c>
      <c r="B756" s="6">
        <v>51</v>
      </c>
      <c r="C756" s="2">
        <f t="shared" si="80"/>
        <v>51</v>
      </c>
      <c r="D756" s="6">
        <v>51</v>
      </c>
      <c r="E756" s="2">
        <f t="shared" si="81"/>
        <v>51</v>
      </c>
      <c r="F756" s="6">
        <v>51</v>
      </c>
      <c r="G756" s="2">
        <f t="shared" si="82"/>
        <v>51</v>
      </c>
      <c r="H756" s="6">
        <v>51</v>
      </c>
      <c r="I756" s="2">
        <f t="shared" si="83"/>
        <v>51</v>
      </c>
    </row>
    <row r="757" spans="1:9" x14ac:dyDescent="0.3">
      <c r="A757" s="5">
        <v>44655</v>
      </c>
      <c r="B757" s="6">
        <v>50</v>
      </c>
      <c r="C757" s="2">
        <f t="shared" si="80"/>
        <v>50</v>
      </c>
      <c r="D757" s="6">
        <v>50</v>
      </c>
      <c r="E757" s="2">
        <f t="shared" si="81"/>
        <v>50</v>
      </c>
      <c r="F757" s="6">
        <v>50</v>
      </c>
      <c r="G757" s="2">
        <f t="shared" si="82"/>
        <v>50</v>
      </c>
      <c r="H757" s="6">
        <v>50</v>
      </c>
      <c r="I757" s="2">
        <f t="shared" si="83"/>
        <v>50</v>
      </c>
    </row>
    <row r="758" spans="1:9" x14ac:dyDescent="0.3">
      <c r="A758" s="5">
        <v>44685</v>
      </c>
      <c r="B758" s="6">
        <v>65</v>
      </c>
      <c r="C758" s="2">
        <f t="shared" si="80"/>
        <v>65</v>
      </c>
      <c r="D758" s="6">
        <v>65</v>
      </c>
      <c r="E758" s="2">
        <f t="shared" si="81"/>
        <v>65</v>
      </c>
      <c r="F758" s="6">
        <v>65</v>
      </c>
      <c r="G758" s="2">
        <f t="shared" si="82"/>
        <v>65</v>
      </c>
      <c r="H758" s="6">
        <v>65</v>
      </c>
      <c r="I758" s="2">
        <f t="shared" si="83"/>
        <v>65</v>
      </c>
    </row>
    <row r="759" spans="1:9" x14ac:dyDescent="0.3">
      <c r="A759" s="5">
        <v>44716</v>
      </c>
      <c r="B759" s="6">
        <v>68</v>
      </c>
      <c r="C759" s="2">
        <f t="shared" si="80"/>
        <v>68</v>
      </c>
      <c r="D759" s="6">
        <v>68</v>
      </c>
      <c r="E759" s="2">
        <f t="shared" si="81"/>
        <v>68</v>
      </c>
      <c r="F759" s="6">
        <v>68</v>
      </c>
      <c r="G759" s="2">
        <f t="shared" si="82"/>
        <v>68</v>
      </c>
      <c r="H759" s="6">
        <v>68</v>
      </c>
      <c r="I759" s="2">
        <f t="shared" si="83"/>
        <v>68</v>
      </c>
    </row>
    <row r="760" spans="1:9" x14ac:dyDescent="0.3">
      <c r="A760" s="5">
        <v>44746</v>
      </c>
      <c r="B760" s="6">
        <v>58</v>
      </c>
      <c r="C760" s="2">
        <f t="shared" si="80"/>
        <v>58</v>
      </c>
      <c r="D760" s="6">
        <v>58</v>
      </c>
      <c r="E760" s="2">
        <f t="shared" si="81"/>
        <v>58</v>
      </c>
      <c r="F760" s="6">
        <v>58</v>
      </c>
      <c r="G760" s="2">
        <f t="shared" si="82"/>
        <v>58</v>
      </c>
      <c r="H760" s="6">
        <v>58</v>
      </c>
      <c r="I760" s="2">
        <f t="shared" si="83"/>
        <v>58</v>
      </c>
    </row>
    <row r="761" spans="1:9" x14ac:dyDescent="0.3">
      <c r="A761" s="5">
        <v>44777</v>
      </c>
      <c r="B761" s="6">
        <v>63</v>
      </c>
      <c r="C761" s="2">
        <f t="shared" si="80"/>
        <v>63</v>
      </c>
      <c r="D761" s="6">
        <v>63</v>
      </c>
      <c r="E761" s="2">
        <f t="shared" si="81"/>
        <v>63</v>
      </c>
      <c r="F761" s="6">
        <v>63</v>
      </c>
      <c r="G761" s="2">
        <f t="shared" si="82"/>
        <v>63</v>
      </c>
      <c r="H761" s="6">
        <v>63</v>
      </c>
      <c r="I761" s="2">
        <f t="shared" si="83"/>
        <v>63</v>
      </c>
    </row>
    <row r="762" spans="1:9" x14ac:dyDescent="0.3">
      <c r="A762" s="5">
        <v>44808</v>
      </c>
      <c r="B762" s="6">
        <v>66</v>
      </c>
      <c r="C762" s="2">
        <f t="shared" si="80"/>
        <v>66</v>
      </c>
      <c r="D762" s="6">
        <v>66</v>
      </c>
      <c r="E762" s="2">
        <f t="shared" si="81"/>
        <v>66</v>
      </c>
      <c r="F762" s="6">
        <v>66</v>
      </c>
      <c r="G762" s="2">
        <f t="shared" si="82"/>
        <v>66</v>
      </c>
      <c r="H762" s="6">
        <v>66</v>
      </c>
      <c r="I762" s="2">
        <f t="shared" si="83"/>
        <v>66</v>
      </c>
    </row>
    <row r="763" spans="1:9" x14ac:dyDescent="0.3">
      <c r="A763" s="5">
        <v>44838</v>
      </c>
      <c r="B763" s="6">
        <v>63</v>
      </c>
      <c r="C763" s="2">
        <f t="shared" si="80"/>
        <v>63</v>
      </c>
      <c r="D763" s="6">
        <v>63</v>
      </c>
      <c r="E763" s="2">
        <f t="shared" si="81"/>
        <v>63</v>
      </c>
      <c r="F763" s="6">
        <v>63</v>
      </c>
      <c r="G763" s="2">
        <f t="shared" si="82"/>
        <v>63</v>
      </c>
      <c r="H763" s="6">
        <v>63</v>
      </c>
      <c r="I763" s="2">
        <f t="shared" si="83"/>
        <v>63</v>
      </c>
    </row>
    <row r="764" spans="1:9" x14ac:dyDescent="0.3">
      <c r="A764" s="5">
        <v>44869</v>
      </c>
      <c r="B764" s="6">
        <v>54</v>
      </c>
      <c r="C764" s="2">
        <f t="shared" si="80"/>
        <v>54</v>
      </c>
      <c r="D764" s="6">
        <v>54</v>
      </c>
      <c r="E764" s="2">
        <f t="shared" si="81"/>
        <v>54</v>
      </c>
      <c r="F764" s="6">
        <v>54</v>
      </c>
      <c r="G764" s="2">
        <f t="shared" si="82"/>
        <v>54</v>
      </c>
      <c r="H764" s="6">
        <v>54</v>
      </c>
      <c r="I764" s="2">
        <f t="shared" si="83"/>
        <v>54</v>
      </c>
    </row>
    <row r="765" spans="1:9" x14ac:dyDescent="0.3">
      <c r="A765" s="5">
        <v>44899</v>
      </c>
      <c r="B765" s="6">
        <v>50</v>
      </c>
      <c r="C765" s="2">
        <f t="shared" si="80"/>
        <v>50</v>
      </c>
      <c r="D765" s="6">
        <v>50</v>
      </c>
      <c r="E765" s="2">
        <f t="shared" si="81"/>
        <v>50</v>
      </c>
      <c r="F765" s="6">
        <v>50</v>
      </c>
      <c r="G765" s="2">
        <f t="shared" si="82"/>
        <v>50</v>
      </c>
      <c r="H765" s="6">
        <v>50</v>
      </c>
      <c r="I765" s="2">
        <f t="shared" si="83"/>
        <v>50</v>
      </c>
    </row>
    <row r="766" spans="1:9" x14ac:dyDescent="0.3">
      <c r="A766" s="6" t="s">
        <v>1086</v>
      </c>
      <c r="B766" s="6">
        <v>44</v>
      </c>
      <c r="C766" s="2">
        <f t="shared" si="80"/>
        <v>44</v>
      </c>
      <c r="D766" s="6">
        <v>44</v>
      </c>
      <c r="E766" s="2">
        <f t="shared" si="81"/>
        <v>44</v>
      </c>
      <c r="F766" s="6">
        <v>44</v>
      </c>
      <c r="G766" s="2">
        <f t="shared" si="82"/>
        <v>44</v>
      </c>
      <c r="H766" s="6">
        <v>44</v>
      </c>
      <c r="I766" s="2">
        <f t="shared" si="83"/>
        <v>44</v>
      </c>
    </row>
    <row r="767" spans="1:9" x14ac:dyDescent="0.3">
      <c r="A767" s="6" t="s">
        <v>1087</v>
      </c>
      <c r="B767" s="6">
        <v>41</v>
      </c>
      <c r="C767" s="2">
        <f t="shared" si="80"/>
        <v>41</v>
      </c>
      <c r="D767" s="6">
        <v>41</v>
      </c>
      <c r="E767" s="2">
        <f t="shared" si="81"/>
        <v>41</v>
      </c>
      <c r="F767" s="6">
        <v>41</v>
      </c>
      <c r="G767" s="2">
        <f t="shared" si="82"/>
        <v>41</v>
      </c>
      <c r="H767" s="6">
        <v>41</v>
      </c>
      <c r="I767" s="2">
        <f t="shared" si="83"/>
        <v>41</v>
      </c>
    </row>
    <row r="768" spans="1:9" x14ac:dyDescent="0.3">
      <c r="A768" s="6" t="s">
        <v>1088</v>
      </c>
      <c r="B768" s="6">
        <v>37</v>
      </c>
      <c r="C768" s="2">
        <f t="shared" si="80"/>
        <v>37</v>
      </c>
      <c r="D768" s="6">
        <v>37</v>
      </c>
      <c r="E768" s="2">
        <f t="shared" si="81"/>
        <v>37</v>
      </c>
      <c r="F768" s="6">
        <v>37</v>
      </c>
      <c r="G768" s="2">
        <f t="shared" si="82"/>
        <v>37</v>
      </c>
      <c r="H768" s="6">
        <v>37</v>
      </c>
      <c r="I768" s="2">
        <f t="shared" si="83"/>
        <v>37</v>
      </c>
    </row>
    <row r="769" spans="1:9" x14ac:dyDescent="0.3">
      <c r="A769" s="6" t="s">
        <v>1089</v>
      </c>
      <c r="B769" s="6">
        <v>30</v>
      </c>
      <c r="C769" s="2">
        <f t="shared" si="80"/>
        <v>30</v>
      </c>
      <c r="D769" s="6">
        <v>30</v>
      </c>
      <c r="E769" s="2">
        <f t="shared" si="81"/>
        <v>30</v>
      </c>
      <c r="F769" s="6">
        <v>30</v>
      </c>
      <c r="G769" s="2">
        <f t="shared" si="82"/>
        <v>30</v>
      </c>
      <c r="H769" s="6">
        <v>30</v>
      </c>
      <c r="I769" s="2">
        <f t="shared" si="83"/>
        <v>30</v>
      </c>
    </row>
    <row r="770" spans="1:9" x14ac:dyDescent="0.3">
      <c r="A770" s="6" t="s">
        <v>1090</v>
      </c>
      <c r="B770" s="6">
        <v>34</v>
      </c>
      <c r="C770" s="2">
        <f t="shared" si="80"/>
        <v>34</v>
      </c>
      <c r="D770" s="6">
        <v>34</v>
      </c>
      <c r="E770" s="2">
        <f t="shared" si="81"/>
        <v>34</v>
      </c>
      <c r="F770" s="6">
        <v>34</v>
      </c>
      <c r="G770" s="2">
        <f t="shared" si="82"/>
        <v>34</v>
      </c>
      <c r="H770" s="6">
        <v>34</v>
      </c>
      <c r="I770" s="2">
        <f t="shared" si="83"/>
        <v>34</v>
      </c>
    </row>
    <row r="771" spans="1:9" x14ac:dyDescent="0.3">
      <c r="A771" s="6" t="s">
        <v>1091</v>
      </c>
      <c r="B771" s="6">
        <v>43</v>
      </c>
      <c r="C771" s="2">
        <f t="shared" si="80"/>
        <v>43</v>
      </c>
      <c r="D771" s="6">
        <v>43</v>
      </c>
      <c r="E771" s="2">
        <f t="shared" si="81"/>
        <v>43</v>
      </c>
      <c r="F771" s="6">
        <v>43</v>
      </c>
      <c r="G771" s="2">
        <f t="shared" si="82"/>
        <v>43</v>
      </c>
      <c r="H771" s="6">
        <v>43</v>
      </c>
      <c r="I771" s="2">
        <f t="shared" si="83"/>
        <v>43</v>
      </c>
    </row>
    <row r="772" spans="1:9" x14ac:dyDescent="0.3">
      <c r="A772" s="6" t="s">
        <v>1092</v>
      </c>
      <c r="B772" s="6">
        <v>35</v>
      </c>
      <c r="C772" s="2">
        <f t="shared" si="80"/>
        <v>35</v>
      </c>
      <c r="D772" s="6">
        <v>35</v>
      </c>
      <c r="E772" s="2">
        <f t="shared" si="81"/>
        <v>35</v>
      </c>
      <c r="F772" s="6">
        <v>35</v>
      </c>
      <c r="G772" s="2">
        <f t="shared" si="82"/>
        <v>35</v>
      </c>
      <c r="H772" s="6">
        <v>35</v>
      </c>
      <c r="I772" s="2">
        <f t="shared" si="83"/>
        <v>35</v>
      </c>
    </row>
    <row r="773" spans="1:9" x14ac:dyDescent="0.3">
      <c r="A773" s="6" t="s">
        <v>1093</v>
      </c>
      <c r="B773" s="6">
        <v>31</v>
      </c>
      <c r="C773" s="2">
        <f t="shared" ref="C773:C836" si="84">B773</f>
        <v>31</v>
      </c>
      <c r="D773" s="6">
        <v>31</v>
      </c>
      <c r="E773" s="2">
        <f t="shared" ref="E773:E836" si="85">D773</f>
        <v>31</v>
      </c>
      <c r="F773" s="6">
        <v>31</v>
      </c>
      <c r="G773" s="2">
        <f t="shared" ref="G773:G836" si="86">F773</f>
        <v>31</v>
      </c>
      <c r="H773" s="6">
        <v>31</v>
      </c>
      <c r="I773" s="2">
        <f t="shared" ref="I773:I836" si="87">H773</f>
        <v>31</v>
      </c>
    </row>
    <row r="774" spans="1:9" x14ac:dyDescent="0.3">
      <c r="A774" s="6" t="s">
        <v>1094</v>
      </c>
      <c r="B774" s="6">
        <v>33</v>
      </c>
      <c r="C774" s="2">
        <f t="shared" si="84"/>
        <v>33</v>
      </c>
      <c r="D774" s="6">
        <v>33</v>
      </c>
      <c r="E774" s="2">
        <f t="shared" si="85"/>
        <v>33</v>
      </c>
      <c r="F774" s="6">
        <v>33</v>
      </c>
      <c r="G774" s="2">
        <f t="shared" si="86"/>
        <v>33</v>
      </c>
      <c r="H774" s="6">
        <v>33</v>
      </c>
      <c r="I774" s="2">
        <f t="shared" si="87"/>
        <v>33</v>
      </c>
    </row>
    <row r="775" spans="1:9" x14ac:dyDescent="0.3">
      <c r="A775" s="6" t="s">
        <v>1095</v>
      </c>
      <c r="B775" s="6">
        <v>36</v>
      </c>
      <c r="C775" s="2">
        <f t="shared" si="84"/>
        <v>36</v>
      </c>
      <c r="D775" s="6">
        <v>36</v>
      </c>
      <c r="E775" s="2">
        <f t="shared" si="85"/>
        <v>36</v>
      </c>
      <c r="F775" s="6">
        <v>36</v>
      </c>
      <c r="G775" s="2">
        <f t="shared" si="86"/>
        <v>36</v>
      </c>
      <c r="H775" s="6">
        <v>36</v>
      </c>
      <c r="I775" s="2">
        <f t="shared" si="87"/>
        <v>36</v>
      </c>
    </row>
    <row r="776" spans="1:9" x14ac:dyDescent="0.3">
      <c r="A776" s="6" t="s">
        <v>1096</v>
      </c>
      <c r="B776" s="6">
        <v>30</v>
      </c>
      <c r="C776" s="2">
        <f t="shared" si="84"/>
        <v>30</v>
      </c>
      <c r="D776" s="6">
        <v>30</v>
      </c>
      <c r="E776" s="2">
        <f t="shared" si="85"/>
        <v>30</v>
      </c>
      <c r="F776" s="6">
        <v>30</v>
      </c>
      <c r="G776" s="2">
        <f t="shared" si="86"/>
        <v>30</v>
      </c>
      <c r="H776" s="6">
        <v>30</v>
      </c>
      <c r="I776" s="2">
        <f t="shared" si="87"/>
        <v>30</v>
      </c>
    </row>
    <row r="777" spans="1:9" x14ac:dyDescent="0.3">
      <c r="A777" s="6" t="s">
        <v>1097</v>
      </c>
      <c r="B777" s="6">
        <v>32</v>
      </c>
      <c r="C777" s="2">
        <f t="shared" si="84"/>
        <v>32</v>
      </c>
      <c r="D777" s="6">
        <v>32</v>
      </c>
      <c r="E777" s="2">
        <f t="shared" si="85"/>
        <v>32</v>
      </c>
      <c r="F777" s="6">
        <v>32</v>
      </c>
      <c r="G777" s="2">
        <f t="shared" si="86"/>
        <v>32</v>
      </c>
      <c r="H777" s="6">
        <v>32</v>
      </c>
      <c r="I777" s="2">
        <f t="shared" si="87"/>
        <v>32</v>
      </c>
    </row>
    <row r="778" spans="1:9" x14ac:dyDescent="0.3">
      <c r="A778" s="6" t="s">
        <v>1098</v>
      </c>
      <c r="B778" s="6">
        <v>40</v>
      </c>
      <c r="C778" s="2">
        <f t="shared" si="84"/>
        <v>40</v>
      </c>
      <c r="D778" s="6">
        <v>40</v>
      </c>
      <c r="E778" s="2">
        <f t="shared" si="85"/>
        <v>40</v>
      </c>
      <c r="F778" s="6">
        <v>40</v>
      </c>
      <c r="G778" s="2">
        <f t="shared" si="86"/>
        <v>40</v>
      </c>
      <c r="H778" s="6">
        <v>40</v>
      </c>
      <c r="I778" s="2">
        <f t="shared" si="87"/>
        <v>40</v>
      </c>
    </row>
    <row r="779" spans="1:9" x14ac:dyDescent="0.3">
      <c r="A779" s="6" t="s">
        <v>1099</v>
      </c>
      <c r="B779" s="6">
        <v>34</v>
      </c>
      <c r="C779" s="2">
        <f t="shared" si="84"/>
        <v>34</v>
      </c>
      <c r="D779" s="6">
        <v>34</v>
      </c>
      <c r="E779" s="2">
        <f t="shared" si="85"/>
        <v>34</v>
      </c>
      <c r="F779" s="6">
        <v>34</v>
      </c>
      <c r="G779" s="2">
        <f t="shared" si="86"/>
        <v>34</v>
      </c>
      <c r="H779" s="6">
        <v>34</v>
      </c>
      <c r="I779" s="2">
        <f t="shared" si="87"/>
        <v>34</v>
      </c>
    </row>
    <row r="780" spans="1:9" x14ac:dyDescent="0.3">
      <c r="A780" s="6" t="s">
        <v>1100</v>
      </c>
      <c r="B780" s="6">
        <v>33</v>
      </c>
      <c r="C780" s="2">
        <f t="shared" si="84"/>
        <v>33</v>
      </c>
      <c r="D780" s="6">
        <v>33</v>
      </c>
      <c r="E780" s="2">
        <f t="shared" si="85"/>
        <v>33</v>
      </c>
      <c r="F780" s="6">
        <v>33</v>
      </c>
      <c r="G780" s="2">
        <f t="shared" si="86"/>
        <v>33</v>
      </c>
      <c r="H780" s="6">
        <v>33</v>
      </c>
      <c r="I780" s="2">
        <f t="shared" si="87"/>
        <v>33</v>
      </c>
    </row>
    <row r="781" spans="1:9" x14ac:dyDescent="0.3">
      <c r="A781" s="6" t="s">
        <v>1101</v>
      </c>
      <c r="B781" s="6">
        <v>36</v>
      </c>
      <c r="C781" s="2">
        <f t="shared" si="84"/>
        <v>36</v>
      </c>
      <c r="D781" s="6">
        <v>36</v>
      </c>
      <c r="E781" s="2">
        <f t="shared" si="85"/>
        <v>36</v>
      </c>
      <c r="F781" s="6">
        <v>36</v>
      </c>
      <c r="G781" s="2">
        <f t="shared" si="86"/>
        <v>36</v>
      </c>
      <c r="H781" s="6">
        <v>36</v>
      </c>
      <c r="I781" s="2">
        <f t="shared" si="87"/>
        <v>36</v>
      </c>
    </row>
    <row r="782" spans="1:9" x14ac:dyDescent="0.3">
      <c r="A782" s="6" t="s">
        <v>1102</v>
      </c>
      <c r="B782" s="6">
        <v>36</v>
      </c>
      <c r="C782" s="2">
        <f t="shared" si="84"/>
        <v>36</v>
      </c>
      <c r="D782" s="6">
        <v>36</v>
      </c>
      <c r="E782" s="2">
        <f t="shared" si="85"/>
        <v>36</v>
      </c>
      <c r="F782" s="6">
        <v>36</v>
      </c>
      <c r="G782" s="2">
        <f t="shared" si="86"/>
        <v>36</v>
      </c>
      <c r="H782" s="6">
        <v>36</v>
      </c>
      <c r="I782" s="2">
        <f t="shared" si="87"/>
        <v>36</v>
      </c>
    </row>
    <row r="783" spans="1:9" x14ac:dyDescent="0.3">
      <c r="A783" s="6" t="s">
        <v>1103</v>
      </c>
      <c r="B783" s="6">
        <v>44</v>
      </c>
      <c r="C783" s="2">
        <f t="shared" si="84"/>
        <v>44</v>
      </c>
      <c r="D783" s="6">
        <v>44</v>
      </c>
      <c r="E783" s="2">
        <f t="shared" si="85"/>
        <v>44</v>
      </c>
      <c r="F783" s="6">
        <v>44</v>
      </c>
      <c r="G783" s="2">
        <f t="shared" si="86"/>
        <v>44</v>
      </c>
      <c r="H783" s="6">
        <v>44</v>
      </c>
      <c r="I783" s="2">
        <f t="shared" si="87"/>
        <v>44</v>
      </c>
    </row>
    <row r="784" spans="1:9" x14ac:dyDescent="0.3">
      <c r="A784" s="5">
        <v>44566</v>
      </c>
      <c r="B784" s="6">
        <v>38</v>
      </c>
      <c r="C784" s="2">
        <f t="shared" si="84"/>
        <v>38</v>
      </c>
      <c r="D784" s="6">
        <v>38</v>
      </c>
      <c r="E784" s="2">
        <f t="shared" si="85"/>
        <v>38</v>
      </c>
      <c r="F784" s="6">
        <v>38</v>
      </c>
      <c r="G784" s="2">
        <f t="shared" si="86"/>
        <v>38</v>
      </c>
      <c r="H784" s="6">
        <v>38</v>
      </c>
      <c r="I784" s="2">
        <f t="shared" si="87"/>
        <v>38</v>
      </c>
    </row>
    <row r="785" spans="1:9" x14ac:dyDescent="0.3">
      <c r="A785" s="5">
        <v>44597</v>
      </c>
      <c r="B785" s="6">
        <v>31</v>
      </c>
      <c r="C785" s="2">
        <f t="shared" si="84"/>
        <v>31</v>
      </c>
      <c r="D785" s="6">
        <v>31</v>
      </c>
      <c r="E785" s="2">
        <f t="shared" si="85"/>
        <v>31</v>
      </c>
      <c r="F785" s="6">
        <v>31</v>
      </c>
      <c r="G785" s="2">
        <f t="shared" si="86"/>
        <v>31</v>
      </c>
      <c r="H785" s="6">
        <v>31</v>
      </c>
      <c r="I785" s="2">
        <f t="shared" si="87"/>
        <v>31</v>
      </c>
    </row>
    <row r="786" spans="1:9" x14ac:dyDescent="0.3">
      <c r="A786" s="5">
        <v>44625</v>
      </c>
      <c r="B786" s="6">
        <v>33</v>
      </c>
      <c r="C786" s="2">
        <f t="shared" si="84"/>
        <v>33</v>
      </c>
      <c r="D786" s="6">
        <v>33</v>
      </c>
      <c r="E786" s="2">
        <f t="shared" si="85"/>
        <v>33</v>
      </c>
      <c r="F786" s="6">
        <v>33</v>
      </c>
      <c r="G786" s="2">
        <f t="shared" si="86"/>
        <v>33</v>
      </c>
      <c r="H786" s="6">
        <v>33</v>
      </c>
      <c r="I786" s="2">
        <f t="shared" si="87"/>
        <v>33</v>
      </c>
    </row>
    <row r="787" spans="1:9" x14ac:dyDescent="0.3">
      <c r="A787" s="5">
        <v>44656</v>
      </c>
      <c r="B787" s="6">
        <v>30</v>
      </c>
      <c r="C787" s="2">
        <f t="shared" si="84"/>
        <v>30</v>
      </c>
      <c r="D787" s="6">
        <v>30</v>
      </c>
      <c r="E787" s="2">
        <f t="shared" si="85"/>
        <v>30</v>
      </c>
      <c r="F787" s="6">
        <v>30</v>
      </c>
      <c r="G787" s="2">
        <f t="shared" si="86"/>
        <v>30</v>
      </c>
      <c r="H787" s="6">
        <v>30</v>
      </c>
      <c r="I787" s="2">
        <f t="shared" si="87"/>
        <v>30</v>
      </c>
    </row>
    <row r="788" spans="1:9" x14ac:dyDescent="0.3">
      <c r="A788" s="5">
        <v>44686</v>
      </c>
      <c r="B788" s="6">
        <v>28</v>
      </c>
      <c r="C788" s="2">
        <f t="shared" si="84"/>
        <v>28</v>
      </c>
      <c r="D788" s="6">
        <v>28</v>
      </c>
      <c r="E788" s="2">
        <f t="shared" si="85"/>
        <v>28</v>
      </c>
      <c r="F788" s="6">
        <v>28</v>
      </c>
      <c r="G788" s="2">
        <f t="shared" si="86"/>
        <v>28</v>
      </c>
      <c r="H788" s="6">
        <v>28</v>
      </c>
      <c r="I788" s="2">
        <f t="shared" si="87"/>
        <v>28</v>
      </c>
    </row>
    <row r="789" spans="1:9" x14ac:dyDescent="0.3">
      <c r="A789" s="5">
        <v>44717</v>
      </c>
      <c r="B789" s="6">
        <v>32</v>
      </c>
      <c r="C789" s="2">
        <f t="shared" si="84"/>
        <v>32</v>
      </c>
      <c r="D789" s="6">
        <v>32</v>
      </c>
      <c r="E789" s="2">
        <f t="shared" si="85"/>
        <v>32</v>
      </c>
      <c r="F789" s="6">
        <v>32</v>
      </c>
      <c r="G789" s="2">
        <f t="shared" si="86"/>
        <v>32</v>
      </c>
      <c r="H789" s="6">
        <v>32</v>
      </c>
      <c r="I789" s="2">
        <f t="shared" si="87"/>
        <v>32</v>
      </c>
    </row>
    <row r="790" spans="1:9" x14ac:dyDescent="0.3">
      <c r="A790" s="5">
        <v>44747</v>
      </c>
      <c r="B790" s="6">
        <v>34</v>
      </c>
      <c r="C790" s="2">
        <f t="shared" si="84"/>
        <v>34</v>
      </c>
      <c r="D790" s="6">
        <v>34</v>
      </c>
      <c r="E790" s="2">
        <f t="shared" si="85"/>
        <v>34</v>
      </c>
      <c r="F790" s="6">
        <v>34</v>
      </c>
      <c r="G790" s="2">
        <f t="shared" si="86"/>
        <v>34</v>
      </c>
      <c r="H790" s="6">
        <v>34</v>
      </c>
      <c r="I790" s="2">
        <f t="shared" si="87"/>
        <v>34</v>
      </c>
    </row>
    <row r="791" spans="1:9" x14ac:dyDescent="0.3">
      <c r="A791" s="5">
        <v>44778</v>
      </c>
      <c r="B791" s="6">
        <v>37</v>
      </c>
      <c r="C791" s="2">
        <f t="shared" si="84"/>
        <v>37</v>
      </c>
      <c r="D791" s="6">
        <v>37</v>
      </c>
      <c r="E791" s="2">
        <f t="shared" si="85"/>
        <v>37</v>
      </c>
      <c r="F791" s="6">
        <v>37</v>
      </c>
      <c r="G791" s="2">
        <f t="shared" si="86"/>
        <v>37</v>
      </c>
      <c r="H791" s="6">
        <v>37</v>
      </c>
      <c r="I791" s="2">
        <f t="shared" si="87"/>
        <v>37</v>
      </c>
    </row>
    <row r="792" spans="1:9" x14ac:dyDescent="0.3">
      <c r="A792" s="5">
        <v>44809</v>
      </c>
      <c r="B792" s="6">
        <v>33</v>
      </c>
      <c r="C792" s="2">
        <f t="shared" si="84"/>
        <v>33</v>
      </c>
      <c r="D792" s="6">
        <v>33</v>
      </c>
      <c r="E792" s="2">
        <f t="shared" si="85"/>
        <v>33</v>
      </c>
      <c r="F792" s="6">
        <v>33</v>
      </c>
      <c r="G792" s="2">
        <f t="shared" si="86"/>
        <v>33</v>
      </c>
      <c r="H792" s="6">
        <v>33</v>
      </c>
      <c r="I792" s="2">
        <f t="shared" si="87"/>
        <v>33</v>
      </c>
    </row>
    <row r="793" spans="1:9" x14ac:dyDescent="0.3">
      <c r="A793" s="5">
        <v>44839</v>
      </c>
      <c r="B793" s="6">
        <v>30</v>
      </c>
      <c r="C793" s="2">
        <f t="shared" si="84"/>
        <v>30</v>
      </c>
      <c r="D793" s="6">
        <v>30</v>
      </c>
      <c r="E793" s="2">
        <f t="shared" si="85"/>
        <v>30</v>
      </c>
      <c r="F793" s="6">
        <v>30</v>
      </c>
      <c r="G793" s="2">
        <f t="shared" si="86"/>
        <v>30</v>
      </c>
      <c r="H793" s="6">
        <v>30</v>
      </c>
      <c r="I793" s="2">
        <f t="shared" si="87"/>
        <v>30</v>
      </c>
    </row>
    <row r="794" spans="1:9" x14ac:dyDescent="0.3">
      <c r="A794" s="5">
        <v>44870</v>
      </c>
      <c r="B794" s="6">
        <v>28</v>
      </c>
      <c r="C794" s="2">
        <f t="shared" si="84"/>
        <v>28</v>
      </c>
      <c r="D794" s="6">
        <v>28</v>
      </c>
      <c r="E794" s="2">
        <f t="shared" si="85"/>
        <v>28</v>
      </c>
      <c r="F794" s="6">
        <v>28</v>
      </c>
      <c r="G794" s="2">
        <f t="shared" si="86"/>
        <v>28</v>
      </c>
      <c r="H794" s="6">
        <v>28</v>
      </c>
      <c r="I794" s="2">
        <f t="shared" si="87"/>
        <v>28</v>
      </c>
    </row>
    <row r="795" spans="1:9" x14ac:dyDescent="0.3">
      <c r="A795" s="5">
        <v>44900</v>
      </c>
      <c r="B795" s="6">
        <v>29</v>
      </c>
      <c r="C795" s="2">
        <f t="shared" si="84"/>
        <v>29</v>
      </c>
      <c r="D795" s="6">
        <v>29</v>
      </c>
      <c r="E795" s="2">
        <f t="shared" si="85"/>
        <v>29</v>
      </c>
      <c r="F795" s="6">
        <v>29</v>
      </c>
      <c r="G795" s="2">
        <f t="shared" si="86"/>
        <v>29</v>
      </c>
      <c r="H795" s="6">
        <v>29</v>
      </c>
      <c r="I795" s="2">
        <f t="shared" si="87"/>
        <v>29</v>
      </c>
    </row>
    <row r="796" spans="1:9" x14ac:dyDescent="0.3">
      <c r="A796" s="6" t="s">
        <v>1104</v>
      </c>
      <c r="B796" s="6">
        <v>36</v>
      </c>
      <c r="C796" s="2">
        <f t="shared" si="84"/>
        <v>36</v>
      </c>
      <c r="D796" s="6">
        <v>36</v>
      </c>
      <c r="E796" s="2">
        <f t="shared" si="85"/>
        <v>36</v>
      </c>
      <c r="F796" s="6">
        <v>36</v>
      </c>
      <c r="G796" s="2">
        <f t="shared" si="86"/>
        <v>36</v>
      </c>
      <c r="H796" s="6">
        <v>36</v>
      </c>
      <c r="I796" s="2">
        <f t="shared" si="87"/>
        <v>36</v>
      </c>
    </row>
    <row r="797" spans="1:9" x14ac:dyDescent="0.3">
      <c r="A797" s="6" t="s">
        <v>1105</v>
      </c>
      <c r="B797" s="6">
        <v>39</v>
      </c>
      <c r="C797" s="2">
        <f t="shared" si="84"/>
        <v>39</v>
      </c>
      <c r="D797" s="6">
        <v>39</v>
      </c>
      <c r="E797" s="2">
        <f t="shared" si="85"/>
        <v>39</v>
      </c>
      <c r="F797" s="6">
        <v>39</v>
      </c>
      <c r="G797" s="2">
        <f t="shared" si="86"/>
        <v>39</v>
      </c>
      <c r="H797" s="6">
        <v>39</v>
      </c>
      <c r="I797" s="2">
        <f t="shared" si="87"/>
        <v>39</v>
      </c>
    </row>
    <row r="798" spans="1:9" x14ac:dyDescent="0.3">
      <c r="A798" s="6" t="s">
        <v>1106</v>
      </c>
      <c r="B798" s="6">
        <v>40</v>
      </c>
      <c r="C798" s="2">
        <f t="shared" si="84"/>
        <v>40</v>
      </c>
      <c r="D798" s="6">
        <v>40</v>
      </c>
      <c r="E798" s="2">
        <f t="shared" si="85"/>
        <v>40</v>
      </c>
      <c r="F798" s="6">
        <v>40</v>
      </c>
      <c r="G798" s="2">
        <f t="shared" si="86"/>
        <v>40</v>
      </c>
      <c r="H798" s="6">
        <v>40</v>
      </c>
      <c r="I798" s="2">
        <f t="shared" si="87"/>
        <v>40</v>
      </c>
    </row>
    <row r="799" spans="1:9" x14ac:dyDescent="0.3">
      <c r="A799" s="6" t="s">
        <v>1107</v>
      </c>
      <c r="B799" s="6">
        <v>37</v>
      </c>
      <c r="C799" s="2">
        <f t="shared" si="84"/>
        <v>37</v>
      </c>
      <c r="D799" s="6">
        <v>37</v>
      </c>
      <c r="E799" s="2">
        <f t="shared" si="85"/>
        <v>37</v>
      </c>
      <c r="F799" s="6">
        <v>37</v>
      </c>
      <c r="G799" s="2">
        <f t="shared" si="86"/>
        <v>37</v>
      </c>
      <c r="H799" s="6">
        <v>37</v>
      </c>
      <c r="I799" s="2">
        <f t="shared" si="87"/>
        <v>37</v>
      </c>
    </row>
    <row r="800" spans="1:9" x14ac:dyDescent="0.3">
      <c r="A800" s="6" t="s">
        <v>1108</v>
      </c>
      <c r="B800" s="6">
        <v>44</v>
      </c>
      <c r="C800" s="2">
        <f t="shared" si="84"/>
        <v>44</v>
      </c>
      <c r="D800" s="6">
        <v>44</v>
      </c>
      <c r="E800" s="2">
        <f t="shared" si="85"/>
        <v>44</v>
      </c>
      <c r="F800" s="6">
        <v>44</v>
      </c>
      <c r="G800" s="2">
        <f t="shared" si="86"/>
        <v>44</v>
      </c>
      <c r="H800" s="6">
        <v>44</v>
      </c>
      <c r="I800" s="2">
        <f t="shared" si="87"/>
        <v>44</v>
      </c>
    </row>
    <row r="801" spans="1:9" x14ac:dyDescent="0.3">
      <c r="A801" s="6" t="s">
        <v>1109</v>
      </c>
      <c r="B801" s="6">
        <v>38</v>
      </c>
      <c r="C801" s="2">
        <f t="shared" si="84"/>
        <v>38</v>
      </c>
      <c r="D801" s="6">
        <v>38</v>
      </c>
      <c r="E801" s="2">
        <f t="shared" si="85"/>
        <v>38</v>
      </c>
      <c r="F801" s="6">
        <v>38</v>
      </c>
      <c r="G801" s="2">
        <f t="shared" si="86"/>
        <v>38</v>
      </c>
      <c r="H801" s="6">
        <v>38</v>
      </c>
      <c r="I801" s="2">
        <f t="shared" si="87"/>
        <v>38</v>
      </c>
    </row>
    <row r="802" spans="1:9" x14ac:dyDescent="0.3">
      <c r="A802" s="6" t="s">
        <v>1110</v>
      </c>
      <c r="B802" s="6">
        <v>36</v>
      </c>
      <c r="C802" s="2">
        <f t="shared" si="84"/>
        <v>36</v>
      </c>
      <c r="D802" s="6">
        <v>36</v>
      </c>
      <c r="E802" s="2">
        <f t="shared" si="85"/>
        <v>36</v>
      </c>
      <c r="F802" s="6">
        <v>36</v>
      </c>
      <c r="G802" s="2">
        <f t="shared" si="86"/>
        <v>36</v>
      </c>
      <c r="H802" s="6">
        <v>36</v>
      </c>
      <c r="I802" s="2">
        <f t="shared" si="87"/>
        <v>36</v>
      </c>
    </row>
    <row r="803" spans="1:9" x14ac:dyDescent="0.3">
      <c r="A803" s="6" t="s">
        <v>1111</v>
      </c>
      <c r="B803" s="7">
        <v>38</v>
      </c>
      <c r="C803" s="2">
        <f t="shared" si="84"/>
        <v>38</v>
      </c>
      <c r="D803" s="7">
        <v>38</v>
      </c>
      <c r="E803" s="2">
        <f t="shared" si="85"/>
        <v>38</v>
      </c>
      <c r="F803" s="7">
        <v>38</v>
      </c>
      <c r="G803" s="2">
        <f t="shared" si="86"/>
        <v>38</v>
      </c>
      <c r="H803" s="7">
        <v>38</v>
      </c>
      <c r="I803" s="2">
        <f t="shared" si="87"/>
        <v>38</v>
      </c>
    </row>
    <row r="804" spans="1:9" x14ac:dyDescent="0.3">
      <c r="A804" s="6" t="s">
        <v>1112</v>
      </c>
      <c r="B804" s="7">
        <v>39</v>
      </c>
      <c r="C804" s="2">
        <f t="shared" si="84"/>
        <v>39</v>
      </c>
      <c r="D804" s="7">
        <v>39</v>
      </c>
      <c r="E804" s="2">
        <f t="shared" si="85"/>
        <v>39</v>
      </c>
      <c r="F804" s="7">
        <v>39</v>
      </c>
      <c r="G804" s="2">
        <f t="shared" si="86"/>
        <v>39</v>
      </c>
      <c r="H804" s="7">
        <v>39</v>
      </c>
      <c r="I804" s="2">
        <f t="shared" si="87"/>
        <v>39</v>
      </c>
    </row>
    <row r="805" spans="1:9" x14ac:dyDescent="0.3">
      <c r="A805" s="6" t="s">
        <v>1113</v>
      </c>
      <c r="B805" s="7">
        <v>36</v>
      </c>
      <c r="C805" s="2">
        <f t="shared" si="84"/>
        <v>36</v>
      </c>
      <c r="D805" s="7">
        <v>36</v>
      </c>
      <c r="E805" s="2">
        <f t="shared" si="85"/>
        <v>36</v>
      </c>
      <c r="F805" s="7">
        <v>36</v>
      </c>
      <c r="G805" s="2">
        <f t="shared" si="86"/>
        <v>36</v>
      </c>
      <c r="H805" s="7">
        <v>36</v>
      </c>
      <c r="I805" s="2">
        <f t="shared" si="87"/>
        <v>36</v>
      </c>
    </row>
    <row r="806" spans="1:9" x14ac:dyDescent="0.3">
      <c r="A806" s="6" t="s">
        <v>1114</v>
      </c>
      <c r="B806" s="7">
        <v>34</v>
      </c>
      <c r="C806" s="2">
        <f t="shared" si="84"/>
        <v>34</v>
      </c>
      <c r="D806" s="7">
        <v>34</v>
      </c>
      <c r="E806" s="2">
        <f t="shared" si="85"/>
        <v>34</v>
      </c>
      <c r="F806" s="7">
        <v>34</v>
      </c>
      <c r="G806" s="2">
        <f t="shared" si="86"/>
        <v>34</v>
      </c>
      <c r="H806" s="7">
        <v>34</v>
      </c>
      <c r="I806" s="2">
        <f t="shared" si="87"/>
        <v>34</v>
      </c>
    </row>
    <row r="807" spans="1:9" x14ac:dyDescent="0.3">
      <c r="A807" s="6" t="s">
        <v>1115</v>
      </c>
      <c r="B807" s="7">
        <v>33</v>
      </c>
      <c r="C807" s="2">
        <f t="shared" si="84"/>
        <v>33</v>
      </c>
      <c r="D807" s="7">
        <v>33</v>
      </c>
      <c r="E807" s="2">
        <f t="shared" si="85"/>
        <v>33</v>
      </c>
      <c r="F807" s="7">
        <v>33</v>
      </c>
      <c r="G807" s="2">
        <f t="shared" si="86"/>
        <v>33</v>
      </c>
      <c r="H807" s="7">
        <v>33</v>
      </c>
      <c r="I807" s="2">
        <f t="shared" si="87"/>
        <v>33</v>
      </c>
    </row>
    <row r="808" spans="1:9" x14ac:dyDescent="0.3">
      <c r="A808" s="6" t="s">
        <v>1116</v>
      </c>
      <c r="B808" s="7">
        <v>31</v>
      </c>
      <c r="C808" s="2">
        <f t="shared" si="84"/>
        <v>31</v>
      </c>
      <c r="D808" s="7">
        <v>31</v>
      </c>
      <c r="E808" s="2">
        <f t="shared" si="85"/>
        <v>31</v>
      </c>
      <c r="F808" s="7">
        <v>31</v>
      </c>
      <c r="G808" s="2">
        <f t="shared" si="86"/>
        <v>31</v>
      </c>
      <c r="H808" s="7">
        <v>31</v>
      </c>
      <c r="I808" s="2">
        <f t="shared" si="87"/>
        <v>31</v>
      </c>
    </row>
    <row r="809" spans="1:9" x14ac:dyDescent="0.3">
      <c r="A809" s="6" t="s">
        <v>1117</v>
      </c>
      <c r="B809" s="7">
        <v>35</v>
      </c>
      <c r="C809" s="2">
        <f t="shared" si="84"/>
        <v>35</v>
      </c>
      <c r="D809" s="7">
        <v>35</v>
      </c>
      <c r="E809" s="2">
        <f t="shared" si="85"/>
        <v>35</v>
      </c>
      <c r="F809" s="7">
        <v>35</v>
      </c>
      <c r="G809" s="2">
        <f t="shared" si="86"/>
        <v>35</v>
      </c>
      <c r="H809" s="7">
        <v>35</v>
      </c>
      <c r="I809" s="2">
        <f t="shared" si="87"/>
        <v>35</v>
      </c>
    </row>
    <row r="810" spans="1:9" x14ac:dyDescent="0.3">
      <c r="A810" s="6" t="s">
        <v>1118</v>
      </c>
      <c r="B810" s="7">
        <v>32</v>
      </c>
      <c r="C810" s="2">
        <f t="shared" si="84"/>
        <v>32</v>
      </c>
      <c r="D810" s="7">
        <v>32</v>
      </c>
      <c r="E810" s="2">
        <f t="shared" si="85"/>
        <v>32</v>
      </c>
      <c r="F810" s="7">
        <v>32</v>
      </c>
      <c r="G810" s="2">
        <f t="shared" si="86"/>
        <v>32</v>
      </c>
      <c r="H810" s="7">
        <v>32</v>
      </c>
      <c r="I810" s="2">
        <f t="shared" si="87"/>
        <v>32</v>
      </c>
    </row>
    <row r="811" spans="1:9" x14ac:dyDescent="0.3">
      <c r="A811" s="6" t="s">
        <v>1119</v>
      </c>
      <c r="B811" s="7">
        <v>35</v>
      </c>
      <c r="C811" s="2">
        <f t="shared" si="84"/>
        <v>35</v>
      </c>
      <c r="D811" s="7">
        <v>35</v>
      </c>
      <c r="E811" s="2">
        <f t="shared" si="85"/>
        <v>35</v>
      </c>
      <c r="F811" s="7">
        <v>35</v>
      </c>
      <c r="G811" s="2">
        <f t="shared" si="86"/>
        <v>35</v>
      </c>
      <c r="H811" s="7">
        <v>35</v>
      </c>
      <c r="I811" s="2">
        <f t="shared" si="87"/>
        <v>35</v>
      </c>
    </row>
    <row r="812" spans="1:9" x14ac:dyDescent="0.3">
      <c r="A812" s="6" t="s">
        <v>1120</v>
      </c>
      <c r="B812" s="7">
        <v>33</v>
      </c>
      <c r="C812" s="2">
        <f t="shared" si="84"/>
        <v>33</v>
      </c>
      <c r="D812" s="7">
        <v>33</v>
      </c>
      <c r="E812" s="2">
        <f t="shared" si="85"/>
        <v>33</v>
      </c>
      <c r="F812" s="7">
        <v>33</v>
      </c>
      <c r="G812" s="2">
        <f t="shared" si="86"/>
        <v>33</v>
      </c>
      <c r="H812" s="7">
        <v>33</v>
      </c>
      <c r="I812" s="2">
        <f t="shared" si="87"/>
        <v>33</v>
      </c>
    </row>
    <row r="813" spans="1:9" x14ac:dyDescent="0.3">
      <c r="A813" s="6" t="s">
        <v>1121</v>
      </c>
      <c r="B813" s="7">
        <v>31</v>
      </c>
      <c r="C813" s="2">
        <f t="shared" si="84"/>
        <v>31</v>
      </c>
      <c r="D813" s="7">
        <v>31</v>
      </c>
      <c r="E813" s="2">
        <f t="shared" si="85"/>
        <v>31</v>
      </c>
      <c r="F813" s="7">
        <v>31</v>
      </c>
      <c r="G813" s="2">
        <f t="shared" si="86"/>
        <v>31</v>
      </c>
      <c r="H813" s="7">
        <v>31</v>
      </c>
      <c r="I813" s="2">
        <f t="shared" si="87"/>
        <v>31</v>
      </c>
    </row>
    <row r="814" spans="1:9" x14ac:dyDescent="0.3">
      <c r="A814" s="6" t="s">
        <v>1122</v>
      </c>
      <c r="B814" s="7">
        <v>32</v>
      </c>
      <c r="C814" s="2">
        <f t="shared" si="84"/>
        <v>32</v>
      </c>
      <c r="D814" s="7">
        <v>32</v>
      </c>
      <c r="E814" s="2">
        <f t="shared" si="85"/>
        <v>32</v>
      </c>
      <c r="F814" s="7">
        <v>32</v>
      </c>
      <c r="G814" s="2">
        <f t="shared" si="86"/>
        <v>32</v>
      </c>
      <c r="H814" s="7">
        <v>32</v>
      </c>
      <c r="I814" s="2">
        <f t="shared" si="87"/>
        <v>32</v>
      </c>
    </row>
    <row r="815" spans="1:9" x14ac:dyDescent="0.3">
      <c r="A815" s="5">
        <v>44567</v>
      </c>
      <c r="B815" s="7">
        <v>28</v>
      </c>
      <c r="C815" s="2">
        <f t="shared" si="84"/>
        <v>28</v>
      </c>
      <c r="D815" s="7">
        <v>28</v>
      </c>
      <c r="E815" s="2">
        <f t="shared" si="85"/>
        <v>28</v>
      </c>
      <c r="F815" s="7">
        <v>28</v>
      </c>
      <c r="G815" s="2">
        <f t="shared" si="86"/>
        <v>28</v>
      </c>
      <c r="H815" s="7">
        <v>28</v>
      </c>
      <c r="I815" s="2">
        <f t="shared" si="87"/>
        <v>28</v>
      </c>
    </row>
    <row r="816" spans="1:9" x14ac:dyDescent="0.3">
      <c r="A816" s="5">
        <v>44598</v>
      </c>
      <c r="B816" s="7">
        <v>30</v>
      </c>
      <c r="C816" s="2">
        <f t="shared" si="84"/>
        <v>30</v>
      </c>
      <c r="D816" s="7">
        <v>30</v>
      </c>
      <c r="E816" s="2">
        <f t="shared" si="85"/>
        <v>30</v>
      </c>
      <c r="F816" s="7">
        <v>30</v>
      </c>
      <c r="G816" s="2">
        <f t="shared" si="86"/>
        <v>30</v>
      </c>
      <c r="H816" s="7">
        <v>30</v>
      </c>
      <c r="I816" s="2">
        <f t="shared" si="87"/>
        <v>30</v>
      </c>
    </row>
    <row r="817" spans="1:9" x14ac:dyDescent="0.3">
      <c r="A817" s="5">
        <v>44626</v>
      </c>
      <c r="B817" s="7">
        <v>33</v>
      </c>
      <c r="C817" s="2">
        <f t="shared" si="84"/>
        <v>33</v>
      </c>
      <c r="D817" s="7">
        <v>33</v>
      </c>
      <c r="E817" s="2">
        <f t="shared" si="85"/>
        <v>33</v>
      </c>
      <c r="F817" s="7">
        <v>33</v>
      </c>
      <c r="G817" s="2">
        <f t="shared" si="86"/>
        <v>33</v>
      </c>
      <c r="H817" s="7">
        <v>33</v>
      </c>
      <c r="I817" s="2">
        <f t="shared" si="87"/>
        <v>33</v>
      </c>
    </row>
    <row r="818" spans="1:9" x14ac:dyDescent="0.3">
      <c r="A818" s="5">
        <v>44657</v>
      </c>
      <c r="B818" s="7">
        <v>31</v>
      </c>
      <c r="C818" s="2">
        <f t="shared" si="84"/>
        <v>31</v>
      </c>
      <c r="D818" s="7">
        <v>31</v>
      </c>
      <c r="E818" s="2">
        <f t="shared" si="85"/>
        <v>31</v>
      </c>
      <c r="F818" s="7">
        <v>31</v>
      </c>
      <c r="G818" s="2">
        <f t="shared" si="86"/>
        <v>31</v>
      </c>
      <c r="H818" s="7">
        <v>31</v>
      </c>
      <c r="I818" s="2">
        <f t="shared" si="87"/>
        <v>31</v>
      </c>
    </row>
    <row r="819" spans="1:9" x14ac:dyDescent="0.3">
      <c r="A819" s="5">
        <v>44687</v>
      </c>
      <c r="B819" s="7">
        <v>29</v>
      </c>
      <c r="C819" s="2">
        <f t="shared" si="84"/>
        <v>29</v>
      </c>
      <c r="D819" s="7">
        <v>29</v>
      </c>
      <c r="E819" s="2">
        <f t="shared" si="85"/>
        <v>29</v>
      </c>
      <c r="F819" s="7">
        <v>29</v>
      </c>
      <c r="G819" s="2">
        <f t="shared" si="86"/>
        <v>29</v>
      </c>
      <c r="H819" s="7">
        <v>29</v>
      </c>
      <c r="I819" s="2">
        <f t="shared" si="87"/>
        <v>29</v>
      </c>
    </row>
    <row r="820" spans="1:9" x14ac:dyDescent="0.3">
      <c r="A820" s="5">
        <v>44718</v>
      </c>
      <c r="B820" s="7">
        <v>32</v>
      </c>
      <c r="C820" s="2">
        <f t="shared" si="84"/>
        <v>32</v>
      </c>
      <c r="D820" s="7">
        <v>32</v>
      </c>
      <c r="E820" s="2">
        <f t="shared" si="85"/>
        <v>32</v>
      </c>
      <c r="F820" s="7">
        <v>32</v>
      </c>
      <c r="G820" s="2">
        <f t="shared" si="86"/>
        <v>32</v>
      </c>
      <c r="H820" s="7">
        <v>32</v>
      </c>
      <c r="I820" s="2">
        <f t="shared" si="87"/>
        <v>32</v>
      </c>
    </row>
    <row r="821" spans="1:9" x14ac:dyDescent="0.3">
      <c r="A821" s="5">
        <v>44748</v>
      </c>
      <c r="B821" s="7">
        <v>33</v>
      </c>
      <c r="C821" s="2">
        <f t="shared" si="84"/>
        <v>33</v>
      </c>
      <c r="D821" s="7">
        <v>33</v>
      </c>
      <c r="E821" s="2">
        <f t="shared" si="85"/>
        <v>33</v>
      </c>
      <c r="F821" s="7">
        <v>33</v>
      </c>
      <c r="G821" s="2">
        <f t="shared" si="86"/>
        <v>33</v>
      </c>
      <c r="H821" s="7">
        <v>33</v>
      </c>
      <c r="I821" s="2">
        <f t="shared" si="87"/>
        <v>33</v>
      </c>
    </row>
    <row r="822" spans="1:9" x14ac:dyDescent="0.3">
      <c r="A822" s="5">
        <v>44779</v>
      </c>
      <c r="B822" s="7">
        <v>30</v>
      </c>
      <c r="C822" s="2">
        <f t="shared" si="84"/>
        <v>30</v>
      </c>
      <c r="D822" s="7">
        <v>30</v>
      </c>
      <c r="E822" s="2">
        <f t="shared" si="85"/>
        <v>30</v>
      </c>
      <c r="F822" s="7">
        <v>30</v>
      </c>
      <c r="G822" s="2">
        <f t="shared" si="86"/>
        <v>30</v>
      </c>
      <c r="H822" s="7">
        <v>30</v>
      </c>
      <c r="I822" s="2">
        <f t="shared" si="87"/>
        <v>30</v>
      </c>
    </row>
    <row r="823" spans="1:9" x14ac:dyDescent="0.3">
      <c r="A823" s="5">
        <v>44810</v>
      </c>
      <c r="B823" s="7">
        <v>31</v>
      </c>
      <c r="C823" s="2">
        <f t="shared" si="84"/>
        <v>31</v>
      </c>
      <c r="D823" s="7">
        <v>31</v>
      </c>
      <c r="E823" s="2">
        <f t="shared" si="85"/>
        <v>31</v>
      </c>
      <c r="F823" s="7">
        <v>31</v>
      </c>
      <c r="G823" s="2">
        <f t="shared" si="86"/>
        <v>31</v>
      </c>
      <c r="H823" s="7">
        <v>31</v>
      </c>
      <c r="I823" s="2">
        <f t="shared" si="87"/>
        <v>31</v>
      </c>
    </row>
    <row r="824" spans="1:9" x14ac:dyDescent="0.3">
      <c r="A824" s="5">
        <v>44840</v>
      </c>
      <c r="B824" s="7">
        <v>28</v>
      </c>
      <c r="C824" s="2">
        <f t="shared" si="84"/>
        <v>28</v>
      </c>
      <c r="D824" s="7">
        <v>28</v>
      </c>
      <c r="E824" s="2">
        <f t="shared" si="85"/>
        <v>28</v>
      </c>
      <c r="F824" s="7">
        <v>28</v>
      </c>
      <c r="G824" s="2">
        <f t="shared" si="86"/>
        <v>28</v>
      </c>
      <c r="H824" s="7">
        <v>28</v>
      </c>
      <c r="I824" s="2">
        <f t="shared" si="87"/>
        <v>28</v>
      </c>
    </row>
    <row r="825" spans="1:9" x14ac:dyDescent="0.3">
      <c r="A825" s="5">
        <v>44871</v>
      </c>
      <c r="B825" s="7">
        <v>30</v>
      </c>
      <c r="C825" s="2">
        <f t="shared" si="84"/>
        <v>30</v>
      </c>
      <c r="D825" s="7">
        <v>30</v>
      </c>
      <c r="E825" s="2">
        <f t="shared" si="85"/>
        <v>30</v>
      </c>
      <c r="F825" s="7">
        <v>30</v>
      </c>
      <c r="G825" s="2">
        <f t="shared" si="86"/>
        <v>30</v>
      </c>
      <c r="H825" s="7">
        <v>30</v>
      </c>
      <c r="I825" s="2">
        <f t="shared" si="87"/>
        <v>30</v>
      </c>
    </row>
    <row r="826" spans="1:9" x14ac:dyDescent="0.3">
      <c r="A826" s="5">
        <v>44901</v>
      </c>
      <c r="B826" s="7">
        <v>33</v>
      </c>
      <c r="C826" s="2">
        <f t="shared" si="84"/>
        <v>33</v>
      </c>
      <c r="D826" s="7">
        <v>33</v>
      </c>
      <c r="E826" s="2">
        <f t="shared" si="85"/>
        <v>33</v>
      </c>
      <c r="F826" s="7">
        <v>33</v>
      </c>
      <c r="G826" s="2">
        <f t="shared" si="86"/>
        <v>33</v>
      </c>
      <c r="H826" s="7">
        <v>33</v>
      </c>
      <c r="I826" s="2">
        <f t="shared" si="87"/>
        <v>33</v>
      </c>
    </row>
    <row r="827" spans="1:9" x14ac:dyDescent="0.3">
      <c r="A827" s="6" t="s">
        <v>1123</v>
      </c>
      <c r="B827" s="7">
        <v>32</v>
      </c>
      <c r="C827" s="2">
        <f t="shared" si="84"/>
        <v>32</v>
      </c>
      <c r="D827" s="7">
        <v>32</v>
      </c>
      <c r="E827" s="2">
        <f t="shared" si="85"/>
        <v>32</v>
      </c>
      <c r="F827" s="7">
        <v>32</v>
      </c>
      <c r="G827" s="2">
        <f t="shared" si="86"/>
        <v>32</v>
      </c>
      <c r="H827" s="7">
        <v>32</v>
      </c>
      <c r="I827" s="2">
        <f t="shared" si="87"/>
        <v>32</v>
      </c>
    </row>
    <row r="828" spans="1:9" x14ac:dyDescent="0.3">
      <c r="A828" s="6" t="s">
        <v>1124</v>
      </c>
      <c r="B828" s="7">
        <v>29</v>
      </c>
      <c r="C828" s="2">
        <f t="shared" si="84"/>
        <v>29</v>
      </c>
      <c r="D828" s="7">
        <v>29</v>
      </c>
      <c r="E828" s="2">
        <f t="shared" si="85"/>
        <v>29</v>
      </c>
      <c r="F828" s="7">
        <v>29</v>
      </c>
      <c r="G828" s="2">
        <f t="shared" si="86"/>
        <v>29</v>
      </c>
      <c r="H828" s="7">
        <v>29</v>
      </c>
      <c r="I828" s="2">
        <f t="shared" si="87"/>
        <v>29</v>
      </c>
    </row>
    <row r="829" spans="1:9" x14ac:dyDescent="0.3">
      <c r="A829" s="6" t="s">
        <v>1125</v>
      </c>
      <c r="B829" s="7">
        <v>30</v>
      </c>
      <c r="C829" s="2">
        <f t="shared" si="84"/>
        <v>30</v>
      </c>
      <c r="D829" s="7">
        <v>30</v>
      </c>
      <c r="E829" s="2">
        <f t="shared" si="85"/>
        <v>30</v>
      </c>
      <c r="F829" s="7">
        <v>30</v>
      </c>
      <c r="G829" s="2">
        <f t="shared" si="86"/>
        <v>30</v>
      </c>
      <c r="H829" s="7">
        <v>30</v>
      </c>
      <c r="I829" s="2">
        <f t="shared" si="87"/>
        <v>30</v>
      </c>
    </row>
    <row r="830" spans="1:9" x14ac:dyDescent="0.3">
      <c r="A830" s="6" t="s">
        <v>1126</v>
      </c>
      <c r="B830" s="7">
        <v>27</v>
      </c>
      <c r="C830" s="2">
        <f t="shared" si="84"/>
        <v>27</v>
      </c>
      <c r="D830" s="7">
        <v>27</v>
      </c>
      <c r="E830" s="2">
        <f t="shared" si="85"/>
        <v>27</v>
      </c>
      <c r="F830" s="7">
        <v>27</v>
      </c>
      <c r="G830" s="2">
        <f t="shared" si="86"/>
        <v>27</v>
      </c>
      <c r="H830" s="7">
        <v>27</v>
      </c>
      <c r="I830" s="2">
        <f t="shared" si="87"/>
        <v>27</v>
      </c>
    </row>
    <row r="831" spans="1:9" x14ac:dyDescent="0.3">
      <c r="A831" s="6" t="s">
        <v>1127</v>
      </c>
      <c r="B831" s="7">
        <v>25</v>
      </c>
      <c r="C831" s="2">
        <f t="shared" si="84"/>
        <v>25</v>
      </c>
      <c r="D831" s="7">
        <v>25</v>
      </c>
      <c r="E831" s="2">
        <f t="shared" si="85"/>
        <v>25</v>
      </c>
      <c r="F831" s="7">
        <v>25</v>
      </c>
      <c r="G831" s="2">
        <f t="shared" si="86"/>
        <v>25</v>
      </c>
      <c r="H831" s="7">
        <v>25</v>
      </c>
      <c r="I831" s="2">
        <f t="shared" si="87"/>
        <v>25</v>
      </c>
    </row>
    <row r="832" spans="1:9" x14ac:dyDescent="0.3">
      <c r="A832" s="6" t="s">
        <v>1128</v>
      </c>
      <c r="B832" s="7">
        <v>31</v>
      </c>
      <c r="C832" s="2">
        <f t="shared" si="84"/>
        <v>31</v>
      </c>
      <c r="D832" s="7">
        <v>31</v>
      </c>
      <c r="E832" s="2">
        <f t="shared" si="85"/>
        <v>31</v>
      </c>
      <c r="F832" s="7">
        <v>31</v>
      </c>
      <c r="G832" s="2">
        <f t="shared" si="86"/>
        <v>31</v>
      </c>
      <c r="H832" s="7">
        <v>31</v>
      </c>
      <c r="I832" s="2">
        <f t="shared" si="87"/>
        <v>31</v>
      </c>
    </row>
    <row r="833" spans="1:9" x14ac:dyDescent="0.3">
      <c r="A833" s="6" t="s">
        <v>1129</v>
      </c>
      <c r="B833" s="7">
        <v>23</v>
      </c>
      <c r="C833" s="2">
        <f t="shared" si="84"/>
        <v>23</v>
      </c>
      <c r="D833" s="7">
        <v>23</v>
      </c>
      <c r="E833" s="2">
        <f t="shared" si="85"/>
        <v>23</v>
      </c>
      <c r="F833" s="7">
        <v>23</v>
      </c>
      <c r="G833" s="2">
        <f t="shared" si="86"/>
        <v>23</v>
      </c>
      <c r="H833" s="7">
        <v>23</v>
      </c>
      <c r="I833" s="2">
        <f t="shared" si="87"/>
        <v>23</v>
      </c>
    </row>
    <row r="834" spans="1:9" x14ac:dyDescent="0.3">
      <c r="A834" s="6" t="s">
        <v>1130</v>
      </c>
      <c r="B834" s="7">
        <v>25</v>
      </c>
      <c r="C834" s="2">
        <f t="shared" si="84"/>
        <v>25</v>
      </c>
      <c r="D834" s="7">
        <v>25</v>
      </c>
      <c r="E834" s="2">
        <f t="shared" si="85"/>
        <v>25</v>
      </c>
      <c r="F834" s="7">
        <v>25</v>
      </c>
      <c r="G834" s="2">
        <f t="shared" si="86"/>
        <v>25</v>
      </c>
      <c r="H834" s="7">
        <v>25</v>
      </c>
      <c r="I834" s="2">
        <f t="shared" si="87"/>
        <v>25</v>
      </c>
    </row>
    <row r="835" spans="1:9" x14ac:dyDescent="0.3">
      <c r="A835" s="6" t="s">
        <v>1131</v>
      </c>
      <c r="B835" s="7">
        <v>29</v>
      </c>
      <c r="C835" s="2">
        <f t="shared" si="84"/>
        <v>29</v>
      </c>
      <c r="D835" s="7">
        <v>29</v>
      </c>
      <c r="E835" s="2">
        <f t="shared" si="85"/>
        <v>29</v>
      </c>
      <c r="F835" s="7">
        <v>29</v>
      </c>
      <c r="G835" s="2">
        <f t="shared" si="86"/>
        <v>29</v>
      </c>
      <c r="H835" s="7">
        <v>29</v>
      </c>
      <c r="I835" s="2">
        <f t="shared" si="87"/>
        <v>29</v>
      </c>
    </row>
    <row r="836" spans="1:9" x14ac:dyDescent="0.3">
      <c r="A836" s="6" t="s">
        <v>1132</v>
      </c>
      <c r="B836" s="7">
        <v>30</v>
      </c>
      <c r="C836" s="2">
        <f t="shared" si="84"/>
        <v>30</v>
      </c>
      <c r="D836" s="7">
        <v>30</v>
      </c>
      <c r="E836" s="2">
        <f t="shared" si="85"/>
        <v>30</v>
      </c>
      <c r="F836" s="7">
        <v>30</v>
      </c>
      <c r="G836" s="2">
        <f t="shared" si="86"/>
        <v>30</v>
      </c>
      <c r="H836" s="7">
        <v>30</v>
      </c>
      <c r="I836" s="2">
        <f t="shared" si="87"/>
        <v>30</v>
      </c>
    </row>
    <row r="837" spans="1:9" x14ac:dyDescent="0.3">
      <c r="A837" s="6" t="s">
        <v>1133</v>
      </c>
      <c r="B837" s="7">
        <v>32</v>
      </c>
      <c r="C837" s="2">
        <f t="shared" ref="C837:C900" si="88">B837</f>
        <v>32</v>
      </c>
      <c r="D837" s="7">
        <v>32</v>
      </c>
      <c r="E837" s="2">
        <f t="shared" ref="E837:E900" si="89">D837</f>
        <v>32</v>
      </c>
      <c r="F837" s="7">
        <v>32</v>
      </c>
      <c r="G837" s="2">
        <f t="shared" ref="G837:G900" si="90">F837</f>
        <v>32</v>
      </c>
      <c r="H837" s="7">
        <v>32</v>
      </c>
      <c r="I837" s="2">
        <f t="shared" ref="I837:I900" si="91">H837</f>
        <v>32</v>
      </c>
    </row>
    <row r="838" spans="1:9" x14ac:dyDescent="0.3">
      <c r="A838" s="6" t="s">
        <v>1134</v>
      </c>
      <c r="B838" s="7">
        <v>28</v>
      </c>
      <c r="C838" s="2">
        <f t="shared" si="88"/>
        <v>28</v>
      </c>
      <c r="D838" s="7">
        <v>28</v>
      </c>
      <c r="E838" s="2">
        <f t="shared" si="89"/>
        <v>28</v>
      </c>
      <c r="F838" s="7">
        <v>28</v>
      </c>
      <c r="G838" s="2">
        <f t="shared" si="90"/>
        <v>28</v>
      </c>
      <c r="H838" s="7">
        <v>28</v>
      </c>
      <c r="I838" s="2">
        <f t="shared" si="91"/>
        <v>28</v>
      </c>
    </row>
    <row r="839" spans="1:9" x14ac:dyDescent="0.3">
      <c r="A839" s="6" t="s">
        <v>1135</v>
      </c>
      <c r="B839" s="7">
        <v>25</v>
      </c>
      <c r="C839" s="2">
        <f t="shared" si="88"/>
        <v>25</v>
      </c>
      <c r="D839" s="7">
        <v>25</v>
      </c>
      <c r="E839" s="2">
        <f t="shared" si="89"/>
        <v>25</v>
      </c>
      <c r="F839" s="7">
        <v>25</v>
      </c>
      <c r="G839" s="2">
        <f t="shared" si="90"/>
        <v>25</v>
      </c>
      <c r="H839" s="7">
        <v>25</v>
      </c>
      <c r="I839" s="2">
        <f t="shared" si="91"/>
        <v>25</v>
      </c>
    </row>
    <row r="840" spans="1:9" x14ac:dyDescent="0.3">
      <c r="A840" s="6" t="s">
        <v>1136</v>
      </c>
      <c r="B840" s="7">
        <v>27</v>
      </c>
      <c r="C840" s="2">
        <f t="shared" si="88"/>
        <v>27</v>
      </c>
      <c r="D840" s="7">
        <v>27</v>
      </c>
      <c r="E840" s="2">
        <f t="shared" si="89"/>
        <v>27</v>
      </c>
      <c r="F840" s="7">
        <v>27</v>
      </c>
      <c r="G840" s="2">
        <f t="shared" si="90"/>
        <v>27</v>
      </c>
      <c r="H840" s="7">
        <v>27</v>
      </c>
      <c r="I840" s="2">
        <f t="shared" si="91"/>
        <v>27</v>
      </c>
    </row>
    <row r="841" spans="1:9" x14ac:dyDescent="0.3">
      <c r="A841" s="6" t="s">
        <v>1137</v>
      </c>
      <c r="B841" s="7">
        <v>24</v>
      </c>
      <c r="C841" s="2">
        <f t="shared" si="88"/>
        <v>24</v>
      </c>
      <c r="D841" s="7">
        <v>24</v>
      </c>
      <c r="E841" s="2">
        <f t="shared" si="89"/>
        <v>24</v>
      </c>
      <c r="F841" s="7">
        <v>24</v>
      </c>
      <c r="G841" s="2">
        <f t="shared" si="90"/>
        <v>24</v>
      </c>
      <c r="H841" s="7">
        <v>24</v>
      </c>
      <c r="I841" s="2">
        <f t="shared" si="91"/>
        <v>24</v>
      </c>
    </row>
    <row r="842" spans="1:9" x14ac:dyDescent="0.3">
      <c r="A842" s="6" t="s">
        <v>1138</v>
      </c>
      <c r="B842" s="7">
        <v>29</v>
      </c>
      <c r="C842" s="2">
        <f t="shared" si="88"/>
        <v>29</v>
      </c>
      <c r="D842" s="7">
        <v>29</v>
      </c>
      <c r="E842" s="2">
        <f t="shared" si="89"/>
        <v>29</v>
      </c>
      <c r="F842" s="7">
        <v>29</v>
      </c>
      <c r="G842" s="2">
        <f t="shared" si="90"/>
        <v>29</v>
      </c>
      <c r="H842" s="7">
        <v>29</v>
      </c>
      <c r="I842" s="2">
        <f t="shared" si="91"/>
        <v>29</v>
      </c>
    </row>
    <row r="843" spans="1:9" x14ac:dyDescent="0.3">
      <c r="A843" s="6" t="s">
        <v>1139</v>
      </c>
      <c r="B843" s="7">
        <v>30</v>
      </c>
      <c r="C843" s="2">
        <f t="shared" si="88"/>
        <v>30</v>
      </c>
      <c r="D843" s="7">
        <v>30</v>
      </c>
      <c r="E843" s="2">
        <f t="shared" si="89"/>
        <v>30</v>
      </c>
      <c r="F843" s="7">
        <v>30</v>
      </c>
      <c r="G843" s="2">
        <f t="shared" si="90"/>
        <v>30</v>
      </c>
      <c r="H843" s="7">
        <v>30</v>
      </c>
      <c r="I843" s="2">
        <f t="shared" si="91"/>
        <v>30</v>
      </c>
    </row>
    <row r="844" spans="1:9" x14ac:dyDescent="0.3">
      <c r="A844" s="6" t="s">
        <v>1140</v>
      </c>
      <c r="B844" s="7">
        <v>28</v>
      </c>
      <c r="C844" s="2">
        <f t="shared" si="88"/>
        <v>28</v>
      </c>
      <c r="D844" s="7">
        <v>28</v>
      </c>
      <c r="E844" s="2">
        <f t="shared" si="89"/>
        <v>28</v>
      </c>
      <c r="F844" s="7">
        <v>28</v>
      </c>
      <c r="G844" s="2">
        <f t="shared" si="90"/>
        <v>28</v>
      </c>
      <c r="H844" s="7">
        <v>28</v>
      </c>
      <c r="I844" s="2">
        <f t="shared" si="91"/>
        <v>28</v>
      </c>
    </row>
    <row r="845" spans="1:9" x14ac:dyDescent="0.3">
      <c r="A845" s="5">
        <v>44568</v>
      </c>
      <c r="B845" s="7">
        <v>26</v>
      </c>
      <c r="C845" s="2">
        <f t="shared" si="88"/>
        <v>26</v>
      </c>
      <c r="D845" s="7">
        <v>26</v>
      </c>
      <c r="E845" s="2">
        <f t="shared" si="89"/>
        <v>26</v>
      </c>
      <c r="F845" s="7">
        <v>26</v>
      </c>
      <c r="G845" s="2">
        <f t="shared" si="90"/>
        <v>26</v>
      </c>
      <c r="H845" s="7">
        <v>26</v>
      </c>
      <c r="I845" s="2">
        <f t="shared" si="91"/>
        <v>26</v>
      </c>
    </row>
    <row r="846" spans="1:9" x14ac:dyDescent="0.3">
      <c r="A846" s="5">
        <v>44599</v>
      </c>
      <c r="B846" s="7">
        <v>24</v>
      </c>
      <c r="C846" s="2">
        <f t="shared" si="88"/>
        <v>24</v>
      </c>
      <c r="D846" s="7">
        <v>24</v>
      </c>
      <c r="E846" s="2">
        <f t="shared" si="89"/>
        <v>24</v>
      </c>
      <c r="F846" s="7">
        <v>24</v>
      </c>
      <c r="G846" s="2">
        <f t="shared" si="90"/>
        <v>24</v>
      </c>
      <c r="H846" s="7">
        <v>24</v>
      </c>
      <c r="I846" s="2">
        <f t="shared" si="91"/>
        <v>24</v>
      </c>
    </row>
    <row r="847" spans="1:9" x14ac:dyDescent="0.3">
      <c r="A847" s="5">
        <v>44627</v>
      </c>
      <c r="B847" s="7">
        <v>25</v>
      </c>
      <c r="C847" s="2">
        <f t="shared" si="88"/>
        <v>25</v>
      </c>
      <c r="D847" s="7">
        <v>25</v>
      </c>
      <c r="E847" s="2">
        <f t="shared" si="89"/>
        <v>25</v>
      </c>
      <c r="F847" s="7">
        <v>25</v>
      </c>
      <c r="G847" s="2">
        <f t="shared" si="90"/>
        <v>25</v>
      </c>
      <c r="H847" s="7">
        <v>25</v>
      </c>
      <c r="I847" s="2">
        <f t="shared" si="91"/>
        <v>25</v>
      </c>
    </row>
    <row r="848" spans="1:9" x14ac:dyDescent="0.3">
      <c r="A848" s="5">
        <v>44658</v>
      </c>
      <c r="B848" s="7">
        <v>27</v>
      </c>
      <c r="C848" s="2">
        <f t="shared" si="88"/>
        <v>27</v>
      </c>
      <c r="D848" s="7">
        <v>27</v>
      </c>
      <c r="E848" s="2">
        <f t="shared" si="89"/>
        <v>27</v>
      </c>
      <c r="F848" s="7">
        <v>27</v>
      </c>
      <c r="G848" s="2">
        <f t="shared" si="90"/>
        <v>27</v>
      </c>
      <c r="H848" s="7">
        <v>27</v>
      </c>
      <c r="I848" s="2">
        <f t="shared" si="91"/>
        <v>27</v>
      </c>
    </row>
    <row r="849" spans="1:9" x14ac:dyDescent="0.3">
      <c r="A849" s="5">
        <v>44688</v>
      </c>
      <c r="B849" s="7">
        <v>28</v>
      </c>
      <c r="C849" s="2">
        <f t="shared" si="88"/>
        <v>28</v>
      </c>
      <c r="D849" s="7">
        <v>28</v>
      </c>
      <c r="E849" s="2">
        <f t="shared" si="89"/>
        <v>28</v>
      </c>
      <c r="F849" s="7">
        <v>28</v>
      </c>
      <c r="G849" s="2">
        <f t="shared" si="90"/>
        <v>28</v>
      </c>
      <c r="H849" s="7">
        <v>28</v>
      </c>
      <c r="I849" s="2">
        <f t="shared" si="91"/>
        <v>28</v>
      </c>
    </row>
    <row r="850" spans="1:9" x14ac:dyDescent="0.3">
      <c r="A850" s="5">
        <v>44719</v>
      </c>
      <c r="B850" s="7">
        <v>23</v>
      </c>
      <c r="C850" s="2">
        <f t="shared" si="88"/>
        <v>23</v>
      </c>
      <c r="D850" s="7">
        <v>23</v>
      </c>
      <c r="E850" s="2">
        <f t="shared" si="89"/>
        <v>23</v>
      </c>
      <c r="F850" s="7">
        <v>23</v>
      </c>
      <c r="G850" s="2">
        <f t="shared" si="90"/>
        <v>23</v>
      </c>
      <c r="H850" s="7">
        <v>23</v>
      </c>
      <c r="I850" s="2">
        <f t="shared" si="91"/>
        <v>23</v>
      </c>
    </row>
    <row r="851" spans="1:9" x14ac:dyDescent="0.3">
      <c r="A851" s="5">
        <v>44749</v>
      </c>
      <c r="B851" s="7">
        <v>25</v>
      </c>
      <c r="C851" s="2">
        <f t="shared" si="88"/>
        <v>25</v>
      </c>
      <c r="D851" s="7">
        <v>25</v>
      </c>
      <c r="E851" s="2">
        <f t="shared" si="89"/>
        <v>25</v>
      </c>
      <c r="F851" s="7">
        <v>25</v>
      </c>
      <c r="G851" s="2">
        <f t="shared" si="90"/>
        <v>25</v>
      </c>
      <c r="H851" s="7">
        <v>25</v>
      </c>
      <c r="I851" s="2">
        <f t="shared" si="91"/>
        <v>25</v>
      </c>
    </row>
    <row r="852" spans="1:9" x14ac:dyDescent="0.3">
      <c r="A852" s="5">
        <v>44780</v>
      </c>
      <c r="B852" s="7">
        <v>26</v>
      </c>
      <c r="C852" s="2">
        <f t="shared" si="88"/>
        <v>26</v>
      </c>
      <c r="D852" s="7">
        <v>26</v>
      </c>
      <c r="E852" s="2">
        <f t="shared" si="89"/>
        <v>26</v>
      </c>
      <c r="F852" s="7">
        <v>26</v>
      </c>
      <c r="G852" s="2">
        <f t="shared" si="90"/>
        <v>26</v>
      </c>
      <c r="H852" s="7">
        <v>26</v>
      </c>
      <c r="I852" s="2">
        <f t="shared" si="91"/>
        <v>26</v>
      </c>
    </row>
    <row r="853" spans="1:9" x14ac:dyDescent="0.3">
      <c r="A853" s="5">
        <v>44811</v>
      </c>
      <c r="B853" s="7">
        <v>24</v>
      </c>
      <c r="C853" s="2">
        <f t="shared" si="88"/>
        <v>24</v>
      </c>
      <c r="D853" s="7">
        <v>24</v>
      </c>
      <c r="E853" s="2">
        <f t="shared" si="89"/>
        <v>24</v>
      </c>
      <c r="F853" s="7">
        <v>24</v>
      </c>
      <c r="G853" s="2">
        <f t="shared" si="90"/>
        <v>24</v>
      </c>
      <c r="H853" s="7">
        <v>24</v>
      </c>
      <c r="I853" s="2">
        <f t="shared" si="91"/>
        <v>24</v>
      </c>
    </row>
    <row r="854" spans="1:9" x14ac:dyDescent="0.3">
      <c r="A854" s="5">
        <v>44841</v>
      </c>
      <c r="B854" s="7">
        <v>28</v>
      </c>
      <c r="C854" s="2">
        <f t="shared" si="88"/>
        <v>28</v>
      </c>
      <c r="D854" s="7">
        <v>28</v>
      </c>
      <c r="E854" s="2">
        <f t="shared" si="89"/>
        <v>28</v>
      </c>
      <c r="F854" s="7">
        <v>28</v>
      </c>
      <c r="G854" s="2">
        <f t="shared" si="90"/>
        <v>28</v>
      </c>
      <c r="H854" s="7">
        <v>28</v>
      </c>
      <c r="I854" s="2">
        <f t="shared" si="91"/>
        <v>28</v>
      </c>
    </row>
    <row r="855" spans="1:9" x14ac:dyDescent="0.3">
      <c r="A855" s="5">
        <v>44872</v>
      </c>
      <c r="B855" s="7">
        <v>36</v>
      </c>
      <c r="C855" s="2">
        <f t="shared" si="88"/>
        <v>36</v>
      </c>
      <c r="D855" s="7">
        <v>36</v>
      </c>
      <c r="E855" s="2">
        <f t="shared" si="89"/>
        <v>36</v>
      </c>
      <c r="F855" s="7">
        <v>36</v>
      </c>
      <c r="G855" s="2">
        <f t="shared" si="90"/>
        <v>36</v>
      </c>
      <c r="H855" s="7">
        <v>36</v>
      </c>
      <c r="I855" s="2">
        <f t="shared" si="91"/>
        <v>36</v>
      </c>
    </row>
    <row r="856" spans="1:9" x14ac:dyDescent="0.3">
      <c r="A856" s="5">
        <v>44902</v>
      </c>
      <c r="B856" s="7">
        <v>34</v>
      </c>
      <c r="C856" s="2">
        <f t="shared" si="88"/>
        <v>34</v>
      </c>
      <c r="D856" s="7">
        <v>34</v>
      </c>
      <c r="E856" s="2">
        <f t="shared" si="89"/>
        <v>34</v>
      </c>
      <c r="F856" s="7">
        <v>34</v>
      </c>
      <c r="G856" s="2">
        <f t="shared" si="90"/>
        <v>34</v>
      </c>
      <c r="H856" s="7">
        <v>34</v>
      </c>
      <c r="I856" s="2">
        <f t="shared" si="91"/>
        <v>34</v>
      </c>
    </row>
    <row r="857" spans="1:9" x14ac:dyDescent="0.3">
      <c r="A857" s="6" t="s">
        <v>1141</v>
      </c>
      <c r="B857" s="7">
        <v>35</v>
      </c>
      <c r="C857" s="2">
        <f t="shared" si="88"/>
        <v>35</v>
      </c>
      <c r="D857" s="7">
        <v>35</v>
      </c>
      <c r="E857" s="2">
        <f t="shared" si="89"/>
        <v>35</v>
      </c>
      <c r="F857" s="7">
        <v>35</v>
      </c>
      <c r="G857" s="2">
        <f t="shared" si="90"/>
        <v>35</v>
      </c>
      <c r="H857" s="7">
        <v>35</v>
      </c>
      <c r="I857" s="2">
        <f t="shared" si="91"/>
        <v>35</v>
      </c>
    </row>
    <row r="858" spans="1:9" x14ac:dyDescent="0.3">
      <c r="A858" s="6" t="s">
        <v>1142</v>
      </c>
      <c r="B858" s="7">
        <v>38</v>
      </c>
      <c r="C858" s="2">
        <f t="shared" si="88"/>
        <v>38</v>
      </c>
      <c r="D858" s="7">
        <v>38</v>
      </c>
      <c r="E858" s="2">
        <f t="shared" si="89"/>
        <v>38</v>
      </c>
      <c r="F858" s="7">
        <v>38</v>
      </c>
      <c r="G858" s="2">
        <f t="shared" si="90"/>
        <v>38</v>
      </c>
      <c r="H858" s="7">
        <v>38</v>
      </c>
      <c r="I858" s="2">
        <f t="shared" si="91"/>
        <v>38</v>
      </c>
    </row>
    <row r="859" spans="1:9" x14ac:dyDescent="0.3">
      <c r="A859" s="6" t="s">
        <v>1143</v>
      </c>
      <c r="B859" s="7">
        <v>60</v>
      </c>
      <c r="C859" s="2">
        <f t="shared" si="88"/>
        <v>60</v>
      </c>
      <c r="D859" s="7">
        <v>60</v>
      </c>
      <c r="E859" s="2">
        <f t="shared" si="89"/>
        <v>60</v>
      </c>
      <c r="F859" s="7">
        <v>60</v>
      </c>
      <c r="G859" s="2">
        <f t="shared" si="90"/>
        <v>60</v>
      </c>
      <c r="H859" s="7">
        <v>60</v>
      </c>
      <c r="I859" s="2">
        <f t="shared" si="91"/>
        <v>60</v>
      </c>
    </row>
    <row r="860" spans="1:9" x14ac:dyDescent="0.3">
      <c r="A860" s="6" t="s">
        <v>1144</v>
      </c>
      <c r="B860" s="7">
        <v>65</v>
      </c>
      <c r="C860" s="2">
        <f t="shared" si="88"/>
        <v>65</v>
      </c>
      <c r="D860" s="7">
        <v>65</v>
      </c>
      <c r="E860" s="2">
        <f t="shared" si="89"/>
        <v>65</v>
      </c>
      <c r="F860" s="7">
        <v>65</v>
      </c>
      <c r="G860" s="2">
        <f t="shared" si="90"/>
        <v>65</v>
      </c>
      <c r="H860" s="7">
        <v>65</v>
      </c>
      <c r="I860" s="2">
        <f t="shared" si="91"/>
        <v>65</v>
      </c>
    </row>
    <row r="861" spans="1:9" x14ac:dyDescent="0.3">
      <c r="A861" s="6" t="s">
        <v>1145</v>
      </c>
      <c r="B861" s="7">
        <v>85</v>
      </c>
      <c r="C861" s="2">
        <f t="shared" si="88"/>
        <v>85</v>
      </c>
      <c r="D861" s="7">
        <v>85</v>
      </c>
      <c r="E861" s="2">
        <f t="shared" si="89"/>
        <v>85</v>
      </c>
      <c r="F861" s="7">
        <v>85</v>
      </c>
      <c r="G861" s="2">
        <f t="shared" si="90"/>
        <v>85</v>
      </c>
      <c r="H861" s="7">
        <v>85</v>
      </c>
      <c r="I861" s="2">
        <f t="shared" si="91"/>
        <v>85</v>
      </c>
    </row>
    <row r="862" spans="1:9" x14ac:dyDescent="0.3">
      <c r="A862" s="6" t="s">
        <v>1146</v>
      </c>
      <c r="B862" s="7">
        <v>87</v>
      </c>
      <c r="C862" s="2">
        <f t="shared" si="88"/>
        <v>87</v>
      </c>
      <c r="D862" s="7">
        <v>87</v>
      </c>
      <c r="E862" s="2">
        <f t="shared" si="89"/>
        <v>87</v>
      </c>
      <c r="F862" s="7">
        <v>87</v>
      </c>
      <c r="G862" s="2">
        <f t="shared" si="90"/>
        <v>87</v>
      </c>
      <c r="H862" s="7">
        <v>87</v>
      </c>
      <c r="I862" s="2">
        <f t="shared" si="91"/>
        <v>87</v>
      </c>
    </row>
    <row r="863" spans="1:9" x14ac:dyDescent="0.3">
      <c r="A863" s="6" t="s">
        <v>1147</v>
      </c>
      <c r="B863" s="7">
        <v>100</v>
      </c>
      <c r="C863" s="2">
        <f t="shared" si="88"/>
        <v>100</v>
      </c>
      <c r="D863" s="7">
        <v>100</v>
      </c>
      <c r="E863" s="2">
        <f t="shared" si="89"/>
        <v>100</v>
      </c>
      <c r="F863" s="7">
        <v>100</v>
      </c>
      <c r="G863" s="2">
        <f t="shared" si="90"/>
        <v>100</v>
      </c>
      <c r="H863" s="7">
        <v>100</v>
      </c>
      <c r="I863" s="2">
        <f t="shared" si="91"/>
        <v>100</v>
      </c>
    </row>
    <row r="864" spans="1:9" x14ac:dyDescent="0.3">
      <c r="A864" s="6" t="s">
        <v>1148</v>
      </c>
      <c r="B864" s="7">
        <v>84</v>
      </c>
      <c r="C864" s="2">
        <f t="shared" si="88"/>
        <v>84</v>
      </c>
      <c r="D864" s="7">
        <v>84</v>
      </c>
      <c r="E864" s="2">
        <f t="shared" si="89"/>
        <v>84</v>
      </c>
      <c r="F864" s="7">
        <v>84</v>
      </c>
      <c r="G864" s="2">
        <f t="shared" si="90"/>
        <v>84</v>
      </c>
      <c r="H864" s="7">
        <v>84</v>
      </c>
      <c r="I864" s="2">
        <f t="shared" si="91"/>
        <v>84</v>
      </c>
    </row>
    <row r="865" spans="1:9" x14ac:dyDescent="0.3">
      <c r="A865" s="6" t="s">
        <v>1149</v>
      </c>
      <c r="B865" s="7">
        <v>79</v>
      </c>
      <c r="C865" s="2">
        <f t="shared" si="88"/>
        <v>79</v>
      </c>
      <c r="D865" s="7">
        <v>79</v>
      </c>
      <c r="E865" s="2">
        <f t="shared" si="89"/>
        <v>79</v>
      </c>
      <c r="F865" s="7">
        <v>79</v>
      </c>
      <c r="G865" s="2">
        <f t="shared" si="90"/>
        <v>79</v>
      </c>
      <c r="H865" s="7">
        <v>79</v>
      </c>
      <c r="I865" s="2">
        <f t="shared" si="91"/>
        <v>79</v>
      </c>
    </row>
    <row r="866" spans="1:9" x14ac:dyDescent="0.3">
      <c r="A866" s="6" t="s">
        <v>1150</v>
      </c>
      <c r="B866" s="7">
        <v>77</v>
      </c>
      <c r="C866" s="2">
        <f t="shared" si="88"/>
        <v>77</v>
      </c>
      <c r="D866" s="7">
        <v>77</v>
      </c>
      <c r="E866" s="2">
        <f t="shared" si="89"/>
        <v>77</v>
      </c>
      <c r="F866" s="7">
        <v>77</v>
      </c>
      <c r="G866" s="2">
        <f t="shared" si="90"/>
        <v>77</v>
      </c>
      <c r="H866" s="7">
        <v>77</v>
      </c>
      <c r="I866" s="2">
        <f t="shared" si="91"/>
        <v>77</v>
      </c>
    </row>
    <row r="867" spans="1:9" x14ac:dyDescent="0.3">
      <c r="A867" s="6" t="s">
        <v>1151</v>
      </c>
      <c r="B867" s="7">
        <v>76</v>
      </c>
      <c r="C867" s="2">
        <f t="shared" si="88"/>
        <v>76</v>
      </c>
      <c r="D867" s="7">
        <v>76</v>
      </c>
      <c r="E867" s="2">
        <f t="shared" si="89"/>
        <v>76</v>
      </c>
      <c r="F867" s="7">
        <v>76</v>
      </c>
      <c r="G867" s="2">
        <f t="shared" si="90"/>
        <v>76</v>
      </c>
      <c r="H867" s="7">
        <v>76</v>
      </c>
      <c r="I867" s="2">
        <f t="shared" si="91"/>
        <v>76</v>
      </c>
    </row>
    <row r="868" spans="1:9" x14ac:dyDescent="0.3">
      <c r="A868" s="6" t="s">
        <v>1152</v>
      </c>
      <c r="B868" s="7">
        <v>81</v>
      </c>
      <c r="C868" s="2">
        <f t="shared" si="88"/>
        <v>81</v>
      </c>
      <c r="D868" s="7">
        <v>81</v>
      </c>
      <c r="E868" s="2">
        <f t="shared" si="89"/>
        <v>81</v>
      </c>
      <c r="F868" s="7">
        <v>81</v>
      </c>
      <c r="G868" s="2">
        <f t="shared" si="90"/>
        <v>81</v>
      </c>
      <c r="H868" s="7">
        <v>81</v>
      </c>
      <c r="I868" s="2">
        <f t="shared" si="91"/>
        <v>81</v>
      </c>
    </row>
    <row r="869" spans="1:9" x14ac:dyDescent="0.3">
      <c r="A869" s="6" t="s">
        <v>1153</v>
      </c>
      <c r="B869" s="7">
        <v>85</v>
      </c>
      <c r="C869" s="2">
        <f t="shared" si="88"/>
        <v>85</v>
      </c>
      <c r="D869" s="7">
        <v>85</v>
      </c>
      <c r="E869" s="2">
        <f t="shared" si="89"/>
        <v>85</v>
      </c>
      <c r="F869" s="7">
        <v>85</v>
      </c>
      <c r="G869" s="2">
        <f t="shared" si="90"/>
        <v>85</v>
      </c>
      <c r="H869" s="7">
        <v>85</v>
      </c>
      <c r="I869" s="2">
        <f t="shared" si="91"/>
        <v>85</v>
      </c>
    </row>
    <row r="870" spans="1:9" x14ac:dyDescent="0.3">
      <c r="A870" s="6" t="s">
        <v>1154</v>
      </c>
      <c r="B870" s="7">
        <v>88</v>
      </c>
      <c r="C870" s="2">
        <f t="shared" si="88"/>
        <v>88</v>
      </c>
      <c r="D870" s="7">
        <v>88</v>
      </c>
      <c r="E870" s="2">
        <f t="shared" si="89"/>
        <v>88</v>
      </c>
      <c r="F870" s="7">
        <v>88</v>
      </c>
      <c r="G870" s="2">
        <f t="shared" si="90"/>
        <v>88</v>
      </c>
      <c r="H870" s="7">
        <v>88</v>
      </c>
      <c r="I870" s="2">
        <f t="shared" si="91"/>
        <v>88</v>
      </c>
    </row>
    <row r="871" spans="1:9" x14ac:dyDescent="0.3">
      <c r="A871" s="6" t="s">
        <v>1155</v>
      </c>
      <c r="B871" s="7">
        <v>98</v>
      </c>
      <c r="C871" s="2">
        <f t="shared" si="88"/>
        <v>98</v>
      </c>
      <c r="D871" s="7">
        <v>98</v>
      </c>
      <c r="E871" s="2">
        <f t="shared" si="89"/>
        <v>98</v>
      </c>
      <c r="F871" s="7">
        <v>98</v>
      </c>
      <c r="G871" s="2">
        <f t="shared" si="90"/>
        <v>98</v>
      </c>
      <c r="H871" s="7">
        <v>98</v>
      </c>
      <c r="I871" s="2">
        <f t="shared" si="91"/>
        <v>98</v>
      </c>
    </row>
    <row r="872" spans="1:9" x14ac:dyDescent="0.3">
      <c r="A872" s="6" t="s">
        <v>1156</v>
      </c>
      <c r="B872" s="7">
        <v>127</v>
      </c>
      <c r="C872" s="2">
        <f t="shared" si="88"/>
        <v>127</v>
      </c>
      <c r="D872" s="7">
        <v>127</v>
      </c>
      <c r="E872" s="2">
        <f t="shared" si="89"/>
        <v>127</v>
      </c>
      <c r="F872" s="7">
        <v>127</v>
      </c>
      <c r="G872" s="2">
        <f t="shared" si="90"/>
        <v>127</v>
      </c>
      <c r="H872" s="7">
        <v>127</v>
      </c>
      <c r="I872" s="2">
        <f t="shared" si="91"/>
        <v>127</v>
      </c>
    </row>
    <row r="873" spans="1:9" x14ac:dyDescent="0.3">
      <c r="A873" s="6" t="s">
        <v>1157</v>
      </c>
      <c r="B873" s="7">
        <v>125</v>
      </c>
      <c r="C873" s="2">
        <f t="shared" si="88"/>
        <v>125</v>
      </c>
      <c r="D873" s="7">
        <v>125</v>
      </c>
      <c r="E873" s="2">
        <f t="shared" si="89"/>
        <v>125</v>
      </c>
      <c r="F873" s="7">
        <v>125</v>
      </c>
      <c r="G873" s="2">
        <f t="shared" si="90"/>
        <v>125</v>
      </c>
      <c r="H873" s="7">
        <v>125</v>
      </c>
      <c r="I873" s="2">
        <f t="shared" si="91"/>
        <v>125</v>
      </c>
    </row>
    <row r="874" spans="1:9" x14ac:dyDescent="0.3">
      <c r="A874" s="6" t="s">
        <v>1158</v>
      </c>
      <c r="B874" s="7">
        <v>126</v>
      </c>
      <c r="C874" s="2">
        <f t="shared" si="88"/>
        <v>126</v>
      </c>
      <c r="D874" s="7">
        <v>126</v>
      </c>
      <c r="E874" s="2">
        <f t="shared" si="89"/>
        <v>126</v>
      </c>
      <c r="F874" s="7">
        <v>126</v>
      </c>
      <c r="G874" s="2">
        <f t="shared" si="90"/>
        <v>126</v>
      </c>
      <c r="H874" s="7">
        <v>126</v>
      </c>
      <c r="I874" s="2">
        <f t="shared" si="91"/>
        <v>126</v>
      </c>
    </row>
    <row r="875" spans="1:9" x14ac:dyDescent="0.3">
      <c r="A875" s="6" t="s">
        <v>1159</v>
      </c>
      <c r="B875" s="7">
        <v>124</v>
      </c>
      <c r="C875" s="2">
        <f t="shared" si="88"/>
        <v>124</v>
      </c>
      <c r="D875" s="7">
        <v>124</v>
      </c>
      <c r="E875" s="2">
        <f t="shared" si="89"/>
        <v>124</v>
      </c>
      <c r="F875" s="7">
        <v>124</v>
      </c>
      <c r="G875" s="2">
        <f t="shared" si="90"/>
        <v>124</v>
      </c>
      <c r="H875" s="7">
        <v>124</v>
      </c>
      <c r="I875" s="2">
        <f t="shared" si="91"/>
        <v>124</v>
      </c>
    </row>
    <row r="876" spans="1:9" x14ac:dyDescent="0.3">
      <c r="A876" s="5">
        <v>44569</v>
      </c>
      <c r="B876" s="7">
        <v>114</v>
      </c>
      <c r="C876" s="2">
        <f t="shared" si="88"/>
        <v>114</v>
      </c>
      <c r="D876" s="7">
        <v>114</v>
      </c>
      <c r="E876" s="2">
        <f t="shared" si="89"/>
        <v>114</v>
      </c>
      <c r="F876" s="7">
        <v>114</v>
      </c>
      <c r="G876" s="2">
        <f t="shared" si="90"/>
        <v>114</v>
      </c>
      <c r="H876" s="7">
        <v>114</v>
      </c>
      <c r="I876" s="2">
        <f t="shared" si="91"/>
        <v>114</v>
      </c>
    </row>
    <row r="877" spans="1:9" x14ac:dyDescent="0.3">
      <c r="A877" s="5">
        <v>44600</v>
      </c>
      <c r="B877" s="7">
        <v>109</v>
      </c>
      <c r="C877" s="2">
        <f t="shared" si="88"/>
        <v>109</v>
      </c>
      <c r="D877" s="7">
        <v>109</v>
      </c>
      <c r="E877" s="2">
        <f t="shared" si="89"/>
        <v>109</v>
      </c>
      <c r="F877" s="7">
        <v>109</v>
      </c>
      <c r="G877" s="2">
        <f t="shared" si="90"/>
        <v>109</v>
      </c>
      <c r="H877" s="7">
        <v>109</v>
      </c>
      <c r="I877" s="2">
        <f t="shared" si="91"/>
        <v>109</v>
      </c>
    </row>
    <row r="878" spans="1:9" x14ac:dyDescent="0.3">
      <c r="A878" s="5">
        <v>44628</v>
      </c>
      <c r="B878" s="7">
        <v>122</v>
      </c>
      <c r="C878" s="2">
        <f t="shared" si="88"/>
        <v>122</v>
      </c>
      <c r="D878" s="7">
        <v>122</v>
      </c>
      <c r="E878" s="2">
        <f t="shared" si="89"/>
        <v>122</v>
      </c>
      <c r="F878" s="7">
        <v>122</v>
      </c>
      <c r="G878" s="2">
        <f t="shared" si="90"/>
        <v>122</v>
      </c>
      <c r="H878" s="7">
        <v>122</v>
      </c>
      <c r="I878" s="2">
        <f t="shared" si="91"/>
        <v>122</v>
      </c>
    </row>
    <row r="879" spans="1:9" x14ac:dyDescent="0.3">
      <c r="A879" s="5">
        <v>44659</v>
      </c>
      <c r="B879" s="7">
        <v>124</v>
      </c>
      <c r="C879" s="2">
        <f t="shared" si="88"/>
        <v>124</v>
      </c>
      <c r="D879" s="7">
        <v>124</v>
      </c>
      <c r="E879" s="2">
        <f t="shared" si="89"/>
        <v>124</v>
      </c>
      <c r="F879" s="7">
        <v>124</v>
      </c>
      <c r="G879" s="2">
        <f t="shared" si="90"/>
        <v>124</v>
      </c>
      <c r="H879" s="7">
        <v>124</v>
      </c>
      <c r="I879" s="2">
        <f t="shared" si="91"/>
        <v>124</v>
      </c>
    </row>
    <row r="880" spans="1:9" x14ac:dyDescent="0.3">
      <c r="A880" s="5">
        <v>44689</v>
      </c>
      <c r="B880" s="7">
        <v>144</v>
      </c>
      <c r="C880" s="2">
        <f t="shared" si="88"/>
        <v>144</v>
      </c>
      <c r="D880" s="7">
        <v>144</v>
      </c>
      <c r="E880" s="2">
        <f t="shared" si="89"/>
        <v>144</v>
      </c>
      <c r="F880" s="7">
        <v>144</v>
      </c>
      <c r="G880" s="2">
        <f t="shared" si="90"/>
        <v>144</v>
      </c>
      <c r="H880" s="7">
        <v>144</v>
      </c>
      <c r="I880" s="2">
        <f t="shared" si="91"/>
        <v>144</v>
      </c>
    </row>
    <row r="881" spans="1:9" x14ac:dyDescent="0.3">
      <c r="A881" s="5">
        <v>44720</v>
      </c>
      <c r="B881" s="7">
        <v>150</v>
      </c>
      <c r="C881" s="2">
        <f t="shared" si="88"/>
        <v>150</v>
      </c>
      <c r="D881" s="7">
        <v>150</v>
      </c>
      <c r="E881" s="2">
        <f t="shared" si="89"/>
        <v>150</v>
      </c>
      <c r="F881" s="7">
        <v>150</v>
      </c>
      <c r="G881" s="2">
        <f t="shared" si="90"/>
        <v>150</v>
      </c>
      <c r="H881" s="7">
        <v>150</v>
      </c>
      <c r="I881" s="2">
        <f t="shared" si="91"/>
        <v>150</v>
      </c>
    </row>
    <row r="882" spans="1:9" x14ac:dyDescent="0.3">
      <c r="A882" s="5">
        <v>44750</v>
      </c>
      <c r="B882" s="7">
        <v>146</v>
      </c>
      <c r="C882" s="2">
        <f t="shared" si="88"/>
        <v>146</v>
      </c>
      <c r="D882" s="7">
        <v>146</v>
      </c>
      <c r="E882" s="2">
        <f t="shared" si="89"/>
        <v>146</v>
      </c>
      <c r="F882" s="7">
        <v>146</v>
      </c>
      <c r="G882" s="2">
        <f t="shared" si="90"/>
        <v>146</v>
      </c>
      <c r="H882" s="7">
        <v>146</v>
      </c>
      <c r="I882" s="2">
        <f t="shared" si="91"/>
        <v>146</v>
      </c>
    </row>
    <row r="883" spans="1:9" x14ac:dyDescent="0.3">
      <c r="A883" s="5">
        <v>44781</v>
      </c>
      <c r="B883" s="7">
        <v>142</v>
      </c>
      <c r="C883" s="2">
        <f t="shared" si="88"/>
        <v>142</v>
      </c>
      <c r="D883" s="7">
        <v>142</v>
      </c>
      <c r="E883" s="2">
        <f t="shared" si="89"/>
        <v>142</v>
      </c>
      <c r="F883" s="7">
        <v>142</v>
      </c>
      <c r="G883" s="2">
        <f t="shared" si="90"/>
        <v>142</v>
      </c>
      <c r="H883" s="7">
        <v>142</v>
      </c>
      <c r="I883" s="2">
        <f t="shared" si="91"/>
        <v>142</v>
      </c>
    </row>
    <row r="884" spans="1:9" x14ac:dyDescent="0.3">
      <c r="A884" s="5">
        <v>44812</v>
      </c>
      <c r="B884" s="7">
        <v>149</v>
      </c>
      <c r="C884" s="2">
        <f t="shared" si="88"/>
        <v>149</v>
      </c>
      <c r="D884" s="7">
        <v>149</v>
      </c>
      <c r="E884" s="2">
        <f t="shared" si="89"/>
        <v>149</v>
      </c>
      <c r="F884" s="7">
        <v>149</v>
      </c>
      <c r="G884" s="2">
        <f t="shared" si="90"/>
        <v>149</v>
      </c>
      <c r="H884" s="7">
        <v>149</v>
      </c>
      <c r="I884" s="2">
        <f t="shared" si="91"/>
        <v>149</v>
      </c>
    </row>
    <row r="885" spans="1:9" x14ac:dyDescent="0.3">
      <c r="A885" s="5">
        <v>44842</v>
      </c>
      <c r="B885" s="7">
        <v>153</v>
      </c>
      <c r="C885" s="2">
        <f t="shared" si="88"/>
        <v>153</v>
      </c>
      <c r="D885" s="7">
        <v>153</v>
      </c>
      <c r="E885" s="2">
        <f t="shared" si="89"/>
        <v>153</v>
      </c>
      <c r="F885" s="7">
        <v>153</v>
      </c>
      <c r="G885" s="2">
        <f t="shared" si="90"/>
        <v>153</v>
      </c>
      <c r="H885" s="7">
        <v>153</v>
      </c>
      <c r="I885" s="2">
        <f t="shared" si="91"/>
        <v>153</v>
      </c>
    </row>
    <row r="886" spans="1:9" x14ac:dyDescent="0.3">
      <c r="A886" s="5">
        <v>44873</v>
      </c>
      <c r="B886" s="7">
        <v>147</v>
      </c>
      <c r="C886" s="2">
        <f t="shared" si="88"/>
        <v>147</v>
      </c>
      <c r="D886" s="7">
        <v>147</v>
      </c>
      <c r="E886" s="2">
        <f t="shared" si="89"/>
        <v>147</v>
      </c>
      <c r="F886" s="7">
        <v>147</v>
      </c>
      <c r="G886" s="2">
        <f t="shared" si="90"/>
        <v>147</v>
      </c>
      <c r="H886" s="7">
        <v>147</v>
      </c>
      <c r="I886" s="2">
        <f t="shared" si="91"/>
        <v>147</v>
      </c>
    </row>
    <row r="887" spans="1:9" x14ac:dyDescent="0.3">
      <c r="A887" s="5">
        <v>44903</v>
      </c>
      <c r="B887" s="7">
        <v>139</v>
      </c>
      <c r="C887" s="2">
        <f t="shared" si="88"/>
        <v>139</v>
      </c>
      <c r="D887" s="7">
        <v>139</v>
      </c>
      <c r="E887" s="2">
        <f t="shared" si="89"/>
        <v>139</v>
      </c>
      <c r="F887" s="7">
        <v>139</v>
      </c>
      <c r="G887" s="2">
        <f t="shared" si="90"/>
        <v>139</v>
      </c>
      <c r="H887" s="7">
        <v>139</v>
      </c>
      <c r="I887" s="2">
        <f t="shared" si="91"/>
        <v>139</v>
      </c>
    </row>
    <row r="888" spans="1:9" x14ac:dyDescent="0.3">
      <c r="A888" s="6" t="s">
        <v>1160</v>
      </c>
      <c r="B888" s="7">
        <v>135</v>
      </c>
      <c r="C888" s="2">
        <f t="shared" si="88"/>
        <v>135</v>
      </c>
      <c r="D888" s="7">
        <v>135</v>
      </c>
      <c r="E888" s="2">
        <f t="shared" si="89"/>
        <v>135</v>
      </c>
      <c r="F888" s="7">
        <v>135</v>
      </c>
      <c r="G888" s="2">
        <f t="shared" si="90"/>
        <v>135</v>
      </c>
      <c r="H888" s="7">
        <v>135</v>
      </c>
      <c r="I888" s="2">
        <f t="shared" si="91"/>
        <v>135</v>
      </c>
    </row>
    <row r="889" spans="1:9" x14ac:dyDescent="0.3">
      <c r="A889" s="6" t="s">
        <v>1161</v>
      </c>
      <c r="B889" s="7">
        <v>128</v>
      </c>
      <c r="C889" s="2">
        <f t="shared" si="88"/>
        <v>128</v>
      </c>
      <c r="D889" s="7">
        <v>128</v>
      </c>
      <c r="E889" s="2">
        <f t="shared" si="89"/>
        <v>128</v>
      </c>
      <c r="F889" s="7">
        <v>128</v>
      </c>
      <c r="G889" s="2">
        <f t="shared" si="90"/>
        <v>128</v>
      </c>
      <c r="H889" s="7">
        <v>128</v>
      </c>
      <c r="I889" s="2">
        <f t="shared" si="91"/>
        <v>128</v>
      </c>
    </row>
    <row r="890" spans="1:9" x14ac:dyDescent="0.3">
      <c r="A890" s="6" t="s">
        <v>1162</v>
      </c>
      <c r="B890" s="7">
        <v>120</v>
      </c>
      <c r="C890" s="2">
        <f t="shared" si="88"/>
        <v>120</v>
      </c>
      <c r="D890" s="7">
        <v>120</v>
      </c>
      <c r="E890" s="2">
        <f t="shared" si="89"/>
        <v>120</v>
      </c>
      <c r="F890" s="7">
        <v>120</v>
      </c>
      <c r="G890" s="2">
        <f t="shared" si="90"/>
        <v>120</v>
      </c>
      <c r="H890" s="7">
        <v>120</v>
      </c>
      <c r="I890" s="2">
        <f t="shared" si="91"/>
        <v>120</v>
      </c>
    </row>
    <row r="891" spans="1:9" x14ac:dyDescent="0.3">
      <c r="A891" s="6" t="s">
        <v>1163</v>
      </c>
      <c r="B891" s="7">
        <v>109</v>
      </c>
      <c r="C891" s="2">
        <f t="shared" si="88"/>
        <v>109</v>
      </c>
      <c r="D891" s="7">
        <v>109</v>
      </c>
      <c r="E891" s="2">
        <f t="shared" si="89"/>
        <v>109</v>
      </c>
      <c r="F891" s="7">
        <v>109</v>
      </c>
      <c r="G891" s="2">
        <f t="shared" si="90"/>
        <v>109</v>
      </c>
      <c r="H891" s="7">
        <v>109</v>
      </c>
      <c r="I891" s="2">
        <f t="shared" si="91"/>
        <v>109</v>
      </c>
    </row>
    <row r="892" spans="1:9" x14ac:dyDescent="0.3">
      <c r="A892" s="6" t="s">
        <v>1164</v>
      </c>
      <c r="B892" s="7">
        <v>115</v>
      </c>
      <c r="C892" s="2">
        <f t="shared" si="88"/>
        <v>115</v>
      </c>
      <c r="D892" s="7">
        <v>115</v>
      </c>
      <c r="E892" s="2">
        <f t="shared" si="89"/>
        <v>115</v>
      </c>
      <c r="F892" s="7">
        <v>115</v>
      </c>
      <c r="G892" s="2">
        <f t="shared" si="90"/>
        <v>115</v>
      </c>
      <c r="H892" s="7">
        <v>115</v>
      </c>
      <c r="I892" s="2">
        <f t="shared" si="91"/>
        <v>115</v>
      </c>
    </row>
    <row r="893" spans="1:9" x14ac:dyDescent="0.3">
      <c r="A893" s="6" t="s">
        <v>1165</v>
      </c>
      <c r="B893" s="7">
        <v>124</v>
      </c>
      <c r="C893" s="2">
        <f t="shared" si="88"/>
        <v>124</v>
      </c>
      <c r="D893" s="7">
        <v>124</v>
      </c>
      <c r="E893" s="2">
        <f t="shared" si="89"/>
        <v>124</v>
      </c>
      <c r="F893" s="7">
        <v>124</v>
      </c>
      <c r="G893" s="2">
        <f t="shared" si="90"/>
        <v>124</v>
      </c>
      <c r="H893" s="7">
        <v>124</v>
      </c>
      <c r="I893" s="2">
        <f t="shared" si="91"/>
        <v>124</v>
      </c>
    </row>
    <row r="894" spans="1:9" x14ac:dyDescent="0.3">
      <c r="A894" s="6" t="s">
        <v>1166</v>
      </c>
      <c r="B894" s="7">
        <v>130</v>
      </c>
      <c r="C894" s="2">
        <f t="shared" si="88"/>
        <v>130</v>
      </c>
      <c r="D894" s="7">
        <v>130</v>
      </c>
      <c r="E894" s="2">
        <f t="shared" si="89"/>
        <v>130</v>
      </c>
      <c r="F894" s="7">
        <v>130</v>
      </c>
      <c r="G894" s="2">
        <f t="shared" si="90"/>
        <v>130</v>
      </c>
      <c r="H894" s="7">
        <v>130</v>
      </c>
      <c r="I894" s="2">
        <f t="shared" si="91"/>
        <v>130</v>
      </c>
    </row>
    <row r="895" spans="1:9" x14ac:dyDescent="0.3">
      <c r="A895" s="6" t="s">
        <v>1167</v>
      </c>
      <c r="B895" s="7">
        <v>136</v>
      </c>
      <c r="C895" s="2">
        <f t="shared" si="88"/>
        <v>136</v>
      </c>
      <c r="D895" s="7">
        <v>136</v>
      </c>
      <c r="E895" s="2">
        <f t="shared" si="89"/>
        <v>136</v>
      </c>
      <c r="F895" s="7">
        <v>136</v>
      </c>
      <c r="G895" s="2">
        <f t="shared" si="90"/>
        <v>136</v>
      </c>
      <c r="H895" s="7">
        <v>136</v>
      </c>
      <c r="I895" s="2">
        <f t="shared" si="91"/>
        <v>136</v>
      </c>
    </row>
    <row r="896" spans="1:9" x14ac:dyDescent="0.3">
      <c r="A896" s="6" t="s">
        <v>1168</v>
      </c>
      <c r="B896" s="7">
        <v>140</v>
      </c>
      <c r="C896" s="2">
        <f t="shared" si="88"/>
        <v>140</v>
      </c>
      <c r="D896" s="7">
        <v>140</v>
      </c>
      <c r="E896" s="2">
        <f t="shared" si="89"/>
        <v>140</v>
      </c>
      <c r="F896" s="7">
        <v>140</v>
      </c>
      <c r="G896" s="2">
        <f t="shared" si="90"/>
        <v>140</v>
      </c>
      <c r="H896" s="7">
        <v>140</v>
      </c>
      <c r="I896" s="2">
        <f t="shared" si="91"/>
        <v>140</v>
      </c>
    </row>
    <row r="897" spans="1:9" x14ac:dyDescent="0.3">
      <c r="A897" s="6" t="s">
        <v>1169</v>
      </c>
      <c r="B897" s="7">
        <v>146</v>
      </c>
      <c r="C897" s="2">
        <f t="shared" si="88"/>
        <v>146</v>
      </c>
      <c r="D897" s="7">
        <v>146</v>
      </c>
      <c r="E897" s="2">
        <f t="shared" si="89"/>
        <v>146</v>
      </c>
      <c r="F897" s="7">
        <v>146</v>
      </c>
      <c r="G897" s="2">
        <f t="shared" si="90"/>
        <v>146</v>
      </c>
      <c r="H897" s="7">
        <v>146</v>
      </c>
      <c r="I897" s="2">
        <f t="shared" si="91"/>
        <v>146</v>
      </c>
    </row>
    <row r="898" spans="1:9" x14ac:dyDescent="0.3">
      <c r="A898" s="6" t="s">
        <v>1170</v>
      </c>
      <c r="B898" s="7">
        <v>148</v>
      </c>
      <c r="C898" s="2">
        <f t="shared" si="88"/>
        <v>148</v>
      </c>
      <c r="D898" s="7">
        <v>148</v>
      </c>
      <c r="E898" s="2">
        <f t="shared" si="89"/>
        <v>148</v>
      </c>
      <c r="F898" s="7">
        <v>148</v>
      </c>
      <c r="G898" s="2">
        <f t="shared" si="90"/>
        <v>148</v>
      </c>
      <c r="H898" s="7">
        <v>148</v>
      </c>
      <c r="I898" s="2">
        <f t="shared" si="91"/>
        <v>148</v>
      </c>
    </row>
    <row r="899" spans="1:9" x14ac:dyDescent="0.3">
      <c r="A899" s="6" t="s">
        <v>1171</v>
      </c>
      <c r="B899" s="7">
        <v>154</v>
      </c>
      <c r="C899" s="2">
        <f t="shared" si="88"/>
        <v>154</v>
      </c>
      <c r="D899" s="7">
        <v>154</v>
      </c>
      <c r="E899" s="2">
        <f t="shared" si="89"/>
        <v>154</v>
      </c>
      <c r="F899" s="7">
        <v>154</v>
      </c>
      <c r="G899" s="2">
        <f t="shared" si="90"/>
        <v>154</v>
      </c>
      <c r="H899" s="7">
        <v>154</v>
      </c>
      <c r="I899" s="2">
        <f t="shared" si="91"/>
        <v>154</v>
      </c>
    </row>
    <row r="900" spans="1:9" x14ac:dyDescent="0.3">
      <c r="A900" s="6" t="s">
        <v>1172</v>
      </c>
      <c r="B900" s="7">
        <v>159</v>
      </c>
      <c r="C900" s="2">
        <f t="shared" si="88"/>
        <v>159</v>
      </c>
      <c r="D900" s="7">
        <v>159</v>
      </c>
      <c r="E900" s="2">
        <f t="shared" si="89"/>
        <v>159</v>
      </c>
      <c r="F900" s="7">
        <v>159</v>
      </c>
      <c r="G900" s="2">
        <f t="shared" si="90"/>
        <v>159</v>
      </c>
      <c r="H900" s="7">
        <v>159</v>
      </c>
      <c r="I900" s="2">
        <f t="shared" si="91"/>
        <v>159</v>
      </c>
    </row>
    <row r="901" spans="1:9" x14ac:dyDescent="0.3">
      <c r="A901" s="6" t="s">
        <v>1173</v>
      </c>
      <c r="B901" s="7">
        <v>164</v>
      </c>
      <c r="C901" s="2">
        <f t="shared" ref="C901:C964" si="92">B901</f>
        <v>164</v>
      </c>
      <c r="D901" s="7">
        <v>164</v>
      </c>
      <c r="E901" s="2">
        <f t="shared" ref="E901:E964" si="93">D901</f>
        <v>164</v>
      </c>
      <c r="F901" s="7">
        <v>164</v>
      </c>
      <c r="G901" s="2">
        <f t="shared" ref="G901:G964" si="94">F901</f>
        <v>164</v>
      </c>
      <c r="H901" s="7">
        <v>164</v>
      </c>
      <c r="I901" s="2">
        <f t="shared" ref="I901:I964" si="95">H901</f>
        <v>164</v>
      </c>
    </row>
    <row r="902" spans="1:9" x14ac:dyDescent="0.3">
      <c r="A902" s="6" t="s">
        <v>1174</v>
      </c>
      <c r="B902" s="7">
        <v>171</v>
      </c>
      <c r="C902" s="2">
        <f t="shared" si="92"/>
        <v>171</v>
      </c>
      <c r="D902" s="7">
        <v>171</v>
      </c>
      <c r="E902" s="2">
        <f t="shared" si="93"/>
        <v>171</v>
      </c>
      <c r="F902" s="7">
        <v>171</v>
      </c>
      <c r="G902" s="2">
        <f t="shared" si="94"/>
        <v>171</v>
      </c>
      <c r="H902" s="7">
        <v>171</v>
      </c>
      <c r="I902" s="2">
        <f t="shared" si="95"/>
        <v>171</v>
      </c>
    </row>
    <row r="903" spans="1:9" x14ac:dyDescent="0.3">
      <c r="A903" s="6" t="s">
        <v>1175</v>
      </c>
      <c r="B903" s="7">
        <v>214</v>
      </c>
      <c r="C903" s="2">
        <f t="shared" si="92"/>
        <v>214</v>
      </c>
      <c r="D903" s="7">
        <v>214</v>
      </c>
      <c r="E903" s="2">
        <f t="shared" si="93"/>
        <v>214</v>
      </c>
      <c r="F903" s="7">
        <v>214</v>
      </c>
      <c r="G903" s="2">
        <f t="shared" si="94"/>
        <v>214</v>
      </c>
      <c r="H903" s="7">
        <v>214</v>
      </c>
      <c r="I903" s="2">
        <f t="shared" si="95"/>
        <v>214</v>
      </c>
    </row>
    <row r="904" spans="1:9" x14ac:dyDescent="0.3">
      <c r="A904" s="6" t="s">
        <v>1176</v>
      </c>
      <c r="B904" s="7">
        <v>216</v>
      </c>
      <c r="C904" s="2">
        <f t="shared" si="92"/>
        <v>216</v>
      </c>
      <c r="D904" s="7">
        <v>216</v>
      </c>
      <c r="E904" s="2">
        <f t="shared" si="93"/>
        <v>216</v>
      </c>
      <c r="F904" s="7">
        <v>216</v>
      </c>
      <c r="G904" s="2">
        <f t="shared" si="94"/>
        <v>216</v>
      </c>
      <c r="H904" s="7">
        <v>216</v>
      </c>
      <c r="I904" s="2">
        <f t="shared" si="95"/>
        <v>216</v>
      </c>
    </row>
    <row r="905" spans="1:9" x14ac:dyDescent="0.3">
      <c r="A905" s="6" t="s">
        <v>1177</v>
      </c>
      <c r="B905" s="7">
        <v>218</v>
      </c>
      <c r="C905" s="2">
        <f t="shared" si="92"/>
        <v>218</v>
      </c>
      <c r="D905" s="7">
        <v>218</v>
      </c>
      <c r="E905" s="2">
        <f t="shared" si="93"/>
        <v>218</v>
      </c>
      <c r="F905" s="7">
        <v>218</v>
      </c>
      <c r="G905" s="2">
        <f t="shared" si="94"/>
        <v>218</v>
      </c>
      <c r="H905" s="7">
        <v>218</v>
      </c>
      <c r="I905" s="2">
        <f t="shared" si="95"/>
        <v>218</v>
      </c>
    </row>
    <row r="906" spans="1:9" x14ac:dyDescent="0.3">
      <c r="A906" s="6" t="s">
        <v>1178</v>
      </c>
      <c r="B906" s="7">
        <v>241</v>
      </c>
      <c r="C906" s="2">
        <f t="shared" si="92"/>
        <v>241</v>
      </c>
      <c r="D906" s="7">
        <v>241</v>
      </c>
      <c r="E906" s="2">
        <f t="shared" si="93"/>
        <v>241</v>
      </c>
      <c r="F906" s="7">
        <v>241</v>
      </c>
      <c r="G906" s="2">
        <f t="shared" si="94"/>
        <v>241</v>
      </c>
      <c r="H906" s="7">
        <v>241</v>
      </c>
      <c r="I906" s="2">
        <f t="shared" si="95"/>
        <v>241</v>
      </c>
    </row>
    <row r="907" spans="1:9" x14ac:dyDescent="0.3">
      <c r="A907" s="5">
        <v>44570</v>
      </c>
      <c r="B907" s="7">
        <v>246</v>
      </c>
      <c r="C907" s="2">
        <f t="shared" si="92"/>
        <v>246</v>
      </c>
      <c r="D907" s="7">
        <v>246</v>
      </c>
      <c r="E907" s="2">
        <f t="shared" si="93"/>
        <v>246</v>
      </c>
      <c r="F907" s="7">
        <v>246</v>
      </c>
      <c r="G907" s="2">
        <f t="shared" si="94"/>
        <v>246</v>
      </c>
      <c r="H907" s="7">
        <v>246</v>
      </c>
      <c r="I907" s="2">
        <f t="shared" si="95"/>
        <v>246</v>
      </c>
    </row>
    <row r="908" spans="1:9" x14ac:dyDescent="0.3">
      <c r="A908" s="5">
        <v>44601</v>
      </c>
      <c r="B908" s="7">
        <v>244</v>
      </c>
      <c r="C908" s="2">
        <f t="shared" si="92"/>
        <v>244</v>
      </c>
      <c r="D908" s="7">
        <v>244</v>
      </c>
      <c r="E908" s="2">
        <f t="shared" si="93"/>
        <v>244</v>
      </c>
      <c r="F908" s="7">
        <v>244</v>
      </c>
      <c r="G908" s="2">
        <f t="shared" si="94"/>
        <v>244</v>
      </c>
      <c r="H908" s="7">
        <v>244</v>
      </c>
      <c r="I908" s="2">
        <f t="shared" si="95"/>
        <v>244</v>
      </c>
    </row>
    <row r="909" spans="1:9" x14ac:dyDescent="0.3">
      <c r="A909" s="5">
        <v>44629</v>
      </c>
      <c r="B909" s="7">
        <v>239</v>
      </c>
      <c r="C909" s="2">
        <f t="shared" si="92"/>
        <v>239</v>
      </c>
      <c r="D909" s="7">
        <v>239</v>
      </c>
      <c r="E909" s="2">
        <f t="shared" si="93"/>
        <v>239</v>
      </c>
      <c r="F909" s="7">
        <v>239</v>
      </c>
      <c r="G909" s="2">
        <f t="shared" si="94"/>
        <v>239</v>
      </c>
      <c r="H909" s="7">
        <v>239</v>
      </c>
      <c r="I909" s="2">
        <f t="shared" si="95"/>
        <v>239</v>
      </c>
    </row>
    <row r="910" spans="1:9" x14ac:dyDescent="0.3">
      <c r="A910" s="5">
        <v>44660</v>
      </c>
      <c r="B910" s="7">
        <v>242</v>
      </c>
      <c r="C910" s="2">
        <f t="shared" si="92"/>
        <v>242</v>
      </c>
      <c r="D910" s="7">
        <v>242</v>
      </c>
      <c r="E910" s="2">
        <f t="shared" si="93"/>
        <v>242</v>
      </c>
      <c r="F910" s="7">
        <v>242</v>
      </c>
      <c r="G910" s="2">
        <f t="shared" si="94"/>
        <v>242</v>
      </c>
      <c r="H910" s="7">
        <v>242</v>
      </c>
      <c r="I910" s="2">
        <f t="shared" si="95"/>
        <v>242</v>
      </c>
    </row>
    <row r="911" spans="1:9" x14ac:dyDescent="0.3">
      <c r="A911" s="5">
        <v>44690</v>
      </c>
      <c r="B911" s="7">
        <v>240</v>
      </c>
      <c r="C911" s="2">
        <f t="shared" si="92"/>
        <v>240</v>
      </c>
      <c r="D911" s="7">
        <v>240</v>
      </c>
      <c r="E911" s="2">
        <f t="shared" si="93"/>
        <v>240</v>
      </c>
      <c r="F911" s="7">
        <v>240</v>
      </c>
      <c r="G911" s="2">
        <f t="shared" si="94"/>
        <v>240</v>
      </c>
      <c r="H911" s="7">
        <v>240</v>
      </c>
      <c r="I911" s="2">
        <f t="shared" si="95"/>
        <v>240</v>
      </c>
    </row>
    <row r="912" spans="1:9" x14ac:dyDescent="0.3">
      <c r="A912" s="5">
        <v>44721</v>
      </c>
      <c r="B912" s="7">
        <v>238</v>
      </c>
      <c r="C912" s="2">
        <f t="shared" si="92"/>
        <v>238</v>
      </c>
      <c r="D912" s="7">
        <v>238</v>
      </c>
      <c r="E912" s="2">
        <f t="shared" si="93"/>
        <v>238</v>
      </c>
      <c r="F912" s="7">
        <v>238</v>
      </c>
      <c r="G912" s="2">
        <f t="shared" si="94"/>
        <v>238</v>
      </c>
      <c r="H912" s="7">
        <v>238</v>
      </c>
      <c r="I912" s="2">
        <f t="shared" si="95"/>
        <v>238</v>
      </c>
    </row>
    <row r="913" spans="1:9" x14ac:dyDescent="0.3">
      <c r="A913" s="5">
        <v>44751</v>
      </c>
      <c r="B913" s="7">
        <v>239</v>
      </c>
      <c r="C913" s="2">
        <f t="shared" si="92"/>
        <v>239</v>
      </c>
      <c r="D913" s="7">
        <v>239</v>
      </c>
      <c r="E913" s="2">
        <f t="shared" si="93"/>
        <v>239</v>
      </c>
      <c r="F913" s="7">
        <v>239</v>
      </c>
      <c r="G913" s="2">
        <f t="shared" si="94"/>
        <v>239</v>
      </c>
      <c r="H913" s="7">
        <v>239</v>
      </c>
      <c r="I913" s="2">
        <f t="shared" si="95"/>
        <v>239</v>
      </c>
    </row>
    <row r="914" spans="1:9" x14ac:dyDescent="0.3">
      <c r="A914" s="5">
        <v>44782</v>
      </c>
      <c r="B914" s="7">
        <v>242</v>
      </c>
      <c r="C914" s="2">
        <f t="shared" si="92"/>
        <v>242</v>
      </c>
      <c r="D914" s="7">
        <v>242</v>
      </c>
      <c r="E914" s="2">
        <f t="shared" si="93"/>
        <v>242</v>
      </c>
      <c r="F914" s="7">
        <v>242</v>
      </c>
      <c r="G914" s="2">
        <f t="shared" si="94"/>
        <v>242</v>
      </c>
      <c r="H914" s="7">
        <v>242</v>
      </c>
      <c r="I914" s="2">
        <f t="shared" si="95"/>
        <v>242</v>
      </c>
    </row>
    <row r="915" spans="1:9" x14ac:dyDescent="0.3">
      <c r="A915" s="5">
        <v>44813</v>
      </c>
      <c r="B915" s="7">
        <v>254</v>
      </c>
      <c r="C915" s="2">
        <f t="shared" si="92"/>
        <v>254</v>
      </c>
      <c r="D915" s="7">
        <v>254</v>
      </c>
      <c r="E915" s="2">
        <f t="shared" si="93"/>
        <v>254</v>
      </c>
      <c r="F915" s="7">
        <v>254</v>
      </c>
      <c r="G915" s="2">
        <f t="shared" si="94"/>
        <v>254</v>
      </c>
      <c r="H915" s="7">
        <v>254</v>
      </c>
      <c r="I915" s="2">
        <f t="shared" si="95"/>
        <v>254</v>
      </c>
    </row>
    <row r="916" spans="1:9" x14ac:dyDescent="0.3">
      <c r="A916" s="5">
        <v>44843</v>
      </c>
      <c r="B916" s="7">
        <v>301</v>
      </c>
      <c r="C916" s="2">
        <f t="shared" si="92"/>
        <v>301</v>
      </c>
      <c r="D916" s="7">
        <v>301</v>
      </c>
      <c r="E916" s="2">
        <f t="shared" si="93"/>
        <v>301</v>
      </c>
      <c r="F916" s="7">
        <v>301</v>
      </c>
      <c r="G916" s="2">
        <f t="shared" si="94"/>
        <v>301</v>
      </c>
      <c r="H916" s="7">
        <v>301</v>
      </c>
      <c r="I916" s="2">
        <f t="shared" si="95"/>
        <v>301</v>
      </c>
    </row>
    <row r="917" spans="1:9" x14ac:dyDescent="0.3">
      <c r="A917" s="5">
        <v>44874</v>
      </c>
      <c r="B917" s="7">
        <v>293</v>
      </c>
      <c r="C917" s="2">
        <f t="shared" si="92"/>
        <v>293</v>
      </c>
      <c r="D917" s="7">
        <v>293</v>
      </c>
      <c r="E917" s="2">
        <f t="shared" si="93"/>
        <v>293</v>
      </c>
      <c r="F917" s="7">
        <v>293</v>
      </c>
      <c r="G917" s="2">
        <f t="shared" si="94"/>
        <v>293</v>
      </c>
      <c r="H917" s="7">
        <v>293</v>
      </c>
      <c r="I917" s="2">
        <f t="shared" si="95"/>
        <v>293</v>
      </c>
    </row>
    <row r="918" spans="1:9" x14ac:dyDescent="0.3">
      <c r="A918" s="5">
        <v>44904</v>
      </c>
      <c r="B918" s="7">
        <v>284</v>
      </c>
      <c r="C918" s="2">
        <f t="shared" si="92"/>
        <v>284</v>
      </c>
      <c r="D918" s="7">
        <v>284</v>
      </c>
      <c r="E918" s="2">
        <f t="shared" si="93"/>
        <v>284</v>
      </c>
      <c r="F918" s="7">
        <v>284</v>
      </c>
      <c r="G918" s="2">
        <f t="shared" si="94"/>
        <v>284</v>
      </c>
      <c r="H918" s="7">
        <v>284</v>
      </c>
      <c r="I918" s="2">
        <f t="shared" si="95"/>
        <v>284</v>
      </c>
    </row>
    <row r="919" spans="1:9" x14ac:dyDescent="0.3">
      <c r="A919" s="6" t="s">
        <v>1179</v>
      </c>
      <c r="B919" s="7">
        <v>283</v>
      </c>
      <c r="C919" s="2">
        <f t="shared" si="92"/>
        <v>283</v>
      </c>
      <c r="D919" s="7">
        <v>283</v>
      </c>
      <c r="E919" s="2">
        <f t="shared" si="93"/>
        <v>283</v>
      </c>
      <c r="F919" s="7">
        <v>283</v>
      </c>
      <c r="G919" s="2">
        <f t="shared" si="94"/>
        <v>283</v>
      </c>
      <c r="H919" s="7">
        <v>283</v>
      </c>
      <c r="I919" s="2">
        <f t="shared" si="95"/>
        <v>283</v>
      </c>
    </row>
    <row r="920" spans="1:9" x14ac:dyDescent="0.3">
      <c r="A920" s="6" t="s">
        <v>1180</v>
      </c>
      <c r="B920" s="7">
        <v>279</v>
      </c>
      <c r="C920" s="2">
        <f t="shared" si="92"/>
        <v>279</v>
      </c>
      <c r="D920" s="7">
        <v>279</v>
      </c>
      <c r="E920" s="2">
        <f t="shared" si="93"/>
        <v>279</v>
      </c>
      <c r="F920" s="7">
        <v>279</v>
      </c>
      <c r="G920" s="2">
        <f t="shared" si="94"/>
        <v>279</v>
      </c>
      <c r="H920" s="7">
        <v>279</v>
      </c>
      <c r="I920" s="2">
        <f t="shared" si="95"/>
        <v>279</v>
      </c>
    </row>
    <row r="921" spans="1:9" x14ac:dyDescent="0.3">
      <c r="A921" s="6" t="s">
        <v>1181</v>
      </c>
      <c r="B921" s="7">
        <v>274</v>
      </c>
      <c r="C921" s="2">
        <f t="shared" si="92"/>
        <v>274</v>
      </c>
      <c r="D921" s="7">
        <v>274</v>
      </c>
      <c r="E921" s="2">
        <f t="shared" si="93"/>
        <v>274</v>
      </c>
      <c r="F921" s="7">
        <v>274</v>
      </c>
      <c r="G921" s="2">
        <f t="shared" si="94"/>
        <v>274</v>
      </c>
      <c r="H921" s="7">
        <v>274</v>
      </c>
      <c r="I921" s="2">
        <f t="shared" si="95"/>
        <v>274</v>
      </c>
    </row>
    <row r="922" spans="1:9" x14ac:dyDescent="0.3">
      <c r="A922" s="6" t="s">
        <v>1182</v>
      </c>
      <c r="B922" s="7">
        <v>278</v>
      </c>
      <c r="C922" s="2">
        <f t="shared" si="92"/>
        <v>278</v>
      </c>
      <c r="D922" s="7">
        <v>278</v>
      </c>
      <c r="E922" s="2">
        <f t="shared" si="93"/>
        <v>278</v>
      </c>
      <c r="F922" s="7">
        <v>278</v>
      </c>
      <c r="G922" s="2">
        <f t="shared" si="94"/>
        <v>278</v>
      </c>
      <c r="H922" s="7">
        <v>278</v>
      </c>
      <c r="I922" s="2">
        <f t="shared" si="95"/>
        <v>278</v>
      </c>
    </row>
    <row r="923" spans="1:9" x14ac:dyDescent="0.3">
      <c r="A923" s="6" t="s">
        <v>1183</v>
      </c>
      <c r="B923" s="7">
        <v>273</v>
      </c>
      <c r="C923" s="2">
        <f t="shared" si="92"/>
        <v>273</v>
      </c>
      <c r="D923" s="7">
        <v>273</v>
      </c>
      <c r="E923" s="2">
        <f t="shared" si="93"/>
        <v>273</v>
      </c>
      <c r="F923" s="7">
        <v>273</v>
      </c>
      <c r="G923" s="2">
        <f t="shared" si="94"/>
        <v>273</v>
      </c>
      <c r="H923" s="7">
        <v>273</v>
      </c>
      <c r="I923" s="2">
        <f t="shared" si="95"/>
        <v>273</v>
      </c>
    </row>
    <row r="924" spans="1:9" x14ac:dyDescent="0.3">
      <c r="A924" s="6" t="s">
        <v>1184</v>
      </c>
      <c r="B924" s="7">
        <v>274</v>
      </c>
      <c r="C924" s="2">
        <f t="shared" si="92"/>
        <v>274</v>
      </c>
      <c r="D924" s="7">
        <v>274</v>
      </c>
      <c r="E924" s="2">
        <f t="shared" si="93"/>
        <v>274</v>
      </c>
      <c r="F924" s="7">
        <v>274</v>
      </c>
      <c r="G924" s="2">
        <f t="shared" si="94"/>
        <v>274</v>
      </c>
      <c r="H924" s="7">
        <v>274</v>
      </c>
      <c r="I924" s="2">
        <f t="shared" si="95"/>
        <v>274</v>
      </c>
    </row>
    <row r="925" spans="1:9" x14ac:dyDescent="0.3">
      <c r="A925" s="6" t="s">
        <v>1185</v>
      </c>
      <c r="B925" s="7">
        <v>266</v>
      </c>
      <c r="C925" s="2">
        <f t="shared" si="92"/>
        <v>266</v>
      </c>
      <c r="D925" s="7">
        <v>266</v>
      </c>
      <c r="E925" s="2">
        <f t="shared" si="93"/>
        <v>266</v>
      </c>
      <c r="F925" s="7">
        <v>266</v>
      </c>
      <c r="G925" s="2">
        <f t="shared" si="94"/>
        <v>266</v>
      </c>
      <c r="H925" s="7">
        <v>266</v>
      </c>
      <c r="I925" s="2">
        <f t="shared" si="95"/>
        <v>266</v>
      </c>
    </row>
    <row r="926" spans="1:9" x14ac:dyDescent="0.3">
      <c r="A926" s="6" t="s">
        <v>1186</v>
      </c>
      <c r="B926" s="7">
        <v>264</v>
      </c>
      <c r="C926" s="2">
        <f t="shared" si="92"/>
        <v>264</v>
      </c>
      <c r="D926" s="7">
        <v>264</v>
      </c>
      <c r="E926" s="2">
        <f t="shared" si="93"/>
        <v>264</v>
      </c>
      <c r="F926" s="7">
        <v>264</v>
      </c>
      <c r="G926" s="2">
        <f t="shared" si="94"/>
        <v>264</v>
      </c>
      <c r="H926" s="7">
        <v>264</v>
      </c>
      <c r="I926" s="2">
        <f t="shared" si="95"/>
        <v>264</v>
      </c>
    </row>
    <row r="927" spans="1:9" x14ac:dyDescent="0.3">
      <c r="A927" s="6" t="s">
        <v>1187</v>
      </c>
      <c r="B927" s="7">
        <v>233</v>
      </c>
      <c r="C927" s="2">
        <f t="shared" si="92"/>
        <v>233</v>
      </c>
      <c r="D927" s="7">
        <v>233</v>
      </c>
      <c r="E927" s="2">
        <f t="shared" si="93"/>
        <v>233</v>
      </c>
      <c r="F927" s="7">
        <v>233</v>
      </c>
      <c r="G927" s="2">
        <f t="shared" si="94"/>
        <v>233</v>
      </c>
      <c r="H927" s="7">
        <v>233</v>
      </c>
      <c r="I927" s="2">
        <f t="shared" si="95"/>
        <v>233</v>
      </c>
    </row>
    <row r="928" spans="1:9" x14ac:dyDescent="0.3">
      <c r="A928" s="6" t="s">
        <v>1188</v>
      </c>
      <c r="B928" s="7">
        <v>230</v>
      </c>
      <c r="C928" s="2">
        <f t="shared" si="92"/>
        <v>230</v>
      </c>
      <c r="D928" s="7">
        <v>230</v>
      </c>
      <c r="E928" s="2">
        <f t="shared" si="93"/>
        <v>230</v>
      </c>
      <c r="F928" s="7">
        <v>230</v>
      </c>
      <c r="G928" s="2">
        <f t="shared" si="94"/>
        <v>230</v>
      </c>
      <c r="H928" s="7">
        <v>230</v>
      </c>
      <c r="I928" s="2">
        <f t="shared" si="95"/>
        <v>230</v>
      </c>
    </row>
    <row r="929" spans="1:9" x14ac:dyDescent="0.3">
      <c r="A929" s="6" t="s">
        <v>1189</v>
      </c>
      <c r="B929" s="7">
        <v>177</v>
      </c>
      <c r="C929" s="2">
        <f t="shared" si="92"/>
        <v>177</v>
      </c>
      <c r="D929" s="7">
        <v>177</v>
      </c>
      <c r="E929" s="2">
        <f t="shared" si="93"/>
        <v>177</v>
      </c>
      <c r="F929" s="7">
        <v>177</v>
      </c>
      <c r="G929" s="2">
        <f t="shared" si="94"/>
        <v>177</v>
      </c>
      <c r="H929" s="7">
        <v>177</v>
      </c>
      <c r="I929" s="2">
        <f t="shared" si="95"/>
        <v>177</v>
      </c>
    </row>
    <row r="930" spans="1:9" x14ac:dyDescent="0.3">
      <c r="A930" s="6" t="s">
        <v>1190</v>
      </c>
      <c r="B930" s="7">
        <v>164</v>
      </c>
      <c r="C930" s="2">
        <f t="shared" si="92"/>
        <v>164</v>
      </c>
      <c r="D930" s="7">
        <v>164</v>
      </c>
      <c r="E930" s="2">
        <f t="shared" si="93"/>
        <v>164</v>
      </c>
      <c r="F930" s="7">
        <v>164</v>
      </c>
      <c r="G930" s="2">
        <f t="shared" si="94"/>
        <v>164</v>
      </c>
      <c r="H930" s="7">
        <v>164</v>
      </c>
      <c r="I930" s="2">
        <f t="shared" si="95"/>
        <v>164</v>
      </c>
    </row>
    <row r="931" spans="1:9" x14ac:dyDescent="0.3">
      <c r="A931" s="6" t="s">
        <v>1191</v>
      </c>
      <c r="B931" s="7">
        <v>159</v>
      </c>
      <c r="C931" s="2">
        <f t="shared" si="92"/>
        <v>159</v>
      </c>
      <c r="D931" s="7">
        <v>159</v>
      </c>
      <c r="E931" s="2">
        <f t="shared" si="93"/>
        <v>159</v>
      </c>
      <c r="F931" s="7">
        <v>159</v>
      </c>
      <c r="G931" s="2">
        <f t="shared" si="94"/>
        <v>159</v>
      </c>
      <c r="H931" s="7">
        <v>159</v>
      </c>
      <c r="I931" s="2">
        <f t="shared" si="95"/>
        <v>159</v>
      </c>
    </row>
    <row r="932" spans="1:9" x14ac:dyDescent="0.3">
      <c r="A932" s="6" t="s">
        <v>1192</v>
      </c>
      <c r="B932" s="7">
        <v>93</v>
      </c>
      <c r="C932" s="2">
        <f t="shared" si="92"/>
        <v>93</v>
      </c>
      <c r="D932" s="7">
        <v>93</v>
      </c>
      <c r="E932" s="2">
        <f t="shared" si="93"/>
        <v>93</v>
      </c>
      <c r="F932" s="7">
        <v>93</v>
      </c>
      <c r="G932" s="2">
        <f t="shared" si="94"/>
        <v>93</v>
      </c>
      <c r="H932" s="7">
        <v>93</v>
      </c>
      <c r="I932" s="2">
        <f t="shared" si="95"/>
        <v>93</v>
      </c>
    </row>
    <row r="933" spans="1:9" x14ac:dyDescent="0.3">
      <c r="A933" s="6" t="s">
        <v>1193</v>
      </c>
      <c r="B933" s="7">
        <v>91</v>
      </c>
      <c r="C933" s="2">
        <f t="shared" si="92"/>
        <v>91</v>
      </c>
      <c r="D933" s="7">
        <v>91</v>
      </c>
      <c r="E933" s="2">
        <f t="shared" si="93"/>
        <v>91</v>
      </c>
      <c r="F933" s="7">
        <v>91</v>
      </c>
      <c r="G933" s="2">
        <f t="shared" si="94"/>
        <v>91</v>
      </c>
      <c r="H933" s="7">
        <v>91</v>
      </c>
      <c r="I933" s="2">
        <f t="shared" si="95"/>
        <v>91</v>
      </c>
    </row>
    <row r="934" spans="1:9" x14ac:dyDescent="0.3">
      <c r="A934" s="6" t="s">
        <v>1194</v>
      </c>
      <c r="B934" s="7">
        <v>88</v>
      </c>
      <c r="C934" s="2">
        <f t="shared" si="92"/>
        <v>88</v>
      </c>
      <c r="D934" s="7">
        <v>88</v>
      </c>
      <c r="E934" s="2">
        <f t="shared" si="93"/>
        <v>88</v>
      </c>
      <c r="F934" s="7">
        <v>88</v>
      </c>
      <c r="G934" s="2">
        <f t="shared" si="94"/>
        <v>88</v>
      </c>
      <c r="H934" s="7">
        <v>88</v>
      </c>
      <c r="I934" s="2">
        <f t="shared" si="95"/>
        <v>88</v>
      </c>
    </row>
    <row r="935" spans="1:9" x14ac:dyDescent="0.3">
      <c r="A935" s="6" t="s">
        <v>1195</v>
      </c>
      <c r="B935" s="7">
        <v>84</v>
      </c>
      <c r="C935" s="2">
        <f t="shared" si="92"/>
        <v>84</v>
      </c>
      <c r="D935" s="7">
        <v>84</v>
      </c>
      <c r="E935" s="2">
        <f t="shared" si="93"/>
        <v>84</v>
      </c>
      <c r="F935" s="7">
        <v>84</v>
      </c>
      <c r="G935" s="2">
        <f t="shared" si="94"/>
        <v>84</v>
      </c>
      <c r="H935" s="7">
        <v>84</v>
      </c>
      <c r="I935" s="2">
        <f t="shared" si="95"/>
        <v>84</v>
      </c>
    </row>
    <row r="936" spans="1:9" x14ac:dyDescent="0.3">
      <c r="A936" s="6" t="s">
        <v>1196</v>
      </c>
      <c r="B936" s="7">
        <v>74</v>
      </c>
      <c r="C936" s="2">
        <f t="shared" si="92"/>
        <v>74</v>
      </c>
      <c r="D936" s="7">
        <v>74</v>
      </c>
      <c r="E936" s="2">
        <f t="shared" si="93"/>
        <v>74</v>
      </c>
      <c r="F936" s="7">
        <v>74</v>
      </c>
      <c r="G936" s="2">
        <f t="shared" si="94"/>
        <v>74</v>
      </c>
      <c r="H936" s="7">
        <v>74</v>
      </c>
      <c r="I936" s="2">
        <f t="shared" si="95"/>
        <v>74</v>
      </c>
    </row>
    <row r="937" spans="1:9" x14ac:dyDescent="0.3">
      <c r="A937" s="5">
        <v>44571</v>
      </c>
      <c r="B937" s="7">
        <v>65</v>
      </c>
      <c r="C937" s="2">
        <f t="shared" si="92"/>
        <v>65</v>
      </c>
      <c r="D937" s="7">
        <v>65</v>
      </c>
      <c r="E937" s="2">
        <f t="shared" si="93"/>
        <v>65</v>
      </c>
      <c r="F937" s="7">
        <v>65</v>
      </c>
      <c r="G937" s="2">
        <f t="shared" si="94"/>
        <v>65</v>
      </c>
      <c r="H937" s="7">
        <v>65</v>
      </c>
      <c r="I937" s="2">
        <f t="shared" si="95"/>
        <v>65</v>
      </c>
    </row>
    <row r="938" spans="1:9" x14ac:dyDescent="0.3">
      <c r="A938" s="5">
        <v>44602</v>
      </c>
      <c r="B938" s="7">
        <v>60</v>
      </c>
      <c r="C938" s="2">
        <f t="shared" si="92"/>
        <v>60</v>
      </c>
      <c r="D938" s="7">
        <v>60</v>
      </c>
      <c r="E938" s="2">
        <f t="shared" si="93"/>
        <v>60</v>
      </c>
      <c r="F938" s="7">
        <v>60</v>
      </c>
      <c r="G938" s="2">
        <f t="shared" si="94"/>
        <v>60</v>
      </c>
      <c r="H938" s="7">
        <v>60</v>
      </c>
      <c r="I938" s="2">
        <f t="shared" si="95"/>
        <v>60</v>
      </c>
    </row>
    <row r="939" spans="1:9" x14ac:dyDescent="0.3">
      <c r="A939" s="5">
        <v>44630</v>
      </c>
      <c r="B939" s="7">
        <v>54</v>
      </c>
      <c r="C939" s="2">
        <f t="shared" si="92"/>
        <v>54</v>
      </c>
      <c r="D939" s="7">
        <v>54</v>
      </c>
      <c r="E939" s="2">
        <f t="shared" si="93"/>
        <v>54</v>
      </c>
      <c r="F939" s="7">
        <v>54</v>
      </c>
      <c r="G939" s="2">
        <f t="shared" si="94"/>
        <v>54</v>
      </c>
      <c r="H939" s="7">
        <v>54</v>
      </c>
      <c r="I939" s="2">
        <f t="shared" si="95"/>
        <v>54</v>
      </c>
    </row>
    <row r="940" spans="1:9" x14ac:dyDescent="0.3">
      <c r="A940" s="5">
        <v>44661</v>
      </c>
      <c r="B940" s="7">
        <v>40</v>
      </c>
      <c r="C940" s="2">
        <f t="shared" si="92"/>
        <v>40</v>
      </c>
      <c r="D940" s="7">
        <v>40</v>
      </c>
      <c r="E940" s="2">
        <f t="shared" si="93"/>
        <v>40</v>
      </c>
      <c r="F940" s="7">
        <v>40</v>
      </c>
      <c r="G940" s="2">
        <f t="shared" si="94"/>
        <v>40</v>
      </c>
      <c r="H940" s="7">
        <v>40</v>
      </c>
      <c r="I940" s="2">
        <f t="shared" si="95"/>
        <v>40</v>
      </c>
    </row>
    <row r="941" spans="1:9" x14ac:dyDescent="0.3">
      <c r="A941" s="5">
        <v>44691</v>
      </c>
      <c r="B941" s="7">
        <v>35</v>
      </c>
      <c r="C941" s="2">
        <f t="shared" si="92"/>
        <v>35</v>
      </c>
      <c r="D941" s="7">
        <v>35</v>
      </c>
      <c r="E941" s="2">
        <f t="shared" si="93"/>
        <v>35</v>
      </c>
      <c r="F941" s="7">
        <v>35</v>
      </c>
      <c r="G941" s="2">
        <f t="shared" si="94"/>
        <v>35</v>
      </c>
      <c r="H941" s="7">
        <v>35</v>
      </c>
      <c r="I941" s="2">
        <f t="shared" si="95"/>
        <v>35</v>
      </c>
    </row>
    <row r="942" spans="1:9" x14ac:dyDescent="0.3">
      <c r="A942" s="5">
        <v>44722</v>
      </c>
      <c r="B942" s="7">
        <v>38</v>
      </c>
      <c r="C942" s="2">
        <f t="shared" si="92"/>
        <v>38</v>
      </c>
      <c r="D942" s="7">
        <v>38</v>
      </c>
      <c r="E942" s="2">
        <f t="shared" si="93"/>
        <v>38</v>
      </c>
      <c r="F942" s="7">
        <v>38</v>
      </c>
      <c r="G942" s="2">
        <f t="shared" si="94"/>
        <v>38</v>
      </c>
      <c r="H942" s="7">
        <v>38</v>
      </c>
      <c r="I942" s="2">
        <f t="shared" si="95"/>
        <v>38</v>
      </c>
    </row>
    <row r="943" spans="1:9" x14ac:dyDescent="0.3">
      <c r="A943" s="5">
        <v>44752</v>
      </c>
      <c r="B943" s="7">
        <v>35</v>
      </c>
      <c r="C943" s="2">
        <f t="shared" si="92"/>
        <v>35</v>
      </c>
      <c r="D943" s="7">
        <v>35</v>
      </c>
      <c r="E943" s="2">
        <f t="shared" si="93"/>
        <v>35</v>
      </c>
      <c r="F943" s="7">
        <v>35</v>
      </c>
      <c r="G943" s="2">
        <f t="shared" si="94"/>
        <v>35</v>
      </c>
      <c r="H943" s="7">
        <v>35</v>
      </c>
      <c r="I943" s="2">
        <f t="shared" si="95"/>
        <v>35</v>
      </c>
    </row>
    <row r="944" spans="1:9" x14ac:dyDescent="0.3">
      <c r="A944" s="5">
        <v>44783</v>
      </c>
      <c r="B944" s="7">
        <v>32</v>
      </c>
      <c r="C944" s="2">
        <f t="shared" si="92"/>
        <v>32</v>
      </c>
      <c r="D944" s="7">
        <v>32</v>
      </c>
      <c r="E944" s="2">
        <f t="shared" si="93"/>
        <v>32</v>
      </c>
      <c r="F944" s="7">
        <v>32</v>
      </c>
      <c r="G944" s="2">
        <f t="shared" si="94"/>
        <v>32</v>
      </c>
      <c r="H944" s="7">
        <v>32</v>
      </c>
      <c r="I944" s="2">
        <f t="shared" si="95"/>
        <v>32</v>
      </c>
    </row>
    <row r="945" spans="1:9" x14ac:dyDescent="0.3">
      <c r="A945" s="5">
        <v>44814</v>
      </c>
      <c r="B945" s="7">
        <v>30</v>
      </c>
      <c r="C945" s="2">
        <f t="shared" si="92"/>
        <v>30</v>
      </c>
      <c r="D945" s="7">
        <v>30</v>
      </c>
      <c r="E945" s="2">
        <f t="shared" si="93"/>
        <v>30</v>
      </c>
      <c r="F945" s="7">
        <v>30</v>
      </c>
      <c r="G945" s="2">
        <f t="shared" si="94"/>
        <v>30</v>
      </c>
      <c r="H945" s="7">
        <v>30</v>
      </c>
      <c r="I945" s="2">
        <f t="shared" si="95"/>
        <v>30</v>
      </c>
    </row>
    <row r="946" spans="1:9" x14ac:dyDescent="0.3">
      <c r="A946" s="5">
        <v>44844</v>
      </c>
      <c r="B946" s="7">
        <v>31</v>
      </c>
      <c r="C946" s="2">
        <f t="shared" si="92"/>
        <v>31</v>
      </c>
      <c r="D946" s="7">
        <v>31</v>
      </c>
      <c r="E946" s="2">
        <f t="shared" si="93"/>
        <v>31</v>
      </c>
      <c r="F946" s="7">
        <v>31</v>
      </c>
      <c r="G946" s="2">
        <f t="shared" si="94"/>
        <v>31</v>
      </c>
      <c r="H946" s="7">
        <v>31</v>
      </c>
      <c r="I946" s="2">
        <f t="shared" si="95"/>
        <v>31</v>
      </c>
    </row>
    <row r="947" spans="1:9" x14ac:dyDescent="0.3">
      <c r="A947" s="5">
        <v>44875</v>
      </c>
      <c r="B947" s="7">
        <v>28</v>
      </c>
      <c r="C947" s="2">
        <f t="shared" si="92"/>
        <v>28</v>
      </c>
      <c r="D947" s="7">
        <v>28</v>
      </c>
      <c r="E947" s="2">
        <f t="shared" si="93"/>
        <v>28</v>
      </c>
      <c r="F947" s="7">
        <v>28</v>
      </c>
      <c r="G947" s="2">
        <f t="shared" si="94"/>
        <v>28</v>
      </c>
      <c r="H947" s="7">
        <v>28</v>
      </c>
      <c r="I947" s="2">
        <f t="shared" si="95"/>
        <v>28</v>
      </c>
    </row>
    <row r="948" spans="1:9" x14ac:dyDescent="0.3">
      <c r="A948" s="5">
        <v>44905</v>
      </c>
      <c r="B948" s="7">
        <v>31</v>
      </c>
      <c r="C948" s="2">
        <f t="shared" si="92"/>
        <v>31</v>
      </c>
      <c r="D948" s="7">
        <v>31</v>
      </c>
      <c r="E948" s="2">
        <f t="shared" si="93"/>
        <v>31</v>
      </c>
      <c r="F948" s="7">
        <v>31</v>
      </c>
      <c r="G948" s="2">
        <f t="shared" si="94"/>
        <v>31</v>
      </c>
      <c r="H948" s="7">
        <v>31</v>
      </c>
      <c r="I948" s="2">
        <f t="shared" si="95"/>
        <v>31</v>
      </c>
    </row>
    <row r="949" spans="1:9" x14ac:dyDescent="0.3">
      <c r="A949" s="6" t="s">
        <v>1197</v>
      </c>
      <c r="B949" s="7">
        <v>30</v>
      </c>
      <c r="C949" s="2">
        <f t="shared" si="92"/>
        <v>30</v>
      </c>
      <c r="D949" s="7">
        <v>30</v>
      </c>
      <c r="E949" s="2">
        <f t="shared" si="93"/>
        <v>30</v>
      </c>
      <c r="F949" s="7">
        <v>30</v>
      </c>
      <c r="G949" s="2">
        <f t="shared" si="94"/>
        <v>30</v>
      </c>
      <c r="H949" s="7">
        <v>30</v>
      </c>
      <c r="I949" s="2">
        <f t="shared" si="95"/>
        <v>30</v>
      </c>
    </row>
    <row r="950" spans="1:9" x14ac:dyDescent="0.3">
      <c r="A950" s="6" t="s">
        <v>1198</v>
      </c>
      <c r="B950" s="7">
        <v>29</v>
      </c>
      <c r="C950" s="2">
        <f t="shared" si="92"/>
        <v>29</v>
      </c>
      <c r="D950" s="7">
        <v>29</v>
      </c>
      <c r="E950" s="2">
        <f t="shared" si="93"/>
        <v>29</v>
      </c>
      <c r="F950" s="7">
        <v>29</v>
      </c>
      <c r="G950" s="2">
        <f t="shared" si="94"/>
        <v>29</v>
      </c>
      <c r="H950" s="7">
        <v>29</v>
      </c>
      <c r="I950" s="2">
        <f t="shared" si="95"/>
        <v>29</v>
      </c>
    </row>
    <row r="951" spans="1:9" x14ac:dyDescent="0.3">
      <c r="A951" s="6" t="s">
        <v>1199</v>
      </c>
      <c r="B951" s="7">
        <v>31</v>
      </c>
      <c r="C951" s="2">
        <f t="shared" si="92"/>
        <v>31</v>
      </c>
      <c r="D951" s="7">
        <v>31</v>
      </c>
      <c r="E951" s="2">
        <f t="shared" si="93"/>
        <v>31</v>
      </c>
      <c r="F951" s="7">
        <v>31</v>
      </c>
      <c r="G951" s="2">
        <f t="shared" si="94"/>
        <v>31</v>
      </c>
      <c r="H951" s="7">
        <v>31</v>
      </c>
      <c r="I951" s="2">
        <f t="shared" si="95"/>
        <v>31</v>
      </c>
    </row>
    <row r="952" spans="1:9" x14ac:dyDescent="0.3">
      <c r="A952" s="6" t="s">
        <v>1200</v>
      </c>
      <c r="B952" s="7">
        <v>27</v>
      </c>
      <c r="C952" s="2">
        <f t="shared" si="92"/>
        <v>27</v>
      </c>
      <c r="D952" s="7">
        <v>27</v>
      </c>
      <c r="E952" s="2">
        <f t="shared" si="93"/>
        <v>27</v>
      </c>
      <c r="F952" s="7">
        <v>27</v>
      </c>
      <c r="G952" s="2">
        <f t="shared" si="94"/>
        <v>27</v>
      </c>
      <c r="H952" s="7">
        <v>27</v>
      </c>
      <c r="I952" s="2">
        <f t="shared" si="95"/>
        <v>27</v>
      </c>
    </row>
    <row r="953" spans="1:9" x14ac:dyDescent="0.3">
      <c r="A953" s="6" t="s">
        <v>1201</v>
      </c>
      <c r="B953" s="7">
        <v>25</v>
      </c>
      <c r="C953" s="2">
        <f t="shared" si="92"/>
        <v>25</v>
      </c>
      <c r="D953" s="7">
        <v>25</v>
      </c>
      <c r="E953" s="2">
        <f t="shared" si="93"/>
        <v>25</v>
      </c>
      <c r="F953" s="7">
        <v>25</v>
      </c>
      <c r="G953" s="2">
        <f t="shared" si="94"/>
        <v>25</v>
      </c>
      <c r="H953" s="7">
        <v>25</v>
      </c>
      <c r="I953" s="2">
        <f t="shared" si="95"/>
        <v>25</v>
      </c>
    </row>
    <row r="954" spans="1:9" x14ac:dyDescent="0.3">
      <c r="A954" s="6" t="s">
        <v>1202</v>
      </c>
      <c r="B954" s="7">
        <v>26</v>
      </c>
      <c r="C954" s="2">
        <f t="shared" si="92"/>
        <v>26</v>
      </c>
      <c r="D954" s="7">
        <v>26</v>
      </c>
      <c r="E954" s="2">
        <f t="shared" si="93"/>
        <v>26</v>
      </c>
      <c r="F954" s="7">
        <v>26</v>
      </c>
      <c r="G954" s="2">
        <f t="shared" si="94"/>
        <v>26</v>
      </c>
      <c r="H954" s="7">
        <v>26</v>
      </c>
      <c r="I954" s="2">
        <f t="shared" si="95"/>
        <v>26</v>
      </c>
    </row>
    <row r="955" spans="1:9" x14ac:dyDescent="0.3">
      <c r="A955" s="6" t="s">
        <v>1203</v>
      </c>
      <c r="B955" s="7">
        <v>24</v>
      </c>
      <c r="C955" s="2">
        <f t="shared" si="92"/>
        <v>24</v>
      </c>
      <c r="D955" s="7">
        <v>24</v>
      </c>
      <c r="E955" s="2">
        <f t="shared" si="93"/>
        <v>24</v>
      </c>
      <c r="F955" s="7">
        <v>24</v>
      </c>
      <c r="G955" s="2">
        <f t="shared" si="94"/>
        <v>24</v>
      </c>
      <c r="H955" s="7">
        <v>24</v>
      </c>
      <c r="I955" s="2">
        <f t="shared" si="95"/>
        <v>24</v>
      </c>
    </row>
    <row r="956" spans="1:9" x14ac:dyDescent="0.3">
      <c r="A956" s="6" t="s">
        <v>1204</v>
      </c>
      <c r="B956" s="7">
        <v>27</v>
      </c>
      <c r="C956" s="2">
        <f t="shared" si="92"/>
        <v>27</v>
      </c>
      <c r="D956" s="7">
        <v>27</v>
      </c>
      <c r="E956" s="2">
        <f t="shared" si="93"/>
        <v>27</v>
      </c>
      <c r="F956" s="7">
        <v>27</v>
      </c>
      <c r="G956" s="2">
        <f t="shared" si="94"/>
        <v>27</v>
      </c>
      <c r="H956" s="7">
        <v>27</v>
      </c>
      <c r="I956" s="2">
        <f t="shared" si="95"/>
        <v>27</v>
      </c>
    </row>
    <row r="957" spans="1:9" x14ac:dyDescent="0.3">
      <c r="A957" s="6" t="s">
        <v>1205</v>
      </c>
      <c r="B957" s="7">
        <v>12</v>
      </c>
      <c r="C957" s="2">
        <f t="shared" si="92"/>
        <v>12</v>
      </c>
      <c r="D957" s="7">
        <v>12</v>
      </c>
      <c r="E957" s="2">
        <f t="shared" si="93"/>
        <v>12</v>
      </c>
      <c r="F957" s="7">
        <v>12</v>
      </c>
      <c r="G957" s="2">
        <f t="shared" si="94"/>
        <v>12</v>
      </c>
      <c r="H957" s="7">
        <v>12</v>
      </c>
      <c r="I957" s="2">
        <f t="shared" si="95"/>
        <v>12</v>
      </c>
    </row>
    <row r="958" spans="1:9" x14ac:dyDescent="0.3">
      <c r="A958" s="6" t="s">
        <v>1206</v>
      </c>
      <c r="B958" s="7">
        <v>9</v>
      </c>
      <c r="C958" s="2">
        <f t="shared" si="92"/>
        <v>9</v>
      </c>
      <c r="D958" s="7">
        <v>9</v>
      </c>
      <c r="E958" s="2">
        <f t="shared" si="93"/>
        <v>9</v>
      </c>
      <c r="F958" s="7">
        <v>9</v>
      </c>
      <c r="G958" s="2">
        <f t="shared" si="94"/>
        <v>9</v>
      </c>
      <c r="H958" s="7">
        <v>9</v>
      </c>
      <c r="I958" s="2">
        <f t="shared" si="95"/>
        <v>9</v>
      </c>
    </row>
    <row r="959" spans="1:9" x14ac:dyDescent="0.3">
      <c r="A959" s="6" t="s">
        <v>1207</v>
      </c>
      <c r="B959" s="7">
        <v>10</v>
      </c>
      <c r="C959" s="2">
        <f t="shared" si="92"/>
        <v>10</v>
      </c>
      <c r="D959" s="7">
        <v>10</v>
      </c>
      <c r="E959" s="2">
        <f t="shared" si="93"/>
        <v>10</v>
      </c>
      <c r="F959" s="7">
        <v>10</v>
      </c>
      <c r="G959" s="2">
        <f t="shared" si="94"/>
        <v>10</v>
      </c>
      <c r="H959" s="7">
        <v>10</v>
      </c>
      <c r="I959" s="2">
        <f t="shared" si="95"/>
        <v>10</v>
      </c>
    </row>
    <row r="960" spans="1:9" x14ac:dyDescent="0.3">
      <c r="A960" s="6" t="s">
        <v>1208</v>
      </c>
      <c r="B960" s="7">
        <v>8</v>
      </c>
      <c r="C960" s="2">
        <f t="shared" si="92"/>
        <v>8</v>
      </c>
      <c r="D960" s="7">
        <v>8</v>
      </c>
      <c r="E960" s="2">
        <f t="shared" si="93"/>
        <v>8</v>
      </c>
      <c r="F960" s="7">
        <v>8</v>
      </c>
      <c r="G960" s="2">
        <f t="shared" si="94"/>
        <v>8</v>
      </c>
      <c r="H960" s="7">
        <v>8</v>
      </c>
      <c r="I960" s="2">
        <f t="shared" si="95"/>
        <v>8</v>
      </c>
    </row>
    <row r="961" spans="1:9" x14ac:dyDescent="0.3">
      <c r="A961" s="6" t="s">
        <v>1209</v>
      </c>
      <c r="B961" s="7">
        <v>7</v>
      </c>
      <c r="C961" s="2">
        <f t="shared" si="92"/>
        <v>7</v>
      </c>
      <c r="D961" s="7">
        <v>7</v>
      </c>
      <c r="E961" s="2">
        <f t="shared" si="93"/>
        <v>7</v>
      </c>
      <c r="F961" s="7">
        <v>7</v>
      </c>
      <c r="G961" s="2">
        <f t="shared" si="94"/>
        <v>7</v>
      </c>
      <c r="H961" s="7">
        <v>7</v>
      </c>
      <c r="I961" s="2">
        <f t="shared" si="95"/>
        <v>7</v>
      </c>
    </row>
    <row r="962" spans="1:9" x14ac:dyDescent="0.3">
      <c r="A962" s="6" t="s">
        <v>1210</v>
      </c>
      <c r="B962" s="7">
        <v>6</v>
      </c>
      <c r="C962" s="2">
        <f t="shared" si="92"/>
        <v>6</v>
      </c>
      <c r="D962" s="7">
        <v>6</v>
      </c>
      <c r="E962" s="2">
        <f t="shared" si="93"/>
        <v>6</v>
      </c>
      <c r="F962" s="7">
        <v>6</v>
      </c>
      <c r="G962" s="2">
        <f t="shared" si="94"/>
        <v>6</v>
      </c>
      <c r="H962" s="7">
        <v>6</v>
      </c>
      <c r="I962" s="2">
        <f t="shared" si="95"/>
        <v>6</v>
      </c>
    </row>
    <row r="963" spans="1:9" x14ac:dyDescent="0.3">
      <c r="A963" s="6" t="s">
        <v>1211</v>
      </c>
      <c r="B963" s="7">
        <v>5</v>
      </c>
      <c r="C963" s="2">
        <f t="shared" si="92"/>
        <v>5</v>
      </c>
      <c r="D963" s="7">
        <v>5</v>
      </c>
      <c r="E963" s="2">
        <f t="shared" si="93"/>
        <v>5</v>
      </c>
      <c r="F963" s="7">
        <v>5</v>
      </c>
      <c r="G963" s="2">
        <f t="shared" si="94"/>
        <v>5</v>
      </c>
      <c r="H963" s="7">
        <v>5</v>
      </c>
      <c r="I963" s="2">
        <f t="shared" si="95"/>
        <v>5</v>
      </c>
    </row>
    <row r="964" spans="1:9" x14ac:dyDescent="0.3">
      <c r="A964" s="6" t="s">
        <v>1212</v>
      </c>
      <c r="B964" s="7">
        <v>5</v>
      </c>
      <c r="C964" s="2">
        <f t="shared" si="92"/>
        <v>5</v>
      </c>
      <c r="D964" s="7">
        <v>5</v>
      </c>
      <c r="E964" s="2">
        <f t="shared" si="93"/>
        <v>5</v>
      </c>
      <c r="F964" s="7">
        <v>5</v>
      </c>
      <c r="G964" s="2">
        <f t="shared" si="94"/>
        <v>5</v>
      </c>
      <c r="H964" s="7">
        <v>5</v>
      </c>
      <c r="I964" s="2">
        <f t="shared" si="95"/>
        <v>5</v>
      </c>
    </row>
    <row r="965" spans="1:9" x14ac:dyDescent="0.3">
      <c r="A965" s="6" t="s">
        <v>1213</v>
      </c>
      <c r="B965" s="7">
        <v>8</v>
      </c>
      <c r="C965" s="2">
        <f t="shared" ref="C965:C1028" si="96">B965</f>
        <v>8</v>
      </c>
      <c r="D965" s="7">
        <v>8</v>
      </c>
      <c r="E965" s="2">
        <f t="shared" ref="E965:E1028" si="97">D965</f>
        <v>8</v>
      </c>
      <c r="F965" s="7">
        <v>8</v>
      </c>
      <c r="G965" s="2">
        <f t="shared" ref="G965:G1028" si="98">F965</f>
        <v>8</v>
      </c>
      <c r="H965" s="7">
        <v>8</v>
      </c>
      <c r="I965" s="2">
        <f t="shared" ref="I965:I1028" si="99">H965</f>
        <v>8</v>
      </c>
    </row>
    <row r="966" spans="1:9" x14ac:dyDescent="0.3">
      <c r="A966" s="6" t="s">
        <v>1214</v>
      </c>
      <c r="B966" s="7">
        <v>5</v>
      </c>
      <c r="C966" s="2">
        <f t="shared" si="96"/>
        <v>5</v>
      </c>
      <c r="D966" s="7">
        <v>5</v>
      </c>
      <c r="E966" s="2">
        <f t="shared" si="97"/>
        <v>5</v>
      </c>
      <c r="F966" s="7">
        <v>5</v>
      </c>
      <c r="G966" s="2">
        <f t="shared" si="98"/>
        <v>5</v>
      </c>
      <c r="H966" s="7">
        <v>5</v>
      </c>
      <c r="I966" s="2">
        <f t="shared" si="99"/>
        <v>5</v>
      </c>
    </row>
    <row r="967" spans="1:9" x14ac:dyDescent="0.3">
      <c r="A967" s="6" t="s">
        <v>1215</v>
      </c>
      <c r="B967" s="7">
        <v>7</v>
      </c>
      <c r="C967" s="2">
        <f t="shared" si="96"/>
        <v>7</v>
      </c>
      <c r="D967" s="7">
        <v>7</v>
      </c>
      <c r="E967" s="2">
        <f t="shared" si="97"/>
        <v>7</v>
      </c>
      <c r="F967" s="7">
        <v>7</v>
      </c>
      <c r="G967" s="2">
        <f t="shared" si="98"/>
        <v>7</v>
      </c>
      <c r="H967" s="7">
        <v>7</v>
      </c>
      <c r="I967" s="2">
        <f t="shared" si="99"/>
        <v>7</v>
      </c>
    </row>
    <row r="968" spans="1:9" x14ac:dyDescent="0.3">
      <c r="A968" s="5">
        <v>44572</v>
      </c>
      <c r="B968" s="7">
        <v>6</v>
      </c>
      <c r="C968" s="2">
        <f t="shared" si="96"/>
        <v>6</v>
      </c>
      <c r="D968" s="7">
        <v>6</v>
      </c>
      <c r="E968" s="2">
        <f t="shared" si="97"/>
        <v>6</v>
      </c>
      <c r="F968" s="7">
        <v>6</v>
      </c>
      <c r="G968" s="2">
        <f t="shared" si="98"/>
        <v>6</v>
      </c>
      <c r="H968" s="7">
        <v>6</v>
      </c>
      <c r="I968" s="2">
        <f t="shared" si="99"/>
        <v>6</v>
      </c>
    </row>
    <row r="969" spans="1:9" x14ac:dyDescent="0.3">
      <c r="A969" s="5">
        <v>44603</v>
      </c>
      <c r="B969" s="7">
        <v>5</v>
      </c>
      <c r="C969" s="2">
        <f t="shared" si="96"/>
        <v>5</v>
      </c>
      <c r="D969" s="7">
        <v>5</v>
      </c>
      <c r="E969" s="2">
        <f t="shared" si="97"/>
        <v>5</v>
      </c>
      <c r="F969" s="7">
        <v>5</v>
      </c>
      <c r="G969" s="2">
        <f t="shared" si="98"/>
        <v>5</v>
      </c>
      <c r="H969" s="7">
        <v>5</v>
      </c>
      <c r="I969" s="2">
        <f t="shared" si="99"/>
        <v>5</v>
      </c>
    </row>
    <row r="970" spans="1:9" x14ac:dyDescent="0.3">
      <c r="A970" s="5">
        <v>44631</v>
      </c>
      <c r="B970" s="7">
        <v>7</v>
      </c>
      <c r="C970" s="2">
        <f t="shared" si="96"/>
        <v>7</v>
      </c>
      <c r="D970" s="7">
        <v>7</v>
      </c>
      <c r="E970" s="2">
        <f t="shared" si="97"/>
        <v>7</v>
      </c>
      <c r="F970" s="7">
        <v>7</v>
      </c>
      <c r="G970" s="2">
        <f t="shared" si="98"/>
        <v>7</v>
      </c>
      <c r="H970" s="7">
        <v>7</v>
      </c>
      <c r="I970" s="2">
        <f t="shared" si="99"/>
        <v>7</v>
      </c>
    </row>
    <row r="971" spans="1:9" x14ac:dyDescent="0.3">
      <c r="A971" s="5">
        <v>44662</v>
      </c>
      <c r="B971" s="7">
        <v>9</v>
      </c>
      <c r="C971" s="2">
        <f t="shared" si="96"/>
        <v>9</v>
      </c>
      <c r="D971" s="7">
        <v>9</v>
      </c>
      <c r="E971" s="2">
        <f t="shared" si="97"/>
        <v>9</v>
      </c>
      <c r="F971" s="7">
        <v>9</v>
      </c>
      <c r="G971" s="2">
        <f t="shared" si="98"/>
        <v>9</v>
      </c>
      <c r="H971" s="7">
        <v>9</v>
      </c>
      <c r="I971" s="2">
        <f t="shared" si="99"/>
        <v>9</v>
      </c>
    </row>
    <row r="972" spans="1:9" x14ac:dyDescent="0.3">
      <c r="A972" s="5">
        <v>44692</v>
      </c>
      <c r="B972" s="7">
        <v>11</v>
      </c>
      <c r="C972" s="2">
        <f t="shared" si="96"/>
        <v>11</v>
      </c>
      <c r="D972" s="7">
        <v>11</v>
      </c>
      <c r="E972" s="2">
        <f t="shared" si="97"/>
        <v>11</v>
      </c>
      <c r="F972" s="7">
        <v>11</v>
      </c>
      <c r="G972" s="2">
        <f t="shared" si="98"/>
        <v>11</v>
      </c>
      <c r="H972" s="7">
        <v>11</v>
      </c>
      <c r="I972" s="2">
        <f t="shared" si="99"/>
        <v>11</v>
      </c>
    </row>
    <row r="973" spans="1:9" x14ac:dyDescent="0.3">
      <c r="A973" s="5">
        <v>44723</v>
      </c>
      <c r="B973" s="7">
        <v>10</v>
      </c>
      <c r="C973" s="2">
        <f t="shared" si="96"/>
        <v>10</v>
      </c>
      <c r="D973" s="7">
        <v>10</v>
      </c>
      <c r="E973" s="2">
        <f t="shared" si="97"/>
        <v>10</v>
      </c>
      <c r="F973" s="7">
        <v>10</v>
      </c>
      <c r="G973" s="2">
        <f t="shared" si="98"/>
        <v>10</v>
      </c>
      <c r="H973" s="7">
        <v>10</v>
      </c>
      <c r="I973" s="2">
        <f t="shared" si="99"/>
        <v>10</v>
      </c>
    </row>
    <row r="974" spans="1:9" x14ac:dyDescent="0.3">
      <c r="A974" s="5">
        <v>44753</v>
      </c>
      <c r="B974" s="7">
        <v>9</v>
      </c>
      <c r="C974" s="2">
        <f t="shared" si="96"/>
        <v>9</v>
      </c>
      <c r="D974" s="7">
        <v>9</v>
      </c>
      <c r="E974" s="2">
        <f t="shared" si="97"/>
        <v>9</v>
      </c>
      <c r="F974" s="7">
        <v>9</v>
      </c>
      <c r="G974" s="2">
        <f t="shared" si="98"/>
        <v>9</v>
      </c>
      <c r="H974" s="7">
        <v>9</v>
      </c>
      <c r="I974" s="2">
        <f t="shared" si="99"/>
        <v>9</v>
      </c>
    </row>
    <row r="975" spans="1:9" x14ac:dyDescent="0.3">
      <c r="A975" s="5">
        <v>44784</v>
      </c>
      <c r="B975" s="7">
        <v>11</v>
      </c>
      <c r="C975" s="2">
        <f t="shared" si="96"/>
        <v>11</v>
      </c>
      <c r="D975" s="7">
        <v>11</v>
      </c>
      <c r="E975" s="2">
        <f t="shared" si="97"/>
        <v>11</v>
      </c>
      <c r="F975" s="7">
        <v>11</v>
      </c>
      <c r="G975" s="2">
        <f t="shared" si="98"/>
        <v>11</v>
      </c>
      <c r="H975" s="7">
        <v>11</v>
      </c>
      <c r="I975" s="2">
        <f t="shared" si="99"/>
        <v>11</v>
      </c>
    </row>
    <row r="976" spans="1:9" x14ac:dyDescent="0.3">
      <c r="A976" s="5">
        <v>44815</v>
      </c>
      <c r="B976" s="7">
        <v>14</v>
      </c>
      <c r="C976" s="2">
        <f t="shared" si="96"/>
        <v>14</v>
      </c>
      <c r="D976" s="7">
        <v>14</v>
      </c>
      <c r="E976" s="2">
        <f t="shared" si="97"/>
        <v>14</v>
      </c>
      <c r="F976" s="7">
        <v>14</v>
      </c>
      <c r="G976" s="2">
        <f t="shared" si="98"/>
        <v>14</v>
      </c>
      <c r="H976" s="7">
        <v>14</v>
      </c>
      <c r="I976" s="2">
        <f t="shared" si="99"/>
        <v>14</v>
      </c>
    </row>
    <row r="977" spans="1:9" x14ac:dyDescent="0.3">
      <c r="A977" s="5">
        <v>44845</v>
      </c>
      <c r="B977" s="7">
        <v>12</v>
      </c>
      <c r="C977" s="2">
        <f t="shared" si="96"/>
        <v>12</v>
      </c>
      <c r="D977" s="7">
        <v>12</v>
      </c>
      <c r="E977" s="2">
        <f t="shared" si="97"/>
        <v>12</v>
      </c>
      <c r="F977" s="7">
        <v>12</v>
      </c>
      <c r="G977" s="2">
        <f t="shared" si="98"/>
        <v>12</v>
      </c>
      <c r="H977" s="7">
        <v>12</v>
      </c>
      <c r="I977" s="2">
        <f t="shared" si="99"/>
        <v>12</v>
      </c>
    </row>
    <row r="978" spans="1:9" x14ac:dyDescent="0.3">
      <c r="A978" s="5">
        <v>44876</v>
      </c>
      <c r="B978" s="7">
        <v>13</v>
      </c>
      <c r="C978" s="2">
        <f t="shared" si="96"/>
        <v>13</v>
      </c>
      <c r="D978" s="7">
        <v>13</v>
      </c>
      <c r="E978" s="2">
        <f t="shared" si="97"/>
        <v>13</v>
      </c>
      <c r="F978" s="7">
        <v>13</v>
      </c>
      <c r="G978" s="2">
        <f t="shared" si="98"/>
        <v>13</v>
      </c>
      <c r="H978" s="7">
        <v>13</v>
      </c>
      <c r="I978" s="2">
        <f t="shared" si="99"/>
        <v>13</v>
      </c>
    </row>
    <row r="979" spans="1:9" x14ac:dyDescent="0.3">
      <c r="A979" s="5">
        <v>44906</v>
      </c>
      <c r="B979" s="7">
        <v>15</v>
      </c>
      <c r="C979" s="2">
        <f t="shared" si="96"/>
        <v>15</v>
      </c>
      <c r="D979" s="7">
        <v>15</v>
      </c>
      <c r="E979" s="2">
        <f t="shared" si="97"/>
        <v>15</v>
      </c>
      <c r="F979" s="7">
        <v>15</v>
      </c>
      <c r="G979" s="2">
        <f t="shared" si="98"/>
        <v>15</v>
      </c>
      <c r="H979" s="7">
        <v>15</v>
      </c>
      <c r="I979" s="2">
        <f t="shared" si="99"/>
        <v>15</v>
      </c>
    </row>
    <row r="980" spans="1:9" x14ac:dyDescent="0.3">
      <c r="A980" s="6" t="s">
        <v>1216</v>
      </c>
      <c r="B980" s="7">
        <v>17</v>
      </c>
      <c r="C980" s="2">
        <f t="shared" si="96"/>
        <v>17</v>
      </c>
      <c r="D980" s="7">
        <v>17</v>
      </c>
      <c r="E980" s="2">
        <f t="shared" si="97"/>
        <v>17</v>
      </c>
      <c r="F980" s="7">
        <v>17</v>
      </c>
      <c r="G980" s="2">
        <f t="shared" si="98"/>
        <v>17</v>
      </c>
      <c r="H980" s="7">
        <v>17</v>
      </c>
      <c r="I980" s="2">
        <f t="shared" si="99"/>
        <v>17</v>
      </c>
    </row>
    <row r="981" spans="1:9" x14ac:dyDescent="0.3">
      <c r="A981" s="6" t="s">
        <v>1217</v>
      </c>
      <c r="B981" s="7">
        <v>18</v>
      </c>
      <c r="C981" s="2">
        <f t="shared" si="96"/>
        <v>18</v>
      </c>
      <c r="D981" s="7">
        <v>18</v>
      </c>
      <c r="E981" s="2">
        <f t="shared" si="97"/>
        <v>18</v>
      </c>
      <c r="F981" s="7">
        <v>18</v>
      </c>
      <c r="G981" s="2">
        <f t="shared" si="98"/>
        <v>18</v>
      </c>
      <c r="H981" s="7">
        <v>18</v>
      </c>
      <c r="I981" s="2">
        <f t="shared" si="99"/>
        <v>18</v>
      </c>
    </row>
    <row r="982" spans="1:9" x14ac:dyDescent="0.3">
      <c r="A982" s="6" t="s">
        <v>1218</v>
      </c>
      <c r="B982" s="7">
        <v>20</v>
      </c>
      <c r="C982" s="2">
        <f t="shared" si="96"/>
        <v>20</v>
      </c>
      <c r="D982" s="7">
        <v>20</v>
      </c>
      <c r="E982" s="2">
        <f t="shared" si="97"/>
        <v>20</v>
      </c>
      <c r="F982" s="7">
        <v>20</v>
      </c>
      <c r="G982" s="2">
        <f t="shared" si="98"/>
        <v>20</v>
      </c>
      <c r="H982" s="7">
        <v>20</v>
      </c>
      <c r="I982" s="2">
        <f t="shared" si="99"/>
        <v>20</v>
      </c>
    </row>
    <row r="983" spans="1:9" x14ac:dyDescent="0.3">
      <c r="A983" s="6" t="s">
        <v>1219</v>
      </c>
      <c r="B983" s="7">
        <v>17</v>
      </c>
      <c r="C983" s="2">
        <f t="shared" si="96"/>
        <v>17</v>
      </c>
      <c r="D983" s="7">
        <v>17</v>
      </c>
      <c r="E983" s="2">
        <f t="shared" si="97"/>
        <v>17</v>
      </c>
      <c r="F983" s="7">
        <v>17</v>
      </c>
      <c r="G983" s="2">
        <f t="shared" si="98"/>
        <v>17</v>
      </c>
      <c r="H983" s="7">
        <v>17</v>
      </c>
      <c r="I983" s="2">
        <f t="shared" si="99"/>
        <v>17</v>
      </c>
    </row>
    <row r="984" spans="1:9" x14ac:dyDescent="0.3">
      <c r="A984" s="6" t="s">
        <v>1220</v>
      </c>
      <c r="B984" s="7">
        <v>15</v>
      </c>
      <c r="C984" s="2">
        <f t="shared" si="96"/>
        <v>15</v>
      </c>
      <c r="D984" s="7">
        <v>15</v>
      </c>
      <c r="E984" s="2">
        <f t="shared" si="97"/>
        <v>15</v>
      </c>
      <c r="F984" s="7">
        <v>15</v>
      </c>
      <c r="G984" s="2">
        <f t="shared" si="98"/>
        <v>15</v>
      </c>
      <c r="H984" s="7">
        <v>15</v>
      </c>
      <c r="I984" s="2">
        <f t="shared" si="99"/>
        <v>15</v>
      </c>
    </row>
    <row r="985" spans="1:9" x14ac:dyDescent="0.3">
      <c r="A985" s="6" t="s">
        <v>1221</v>
      </c>
      <c r="B985" s="7">
        <v>17</v>
      </c>
      <c r="C985" s="2">
        <f t="shared" si="96"/>
        <v>17</v>
      </c>
      <c r="D985" s="7">
        <v>17</v>
      </c>
      <c r="E985" s="2">
        <f t="shared" si="97"/>
        <v>17</v>
      </c>
      <c r="F985" s="7">
        <v>17</v>
      </c>
      <c r="G985" s="2">
        <f t="shared" si="98"/>
        <v>17</v>
      </c>
      <c r="H985" s="7">
        <v>17</v>
      </c>
      <c r="I985" s="2">
        <f t="shared" si="99"/>
        <v>17</v>
      </c>
    </row>
    <row r="986" spans="1:9" x14ac:dyDescent="0.3">
      <c r="A986" s="6" t="s">
        <v>1222</v>
      </c>
      <c r="B986" s="7">
        <v>18</v>
      </c>
      <c r="C986" s="2">
        <f t="shared" si="96"/>
        <v>18</v>
      </c>
      <c r="D986" s="7">
        <v>18</v>
      </c>
      <c r="E986" s="2">
        <f t="shared" si="97"/>
        <v>18</v>
      </c>
      <c r="F986" s="7">
        <v>18</v>
      </c>
      <c r="G986" s="2">
        <f t="shared" si="98"/>
        <v>18</v>
      </c>
      <c r="H986" s="7">
        <v>18</v>
      </c>
      <c r="I986" s="2">
        <f t="shared" si="99"/>
        <v>18</v>
      </c>
    </row>
    <row r="987" spans="1:9" x14ac:dyDescent="0.3">
      <c r="A987" s="6" t="s">
        <v>1223</v>
      </c>
      <c r="B987" s="7">
        <v>19</v>
      </c>
      <c r="C987" s="2">
        <f t="shared" si="96"/>
        <v>19</v>
      </c>
      <c r="D987" s="7">
        <v>19</v>
      </c>
      <c r="E987" s="2">
        <f t="shared" si="97"/>
        <v>19</v>
      </c>
      <c r="F987" s="7">
        <v>19</v>
      </c>
      <c r="G987" s="2">
        <f t="shared" si="98"/>
        <v>19</v>
      </c>
      <c r="H987" s="7">
        <v>19</v>
      </c>
      <c r="I987" s="2">
        <f t="shared" si="99"/>
        <v>19</v>
      </c>
    </row>
    <row r="988" spans="1:9" x14ac:dyDescent="0.3">
      <c r="A988" s="6" t="s">
        <v>1224</v>
      </c>
      <c r="B988" s="7">
        <v>17</v>
      </c>
      <c r="C988" s="2">
        <f t="shared" si="96"/>
        <v>17</v>
      </c>
      <c r="D988" s="7">
        <v>17</v>
      </c>
      <c r="E988" s="2">
        <f t="shared" si="97"/>
        <v>17</v>
      </c>
      <c r="F988" s="7">
        <v>17</v>
      </c>
      <c r="G988" s="2">
        <f t="shared" si="98"/>
        <v>17</v>
      </c>
      <c r="H988" s="7">
        <v>17</v>
      </c>
      <c r="I988" s="2">
        <f t="shared" si="99"/>
        <v>17</v>
      </c>
    </row>
    <row r="989" spans="1:9" x14ac:dyDescent="0.3">
      <c r="A989" s="6" t="s">
        <v>1225</v>
      </c>
      <c r="B989" s="7">
        <v>20</v>
      </c>
      <c r="C989" s="2">
        <f t="shared" si="96"/>
        <v>20</v>
      </c>
      <c r="D989" s="7">
        <v>20</v>
      </c>
      <c r="E989" s="2">
        <f t="shared" si="97"/>
        <v>20</v>
      </c>
      <c r="F989" s="7">
        <v>20</v>
      </c>
      <c r="G989" s="2">
        <f t="shared" si="98"/>
        <v>20</v>
      </c>
      <c r="H989" s="7">
        <v>20</v>
      </c>
      <c r="I989" s="2">
        <f t="shared" si="99"/>
        <v>20</v>
      </c>
    </row>
    <row r="990" spans="1:9" x14ac:dyDescent="0.3">
      <c r="A990" s="6" t="s">
        <v>1226</v>
      </c>
      <c r="B990" s="7">
        <v>17</v>
      </c>
      <c r="C990" s="2">
        <f t="shared" si="96"/>
        <v>17</v>
      </c>
      <c r="D990" s="7">
        <v>17</v>
      </c>
      <c r="E990" s="2">
        <f t="shared" si="97"/>
        <v>17</v>
      </c>
      <c r="F990" s="7">
        <v>17</v>
      </c>
      <c r="G990" s="2">
        <f t="shared" si="98"/>
        <v>17</v>
      </c>
      <c r="H990" s="7">
        <v>17</v>
      </c>
      <c r="I990" s="2">
        <f t="shared" si="99"/>
        <v>17</v>
      </c>
    </row>
    <row r="991" spans="1:9" x14ac:dyDescent="0.3">
      <c r="A991" s="6" t="s">
        <v>1227</v>
      </c>
      <c r="B991" s="7">
        <v>18</v>
      </c>
      <c r="C991" s="2">
        <f t="shared" si="96"/>
        <v>18</v>
      </c>
      <c r="D991" s="7">
        <v>18</v>
      </c>
      <c r="E991" s="2">
        <f t="shared" si="97"/>
        <v>18</v>
      </c>
      <c r="F991" s="7">
        <v>18</v>
      </c>
      <c r="G991" s="2">
        <f t="shared" si="98"/>
        <v>18</v>
      </c>
      <c r="H991" s="7">
        <v>18</v>
      </c>
      <c r="I991" s="2">
        <f t="shared" si="99"/>
        <v>18</v>
      </c>
    </row>
    <row r="992" spans="1:9" x14ac:dyDescent="0.3">
      <c r="A992" s="6" t="s">
        <v>1228</v>
      </c>
      <c r="B992" s="7">
        <v>15</v>
      </c>
      <c r="C992" s="2">
        <f t="shared" si="96"/>
        <v>15</v>
      </c>
      <c r="D992" s="7">
        <v>15</v>
      </c>
      <c r="E992" s="2">
        <f t="shared" si="97"/>
        <v>15</v>
      </c>
      <c r="F992" s="7">
        <v>15</v>
      </c>
      <c r="G992" s="2">
        <f t="shared" si="98"/>
        <v>15</v>
      </c>
      <c r="H992" s="7">
        <v>15</v>
      </c>
      <c r="I992" s="2">
        <f t="shared" si="99"/>
        <v>15</v>
      </c>
    </row>
    <row r="993" spans="1:9" x14ac:dyDescent="0.3">
      <c r="A993" s="6" t="s">
        <v>1229</v>
      </c>
      <c r="B993" s="7">
        <v>17</v>
      </c>
      <c r="C993" s="2">
        <f t="shared" si="96"/>
        <v>17</v>
      </c>
      <c r="D993" s="7">
        <v>17</v>
      </c>
      <c r="E993" s="2">
        <f t="shared" si="97"/>
        <v>17</v>
      </c>
      <c r="F993" s="7">
        <v>17</v>
      </c>
      <c r="G993" s="2">
        <f t="shared" si="98"/>
        <v>17</v>
      </c>
      <c r="H993" s="7">
        <v>17</v>
      </c>
      <c r="I993" s="2">
        <f t="shared" si="99"/>
        <v>17</v>
      </c>
    </row>
    <row r="994" spans="1:9" x14ac:dyDescent="0.3">
      <c r="A994" s="6" t="s">
        <v>1230</v>
      </c>
      <c r="B994" s="7">
        <v>19</v>
      </c>
      <c r="C994" s="2">
        <f t="shared" si="96"/>
        <v>19</v>
      </c>
      <c r="D994" s="7">
        <v>19</v>
      </c>
      <c r="E994" s="2">
        <f t="shared" si="97"/>
        <v>19</v>
      </c>
      <c r="F994" s="7">
        <v>19</v>
      </c>
      <c r="G994" s="2">
        <f t="shared" si="98"/>
        <v>19</v>
      </c>
      <c r="H994" s="7">
        <v>19</v>
      </c>
      <c r="I994" s="2">
        <f t="shared" si="99"/>
        <v>19</v>
      </c>
    </row>
    <row r="995" spans="1:9" x14ac:dyDescent="0.3">
      <c r="A995" s="6" t="s">
        <v>1231</v>
      </c>
      <c r="B995" s="7">
        <v>17</v>
      </c>
      <c r="C995" s="2">
        <f t="shared" si="96"/>
        <v>17</v>
      </c>
      <c r="D995" s="7">
        <v>17</v>
      </c>
      <c r="E995" s="2">
        <f t="shared" si="97"/>
        <v>17</v>
      </c>
      <c r="F995" s="7">
        <v>17</v>
      </c>
      <c r="G995" s="2">
        <f t="shared" si="98"/>
        <v>17</v>
      </c>
      <c r="H995" s="7">
        <v>17</v>
      </c>
      <c r="I995" s="2">
        <f t="shared" si="99"/>
        <v>17</v>
      </c>
    </row>
    <row r="996" spans="1:9" x14ac:dyDescent="0.3">
      <c r="A996" s="6" t="s">
        <v>1232</v>
      </c>
      <c r="B996" s="7">
        <v>16</v>
      </c>
      <c r="C996" s="2">
        <f t="shared" si="96"/>
        <v>16</v>
      </c>
      <c r="D996" s="7">
        <v>16</v>
      </c>
      <c r="E996" s="2">
        <f t="shared" si="97"/>
        <v>16</v>
      </c>
      <c r="F996" s="7">
        <v>16</v>
      </c>
      <c r="G996" s="2">
        <f t="shared" si="98"/>
        <v>16</v>
      </c>
      <c r="H996" s="7">
        <v>16</v>
      </c>
      <c r="I996" s="2">
        <f t="shared" si="99"/>
        <v>16</v>
      </c>
    </row>
    <row r="997" spans="1:9" x14ac:dyDescent="0.3">
      <c r="A997" s="6" t="s">
        <v>1233</v>
      </c>
      <c r="B997" s="7">
        <v>15</v>
      </c>
      <c r="C997" s="2">
        <f t="shared" si="96"/>
        <v>15</v>
      </c>
      <c r="D997" s="7">
        <v>15</v>
      </c>
      <c r="E997" s="2">
        <f t="shared" si="97"/>
        <v>15</v>
      </c>
      <c r="F997" s="7">
        <v>15</v>
      </c>
      <c r="G997" s="2">
        <f t="shared" si="98"/>
        <v>15</v>
      </c>
      <c r="H997" s="7">
        <v>15</v>
      </c>
      <c r="I997" s="2">
        <f t="shared" si="99"/>
        <v>15</v>
      </c>
    </row>
    <row r="998" spans="1:9" x14ac:dyDescent="0.3">
      <c r="A998" s="5">
        <v>44573</v>
      </c>
      <c r="B998" s="7">
        <v>14</v>
      </c>
      <c r="C998" s="2">
        <f t="shared" si="96"/>
        <v>14</v>
      </c>
      <c r="D998" s="7">
        <v>14</v>
      </c>
      <c r="E998" s="2">
        <f t="shared" si="97"/>
        <v>14</v>
      </c>
      <c r="F998" s="7">
        <v>14</v>
      </c>
      <c r="G998" s="2">
        <f t="shared" si="98"/>
        <v>14</v>
      </c>
      <c r="H998" s="7">
        <v>14</v>
      </c>
      <c r="I998" s="2">
        <f t="shared" si="99"/>
        <v>14</v>
      </c>
    </row>
    <row r="999" spans="1:9" x14ac:dyDescent="0.3">
      <c r="A999" s="5">
        <v>44604</v>
      </c>
      <c r="B999" s="7">
        <v>16</v>
      </c>
      <c r="C999" s="2">
        <f t="shared" si="96"/>
        <v>16</v>
      </c>
      <c r="D999" s="7">
        <v>16</v>
      </c>
      <c r="E999" s="2">
        <f t="shared" si="97"/>
        <v>16</v>
      </c>
      <c r="F999" s="7">
        <v>16</v>
      </c>
      <c r="G999" s="2">
        <f t="shared" si="98"/>
        <v>16</v>
      </c>
      <c r="H999" s="7">
        <v>16</v>
      </c>
      <c r="I999" s="2">
        <f t="shared" si="99"/>
        <v>16</v>
      </c>
    </row>
    <row r="1000" spans="1:9" x14ac:dyDescent="0.3">
      <c r="A1000" s="5">
        <v>44632</v>
      </c>
      <c r="B1000" s="7">
        <v>17</v>
      </c>
      <c r="C1000" s="2">
        <f t="shared" si="96"/>
        <v>17</v>
      </c>
      <c r="D1000" s="7">
        <v>17</v>
      </c>
      <c r="E1000" s="2">
        <f t="shared" si="97"/>
        <v>17</v>
      </c>
      <c r="F1000" s="7">
        <v>17</v>
      </c>
      <c r="G1000" s="2">
        <f t="shared" si="98"/>
        <v>17</v>
      </c>
      <c r="H1000" s="7">
        <v>17</v>
      </c>
      <c r="I1000" s="2">
        <f t="shared" si="99"/>
        <v>17</v>
      </c>
    </row>
    <row r="1001" spans="1:9" x14ac:dyDescent="0.3">
      <c r="A1001" s="5">
        <v>44663</v>
      </c>
      <c r="B1001" s="7">
        <v>15</v>
      </c>
      <c r="C1001" s="2">
        <f t="shared" si="96"/>
        <v>15</v>
      </c>
      <c r="D1001" s="7">
        <v>15</v>
      </c>
      <c r="E1001" s="2">
        <f t="shared" si="97"/>
        <v>15</v>
      </c>
      <c r="F1001" s="7">
        <v>15</v>
      </c>
      <c r="G1001" s="2">
        <f t="shared" si="98"/>
        <v>15</v>
      </c>
      <c r="H1001" s="7">
        <v>15</v>
      </c>
      <c r="I1001" s="2">
        <f t="shared" si="99"/>
        <v>15</v>
      </c>
    </row>
    <row r="1002" spans="1:9" x14ac:dyDescent="0.3">
      <c r="A1002" s="5">
        <v>44693</v>
      </c>
      <c r="B1002" s="7">
        <v>16</v>
      </c>
      <c r="C1002" s="2">
        <f t="shared" si="96"/>
        <v>16</v>
      </c>
      <c r="D1002" s="7">
        <v>16</v>
      </c>
      <c r="E1002" s="2">
        <f t="shared" si="97"/>
        <v>16</v>
      </c>
      <c r="F1002" s="7">
        <v>16</v>
      </c>
      <c r="G1002" s="2">
        <f t="shared" si="98"/>
        <v>16</v>
      </c>
      <c r="H1002" s="7">
        <v>16</v>
      </c>
      <c r="I1002" s="2">
        <f t="shared" si="99"/>
        <v>16</v>
      </c>
    </row>
    <row r="1003" spans="1:9" x14ac:dyDescent="0.3">
      <c r="A1003" s="5">
        <v>44724</v>
      </c>
      <c r="B1003" s="7">
        <v>17</v>
      </c>
      <c r="C1003" s="2">
        <f t="shared" si="96"/>
        <v>17</v>
      </c>
      <c r="D1003" s="7">
        <v>17</v>
      </c>
      <c r="E1003" s="2">
        <f t="shared" si="97"/>
        <v>17</v>
      </c>
      <c r="F1003" s="7">
        <v>17</v>
      </c>
      <c r="G1003" s="2">
        <f t="shared" si="98"/>
        <v>17</v>
      </c>
      <c r="H1003" s="7">
        <v>17</v>
      </c>
      <c r="I1003" s="2">
        <f t="shared" si="99"/>
        <v>17</v>
      </c>
    </row>
    <row r="1004" spans="1:9" x14ac:dyDescent="0.3">
      <c r="A1004" s="5">
        <v>44754</v>
      </c>
      <c r="B1004" s="7">
        <v>17</v>
      </c>
      <c r="C1004" s="2">
        <f t="shared" si="96"/>
        <v>17</v>
      </c>
      <c r="D1004" s="7">
        <v>17</v>
      </c>
      <c r="E1004" s="2">
        <f t="shared" si="97"/>
        <v>17</v>
      </c>
      <c r="F1004" s="7">
        <v>17</v>
      </c>
      <c r="G1004" s="2">
        <f t="shared" si="98"/>
        <v>17</v>
      </c>
      <c r="H1004" s="7">
        <v>17</v>
      </c>
      <c r="I1004" s="2">
        <f t="shared" si="99"/>
        <v>17</v>
      </c>
    </row>
    <row r="1005" spans="1:9" x14ac:dyDescent="0.3">
      <c r="A1005" s="5">
        <v>44785</v>
      </c>
      <c r="B1005" s="7">
        <v>18</v>
      </c>
      <c r="C1005" s="2">
        <f t="shared" si="96"/>
        <v>18</v>
      </c>
      <c r="D1005" s="7">
        <v>18</v>
      </c>
      <c r="E1005" s="2">
        <f t="shared" si="97"/>
        <v>18</v>
      </c>
      <c r="F1005" s="7">
        <v>18</v>
      </c>
      <c r="G1005" s="2">
        <f t="shared" si="98"/>
        <v>18</v>
      </c>
      <c r="H1005" s="7">
        <v>18</v>
      </c>
      <c r="I1005" s="2">
        <f t="shared" si="99"/>
        <v>18</v>
      </c>
    </row>
    <row r="1006" spans="1:9" x14ac:dyDescent="0.3">
      <c r="A1006" s="5">
        <v>44816</v>
      </c>
      <c r="B1006" s="7">
        <v>20</v>
      </c>
      <c r="C1006" s="2">
        <f t="shared" si="96"/>
        <v>20</v>
      </c>
      <c r="D1006" s="7">
        <v>20</v>
      </c>
      <c r="E1006" s="2">
        <f t="shared" si="97"/>
        <v>20</v>
      </c>
      <c r="F1006" s="7">
        <v>20</v>
      </c>
      <c r="G1006" s="2">
        <f t="shared" si="98"/>
        <v>20</v>
      </c>
      <c r="H1006" s="7">
        <v>20</v>
      </c>
      <c r="I1006" s="2">
        <f t="shared" si="99"/>
        <v>20</v>
      </c>
    </row>
    <row r="1007" spans="1:9" x14ac:dyDescent="0.3">
      <c r="A1007" s="5">
        <v>44846</v>
      </c>
      <c r="B1007" s="7">
        <v>19</v>
      </c>
      <c r="C1007" s="2">
        <f t="shared" si="96"/>
        <v>19</v>
      </c>
      <c r="D1007" s="7">
        <v>19</v>
      </c>
      <c r="E1007" s="2">
        <f t="shared" si="97"/>
        <v>19</v>
      </c>
      <c r="F1007" s="7">
        <v>19</v>
      </c>
      <c r="G1007" s="2">
        <f t="shared" si="98"/>
        <v>19</v>
      </c>
      <c r="H1007" s="7">
        <v>19</v>
      </c>
      <c r="I1007" s="2">
        <f t="shared" si="99"/>
        <v>19</v>
      </c>
    </row>
    <row r="1008" spans="1:9" x14ac:dyDescent="0.3">
      <c r="A1008" s="5">
        <v>44877</v>
      </c>
      <c r="B1008" s="7">
        <v>22</v>
      </c>
      <c r="C1008" s="2">
        <f t="shared" si="96"/>
        <v>22</v>
      </c>
      <c r="D1008" s="7">
        <v>22</v>
      </c>
      <c r="E1008" s="2">
        <f t="shared" si="97"/>
        <v>22</v>
      </c>
      <c r="F1008" s="7">
        <v>22</v>
      </c>
      <c r="G1008" s="2">
        <f t="shared" si="98"/>
        <v>22</v>
      </c>
      <c r="H1008" s="7">
        <v>22</v>
      </c>
      <c r="I1008" s="2">
        <f t="shared" si="99"/>
        <v>22</v>
      </c>
    </row>
    <row r="1009" spans="1:9" x14ac:dyDescent="0.3">
      <c r="A1009" s="5">
        <v>44907</v>
      </c>
      <c r="B1009" s="7">
        <v>21</v>
      </c>
      <c r="C1009" s="2">
        <f t="shared" si="96"/>
        <v>21</v>
      </c>
      <c r="D1009" s="7">
        <v>21</v>
      </c>
      <c r="E1009" s="2">
        <f t="shared" si="97"/>
        <v>21</v>
      </c>
      <c r="F1009" s="7">
        <v>21</v>
      </c>
      <c r="G1009" s="2">
        <f t="shared" si="98"/>
        <v>21</v>
      </c>
      <c r="H1009" s="7">
        <v>21</v>
      </c>
      <c r="I1009" s="2">
        <f t="shared" si="99"/>
        <v>21</v>
      </c>
    </row>
    <row r="1010" spans="1:9" x14ac:dyDescent="0.3">
      <c r="A1010" s="6" t="s">
        <v>1234</v>
      </c>
      <c r="B1010" s="7">
        <v>19</v>
      </c>
      <c r="C1010" s="2">
        <f t="shared" si="96"/>
        <v>19</v>
      </c>
      <c r="D1010" s="7">
        <v>19</v>
      </c>
      <c r="E1010" s="2">
        <f t="shared" si="97"/>
        <v>19</v>
      </c>
      <c r="F1010" s="7">
        <v>19</v>
      </c>
      <c r="G1010" s="2">
        <f t="shared" si="98"/>
        <v>19</v>
      </c>
      <c r="H1010" s="7">
        <v>19</v>
      </c>
      <c r="I1010" s="2">
        <f t="shared" si="99"/>
        <v>19</v>
      </c>
    </row>
    <row r="1011" spans="1:9" x14ac:dyDescent="0.3">
      <c r="A1011" s="6" t="s">
        <v>1235</v>
      </c>
      <c r="B1011" s="7">
        <v>22</v>
      </c>
      <c r="C1011" s="2">
        <f t="shared" si="96"/>
        <v>22</v>
      </c>
      <c r="D1011" s="7">
        <v>22</v>
      </c>
      <c r="E1011" s="2">
        <f t="shared" si="97"/>
        <v>22</v>
      </c>
      <c r="F1011" s="7">
        <v>22</v>
      </c>
      <c r="G1011" s="2">
        <f t="shared" si="98"/>
        <v>22</v>
      </c>
      <c r="H1011" s="7">
        <v>22</v>
      </c>
      <c r="I1011" s="2">
        <f t="shared" si="99"/>
        <v>22</v>
      </c>
    </row>
    <row r="1012" spans="1:9" x14ac:dyDescent="0.3">
      <c r="A1012" s="6" t="s">
        <v>1236</v>
      </c>
      <c r="B1012" s="7">
        <v>21</v>
      </c>
      <c r="C1012" s="2">
        <f t="shared" si="96"/>
        <v>21</v>
      </c>
      <c r="D1012" s="7">
        <v>21</v>
      </c>
      <c r="E1012" s="2">
        <f t="shared" si="97"/>
        <v>21</v>
      </c>
      <c r="F1012" s="7">
        <v>21</v>
      </c>
      <c r="G1012" s="2">
        <f t="shared" si="98"/>
        <v>21</v>
      </c>
      <c r="H1012" s="7">
        <v>21</v>
      </c>
      <c r="I1012" s="2">
        <f t="shared" si="99"/>
        <v>21</v>
      </c>
    </row>
    <row r="1013" spans="1:9" x14ac:dyDescent="0.3">
      <c r="A1013" s="6" t="s">
        <v>1237</v>
      </c>
      <c r="B1013" s="7">
        <v>25</v>
      </c>
      <c r="C1013" s="2">
        <f t="shared" si="96"/>
        <v>25</v>
      </c>
      <c r="D1013" s="7">
        <v>25</v>
      </c>
      <c r="E1013" s="2">
        <f t="shared" si="97"/>
        <v>25</v>
      </c>
      <c r="F1013" s="7">
        <v>25</v>
      </c>
      <c r="G1013" s="2">
        <f t="shared" si="98"/>
        <v>25</v>
      </c>
      <c r="H1013" s="7">
        <v>25</v>
      </c>
      <c r="I1013" s="2">
        <f t="shared" si="99"/>
        <v>25</v>
      </c>
    </row>
    <row r="1014" spans="1:9" x14ac:dyDescent="0.3">
      <c r="A1014" s="6" t="s">
        <v>1238</v>
      </c>
      <c r="B1014" s="7">
        <v>13</v>
      </c>
      <c r="C1014" s="2">
        <f t="shared" si="96"/>
        <v>13</v>
      </c>
      <c r="D1014" s="7">
        <v>13</v>
      </c>
      <c r="E1014" s="2">
        <f t="shared" si="97"/>
        <v>13</v>
      </c>
      <c r="F1014" s="7">
        <v>13</v>
      </c>
      <c r="G1014" s="2">
        <f t="shared" si="98"/>
        <v>13</v>
      </c>
      <c r="H1014" s="7">
        <v>13</v>
      </c>
      <c r="I1014" s="2">
        <f t="shared" si="99"/>
        <v>13</v>
      </c>
    </row>
    <row r="1015" spans="1:9" x14ac:dyDescent="0.3">
      <c r="A1015" s="6" t="s">
        <v>1239</v>
      </c>
      <c r="B1015" s="7">
        <v>14</v>
      </c>
      <c r="C1015" s="2">
        <f t="shared" si="96"/>
        <v>14</v>
      </c>
      <c r="D1015" s="7">
        <v>14</v>
      </c>
      <c r="E1015" s="2">
        <f t="shared" si="97"/>
        <v>14</v>
      </c>
      <c r="F1015" s="7">
        <v>14</v>
      </c>
      <c r="G1015" s="2">
        <f t="shared" si="98"/>
        <v>14</v>
      </c>
      <c r="H1015" s="7">
        <v>14</v>
      </c>
      <c r="I1015" s="2">
        <f t="shared" si="99"/>
        <v>14</v>
      </c>
    </row>
    <row r="1016" spans="1:9" x14ac:dyDescent="0.3">
      <c r="A1016" s="6" t="s">
        <v>1240</v>
      </c>
      <c r="B1016" s="7">
        <v>15</v>
      </c>
      <c r="C1016" s="2">
        <f t="shared" si="96"/>
        <v>15</v>
      </c>
      <c r="D1016" s="7">
        <v>15</v>
      </c>
      <c r="E1016" s="2">
        <f t="shared" si="97"/>
        <v>15</v>
      </c>
      <c r="F1016" s="7">
        <v>15</v>
      </c>
      <c r="G1016" s="2">
        <f t="shared" si="98"/>
        <v>15</v>
      </c>
      <c r="H1016" s="7">
        <v>15</v>
      </c>
      <c r="I1016" s="2">
        <f t="shared" si="99"/>
        <v>15</v>
      </c>
    </row>
    <row r="1017" spans="1:9" x14ac:dyDescent="0.3">
      <c r="A1017" s="6" t="s">
        <v>1241</v>
      </c>
      <c r="B1017" s="7">
        <v>17</v>
      </c>
      <c r="C1017" s="2">
        <f t="shared" si="96"/>
        <v>17</v>
      </c>
      <c r="D1017" s="7">
        <v>17</v>
      </c>
      <c r="E1017" s="2">
        <f t="shared" si="97"/>
        <v>17</v>
      </c>
      <c r="F1017" s="7">
        <v>17</v>
      </c>
      <c r="G1017" s="2">
        <f t="shared" si="98"/>
        <v>17</v>
      </c>
      <c r="H1017" s="7">
        <v>17</v>
      </c>
      <c r="I1017" s="2">
        <f t="shared" si="99"/>
        <v>17</v>
      </c>
    </row>
    <row r="1018" spans="1:9" x14ac:dyDescent="0.3">
      <c r="A1018" s="6" t="s">
        <v>1242</v>
      </c>
      <c r="B1018" s="7">
        <v>15</v>
      </c>
      <c r="C1018" s="2">
        <f t="shared" si="96"/>
        <v>15</v>
      </c>
      <c r="D1018" s="7">
        <v>15</v>
      </c>
      <c r="E1018" s="2">
        <f t="shared" si="97"/>
        <v>15</v>
      </c>
      <c r="F1018" s="7">
        <v>15</v>
      </c>
      <c r="G1018" s="2">
        <f t="shared" si="98"/>
        <v>15</v>
      </c>
      <c r="H1018" s="7">
        <v>15</v>
      </c>
      <c r="I1018" s="2">
        <f t="shared" si="99"/>
        <v>15</v>
      </c>
    </row>
    <row r="1019" spans="1:9" x14ac:dyDescent="0.3">
      <c r="A1019" s="6" t="s">
        <v>1243</v>
      </c>
      <c r="B1019" s="7">
        <v>11</v>
      </c>
      <c r="C1019" s="2">
        <f t="shared" si="96"/>
        <v>11</v>
      </c>
      <c r="D1019" s="7">
        <v>11</v>
      </c>
      <c r="E1019" s="2">
        <f t="shared" si="97"/>
        <v>11</v>
      </c>
      <c r="F1019" s="7">
        <v>11</v>
      </c>
      <c r="G1019" s="2">
        <f t="shared" si="98"/>
        <v>11</v>
      </c>
      <c r="H1019" s="7">
        <v>11</v>
      </c>
      <c r="I1019" s="2">
        <f t="shared" si="99"/>
        <v>11</v>
      </c>
    </row>
    <row r="1020" spans="1:9" x14ac:dyDescent="0.3">
      <c r="A1020" s="6" t="s">
        <v>1244</v>
      </c>
      <c r="B1020" s="7">
        <v>10</v>
      </c>
      <c r="C1020" s="2">
        <f t="shared" si="96"/>
        <v>10</v>
      </c>
      <c r="D1020" s="7">
        <v>10</v>
      </c>
      <c r="E1020" s="2">
        <f t="shared" si="97"/>
        <v>10</v>
      </c>
      <c r="F1020" s="7">
        <v>10</v>
      </c>
      <c r="G1020" s="2">
        <f t="shared" si="98"/>
        <v>10</v>
      </c>
      <c r="H1020" s="7">
        <v>10</v>
      </c>
      <c r="I1020" s="2">
        <f t="shared" si="99"/>
        <v>10</v>
      </c>
    </row>
    <row r="1021" spans="1:9" x14ac:dyDescent="0.3">
      <c r="A1021" s="6" t="s">
        <v>1245</v>
      </c>
      <c r="B1021" s="7">
        <v>9</v>
      </c>
      <c r="C1021" s="2">
        <f t="shared" si="96"/>
        <v>9</v>
      </c>
      <c r="D1021" s="7">
        <v>9</v>
      </c>
      <c r="E1021" s="2">
        <f t="shared" si="97"/>
        <v>9</v>
      </c>
      <c r="F1021" s="7">
        <v>9</v>
      </c>
      <c r="G1021" s="2">
        <f t="shared" si="98"/>
        <v>9</v>
      </c>
      <c r="H1021" s="7">
        <v>9</v>
      </c>
      <c r="I1021" s="2">
        <f t="shared" si="99"/>
        <v>9</v>
      </c>
    </row>
    <row r="1022" spans="1:9" x14ac:dyDescent="0.3">
      <c r="A1022" s="6" t="s">
        <v>1246</v>
      </c>
      <c r="B1022" s="7">
        <v>7</v>
      </c>
      <c r="C1022" s="2">
        <f t="shared" si="96"/>
        <v>7</v>
      </c>
      <c r="D1022" s="7">
        <v>7</v>
      </c>
      <c r="E1022" s="2">
        <f t="shared" si="97"/>
        <v>7</v>
      </c>
      <c r="F1022" s="7">
        <v>7</v>
      </c>
      <c r="G1022" s="2">
        <f t="shared" si="98"/>
        <v>7</v>
      </c>
      <c r="H1022" s="7">
        <v>7</v>
      </c>
      <c r="I1022" s="2">
        <f t="shared" si="99"/>
        <v>7</v>
      </c>
    </row>
    <row r="1023" spans="1:9" x14ac:dyDescent="0.3">
      <c r="A1023" s="6" t="s">
        <v>1247</v>
      </c>
      <c r="B1023" s="7">
        <v>5</v>
      </c>
      <c r="C1023" s="2">
        <f t="shared" si="96"/>
        <v>5</v>
      </c>
      <c r="D1023" s="7">
        <v>5</v>
      </c>
      <c r="E1023" s="2">
        <f t="shared" si="97"/>
        <v>5</v>
      </c>
      <c r="F1023" s="7">
        <v>5</v>
      </c>
      <c r="G1023" s="2">
        <f t="shared" si="98"/>
        <v>5</v>
      </c>
      <c r="H1023" s="7">
        <v>5</v>
      </c>
      <c r="I1023" s="2">
        <f t="shared" si="99"/>
        <v>5</v>
      </c>
    </row>
    <row r="1024" spans="1:9" x14ac:dyDescent="0.3">
      <c r="A1024" s="6" t="s">
        <v>1248</v>
      </c>
      <c r="B1024" s="7">
        <v>3</v>
      </c>
      <c r="C1024" s="2">
        <f t="shared" si="96"/>
        <v>3</v>
      </c>
      <c r="D1024" s="7">
        <v>3</v>
      </c>
      <c r="E1024" s="2">
        <f t="shared" si="97"/>
        <v>3</v>
      </c>
      <c r="F1024" s="7">
        <v>3</v>
      </c>
      <c r="G1024" s="2">
        <f t="shared" si="98"/>
        <v>3</v>
      </c>
      <c r="H1024" s="7">
        <v>3</v>
      </c>
      <c r="I1024" s="2">
        <f t="shared" si="99"/>
        <v>3</v>
      </c>
    </row>
    <row r="1025" spans="1:9" x14ac:dyDescent="0.3">
      <c r="A1025" s="6" t="s">
        <v>1249</v>
      </c>
      <c r="B1025" s="7">
        <v>9</v>
      </c>
      <c r="C1025" s="2">
        <f t="shared" si="96"/>
        <v>9</v>
      </c>
      <c r="D1025" s="7">
        <v>9</v>
      </c>
      <c r="E1025" s="2">
        <f t="shared" si="97"/>
        <v>9</v>
      </c>
      <c r="F1025" s="7">
        <v>9</v>
      </c>
      <c r="G1025" s="2">
        <f t="shared" si="98"/>
        <v>9</v>
      </c>
      <c r="H1025" s="7">
        <v>9</v>
      </c>
      <c r="I1025" s="2">
        <f t="shared" si="99"/>
        <v>9</v>
      </c>
    </row>
    <row r="1026" spans="1:9" x14ac:dyDescent="0.3">
      <c r="A1026" s="6" t="s">
        <v>1250</v>
      </c>
      <c r="B1026" s="7">
        <v>11</v>
      </c>
      <c r="C1026" s="2">
        <f t="shared" si="96"/>
        <v>11</v>
      </c>
      <c r="D1026" s="7">
        <v>11</v>
      </c>
      <c r="E1026" s="2">
        <f t="shared" si="97"/>
        <v>11</v>
      </c>
      <c r="F1026" s="7">
        <v>11</v>
      </c>
      <c r="G1026" s="2">
        <f t="shared" si="98"/>
        <v>11</v>
      </c>
      <c r="H1026" s="7">
        <v>11</v>
      </c>
      <c r="I1026" s="2">
        <f t="shared" si="99"/>
        <v>11</v>
      </c>
    </row>
    <row r="1027" spans="1:9" x14ac:dyDescent="0.3">
      <c r="A1027" s="6" t="s">
        <v>1251</v>
      </c>
      <c r="B1027" s="7">
        <v>8</v>
      </c>
      <c r="C1027" s="2">
        <f t="shared" si="96"/>
        <v>8</v>
      </c>
      <c r="D1027" s="7">
        <v>8</v>
      </c>
      <c r="E1027" s="2">
        <f t="shared" si="97"/>
        <v>8</v>
      </c>
      <c r="F1027" s="7">
        <v>8</v>
      </c>
      <c r="G1027" s="2">
        <f t="shared" si="98"/>
        <v>8</v>
      </c>
      <c r="H1027" s="7">
        <v>8</v>
      </c>
      <c r="I1027" s="2">
        <f t="shared" si="99"/>
        <v>8</v>
      </c>
    </row>
    <row r="1028" spans="1:9" x14ac:dyDescent="0.3">
      <c r="A1028" s="6" t="s">
        <v>1252</v>
      </c>
      <c r="B1028" s="7">
        <v>6</v>
      </c>
      <c r="C1028" s="2">
        <f t="shared" si="96"/>
        <v>6</v>
      </c>
      <c r="D1028" s="7">
        <v>6</v>
      </c>
      <c r="E1028" s="2">
        <f t="shared" si="97"/>
        <v>6</v>
      </c>
      <c r="F1028" s="7">
        <v>6</v>
      </c>
      <c r="G1028" s="2">
        <f t="shared" si="98"/>
        <v>6</v>
      </c>
      <c r="H1028" s="7">
        <v>6</v>
      </c>
      <c r="I1028" s="2">
        <f t="shared" si="99"/>
        <v>6</v>
      </c>
    </row>
    <row r="1029" spans="1:9" x14ac:dyDescent="0.3">
      <c r="A1029" s="5">
        <v>44927</v>
      </c>
      <c r="B1029" s="7">
        <v>7</v>
      </c>
      <c r="C1029" s="2">
        <f t="shared" ref="C1029:C1092" si="100">B1029</f>
        <v>7</v>
      </c>
      <c r="D1029" s="7">
        <v>7</v>
      </c>
      <c r="E1029" s="2">
        <f t="shared" ref="E1029:E1092" si="101">D1029</f>
        <v>7</v>
      </c>
      <c r="F1029" s="7">
        <v>7</v>
      </c>
      <c r="G1029" s="2">
        <f t="shared" ref="G1029:G1092" si="102">F1029</f>
        <v>7</v>
      </c>
      <c r="H1029" s="7">
        <v>7</v>
      </c>
      <c r="I1029" s="2">
        <f t="shared" ref="I1029:I1092" si="103">H1029</f>
        <v>7</v>
      </c>
    </row>
    <row r="1030" spans="1:9" x14ac:dyDescent="0.3">
      <c r="A1030" s="5">
        <v>44958</v>
      </c>
      <c r="B1030" s="7">
        <v>9</v>
      </c>
      <c r="C1030" s="2">
        <f t="shared" si="100"/>
        <v>9</v>
      </c>
      <c r="D1030" s="7">
        <v>9</v>
      </c>
      <c r="E1030" s="2">
        <f t="shared" si="101"/>
        <v>9</v>
      </c>
      <c r="F1030" s="7">
        <v>9</v>
      </c>
      <c r="G1030" s="2">
        <f t="shared" si="102"/>
        <v>9</v>
      </c>
      <c r="H1030" s="7">
        <v>9</v>
      </c>
      <c r="I1030" s="2">
        <f t="shared" si="103"/>
        <v>9</v>
      </c>
    </row>
    <row r="1031" spans="1:9" x14ac:dyDescent="0.3">
      <c r="A1031" s="5">
        <v>44986</v>
      </c>
      <c r="B1031" s="7">
        <v>10</v>
      </c>
      <c r="C1031" s="2">
        <f t="shared" si="100"/>
        <v>10</v>
      </c>
      <c r="D1031" s="7">
        <v>10</v>
      </c>
      <c r="E1031" s="2">
        <f t="shared" si="101"/>
        <v>10</v>
      </c>
      <c r="F1031" s="7">
        <v>10</v>
      </c>
      <c r="G1031" s="2">
        <f t="shared" si="102"/>
        <v>10</v>
      </c>
      <c r="H1031" s="7">
        <v>10</v>
      </c>
      <c r="I1031" s="2">
        <f t="shared" si="103"/>
        <v>10</v>
      </c>
    </row>
    <row r="1032" spans="1:9" x14ac:dyDescent="0.3">
      <c r="A1032" s="5">
        <v>45017</v>
      </c>
      <c r="B1032" s="7">
        <v>11</v>
      </c>
      <c r="C1032" s="2">
        <f t="shared" si="100"/>
        <v>11</v>
      </c>
      <c r="D1032" s="7">
        <v>11</v>
      </c>
      <c r="E1032" s="2">
        <f t="shared" si="101"/>
        <v>11</v>
      </c>
      <c r="F1032" s="7">
        <v>11</v>
      </c>
      <c r="G1032" s="2">
        <f t="shared" si="102"/>
        <v>11</v>
      </c>
      <c r="H1032" s="7">
        <v>11</v>
      </c>
      <c r="I1032" s="2">
        <f t="shared" si="103"/>
        <v>11</v>
      </c>
    </row>
    <row r="1033" spans="1:9" x14ac:dyDescent="0.3">
      <c r="A1033" s="5">
        <v>45047</v>
      </c>
      <c r="B1033" s="7">
        <v>12</v>
      </c>
      <c r="C1033" s="2">
        <f t="shared" si="100"/>
        <v>12</v>
      </c>
      <c r="D1033" s="7">
        <v>12</v>
      </c>
      <c r="E1033" s="2">
        <f t="shared" si="101"/>
        <v>12</v>
      </c>
      <c r="F1033" s="7">
        <v>12</v>
      </c>
      <c r="G1033" s="2">
        <f t="shared" si="102"/>
        <v>12</v>
      </c>
      <c r="H1033" s="7">
        <v>12</v>
      </c>
      <c r="I1033" s="2">
        <f t="shared" si="103"/>
        <v>12</v>
      </c>
    </row>
    <row r="1034" spans="1:9" x14ac:dyDescent="0.3">
      <c r="A1034" s="5">
        <v>45078</v>
      </c>
      <c r="B1034" s="7">
        <v>13</v>
      </c>
      <c r="C1034" s="2">
        <f t="shared" si="100"/>
        <v>13</v>
      </c>
      <c r="D1034" s="7">
        <v>13</v>
      </c>
      <c r="E1034" s="2">
        <f t="shared" si="101"/>
        <v>13</v>
      </c>
      <c r="F1034" s="7">
        <v>13</v>
      </c>
      <c r="G1034" s="2">
        <f t="shared" si="102"/>
        <v>13</v>
      </c>
      <c r="H1034" s="7">
        <v>13</v>
      </c>
      <c r="I1034" s="2">
        <f t="shared" si="103"/>
        <v>13</v>
      </c>
    </row>
    <row r="1035" spans="1:9" x14ac:dyDescent="0.3">
      <c r="A1035" s="5">
        <v>45108</v>
      </c>
      <c r="B1035" s="7">
        <v>15</v>
      </c>
      <c r="C1035" s="2">
        <f t="shared" si="100"/>
        <v>15</v>
      </c>
      <c r="D1035" s="7">
        <v>15</v>
      </c>
      <c r="E1035" s="2">
        <f t="shared" si="101"/>
        <v>15</v>
      </c>
      <c r="F1035" s="7">
        <v>15</v>
      </c>
      <c r="G1035" s="2">
        <f t="shared" si="102"/>
        <v>15</v>
      </c>
      <c r="H1035" s="7">
        <v>15</v>
      </c>
      <c r="I1035" s="2">
        <f t="shared" si="103"/>
        <v>15</v>
      </c>
    </row>
    <row r="1036" spans="1:9" x14ac:dyDescent="0.3">
      <c r="A1036" s="5">
        <v>45139</v>
      </c>
      <c r="B1036" s="7">
        <v>12</v>
      </c>
      <c r="C1036" s="2">
        <f t="shared" si="100"/>
        <v>12</v>
      </c>
      <c r="D1036" s="7">
        <v>12</v>
      </c>
      <c r="E1036" s="2">
        <f t="shared" si="101"/>
        <v>12</v>
      </c>
      <c r="F1036" s="7">
        <v>12</v>
      </c>
      <c r="G1036" s="2">
        <f t="shared" si="102"/>
        <v>12</v>
      </c>
      <c r="H1036" s="7">
        <v>12</v>
      </c>
      <c r="I1036" s="2">
        <f t="shared" si="103"/>
        <v>12</v>
      </c>
    </row>
    <row r="1037" spans="1:9" x14ac:dyDescent="0.3">
      <c r="A1037" s="5">
        <v>45170</v>
      </c>
      <c r="B1037" s="7">
        <v>14</v>
      </c>
      <c r="C1037" s="2">
        <f t="shared" si="100"/>
        <v>14</v>
      </c>
      <c r="D1037" s="7">
        <v>14</v>
      </c>
      <c r="E1037" s="2">
        <f t="shared" si="101"/>
        <v>14</v>
      </c>
      <c r="F1037" s="7">
        <v>14</v>
      </c>
      <c r="G1037" s="2">
        <f t="shared" si="102"/>
        <v>14</v>
      </c>
      <c r="H1037" s="7">
        <v>14</v>
      </c>
      <c r="I1037" s="2">
        <f t="shared" si="103"/>
        <v>14</v>
      </c>
    </row>
    <row r="1038" spans="1:9" x14ac:dyDescent="0.3">
      <c r="A1038" s="5">
        <v>45200</v>
      </c>
      <c r="B1038" s="7">
        <v>15</v>
      </c>
      <c r="C1038" s="2">
        <f t="shared" si="100"/>
        <v>15</v>
      </c>
      <c r="D1038" s="7">
        <v>15</v>
      </c>
      <c r="E1038" s="2">
        <f t="shared" si="101"/>
        <v>15</v>
      </c>
      <c r="F1038" s="7">
        <v>15</v>
      </c>
      <c r="G1038" s="2">
        <f t="shared" si="102"/>
        <v>15</v>
      </c>
      <c r="H1038" s="7">
        <v>15</v>
      </c>
      <c r="I1038" s="2">
        <f t="shared" si="103"/>
        <v>15</v>
      </c>
    </row>
    <row r="1039" spans="1:9" x14ac:dyDescent="0.3">
      <c r="A1039" s="5">
        <v>45231</v>
      </c>
      <c r="B1039" s="7">
        <v>19</v>
      </c>
      <c r="C1039" s="2">
        <f t="shared" si="100"/>
        <v>19</v>
      </c>
      <c r="D1039" s="7">
        <v>19</v>
      </c>
      <c r="E1039" s="2">
        <f t="shared" si="101"/>
        <v>19</v>
      </c>
      <c r="F1039" s="7">
        <v>19</v>
      </c>
      <c r="G1039" s="2">
        <f t="shared" si="102"/>
        <v>19</v>
      </c>
      <c r="H1039" s="7">
        <v>19</v>
      </c>
      <c r="I1039" s="2">
        <f t="shared" si="103"/>
        <v>19</v>
      </c>
    </row>
    <row r="1040" spans="1:9" x14ac:dyDescent="0.3">
      <c r="A1040" s="5">
        <v>45261</v>
      </c>
      <c r="B1040" s="7">
        <v>18</v>
      </c>
      <c r="C1040" s="2">
        <f t="shared" si="100"/>
        <v>18</v>
      </c>
      <c r="D1040" s="7">
        <v>18</v>
      </c>
      <c r="E1040" s="2">
        <f t="shared" si="101"/>
        <v>18</v>
      </c>
      <c r="F1040" s="7">
        <v>18</v>
      </c>
      <c r="G1040" s="2">
        <f t="shared" si="102"/>
        <v>18</v>
      </c>
      <c r="H1040" s="7">
        <v>18</v>
      </c>
      <c r="I1040" s="2">
        <f t="shared" si="103"/>
        <v>18</v>
      </c>
    </row>
    <row r="1041" spans="1:9" x14ac:dyDescent="0.3">
      <c r="A1041" s="6" t="s">
        <v>1253</v>
      </c>
      <c r="B1041" s="7">
        <v>18</v>
      </c>
      <c r="C1041" s="2">
        <f t="shared" si="100"/>
        <v>18</v>
      </c>
      <c r="D1041" s="7">
        <v>18</v>
      </c>
      <c r="E1041" s="2">
        <f t="shared" si="101"/>
        <v>18</v>
      </c>
      <c r="F1041" s="7">
        <v>18</v>
      </c>
      <c r="G1041" s="2">
        <f t="shared" si="102"/>
        <v>18</v>
      </c>
      <c r="H1041" s="7">
        <v>18</v>
      </c>
      <c r="I1041" s="2">
        <f t="shared" si="103"/>
        <v>18</v>
      </c>
    </row>
    <row r="1042" spans="1:9" x14ac:dyDescent="0.3">
      <c r="A1042" s="6" t="s">
        <v>1254</v>
      </c>
      <c r="B1042" s="7">
        <v>15</v>
      </c>
      <c r="C1042" s="2">
        <f t="shared" si="100"/>
        <v>15</v>
      </c>
      <c r="D1042" s="7">
        <v>15</v>
      </c>
      <c r="E1042" s="2">
        <f t="shared" si="101"/>
        <v>15</v>
      </c>
      <c r="F1042" s="7">
        <v>15</v>
      </c>
      <c r="G1042" s="2">
        <f t="shared" si="102"/>
        <v>15</v>
      </c>
      <c r="H1042" s="7">
        <v>15</v>
      </c>
      <c r="I1042" s="2">
        <f t="shared" si="103"/>
        <v>15</v>
      </c>
    </row>
    <row r="1043" spans="1:9" x14ac:dyDescent="0.3">
      <c r="A1043" s="6" t="s">
        <v>1255</v>
      </c>
      <c r="B1043" s="7">
        <v>10</v>
      </c>
      <c r="C1043" s="2">
        <f t="shared" si="100"/>
        <v>10</v>
      </c>
      <c r="D1043" s="7">
        <v>10</v>
      </c>
      <c r="E1043" s="2">
        <f t="shared" si="101"/>
        <v>10</v>
      </c>
      <c r="F1043" s="7">
        <v>10</v>
      </c>
      <c r="G1043" s="2">
        <f t="shared" si="102"/>
        <v>10</v>
      </c>
      <c r="H1043" s="7">
        <v>10</v>
      </c>
      <c r="I1043" s="2">
        <f t="shared" si="103"/>
        <v>10</v>
      </c>
    </row>
    <row r="1044" spans="1:9" x14ac:dyDescent="0.3">
      <c r="A1044" s="6" t="s">
        <v>1256</v>
      </c>
      <c r="B1044" s="7">
        <v>12</v>
      </c>
      <c r="C1044" s="2">
        <f t="shared" si="100"/>
        <v>12</v>
      </c>
      <c r="D1044" s="7">
        <v>12</v>
      </c>
      <c r="E1044" s="2">
        <f t="shared" si="101"/>
        <v>12</v>
      </c>
      <c r="F1044" s="7">
        <v>12</v>
      </c>
      <c r="G1044" s="2">
        <f t="shared" si="102"/>
        <v>12</v>
      </c>
      <c r="H1044" s="7">
        <v>12</v>
      </c>
      <c r="I1044" s="2">
        <f t="shared" si="103"/>
        <v>12</v>
      </c>
    </row>
    <row r="1045" spans="1:9" x14ac:dyDescent="0.3">
      <c r="A1045" s="6" t="s">
        <v>1257</v>
      </c>
      <c r="B1045" s="7">
        <v>13</v>
      </c>
      <c r="C1045" s="2">
        <f t="shared" si="100"/>
        <v>13</v>
      </c>
      <c r="D1045" s="7">
        <v>13</v>
      </c>
      <c r="E1045" s="2">
        <f t="shared" si="101"/>
        <v>13</v>
      </c>
      <c r="F1045" s="7">
        <v>13</v>
      </c>
      <c r="G1045" s="2">
        <f t="shared" si="102"/>
        <v>13</v>
      </c>
      <c r="H1045" s="7">
        <v>13</v>
      </c>
      <c r="I1045" s="2">
        <f t="shared" si="103"/>
        <v>13</v>
      </c>
    </row>
    <row r="1046" spans="1:9" x14ac:dyDescent="0.3">
      <c r="A1046" s="6" t="s">
        <v>1258</v>
      </c>
      <c r="B1046" s="7">
        <v>14</v>
      </c>
      <c r="C1046" s="2">
        <f t="shared" si="100"/>
        <v>14</v>
      </c>
      <c r="D1046" s="7">
        <v>14</v>
      </c>
      <c r="E1046" s="2">
        <f t="shared" si="101"/>
        <v>14</v>
      </c>
      <c r="F1046" s="7">
        <v>14</v>
      </c>
      <c r="G1046" s="2">
        <f t="shared" si="102"/>
        <v>14</v>
      </c>
      <c r="H1046" s="7">
        <v>14</v>
      </c>
      <c r="I1046" s="2">
        <f t="shared" si="103"/>
        <v>14</v>
      </c>
    </row>
    <row r="1047" spans="1:9" x14ac:dyDescent="0.3">
      <c r="A1047" s="6" t="s">
        <v>1259</v>
      </c>
      <c r="B1047" s="7">
        <v>15</v>
      </c>
      <c r="C1047" s="2">
        <f t="shared" si="100"/>
        <v>15</v>
      </c>
      <c r="D1047" s="7">
        <v>15</v>
      </c>
      <c r="E1047" s="2">
        <f t="shared" si="101"/>
        <v>15</v>
      </c>
      <c r="F1047" s="7">
        <v>15</v>
      </c>
      <c r="G1047" s="2">
        <f t="shared" si="102"/>
        <v>15</v>
      </c>
      <c r="H1047" s="7">
        <v>15</v>
      </c>
      <c r="I1047" s="2">
        <f t="shared" si="103"/>
        <v>15</v>
      </c>
    </row>
    <row r="1048" spans="1:9" x14ac:dyDescent="0.3">
      <c r="A1048" s="6" t="s">
        <v>1260</v>
      </c>
      <c r="B1048" s="7">
        <v>10</v>
      </c>
      <c r="C1048" s="2">
        <f t="shared" si="100"/>
        <v>10</v>
      </c>
      <c r="D1048" s="7">
        <v>10</v>
      </c>
      <c r="E1048" s="2">
        <f t="shared" si="101"/>
        <v>10</v>
      </c>
      <c r="F1048" s="7">
        <v>10</v>
      </c>
      <c r="G1048" s="2">
        <f t="shared" si="102"/>
        <v>10</v>
      </c>
      <c r="H1048" s="7">
        <v>10</v>
      </c>
      <c r="I1048" s="2">
        <f t="shared" si="103"/>
        <v>10</v>
      </c>
    </row>
    <row r="1049" spans="1:9" x14ac:dyDescent="0.3">
      <c r="A1049" s="6" t="s">
        <v>1261</v>
      </c>
      <c r="B1049" s="7">
        <v>11</v>
      </c>
      <c r="C1049" s="2">
        <f t="shared" si="100"/>
        <v>11</v>
      </c>
      <c r="D1049" s="7">
        <v>11</v>
      </c>
      <c r="E1049" s="2">
        <f t="shared" si="101"/>
        <v>11</v>
      </c>
      <c r="F1049" s="7">
        <v>11</v>
      </c>
      <c r="G1049" s="2">
        <f t="shared" si="102"/>
        <v>11</v>
      </c>
      <c r="H1049" s="7">
        <v>11</v>
      </c>
      <c r="I1049" s="2">
        <f t="shared" si="103"/>
        <v>11</v>
      </c>
    </row>
    <row r="1050" spans="1:9" x14ac:dyDescent="0.3">
      <c r="A1050" s="6" t="s">
        <v>1262</v>
      </c>
      <c r="B1050" s="7">
        <v>12</v>
      </c>
      <c r="C1050" s="2">
        <f t="shared" si="100"/>
        <v>12</v>
      </c>
      <c r="D1050" s="7">
        <v>12</v>
      </c>
      <c r="E1050" s="2">
        <f t="shared" si="101"/>
        <v>12</v>
      </c>
      <c r="F1050" s="7">
        <v>12</v>
      </c>
      <c r="G1050" s="2">
        <f t="shared" si="102"/>
        <v>12</v>
      </c>
      <c r="H1050" s="7">
        <v>12</v>
      </c>
      <c r="I1050" s="2">
        <f t="shared" si="103"/>
        <v>12</v>
      </c>
    </row>
    <row r="1051" spans="1:9" x14ac:dyDescent="0.3">
      <c r="A1051" s="6" t="s">
        <v>1263</v>
      </c>
      <c r="B1051" s="7">
        <v>16</v>
      </c>
      <c r="C1051" s="2">
        <f t="shared" si="100"/>
        <v>16</v>
      </c>
      <c r="D1051" s="7">
        <v>16</v>
      </c>
      <c r="E1051" s="2">
        <f t="shared" si="101"/>
        <v>16</v>
      </c>
      <c r="F1051" s="7">
        <v>16</v>
      </c>
      <c r="G1051" s="2">
        <f t="shared" si="102"/>
        <v>16</v>
      </c>
      <c r="H1051" s="7">
        <v>16</v>
      </c>
      <c r="I1051" s="2">
        <f t="shared" si="103"/>
        <v>16</v>
      </c>
    </row>
    <row r="1052" spans="1:9" x14ac:dyDescent="0.3">
      <c r="A1052" s="6" t="s">
        <v>1264</v>
      </c>
      <c r="B1052" s="7">
        <v>16</v>
      </c>
      <c r="C1052" s="2">
        <f t="shared" si="100"/>
        <v>16</v>
      </c>
      <c r="D1052" s="7">
        <v>16</v>
      </c>
      <c r="E1052" s="2">
        <f t="shared" si="101"/>
        <v>16</v>
      </c>
      <c r="F1052" s="7">
        <v>16</v>
      </c>
      <c r="G1052" s="2">
        <f t="shared" si="102"/>
        <v>16</v>
      </c>
      <c r="H1052" s="7">
        <v>16</v>
      </c>
      <c r="I1052" s="2">
        <f t="shared" si="103"/>
        <v>16</v>
      </c>
    </row>
    <row r="1053" spans="1:9" x14ac:dyDescent="0.3">
      <c r="A1053" s="6" t="s">
        <v>1265</v>
      </c>
      <c r="B1053" s="7">
        <v>14</v>
      </c>
      <c r="C1053" s="2">
        <f t="shared" si="100"/>
        <v>14</v>
      </c>
      <c r="D1053" s="7">
        <v>14</v>
      </c>
      <c r="E1053" s="2">
        <f t="shared" si="101"/>
        <v>14</v>
      </c>
      <c r="F1053" s="7">
        <v>14</v>
      </c>
      <c r="G1053" s="2">
        <f t="shared" si="102"/>
        <v>14</v>
      </c>
      <c r="H1053" s="7">
        <v>14</v>
      </c>
      <c r="I1053" s="2">
        <f t="shared" si="103"/>
        <v>14</v>
      </c>
    </row>
    <row r="1054" spans="1:9" x14ac:dyDescent="0.3">
      <c r="A1054" s="6" t="s">
        <v>1266</v>
      </c>
      <c r="B1054" s="7">
        <v>17</v>
      </c>
      <c r="C1054" s="2">
        <f t="shared" si="100"/>
        <v>17</v>
      </c>
      <c r="D1054" s="7">
        <v>17</v>
      </c>
      <c r="E1054" s="2">
        <f t="shared" si="101"/>
        <v>17</v>
      </c>
      <c r="F1054" s="7">
        <v>17</v>
      </c>
      <c r="G1054" s="2">
        <f t="shared" si="102"/>
        <v>17</v>
      </c>
      <c r="H1054" s="7">
        <v>17</v>
      </c>
      <c r="I1054" s="2">
        <f t="shared" si="103"/>
        <v>17</v>
      </c>
    </row>
    <row r="1055" spans="1:9" x14ac:dyDescent="0.3">
      <c r="A1055" s="6" t="s">
        <v>1267</v>
      </c>
      <c r="B1055" s="7">
        <v>18</v>
      </c>
      <c r="C1055" s="2">
        <f t="shared" si="100"/>
        <v>18</v>
      </c>
      <c r="D1055" s="7">
        <v>18</v>
      </c>
      <c r="E1055" s="2">
        <f t="shared" si="101"/>
        <v>18</v>
      </c>
      <c r="F1055" s="7">
        <v>18</v>
      </c>
      <c r="G1055" s="2">
        <f t="shared" si="102"/>
        <v>18</v>
      </c>
      <c r="H1055" s="7">
        <v>18</v>
      </c>
      <c r="I1055" s="2">
        <f t="shared" si="103"/>
        <v>18</v>
      </c>
    </row>
    <row r="1056" spans="1:9" x14ac:dyDescent="0.3">
      <c r="A1056" s="6" t="s">
        <v>1268</v>
      </c>
      <c r="B1056" s="7">
        <v>16</v>
      </c>
      <c r="C1056" s="2">
        <f t="shared" si="100"/>
        <v>16</v>
      </c>
      <c r="D1056" s="7">
        <v>16</v>
      </c>
      <c r="E1056" s="2">
        <f t="shared" si="101"/>
        <v>16</v>
      </c>
      <c r="F1056" s="7">
        <v>16</v>
      </c>
      <c r="G1056" s="2">
        <f t="shared" si="102"/>
        <v>16</v>
      </c>
      <c r="H1056" s="7">
        <v>16</v>
      </c>
      <c r="I1056" s="2">
        <f t="shared" si="103"/>
        <v>16</v>
      </c>
    </row>
    <row r="1057" spans="1:9" x14ac:dyDescent="0.3">
      <c r="A1057" s="6" t="s">
        <v>1269</v>
      </c>
      <c r="B1057" s="7">
        <v>15</v>
      </c>
      <c r="C1057" s="2">
        <f t="shared" si="100"/>
        <v>15</v>
      </c>
      <c r="D1057" s="7">
        <v>15</v>
      </c>
      <c r="E1057" s="2">
        <f t="shared" si="101"/>
        <v>15</v>
      </c>
      <c r="F1057" s="7">
        <v>15</v>
      </c>
      <c r="G1057" s="2">
        <f t="shared" si="102"/>
        <v>15</v>
      </c>
      <c r="H1057" s="7">
        <v>15</v>
      </c>
      <c r="I1057" s="2">
        <f t="shared" si="103"/>
        <v>15</v>
      </c>
    </row>
    <row r="1058" spans="1:9" x14ac:dyDescent="0.3">
      <c r="A1058" s="6" t="s">
        <v>1270</v>
      </c>
      <c r="B1058" s="7">
        <v>14</v>
      </c>
      <c r="C1058" s="2">
        <f t="shared" si="100"/>
        <v>14</v>
      </c>
      <c r="D1058" s="7">
        <v>14</v>
      </c>
      <c r="E1058" s="2">
        <f t="shared" si="101"/>
        <v>14</v>
      </c>
      <c r="F1058" s="7">
        <v>14</v>
      </c>
      <c r="G1058" s="2">
        <f t="shared" si="102"/>
        <v>14</v>
      </c>
      <c r="H1058" s="7">
        <v>14</v>
      </c>
      <c r="I1058" s="2">
        <f t="shared" si="103"/>
        <v>14</v>
      </c>
    </row>
    <row r="1059" spans="1:9" x14ac:dyDescent="0.3">
      <c r="A1059" s="6" t="s">
        <v>1271</v>
      </c>
      <c r="B1059" s="7">
        <v>14</v>
      </c>
      <c r="C1059" s="2">
        <f t="shared" si="100"/>
        <v>14</v>
      </c>
      <c r="D1059" s="7">
        <v>14</v>
      </c>
      <c r="E1059" s="2">
        <f t="shared" si="101"/>
        <v>14</v>
      </c>
      <c r="F1059" s="7">
        <v>14</v>
      </c>
      <c r="G1059" s="2">
        <f t="shared" si="102"/>
        <v>14</v>
      </c>
      <c r="H1059" s="7">
        <v>14</v>
      </c>
      <c r="I1059" s="2">
        <f t="shared" si="103"/>
        <v>14</v>
      </c>
    </row>
    <row r="1060" spans="1:9" x14ac:dyDescent="0.3">
      <c r="A1060" s="5">
        <v>44928</v>
      </c>
      <c r="B1060" s="7">
        <v>28</v>
      </c>
      <c r="C1060" s="2">
        <f t="shared" si="100"/>
        <v>28</v>
      </c>
      <c r="D1060" s="7">
        <v>28</v>
      </c>
      <c r="E1060" s="2">
        <f t="shared" si="101"/>
        <v>28</v>
      </c>
      <c r="F1060" s="7">
        <v>28</v>
      </c>
      <c r="G1060" s="2">
        <f t="shared" si="102"/>
        <v>28</v>
      </c>
      <c r="H1060" s="7">
        <v>28</v>
      </c>
      <c r="I1060" s="2">
        <f t="shared" si="103"/>
        <v>28</v>
      </c>
    </row>
    <row r="1061" spans="1:9" x14ac:dyDescent="0.3">
      <c r="A1061" s="5">
        <v>44959</v>
      </c>
      <c r="B1061" s="7">
        <v>29</v>
      </c>
      <c r="C1061" s="2">
        <f t="shared" si="100"/>
        <v>29</v>
      </c>
      <c r="D1061" s="7">
        <v>29</v>
      </c>
      <c r="E1061" s="2">
        <f t="shared" si="101"/>
        <v>29</v>
      </c>
      <c r="F1061" s="7">
        <v>29</v>
      </c>
      <c r="G1061" s="2">
        <f t="shared" si="102"/>
        <v>29</v>
      </c>
      <c r="H1061" s="7">
        <v>29</v>
      </c>
      <c r="I1061" s="2">
        <f t="shared" si="103"/>
        <v>29</v>
      </c>
    </row>
    <row r="1062" spans="1:9" x14ac:dyDescent="0.3">
      <c r="A1062" s="5">
        <v>44987</v>
      </c>
      <c r="B1062" s="7">
        <v>24</v>
      </c>
      <c r="C1062" s="2">
        <f t="shared" si="100"/>
        <v>24</v>
      </c>
      <c r="D1062" s="7">
        <v>24</v>
      </c>
      <c r="E1062" s="2">
        <f t="shared" si="101"/>
        <v>24</v>
      </c>
      <c r="F1062" s="7">
        <v>24</v>
      </c>
      <c r="G1062" s="2">
        <f t="shared" si="102"/>
        <v>24</v>
      </c>
      <c r="H1062" s="7">
        <v>24</v>
      </c>
      <c r="I1062" s="2">
        <f t="shared" si="103"/>
        <v>24</v>
      </c>
    </row>
    <row r="1063" spans="1:9" x14ac:dyDescent="0.3">
      <c r="A1063" s="5">
        <v>45018</v>
      </c>
      <c r="B1063" s="7">
        <v>28</v>
      </c>
      <c r="C1063" s="2">
        <f t="shared" si="100"/>
        <v>28</v>
      </c>
      <c r="D1063" s="7">
        <v>28</v>
      </c>
      <c r="E1063" s="2">
        <f t="shared" si="101"/>
        <v>28</v>
      </c>
      <c r="F1063" s="7">
        <v>28</v>
      </c>
      <c r="G1063" s="2">
        <f t="shared" si="102"/>
        <v>28</v>
      </c>
      <c r="H1063" s="7">
        <v>28</v>
      </c>
      <c r="I1063" s="2">
        <f t="shared" si="103"/>
        <v>28</v>
      </c>
    </row>
    <row r="1064" spans="1:9" x14ac:dyDescent="0.3">
      <c r="A1064" s="5">
        <v>45048</v>
      </c>
      <c r="B1064" s="7">
        <v>27</v>
      </c>
      <c r="C1064" s="2">
        <f t="shared" si="100"/>
        <v>27</v>
      </c>
      <c r="D1064" s="7">
        <v>27</v>
      </c>
      <c r="E1064" s="2">
        <f t="shared" si="101"/>
        <v>27</v>
      </c>
      <c r="F1064" s="7">
        <v>27</v>
      </c>
      <c r="G1064" s="2">
        <f t="shared" si="102"/>
        <v>27</v>
      </c>
      <c r="H1064" s="7">
        <v>27</v>
      </c>
      <c r="I1064" s="2">
        <f t="shared" si="103"/>
        <v>27</v>
      </c>
    </row>
    <row r="1065" spans="1:9" x14ac:dyDescent="0.3">
      <c r="A1065" s="5">
        <v>45079</v>
      </c>
      <c r="B1065" s="7">
        <v>26</v>
      </c>
      <c r="C1065" s="2">
        <f t="shared" si="100"/>
        <v>26</v>
      </c>
      <c r="D1065" s="7">
        <v>26</v>
      </c>
      <c r="E1065" s="2">
        <f t="shared" si="101"/>
        <v>26</v>
      </c>
      <c r="F1065" s="7">
        <v>26</v>
      </c>
      <c r="G1065" s="2">
        <f t="shared" si="102"/>
        <v>26</v>
      </c>
      <c r="H1065" s="7">
        <v>26</v>
      </c>
      <c r="I1065" s="2">
        <f t="shared" si="103"/>
        <v>26</v>
      </c>
    </row>
    <row r="1066" spans="1:9" x14ac:dyDescent="0.3">
      <c r="A1066" s="5">
        <v>45109</v>
      </c>
      <c r="B1066" s="7">
        <v>28</v>
      </c>
      <c r="C1066" s="2">
        <f t="shared" si="100"/>
        <v>28</v>
      </c>
      <c r="D1066" s="7">
        <v>28</v>
      </c>
      <c r="E1066" s="2">
        <f t="shared" si="101"/>
        <v>28</v>
      </c>
      <c r="F1066" s="7">
        <v>28</v>
      </c>
      <c r="G1066" s="2">
        <f t="shared" si="102"/>
        <v>28</v>
      </c>
      <c r="H1066" s="7">
        <v>28</v>
      </c>
      <c r="I1066" s="2">
        <f t="shared" si="103"/>
        <v>28</v>
      </c>
    </row>
    <row r="1067" spans="1:9" x14ac:dyDescent="0.3">
      <c r="A1067" s="5">
        <v>45140</v>
      </c>
      <c r="B1067" s="7">
        <v>29</v>
      </c>
      <c r="C1067" s="2">
        <f t="shared" si="100"/>
        <v>29</v>
      </c>
      <c r="D1067" s="7">
        <v>29</v>
      </c>
      <c r="E1067" s="2">
        <f t="shared" si="101"/>
        <v>29</v>
      </c>
      <c r="F1067" s="7">
        <v>29</v>
      </c>
      <c r="G1067" s="2">
        <f t="shared" si="102"/>
        <v>29</v>
      </c>
      <c r="H1067" s="7">
        <v>29</v>
      </c>
      <c r="I1067" s="2">
        <f t="shared" si="103"/>
        <v>29</v>
      </c>
    </row>
    <row r="1068" spans="1:9" x14ac:dyDescent="0.3">
      <c r="A1068" s="5">
        <v>45171</v>
      </c>
      <c r="B1068" s="7">
        <v>30</v>
      </c>
      <c r="C1068" s="2">
        <f t="shared" si="100"/>
        <v>30</v>
      </c>
      <c r="D1068" s="7">
        <v>30</v>
      </c>
      <c r="E1068" s="2">
        <f t="shared" si="101"/>
        <v>30</v>
      </c>
      <c r="F1068" s="7">
        <v>30</v>
      </c>
      <c r="G1068" s="2">
        <f t="shared" si="102"/>
        <v>30</v>
      </c>
      <c r="H1068" s="7">
        <v>30</v>
      </c>
      <c r="I1068" s="2">
        <f t="shared" si="103"/>
        <v>30</v>
      </c>
    </row>
    <row r="1069" spans="1:9" x14ac:dyDescent="0.3">
      <c r="A1069" s="5">
        <v>45201</v>
      </c>
      <c r="B1069" s="7">
        <v>35</v>
      </c>
      <c r="C1069" s="2">
        <f t="shared" si="100"/>
        <v>35</v>
      </c>
      <c r="D1069" s="7">
        <v>35</v>
      </c>
      <c r="E1069" s="2">
        <f t="shared" si="101"/>
        <v>35</v>
      </c>
      <c r="F1069" s="7">
        <v>35</v>
      </c>
      <c r="G1069" s="2">
        <f t="shared" si="102"/>
        <v>35</v>
      </c>
      <c r="H1069" s="7">
        <v>35</v>
      </c>
      <c r="I1069" s="2">
        <f t="shared" si="103"/>
        <v>35</v>
      </c>
    </row>
    <row r="1070" spans="1:9" x14ac:dyDescent="0.3">
      <c r="A1070" s="5">
        <v>45232</v>
      </c>
      <c r="B1070" s="7">
        <v>39</v>
      </c>
      <c r="C1070" s="2">
        <f t="shared" si="100"/>
        <v>39</v>
      </c>
      <c r="D1070" s="7">
        <v>39</v>
      </c>
      <c r="E1070" s="2">
        <f t="shared" si="101"/>
        <v>39</v>
      </c>
      <c r="F1070" s="7">
        <v>39</v>
      </c>
      <c r="G1070" s="2">
        <f t="shared" si="102"/>
        <v>39</v>
      </c>
      <c r="H1070" s="7">
        <v>39</v>
      </c>
      <c r="I1070" s="2">
        <f t="shared" si="103"/>
        <v>39</v>
      </c>
    </row>
    <row r="1071" spans="1:9" x14ac:dyDescent="0.3">
      <c r="A1071" s="5">
        <v>45262</v>
      </c>
      <c r="B1071" s="7">
        <v>42</v>
      </c>
      <c r="C1071" s="2">
        <f t="shared" si="100"/>
        <v>42</v>
      </c>
      <c r="D1071" s="7">
        <v>42</v>
      </c>
      <c r="E1071" s="2">
        <f t="shared" si="101"/>
        <v>42</v>
      </c>
      <c r="F1071" s="7">
        <v>42</v>
      </c>
      <c r="G1071" s="2">
        <f t="shared" si="102"/>
        <v>42</v>
      </c>
      <c r="H1071" s="7">
        <v>42</v>
      </c>
      <c r="I1071" s="2">
        <f t="shared" si="103"/>
        <v>42</v>
      </c>
    </row>
    <row r="1072" spans="1:9" x14ac:dyDescent="0.3">
      <c r="A1072" s="6" t="s">
        <v>1272</v>
      </c>
      <c r="B1072" s="7">
        <v>45</v>
      </c>
      <c r="C1072" s="2">
        <f t="shared" si="100"/>
        <v>45</v>
      </c>
      <c r="D1072" s="7">
        <v>45</v>
      </c>
      <c r="E1072" s="2">
        <f t="shared" si="101"/>
        <v>45</v>
      </c>
      <c r="F1072" s="7">
        <v>45</v>
      </c>
      <c r="G1072" s="2">
        <f t="shared" si="102"/>
        <v>45</v>
      </c>
      <c r="H1072" s="7">
        <v>45</v>
      </c>
      <c r="I1072" s="2">
        <f t="shared" si="103"/>
        <v>45</v>
      </c>
    </row>
    <row r="1073" spans="1:9" x14ac:dyDescent="0.3">
      <c r="A1073" s="6" t="s">
        <v>1273</v>
      </c>
      <c r="B1073" s="7">
        <v>49</v>
      </c>
      <c r="C1073" s="2">
        <f t="shared" si="100"/>
        <v>49</v>
      </c>
      <c r="D1073" s="7">
        <v>49</v>
      </c>
      <c r="E1073" s="2">
        <f t="shared" si="101"/>
        <v>49</v>
      </c>
      <c r="F1073" s="7">
        <v>49</v>
      </c>
      <c r="G1073" s="2">
        <f t="shared" si="102"/>
        <v>49</v>
      </c>
      <c r="H1073" s="7">
        <v>49</v>
      </c>
      <c r="I1073" s="2">
        <f t="shared" si="103"/>
        <v>49</v>
      </c>
    </row>
    <row r="1074" spans="1:9" x14ac:dyDescent="0.3">
      <c r="A1074" s="6" t="s">
        <v>1274</v>
      </c>
      <c r="B1074" s="7">
        <v>50</v>
      </c>
      <c r="C1074" s="2">
        <f t="shared" si="100"/>
        <v>50</v>
      </c>
      <c r="D1074" s="7">
        <v>50</v>
      </c>
      <c r="E1074" s="2">
        <f t="shared" si="101"/>
        <v>50</v>
      </c>
      <c r="F1074" s="7">
        <v>50</v>
      </c>
      <c r="G1074" s="2">
        <f t="shared" si="102"/>
        <v>50</v>
      </c>
      <c r="H1074" s="7">
        <v>50</v>
      </c>
      <c r="I1074" s="2">
        <f t="shared" si="103"/>
        <v>50</v>
      </c>
    </row>
    <row r="1075" spans="1:9" x14ac:dyDescent="0.3">
      <c r="A1075" s="6" t="s">
        <v>1275</v>
      </c>
      <c r="B1075" s="7">
        <v>51</v>
      </c>
      <c r="C1075" s="2">
        <f t="shared" si="100"/>
        <v>51</v>
      </c>
      <c r="D1075" s="7">
        <v>51</v>
      </c>
      <c r="E1075" s="2">
        <f t="shared" si="101"/>
        <v>51</v>
      </c>
      <c r="F1075" s="7">
        <v>51</v>
      </c>
      <c r="G1075" s="2">
        <f t="shared" si="102"/>
        <v>51</v>
      </c>
      <c r="H1075" s="7">
        <v>51</v>
      </c>
      <c r="I1075" s="2">
        <f t="shared" si="103"/>
        <v>51</v>
      </c>
    </row>
    <row r="1076" spans="1:9" x14ac:dyDescent="0.3">
      <c r="A1076" s="6" t="s">
        <v>1276</v>
      </c>
      <c r="B1076" s="7">
        <v>48</v>
      </c>
      <c r="C1076" s="2">
        <f t="shared" si="100"/>
        <v>48</v>
      </c>
      <c r="D1076" s="7">
        <v>48</v>
      </c>
      <c r="E1076" s="2">
        <f t="shared" si="101"/>
        <v>48</v>
      </c>
      <c r="F1076" s="7">
        <v>48</v>
      </c>
      <c r="G1076" s="2">
        <f t="shared" si="102"/>
        <v>48</v>
      </c>
      <c r="H1076" s="7">
        <v>48</v>
      </c>
      <c r="I1076" s="2">
        <f t="shared" si="103"/>
        <v>48</v>
      </c>
    </row>
    <row r="1077" spans="1:9" x14ac:dyDescent="0.3">
      <c r="A1077" s="6" t="s">
        <v>1277</v>
      </c>
      <c r="B1077" s="7">
        <v>49</v>
      </c>
      <c r="C1077" s="2">
        <f t="shared" si="100"/>
        <v>49</v>
      </c>
      <c r="D1077" s="7">
        <v>49</v>
      </c>
      <c r="E1077" s="2">
        <f t="shared" si="101"/>
        <v>49</v>
      </c>
      <c r="F1077" s="7">
        <v>49</v>
      </c>
      <c r="G1077" s="2">
        <f t="shared" si="102"/>
        <v>49</v>
      </c>
      <c r="H1077" s="7">
        <v>49</v>
      </c>
      <c r="I1077" s="2">
        <f t="shared" si="103"/>
        <v>49</v>
      </c>
    </row>
    <row r="1078" spans="1:9" x14ac:dyDescent="0.3">
      <c r="A1078" s="6" t="s">
        <v>1278</v>
      </c>
      <c r="B1078" s="7">
        <v>51</v>
      </c>
      <c r="C1078" s="2">
        <f t="shared" si="100"/>
        <v>51</v>
      </c>
      <c r="D1078" s="7">
        <v>51</v>
      </c>
      <c r="E1078" s="2">
        <f t="shared" si="101"/>
        <v>51</v>
      </c>
      <c r="F1078" s="7">
        <v>51</v>
      </c>
      <c r="G1078" s="2">
        <f t="shared" si="102"/>
        <v>51</v>
      </c>
      <c r="H1078" s="7">
        <v>51</v>
      </c>
      <c r="I1078" s="2">
        <f t="shared" si="103"/>
        <v>51</v>
      </c>
    </row>
    <row r="1079" spans="1:9" x14ac:dyDescent="0.3">
      <c r="A1079" s="6" t="s">
        <v>1279</v>
      </c>
      <c r="B1079" s="7">
        <v>55</v>
      </c>
      <c r="C1079" s="2">
        <f t="shared" si="100"/>
        <v>55</v>
      </c>
      <c r="D1079" s="7">
        <v>55</v>
      </c>
      <c r="E1079" s="2">
        <f t="shared" si="101"/>
        <v>55</v>
      </c>
      <c r="F1079" s="7">
        <v>55</v>
      </c>
      <c r="G1079" s="2">
        <f t="shared" si="102"/>
        <v>55</v>
      </c>
      <c r="H1079" s="7">
        <v>55</v>
      </c>
      <c r="I1079" s="2">
        <f t="shared" si="103"/>
        <v>55</v>
      </c>
    </row>
    <row r="1080" spans="1:9" x14ac:dyDescent="0.3">
      <c r="A1080" s="6" t="s">
        <v>1280</v>
      </c>
      <c r="B1080" s="7">
        <v>53</v>
      </c>
      <c r="C1080" s="2">
        <f t="shared" si="100"/>
        <v>53</v>
      </c>
      <c r="D1080" s="7">
        <v>53</v>
      </c>
      <c r="E1080" s="2">
        <f t="shared" si="101"/>
        <v>53</v>
      </c>
      <c r="F1080" s="7">
        <v>53</v>
      </c>
      <c r="G1080" s="2">
        <f t="shared" si="102"/>
        <v>53</v>
      </c>
      <c r="H1080" s="7">
        <v>53</v>
      </c>
      <c r="I1080" s="2">
        <f t="shared" si="103"/>
        <v>53</v>
      </c>
    </row>
    <row r="1081" spans="1:9" x14ac:dyDescent="0.3">
      <c r="A1081" s="6" t="s">
        <v>1281</v>
      </c>
      <c r="B1081" s="7">
        <v>56</v>
      </c>
      <c r="C1081" s="2">
        <f t="shared" si="100"/>
        <v>56</v>
      </c>
      <c r="D1081" s="7">
        <v>56</v>
      </c>
      <c r="E1081" s="2">
        <f t="shared" si="101"/>
        <v>56</v>
      </c>
      <c r="F1081" s="7">
        <v>56</v>
      </c>
      <c r="G1081" s="2">
        <f t="shared" si="102"/>
        <v>56</v>
      </c>
      <c r="H1081" s="7">
        <v>56</v>
      </c>
      <c r="I1081" s="2">
        <f t="shared" si="103"/>
        <v>56</v>
      </c>
    </row>
    <row r="1082" spans="1:9" x14ac:dyDescent="0.3">
      <c r="A1082" s="6" t="s">
        <v>1282</v>
      </c>
      <c r="B1082" s="7">
        <v>53</v>
      </c>
      <c r="C1082" s="2">
        <f t="shared" si="100"/>
        <v>53</v>
      </c>
      <c r="D1082" s="7">
        <v>53</v>
      </c>
      <c r="E1082" s="2">
        <f t="shared" si="101"/>
        <v>53</v>
      </c>
      <c r="F1082" s="7">
        <v>53</v>
      </c>
      <c r="G1082" s="2">
        <f t="shared" si="102"/>
        <v>53</v>
      </c>
      <c r="H1082" s="7">
        <v>53</v>
      </c>
      <c r="I1082" s="2">
        <f t="shared" si="103"/>
        <v>53</v>
      </c>
    </row>
    <row r="1083" spans="1:9" x14ac:dyDescent="0.3">
      <c r="A1083" s="6" t="s">
        <v>1283</v>
      </c>
      <c r="B1083" s="7">
        <v>50</v>
      </c>
      <c r="C1083" s="2">
        <f t="shared" si="100"/>
        <v>50</v>
      </c>
      <c r="D1083" s="7">
        <v>50</v>
      </c>
      <c r="E1083" s="2">
        <f t="shared" si="101"/>
        <v>50</v>
      </c>
      <c r="F1083" s="7">
        <v>50</v>
      </c>
      <c r="G1083" s="2">
        <f t="shared" si="102"/>
        <v>50</v>
      </c>
      <c r="H1083" s="7">
        <v>50</v>
      </c>
      <c r="I1083" s="2">
        <f t="shared" si="103"/>
        <v>50</v>
      </c>
    </row>
    <row r="1084" spans="1:9" x14ac:dyDescent="0.3">
      <c r="A1084" s="6" t="s">
        <v>1284</v>
      </c>
      <c r="B1084" s="7">
        <v>48</v>
      </c>
      <c r="C1084" s="2">
        <f t="shared" si="100"/>
        <v>48</v>
      </c>
      <c r="D1084" s="7">
        <v>48</v>
      </c>
      <c r="E1084" s="2">
        <f t="shared" si="101"/>
        <v>48</v>
      </c>
      <c r="F1084" s="7">
        <v>48</v>
      </c>
      <c r="G1084" s="2">
        <f t="shared" si="102"/>
        <v>48</v>
      </c>
      <c r="H1084" s="7">
        <v>48</v>
      </c>
      <c r="I1084" s="2">
        <f t="shared" si="103"/>
        <v>48</v>
      </c>
    </row>
    <row r="1085" spans="1:9" x14ac:dyDescent="0.3">
      <c r="A1085" s="6" t="s">
        <v>1285</v>
      </c>
      <c r="B1085" s="7">
        <v>45</v>
      </c>
      <c r="C1085" s="2">
        <f t="shared" si="100"/>
        <v>45</v>
      </c>
      <c r="D1085" s="7">
        <v>45</v>
      </c>
      <c r="E1085" s="2">
        <f t="shared" si="101"/>
        <v>45</v>
      </c>
      <c r="F1085" s="7">
        <v>45</v>
      </c>
      <c r="G1085" s="2">
        <f t="shared" si="102"/>
        <v>45</v>
      </c>
      <c r="H1085" s="7">
        <v>45</v>
      </c>
      <c r="I1085" s="2">
        <f t="shared" si="103"/>
        <v>45</v>
      </c>
    </row>
    <row r="1086" spans="1:9" x14ac:dyDescent="0.3">
      <c r="A1086" s="6" t="s">
        <v>1286</v>
      </c>
      <c r="B1086" s="7">
        <v>41</v>
      </c>
      <c r="C1086" s="2">
        <f t="shared" si="100"/>
        <v>41</v>
      </c>
      <c r="D1086" s="7">
        <v>41</v>
      </c>
      <c r="E1086" s="2">
        <f t="shared" si="101"/>
        <v>41</v>
      </c>
      <c r="F1086" s="7">
        <v>41</v>
      </c>
      <c r="G1086" s="2">
        <f t="shared" si="102"/>
        <v>41</v>
      </c>
      <c r="H1086" s="7">
        <v>41</v>
      </c>
      <c r="I1086" s="2">
        <f t="shared" si="103"/>
        <v>41</v>
      </c>
    </row>
    <row r="1087" spans="1:9" x14ac:dyDescent="0.3">
      <c r="A1087" s="6" t="s">
        <v>1287</v>
      </c>
      <c r="B1087" s="7">
        <v>35</v>
      </c>
      <c r="C1087" s="2">
        <f t="shared" si="100"/>
        <v>35</v>
      </c>
      <c r="D1087" s="7">
        <v>35</v>
      </c>
      <c r="E1087" s="2">
        <f t="shared" si="101"/>
        <v>35</v>
      </c>
      <c r="F1087" s="7">
        <v>35</v>
      </c>
      <c r="G1087" s="2">
        <f t="shared" si="102"/>
        <v>35</v>
      </c>
      <c r="H1087" s="7">
        <v>35</v>
      </c>
      <c r="I1087" s="2">
        <f t="shared" si="103"/>
        <v>35</v>
      </c>
    </row>
    <row r="1088" spans="1:9" x14ac:dyDescent="0.3">
      <c r="A1088" s="5">
        <v>44929</v>
      </c>
      <c r="B1088" s="7">
        <v>34</v>
      </c>
      <c r="C1088" s="2">
        <f t="shared" si="100"/>
        <v>34</v>
      </c>
      <c r="D1088" s="7">
        <v>34</v>
      </c>
      <c r="E1088" s="2">
        <f t="shared" si="101"/>
        <v>34</v>
      </c>
      <c r="F1088" s="7">
        <v>34</v>
      </c>
      <c r="G1088" s="2">
        <f t="shared" si="102"/>
        <v>34</v>
      </c>
      <c r="H1088" s="7">
        <v>34</v>
      </c>
      <c r="I1088" s="2">
        <f t="shared" si="103"/>
        <v>34</v>
      </c>
    </row>
    <row r="1089" spans="1:9" x14ac:dyDescent="0.3">
      <c r="A1089" s="5">
        <v>44960</v>
      </c>
      <c r="B1089" s="7">
        <v>36</v>
      </c>
      <c r="C1089" s="2">
        <f t="shared" si="100"/>
        <v>36</v>
      </c>
      <c r="D1089" s="7">
        <v>36</v>
      </c>
      <c r="E1089" s="2">
        <f t="shared" si="101"/>
        <v>36</v>
      </c>
      <c r="F1089" s="7">
        <v>36</v>
      </c>
      <c r="G1089" s="2">
        <f t="shared" si="102"/>
        <v>36</v>
      </c>
      <c r="H1089" s="7">
        <v>36</v>
      </c>
      <c r="I1089" s="2">
        <f t="shared" si="103"/>
        <v>36</v>
      </c>
    </row>
    <row r="1090" spans="1:9" x14ac:dyDescent="0.3">
      <c r="A1090" s="5">
        <v>44988</v>
      </c>
      <c r="B1090" s="7">
        <v>33</v>
      </c>
      <c r="C1090" s="2">
        <f t="shared" si="100"/>
        <v>33</v>
      </c>
      <c r="D1090" s="7">
        <v>33</v>
      </c>
      <c r="E1090" s="2">
        <f t="shared" si="101"/>
        <v>33</v>
      </c>
      <c r="F1090" s="7">
        <v>33</v>
      </c>
      <c r="G1090" s="2">
        <f t="shared" si="102"/>
        <v>33</v>
      </c>
      <c r="H1090" s="7">
        <v>33</v>
      </c>
      <c r="I1090" s="2">
        <f t="shared" si="103"/>
        <v>33</v>
      </c>
    </row>
    <row r="1091" spans="1:9" x14ac:dyDescent="0.3">
      <c r="A1091" s="5">
        <v>45019</v>
      </c>
      <c r="B1091" s="7">
        <v>35</v>
      </c>
      <c r="C1091" s="2">
        <f t="shared" si="100"/>
        <v>35</v>
      </c>
      <c r="D1091" s="7">
        <v>35</v>
      </c>
      <c r="E1091" s="2">
        <f t="shared" si="101"/>
        <v>35</v>
      </c>
      <c r="F1091" s="7">
        <v>35</v>
      </c>
      <c r="G1091" s="2">
        <f t="shared" si="102"/>
        <v>35</v>
      </c>
      <c r="H1091" s="7">
        <v>35</v>
      </c>
      <c r="I1091" s="2">
        <f t="shared" si="103"/>
        <v>35</v>
      </c>
    </row>
    <row r="1092" spans="1:9" x14ac:dyDescent="0.3">
      <c r="A1092" s="5">
        <v>45049</v>
      </c>
      <c r="B1092" s="7">
        <v>37</v>
      </c>
      <c r="C1092" s="2">
        <f t="shared" si="100"/>
        <v>37</v>
      </c>
      <c r="D1092" s="7">
        <v>37</v>
      </c>
      <c r="E1092" s="2">
        <f t="shared" si="101"/>
        <v>37</v>
      </c>
      <c r="F1092" s="7">
        <v>37</v>
      </c>
      <c r="G1092" s="2">
        <f t="shared" si="102"/>
        <v>37</v>
      </c>
      <c r="H1092" s="7">
        <v>37</v>
      </c>
      <c r="I1092" s="2">
        <f t="shared" si="103"/>
        <v>37</v>
      </c>
    </row>
    <row r="1093" spans="1:9" x14ac:dyDescent="0.3">
      <c r="A1093" s="5">
        <v>45080</v>
      </c>
      <c r="B1093" s="7">
        <v>35</v>
      </c>
      <c r="C1093" s="2">
        <f t="shared" ref="C1093:C1138" si="104">B1093</f>
        <v>35</v>
      </c>
      <c r="D1093" s="7">
        <v>35</v>
      </c>
      <c r="E1093" s="2">
        <f t="shared" ref="E1093:E1137" si="105">D1093</f>
        <v>35</v>
      </c>
      <c r="F1093" s="7">
        <v>35</v>
      </c>
      <c r="G1093" s="2">
        <f t="shared" ref="G1093:G1137" si="106">F1093</f>
        <v>35</v>
      </c>
      <c r="H1093" s="7">
        <v>35</v>
      </c>
      <c r="I1093" s="2">
        <f t="shared" ref="I1093:I1137" si="107">H1093</f>
        <v>35</v>
      </c>
    </row>
    <row r="1094" spans="1:9" x14ac:dyDescent="0.3">
      <c r="A1094" s="5">
        <v>45110</v>
      </c>
      <c r="B1094" s="7">
        <v>33</v>
      </c>
      <c r="C1094" s="2">
        <f t="shared" si="104"/>
        <v>33</v>
      </c>
      <c r="D1094" s="7">
        <v>33</v>
      </c>
      <c r="E1094" s="2">
        <f t="shared" si="105"/>
        <v>33</v>
      </c>
      <c r="F1094" s="7">
        <v>33</v>
      </c>
      <c r="G1094" s="2">
        <f t="shared" si="106"/>
        <v>33</v>
      </c>
      <c r="H1094" s="7">
        <v>33</v>
      </c>
      <c r="I1094" s="2">
        <f t="shared" si="107"/>
        <v>33</v>
      </c>
    </row>
    <row r="1095" spans="1:9" x14ac:dyDescent="0.3">
      <c r="A1095" s="5">
        <v>45141</v>
      </c>
      <c r="B1095" s="7">
        <v>34</v>
      </c>
      <c r="C1095" s="2">
        <f t="shared" si="104"/>
        <v>34</v>
      </c>
      <c r="D1095" s="7">
        <v>34</v>
      </c>
      <c r="E1095" s="2">
        <f t="shared" si="105"/>
        <v>34</v>
      </c>
      <c r="F1095" s="7">
        <v>34</v>
      </c>
      <c r="G1095" s="2">
        <f t="shared" si="106"/>
        <v>34</v>
      </c>
      <c r="H1095" s="7">
        <v>34</v>
      </c>
      <c r="I1095" s="2">
        <f t="shared" si="107"/>
        <v>34</v>
      </c>
    </row>
    <row r="1096" spans="1:9" x14ac:dyDescent="0.3">
      <c r="A1096" s="5">
        <v>45172</v>
      </c>
      <c r="B1096" s="7">
        <v>36</v>
      </c>
      <c r="C1096" s="2">
        <f t="shared" si="104"/>
        <v>36</v>
      </c>
      <c r="D1096" s="7">
        <v>36</v>
      </c>
      <c r="E1096" s="2">
        <f t="shared" si="105"/>
        <v>36</v>
      </c>
      <c r="F1096" s="7">
        <v>36</v>
      </c>
      <c r="G1096" s="2">
        <f t="shared" si="106"/>
        <v>36</v>
      </c>
      <c r="H1096" s="7">
        <v>36</v>
      </c>
      <c r="I1096" s="2">
        <f t="shared" si="107"/>
        <v>36</v>
      </c>
    </row>
    <row r="1097" spans="1:9" x14ac:dyDescent="0.3">
      <c r="A1097" s="5">
        <v>45202</v>
      </c>
      <c r="B1097" s="7">
        <v>33</v>
      </c>
      <c r="C1097" s="2">
        <f t="shared" si="104"/>
        <v>33</v>
      </c>
      <c r="D1097" s="7">
        <v>33</v>
      </c>
      <c r="E1097" s="2">
        <f t="shared" si="105"/>
        <v>33</v>
      </c>
      <c r="F1097" s="7">
        <v>33</v>
      </c>
      <c r="G1097" s="2">
        <f t="shared" si="106"/>
        <v>33</v>
      </c>
      <c r="H1097" s="7">
        <v>33</v>
      </c>
      <c r="I1097" s="2">
        <f t="shared" si="107"/>
        <v>33</v>
      </c>
    </row>
    <row r="1098" spans="1:9" x14ac:dyDescent="0.3">
      <c r="A1098" s="5">
        <v>45233</v>
      </c>
      <c r="B1098" s="7">
        <v>36</v>
      </c>
      <c r="C1098" s="2">
        <f t="shared" si="104"/>
        <v>36</v>
      </c>
      <c r="D1098" s="7">
        <v>36</v>
      </c>
      <c r="E1098" s="2">
        <f t="shared" si="105"/>
        <v>36</v>
      </c>
      <c r="F1098" s="7">
        <v>36</v>
      </c>
      <c r="G1098" s="2">
        <f t="shared" si="106"/>
        <v>36</v>
      </c>
      <c r="H1098" s="7">
        <v>36</v>
      </c>
      <c r="I1098" s="2">
        <f t="shared" si="107"/>
        <v>36</v>
      </c>
    </row>
    <row r="1099" spans="1:9" x14ac:dyDescent="0.3">
      <c r="A1099" s="5">
        <v>45263</v>
      </c>
      <c r="B1099" s="7">
        <v>39</v>
      </c>
      <c r="C1099" s="2">
        <f t="shared" si="104"/>
        <v>39</v>
      </c>
      <c r="D1099" s="7">
        <v>39</v>
      </c>
      <c r="E1099" s="2">
        <f t="shared" si="105"/>
        <v>39</v>
      </c>
      <c r="F1099" s="7">
        <v>39</v>
      </c>
      <c r="G1099" s="2">
        <f t="shared" si="106"/>
        <v>39</v>
      </c>
      <c r="H1099" s="7">
        <v>39</v>
      </c>
      <c r="I1099" s="2">
        <f t="shared" si="107"/>
        <v>39</v>
      </c>
    </row>
    <row r="1100" spans="1:9" x14ac:dyDescent="0.3">
      <c r="A1100" s="6" t="s">
        <v>1288</v>
      </c>
      <c r="B1100" s="7">
        <v>38</v>
      </c>
      <c r="C1100" s="2">
        <f t="shared" si="104"/>
        <v>38</v>
      </c>
      <c r="D1100" s="7">
        <v>38</v>
      </c>
      <c r="E1100" s="2">
        <f t="shared" si="105"/>
        <v>38</v>
      </c>
      <c r="F1100" s="7">
        <v>38</v>
      </c>
      <c r="G1100" s="2">
        <f t="shared" si="106"/>
        <v>38</v>
      </c>
      <c r="H1100" s="7">
        <v>38</v>
      </c>
      <c r="I1100" s="2">
        <f t="shared" si="107"/>
        <v>38</v>
      </c>
    </row>
    <row r="1101" spans="1:9" x14ac:dyDescent="0.3">
      <c r="A1101" s="6" t="s">
        <v>1289</v>
      </c>
      <c r="B1101" s="7">
        <v>37</v>
      </c>
      <c r="C1101" s="2">
        <f t="shared" si="104"/>
        <v>37</v>
      </c>
      <c r="D1101" s="7">
        <v>37</v>
      </c>
      <c r="E1101" s="2">
        <f t="shared" si="105"/>
        <v>37</v>
      </c>
      <c r="F1101" s="7">
        <v>37</v>
      </c>
      <c r="G1101" s="2">
        <f t="shared" si="106"/>
        <v>37</v>
      </c>
      <c r="H1101" s="7">
        <v>37</v>
      </c>
      <c r="I1101" s="2">
        <f t="shared" si="107"/>
        <v>37</v>
      </c>
    </row>
    <row r="1102" spans="1:9" x14ac:dyDescent="0.3">
      <c r="A1102" s="6" t="s">
        <v>1290</v>
      </c>
      <c r="B1102" s="7">
        <v>34</v>
      </c>
      <c r="C1102" s="2">
        <f t="shared" si="104"/>
        <v>34</v>
      </c>
      <c r="D1102" s="7">
        <v>34</v>
      </c>
      <c r="E1102" s="2">
        <f t="shared" si="105"/>
        <v>34</v>
      </c>
      <c r="F1102" s="7">
        <v>34</v>
      </c>
      <c r="G1102" s="2">
        <f t="shared" si="106"/>
        <v>34</v>
      </c>
      <c r="H1102" s="7">
        <v>34</v>
      </c>
      <c r="I1102" s="2">
        <f t="shared" si="107"/>
        <v>34</v>
      </c>
    </row>
    <row r="1103" spans="1:9" x14ac:dyDescent="0.3">
      <c r="A1103" s="6" t="s">
        <v>1291</v>
      </c>
      <c r="B1103" s="7">
        <v>35</v>
      </c>
      <c r="C1103" s="2">
        <f t="shared" si="104"/>
        <v>35</v>
      </c>
      <c r="D1103" s="7">
        <v>35</v>
      </c>
      <c r="E1103" s="2">
        <f t="shared" si="105"/>
        <v>35</v>
      </c>
      <c r="F1103" s="7">
        <v>35</v>
      </c>
      <c r="G1103" s="2">
        <f t="shared" si="106"/>
        <v>35</v>
      </c>
      <c r="H1103" s="7">
        <v>35</v>
      </c>
      <c r="I1103" s="2">
        <f t="shared" si="107"/>
        <v>35</v>
      </c>
    </row>
    <row r="1104" spans="1:9" x14ac:dyDescent="0.3">
      <c r="A1104" s="6" t="s">
        <v>1292</v>
      </c>
      <c r="B1104" s="7">
        <v>36</v>
      </c>
      <c r="C1104" s="2">
        <f t="shared" si="104"/>
        <v>36</v>
      </c>
      <c r="D1104" s="7">
        <v>36</v>
      </c>
      <c r="E1104" s="2">
        <f t="shared" si="105"/>
        <v>36</v>
      </c>
      <c r="F1104" s="7">
        <v>36</v>
      </c>
      <c r="G1104" s="2">
        <f t="shared" si="106"/>
        <v>36</v>
      </c>
      <c r="H1104" s="7">
        <v>36</v>
      </c>
      <c r="I1104" s="2">
        <f t="shared" si="107"/>
        <v>36</v>
      </c>
    </row>
    <row r="1105" spans="1:9" x14ac:dyDescent="0.3">
      <c r="A1105" s="6" t="s">
        <v>1293</v>
      </c>
      <c r="B1105" s="7">
        <v>38</v>
      </c>
      <c r="C1105" s="2">
        <f t="shared" si="104"/>
        <v>38</v>
      </c>
      <c r="D1105" s="7">
        <v>38</v>
      </c>
      <c r="E1105" s="2">
        <f t="shared" si="105"/>
        <v>38</v>
      </c>
      <c r="F1105" s="7">
        <v>38</v>
      </c>
      <c r="G1105" s="2">
        <f t="shared" si="106"/>
        <v>38</v>
      </c>
      <c r="H1105" s="7">
        <v>38</v>
      </c>
      <c r="I1105" s="2">
        <f t="shared" si="107"/>
        <v>38</v>
      </c>
    </row>
    <row r="1106" spans="1:9" x14ac:dyDescent="0.3">
      <c r="A1106" s="6" t="s">
        <v>1294</v>
      </c>
      <c r="B1106" s="7">
        <v>34</v>
      </c>
      <c r="C1106" s="2">
        <f t="shared" si="104"/>
        <v>34</v>
      </c>
      <c r="D1106" s="7">
        <v>34</v>
      </c>
      <c r="E1106" s="2">
        <f t="shared" si="105"/>
        <v>34</v>
      </c>
      <c r="F1106" s="7">
        <v>34</v>
      </c>
      <c r="G1106" s="2">
        <f t="shared" si="106"/>
        <v>34</v>
      </c>
      <c r="H1106" s="7">
        <v>34</v>
      </c>
      <c r="I1106" s="2">
        <f t="shared" si="107"/>
        <v>34</v>
      </c>
    </row>
    <row r="1107" spans="1:9" x14ac:dyDescent="0.3">
      <c r="A1107" s="6" t="s">
        <v>1295</v>
      </c>
      <c r="B1107" s="7">
        <v>33</v>
      </c>
      <c r="C1107" s="2">
        <f t="shared" si="104"/>
        <v>33</v>
      </c>
      <c r="D1107" s="7">
        <v>33</v>
      </c>
      <c r="E1107" s="2">
        <f t="shared" si="105"/>
        <v>33</v>
      </c>
      <c r="F1107" s="7">
        <v>33</v>
      </c>
      <c r="G1107" s="2">
        <f t="shared" si="106"/>
        <v>33</v>
      </c>
      <c r="H1107" s="7">
        <v>33</v>
      </c>
      <c r="I1107" s="2">
        <f t="shared" si="107"/>
        <v>33</v>
      </c>
    </row>
    <row r="1108" spans="1:9" x14ac:dyDescent="0.3">
      <c r="A1108" s="6" t="s">
        <v>1296</v>
      </c>
      <c r="B1108" s="7">
        <v>35</v>
      </c>
      <c r="C1108" s="2">
        <f t="shared" si="104"/>
        <v>35</v>
      </c>
      <c r="D1108" s="7">
        <v>35</v>
      </c>
      <c r="E1108" s="2">
        <f t="shared" si="105"/>
        <v>35</v>
      </c>
      <c r="F1108" s="7">
        <v>35</v>
      </c>
      <c r="G1108" s="2">
        <f t="shared" si="106"/>
        <v>35</v>
      </c>
      <c r="H1108" s="7">
        <v>35</v>
      </c>
      <c r="I1108" s="2">
        <f t="shared" si="107"/>
        <v>35</v>
      </c>
    </row>
    <row r="1109" spans="1:9" x14ac:dyDescent="0.3">
      <c r="A1109" s="6" t="s">
        <v>1297</v>
      </c>
      <c r="B1109" s="7">
        <v>36</v>
      </c>
      <c r="C1109" s="2">
        <f t="shared" si="104"/>
        <v>36</v>
      </c>
      <c r="D1109" s="7">
        <v>36</v>
      </c>
      <c r="E1109" s="2">
        <f t="shared" si="105"/>
        <v>36</v>
      </c>
      <c r="F1109" s="7">
        <v>36</v>
      </c>
      <c r="G1109" s="2">
        <f t="shared" si="106"/>
        <v>36</v>
      </c>
      <c r="H1109" s="7">
        <v>36</v>
      </c>
      <c r="I1109" s="2">
        <f t="shared" si="107"/>
        <v>36</v>
      </c>
    </row>
    <row r="1110" spans="1:9" x14ac:dyDescent="0.3">
      <c r="A1110" s="6" t="s">
        <v>1298</v>
      </c>
      <c r="B1110" s="7">
        <v>33</v>
      </c>
      <c r="C1110" s="2">
        <f t="shared" si="104"/>
        <v>33</v>
      </c>
      <c r="D1110" s="7">
        <v>33</v>
      </c>
      <c r="E1110" s="2">
        <f t="shared" si="105"/>
        <v>33</v>
      </c>
      <c r="F1110" s="7">
        <v>33</v>
      </c>
      <c r="G1110" s="2">
        <f t="shared" si="106"/>
        <v>33</v>
      </c>
      <c r="H1110" s="7">
        <v>33</v>
      </c>
      <c r="I1110" s="2">
        <f t="shared" si="107"/>
        <v>33</v>
      </c>
    </row>
    <row r="1111" spans="1:9" x14ac:dyDescent="0.3">
      <c r="A1111" s="6" t="s">
        <v>1299</v>
      </c>
      <c r="B1111" s="7">
        <v>27</v>
      </c>
      <c r="C1111" s="2">
        <f t="shared" si="104"/>
        <v>27</v>
      </c>
      <c r="D1111" s="7">
        <v>27</v>
      </c>
      <c r="E1111" s="2">
        <f t="shared" si="105"/>
        <v>27</v>
      </c>
      <c r="F1111" s="7">
        <v>27</v>
      </c>
      <c r="G1111" s="2">
        <f t="shared" si="106"/>
        <v>27</v>
      </c>
      <c r="H1111" s="7">
        <v>27</v>
      </c>
      <c r="I1111" s="2">
        <f t="shared" si="107"/>
        <v>27</v>
      </c>
    </row>
    <row r="1112" spans="1:9" x14ac:dyDescent="0.3">
      <c r="A1112" s="6" t="s">
        <v>1300</v>
      </c>
      <c r="B1112" s="7">
        <v>29</v>
      </c>
      <c r="C1112" s="2">
        <f t="shared" si="104"/>
        <v>29</v>
      </c>
      <c r="D1112" s="7">
        <v>29</v>
      </c>
      <c r="E1112" s="2">
        <f t="shared" si="105"/>
        <v>29</v>
      </c>
      <c r="F1112" s="7">
        <v>29</v>
      </c>
      <c r="G1112" s="2">
        <f t="shared" si="106"/>
        <v>29</v>
      </c>
      <c r="H1112" s="7">
        <v>29</v>
      </c>
      <c r="I1112" s="2">
        <f t="shared" si="107"/>
        <v>29</v>
      </c>
    </row>
    <row r="1113" spans="1:9" x14ac:dyDescent="0.3">
      <c r="A1113" s="6" t="s">
        <v>1301</v>
      </c>
      <c r="B1113" s="7">
        <v>25</v>
      </c>
      <c r="C1113" s="2">
        <f t="shared" si="104"/>
        <v>25</v>
      </c>
      <c r="D1113" s="7">
        <v>25</v>
      </c>
      <c r="E1113" s="2">
        <f t="shared" si="105"/>
        <v>25</v>
      </c>
      <c r="F1113" s="7">
        <v>25</v>
      </c>
      <c r="G1113" s="2">
        <f t="shared" si="106"/>
        <v>25</v>
      </c>
      <c r="H1113" s="7">
        <v>25</v>
      </c>
      <c r="I1113" s="2">
        <f t="shared" si="107"/>
        <v>25</v>
      </c>
    </row>
    <row r="1114" spans="1:9" x14ac:dyDescent="0.3">
      <c r="A1114" s="6" t="s">
        <v>1302</v>
      </c>
      <c r="B1114" s="7">
        <v>24</v>
      </c>
      <c r="C1114" s="2">
        <f t="shared" si="104"/>
        <v>24</v>
      </c>
      <c r="D1114" s="7">
        <v>24</v>
      </c>
      <c r="E1114" s="2">
        <f t="shared" si="105"/>
        <v>24</v>
      </c>
      <c r="F1114" s="7">
        <v>24</v>
      </c>
      <c r="G1114" s="2">
        <f t="shared" si="106"/>
        <v>24</v>
      </c>
      <c r="H1114" s="7">
        <v>24</v>
      </c>
      <c r="I1114" s="2">
        <f t="shared" si="107"/>
        <v>24</v>
      </c>
    </row>
    <row r="1115" spans="1:9" x14ac:dyDescent="0.3">
      <c r="A1115" s="6" t="s">
        <v>1303</v>
      </c>
      <c r="B1115" s="7">
        <v>25</v>
      </c>
      <c r="C1115" s="2">
        <f t="shared" si="104"/>
        <v>25</v>
      </c>
      <c r="D1115" s="7">
        <v>25</v>
      </c>
      <c r="E1115" s="2">
        <f t="shared" si="105"/>
        <v>25</v>
      </c>
      <c r="F1115" s="7">
        <v>25</v>
      </c>
      <c r="G1115" s="2">
        <f t="shared" si="106"/>
        <v>25</v>
      </c>
      <c r="H1115" s="7">
        <v>25</v>
      </c>
      <c r="I1115" s="2">
        <f t="shared" si="107"/>
        <v>25</v>
      </c>
    </row>
    <row r="1116" spans="1:9" x14ac:dyDescent="0.3">
      <c r="A1116" s="6" t="s">
        <v>1304</v>
      </c>
      <c r="B1116" s="7">
        <v>28</v>
      </c>
      <c r="C1116" s="2">
        <f t="shared" si="104"/>
        <v>28</v>
      </c>
      <c r="D1116" s="7">
        <v>28</v>
      </c>
      <c r="E1116" s="2">
        <f t="shared" si="105"/>
        <v>28</v>
      </c>
      <c r="F1116" s="7">
        <v>28</v>
      </c>
      <c r="G1116" s="2">
        <f t="shared" si="106"/>
        <v>28</v>
      </c>
      <c r="H1116" s="7">
        <v>28</v>
      </c>
      <c r="I1116" s="2">
        <f t="shared" si="107"/>
        <v>28</v>
      </c>
    </row>
    <row r="1117" spans="1:9" x14ac:dyDescent="0.3">
      <c r="A1117" s="6" t="s">
        <v>1305</v>
      </c>
      <c r="B1117" s="7">
        <v>29</v>
      </c>
      <c r="C1117" s="2">
        <f t="shared" si="104"/>
        <v>29</v>
      </c>
      <c r="D1117" s="7">
        <v>29</v>
      </c>
      <c r="E1117" s="2">
        <f t="shared" si="105"/>
        <v>29</v>
      </c>
      <c r="F1117" s="7">
        <v>29</v>
      </c>
      <c r="G1117" s="2">
        <f t="shared" si="106"/>
        <v>29</v>
      </c>
      <c r="H1117" s="7">
        <v>29</v>
      </c>
      <c r="I1117" s="2">
        <f t="shared" si="107"/>
        <v>29</v>
      </c>
    </row>
    <row r="1118" spans="1:9" x14ac:dyDescent="0.3">
      <c r="A1118" s="6" t="s">
        <v>1306</v>
      </c>
      <c r="B1118" s="7">
        <v>30</v>
      </c>
      <c r="C1118" s="2">
        <f t="shared" si="104"/>
        <v>30</v>
      </c>
      <c r="D1118" s="7">
        <v>30</v>
      </c>
      <c r="E1118" s="2">
        <f t="shared" si="105"/>
        <v>30</v>
      </c>
      <c r="F1118" s="7">
        <v>30</v>
      </c>
      <c r="G1118" s="2">
        <f t="shared" si="106"/>
        <v>30</v>
      </c>
      <c r="H1118" s="7">
        <v>30</v>
      </c>
      <c r="I1118" s="2">
        <f t="shared" si="107"/>
        <v>30</v>
      </c>
    </row>
    <row r="1119" spans="1:9" x14ac:dyDescent="0.3">
      <c r="A1119" s="5">
        <v>44930</v>
      </c>
      <c r="B1119" s="7">
        <v>29</v>
      </c>
      <c r="C1119" s="2">
        <f t="shared" si="104"/>
        <v>29</v>
      </c>
      <c r="D1119" s="7">
        <v>29</v>
      </c>
      <c r="E1119" s="2">
        <f t="shared" si="105"/>
        <v>29</v>
      </c>
      <c r="F1119" s="7">
        <v>29</v>
      </c>
      <c r="G1119" s="2">
        <f t="shared" si="106"/>
        <v>29</v>
      </c>
      <c r="H1119" s="7">
        <v>29</v>
      </c>
      <c r="I1119" s="2">
        <f t="shared" si="107"/>
        <v>29</v>
      </c>
    </row>
    <row r="1120" spans="1:9" x14ac:dyDescent="0.3">
      <c r="A1120" s="5">
        <v>44961</v>
      </c>
      <c r="B1120" s="7">
        <v>25</v>
      </c>
      <c r="C1120" s="2">
        <f t="shared" si="104"/>
        <v>25</v>
      </c>
      <c r="D1120" s="7">
        <v>25</v>
      </c>
      <c r="E1120" s="2">
        <f t="shared" si="105"/>
        <v>25</v>
      </c>
      <c r="F1120" s="7">
        <v>25</v>
      </c>
      <c r="G1120" s="2">
        <f t="shared" si="106"/>
        <v>25</v>
      </c>
      <c r="H1120" s="7">
        <v>25</v>
      </c>
      <c r="I1120" s="2">
        <f t="shared" si="107"/>
        <v>25</v>
      </c>
    </row>
    <row r="1121" spans="1:9" x14ac:dyDescent="0.3">
      <c r="A1121" s="5">
        <v>44989</v>
      </c>
      <c r="B1121" s="7">
        <v>28</v>
      </c>
      <c r="C1121" s="2">
        <f t="shared" si="104"/>
        <v>28</v>
      </c>
      <c r="D1121" s="7">
        <v>28</v>
      </c>
      <c r="E1121" s="2">
        <f t="shared" si="105"/>
        <v>28</v>
      </c>
      <c r="F1121" s="7">
        <v>28</v>
      </c>
      <c r="G1121" s="2">
        <f t="shared" si="106"/>
        <v>28</v>
      </c>
      <c r="H1121" s="7">
        <v>28</v>
      </c>
      <c r="I1121" s="2">
        <f t="shared" si="107"/>
        <v>28</v>
      </c>
    </row>
    <row r="1122" spans="1:9" x14ac:dyDescent="0.3">
      <c r="A1122" s="5">
        <v>45020</v>
      </c>
      <c r="B1122" s="7">
        <v>27</v>
      </c>
      <c r="C1122" s="2">
        <f t="shared" si="104"/>
        <v>27</v>
      </c>
      <c r="D1122" s="7">
        <v>27</v>
      </c>
      <c r="E1122" s="2">
        <f t="shared" si="105"/>
        <v>27</v>
      </c>
      <c r="F1122" s="7">
        <v>27</v>
      </c>
      <c r="G1122" s="2">
        <f t="shared" si="106"/>
        <v>27</v>
      </c>
      <c r="H1122" s="7">
        <v>27</v>
      </c>
      <c r="I1122" s="2">
        <f t="shared" si="107"/>
        <v>27</v>
      </c>
    </row>
    <row r="1123" spans="1:9" x14ac:dyDescent="0.3">
      <c r="A1123" s="5">
        <v>45050</v>
      </c>
      <c r="B1123" s="7">
        <v>25</v>
      </c>
      <c r="C1123" s="2">
        <f t="shared" si="104"/>
        <v>25</v>
      </c>
      <c r="D1123" s="7">
        <v>25</v>
      </c>
      <c r="E1123" s="2">
        <f t="shared" si="105"/>
        <v>25</v>
      </c>
      <c r="F1123" s="7">
        <v>25</v>
      </c>
      <c r="G1123" s="2">
        <f t="shared" si="106"/>
        <v>25</v>
      </c>
      <c r="H1123" s="7">
        <v>25</v>
      </c>
      <c r="I1123" s="2">
        <f t="shared" si="107"/>
        <v>25</v>
      </c>
    </row>
    <row r="1124" spans="1:9" x14ac:dyDescent="0.3">
      <c r="A1124" s="5">
        <v>45081</v>
      </c>
      <c r="B1124" s="7">
        <v>28</v>
      </c>
      <c r="C1124" s="2">
        <f t="shared" si="104"/>
        <v>28</v>
      </c>
      <c r="D1124" s="7">
        <v>28</v>
      </c>
      <c r="E1124" s="2">
        <f t="shared" si="105"/>
        <v>28</v>
      </c>
      <c r="F1124" s="7">
        <v>28</v>
      </c>
      <c r="G1124" s="2">
        <f t="shared" si="106"/>
        <v>28</v>
      </c>
      <c r="H1124" s="7">
        <v>28</v>
      </c>
      <c r="I1124" s="2">
        <f t="shared" si="107"/>
        <v>28</v>
      </c>
    </row>
    <row r="1125" spans="1:9" x14ac:dyDescent="0.3">
      <c r="A1125" s="5">
        <v>45111</v>
      </c>
      <c r="B1125" s="7">
        <v>20</v>
      </c>
      <c r="C1125" s="2">
        <f t="shared" si="104"/>
        <v>20</v>
      </c>
      <c r="D1125" s="7">
        <v>20</v>
      </c>
      <c r="E1125" s="2">
        <f t="shared" si="105"/>
        <v>20</v>
      </c>
      <c r="F1125" s="7">
        <v>20</v>
      </c>
      <c r="G1125" s="2">
        <f t="shared" si="106"/>
        <v>20</v>
      </c>
      <c r="H1125" s="7">
        <v>20</v>
      </c>
      <c r="I1125" s="2">
        <f t="shared" si="107"/>
        <v>20</v>
      </c>
    </row>
    <row r="1126" spans="1:9" x14ac:dyDescent="0.3">
      <c r="A1126" s="5">
        <v>45142</v>
      </c>
      <c r="B1126" s="7">
        <v>19</v>
      </c>
      <c r="C1126" s="2">
        <f t="shared" si="104"/>
        <v>19</v>
      </c>
      <c r="D1126" s="7">
        <v>19</v>
      </c>
      <c r="E1126" s="2">
        <f t="shared" si="105"/>
        <v>19</v>
      </c>
      <c r="F1126" s="7">
        <v>19</v>
      </c>
      <c r="G1126" s="2">
        <f t="shared" si="106"/>
        <v>19</v>
      </c>
      <c r="H1126" s="7">
        <v>19</v>
      </c>
      <c r="I1126" s="2">
        <f t="shared" si="107"/>
        <v>19</v>
      </c>
    </row>
    <row r="1127" spans="1:9" x14ac:dyDescent="0.3">
      <c r="A1127" s="5">
        <v>45173</v>
      </c>
      <c r="B1127" s="7">
        <v>16</v>
      </c>
      <c r="C1127" s="2">
        <f t="shared" si="104"/>
        <v>16</v>
      </c>
      <c r="D1127" s="7">
        <v>16</v>
      </c>
      <c r="E1127" s="2">
        <f t="shared" si="105"/>
        <v>16</v>
      </c>
      <c r="F1127" s="7">
        <v>16</v>
      </c>
      <c r="G1127" s="2">
        <f t="shared" si="106"/>
        <v>16</v>
      </c>
      <c r="H1127" s="7">
        <v>16</v>
      </c>
      <c r="I1127" s="2">
        <f t="shared" si="107"/>
        <v>16</v>
      </c>
    </row>
    <row r="1128" spans="1:9" x14ac:dyDescent="0.3">
      <c r="A1128" s="5">
        <v>45203</v>
      </c>
      <c r="B1128" s="7">
        <v>18</v>
      </c>
      <c r="C1128" s="2">
        <f t="shared" si="104"/>
        <v>18</v>
      </c>
      <c r="D1128" s="7">
        <v>18</v>
      </c>
      <c r="E1128" s="2">
        <f t="shared" si="105"/>
        <v>18</v>
      </c>
      <c r="F1128" s="7">
        <v>18</v>
      </c>
      <c r="G1128" s="2">
        <f t="shared" si="106"/>
        <v>18</v>
      </c>
      <c r="H1128" s="7">
        <v>18</v>
      </c>
      <c r="I1128" s="2">
        <f t="shared" si="107"/>
        <v>18</v>
      </c>
    </row>
    <row r="1129" spans="1:9" x14ac:dyDescent="0.3">
      <c r="A1129" s="5">
        <v>45234</v>
      </c>
      <c r="B1129" s="7">
        <v>25</v>
      </c>
      <c r="C1129" s="2">
        <f t="shared" si="104"/>
        <v>25</v>
      </c>
      <c r="D1129" s="7">
        <v>25</v>
      </c>
      <c r="E1129" s="2">
        <f t="shared" si="105"/>
        <v>25</v>
      </c>
      <c r="F1129" s="7">
        <v>25</v>
      </c>
      <c r="G1129" s="2">
        <f t="shared" si="106"/>
        <v>25</v>
      </c>
      <c r="H1129" s="7">
        <v>25</v>
      </c>
      <c r="I1129" s="2">
        <f t="shared" si="107"/>
        <v>25</v>
      </c>
    </row>
    <row r="1130" spans="1:9" x14ac:dyDescent="0.3">
      <c r="A1130" s="5">
        <v>45264</v>
      </c>
      <c r="B1130" s="7">
        <v>24</v>
      </c>
      <c r="C1130" s="2">
        <f t="shared" si="104"/>
        <v>24</v>
      </c>
      <c r="D1130" s="7">
        <v>24</v>
      </c>
      <c r="E1130" s="2">
        <f t="shared" si="105"/>
        <v>24</v>
      </c>
      <c r="F1130" s="7">
        <v>24</v>
      </c>
      <c r="G1130" s="2">
        <f t="shared" si="106"/>
        <v>24</v>
      </c>
      <c r="H1130" s="7">
        <v>24</v>
      </c>
      <c r="I1130" s="2">
        <f t="shared" si="107"/>
        <v>24</v>
      </c>
    </row>
    <row r="1131" spans="1:9" x14ac:dyDescent="0.3">
      <c r="A1131" s="6" t="s">
        <v>1307</v>
      </c>
      <c r="B1131" s="7">
        <v>26</v>
      </c>
      <c r="C1131" s="2">
        <f t="shared" si="104"/>
        <v>26</v>
      </c>
      <c r="D1131" s="7">
        <v>26</v>
      </c>
      <c r="E1131" s="2">
        <f t="shared" si="105"/>
        <v>26</v>
      </c>
      <c r="F1131" s="7">
        <v>26</v>
      </c>
      <c r="G1131" s="2">
        <f t="shared" si="106"/>
        <v>26</v>
      </c>
      <c r="H1131" s="7">
        <v>26</v>
      </c>
      <c r="I1131" s="2">
        <f t="shared" si="107"/>
        <v>26</v>
      </c>
    </row>
    <row r="1132" spans="1:9" x14ac:dyDescent="0.3">
      <c r="A1132" s="6" t="s">
        <v>1308</v>
      </c>
      <c r="B1132" s="7">
        <v>27</v>
      </c>
      <c r="C1132" s="2">
        <f t="shared" si="104"/>
        <v>27</v>
      </c>
      <c r="D1132" s="7">
        <v>27</v>
      </c>
      <c r="E1132" s="2">
        <f t="shared" si="105"/>
        <v>27</v>
      </c>
      <c r="F1132" s="7">
        <v>27</v>
      </c>
      <c r="G1132" s="2">
        <f t="shared" si="106"/>
        <v>27</v>
      </c>
      <c r="H1132" s="7">
        <v>27</v>
      </c>
      <c r="I1132" s="2">
        <f t="shared" si="107"/>
        <v>27</v>
      </c>
    </row>
    <row r="1133" spans="1:9" x14ac:dyDescent="0.3">
      <c r="A1133" s="6" t="s">
        <v>1309</v>
      </c>
      <c r="B1133" s="7">
        <v>23</v>
      </c>
      <c r="C1133" s="2">
        <f t="shared" si="104"/>
        <v>23</v>
      </c>
      <c r="D1133" s="7">
        <v>23</v>
      </c>
      <c r="E1133" s="2">
        <f t="shared" si="105"/>
        <v>23</v>
      </c>
      <c r="F1133" s="7">
        <v>23</v>
      </c>
      <c r="G1133" s="2">
        <f t="shared" si="106"/>
        <v>23</v>
      </c>
      <c r="H1133" s="7">
        <v>23</v>
      </c>
      <c r="I1133" s="2">
        <f t="shared" si="107"/>
        <v>23</v>
      </c>
    </row>
    <row r="1134" spans="1:9" x14ac:dyDescent="0.3">
      <c r="A1134" s="6" t="s">
        <v>1310</v>
      </c>
      <c r="B1134" s="7">
        <v>21</v>
      </c>
      <c r="C1134" s="2">
        <f t="shared" si="104"/>
        <v>21</v>
      </c>
      <c r="D1134" s="7">
        <v>21</v>
      </c>
      <c r="E1134" s="2">
        <f t="shared" si="105"/>
        <v>21</v>
      </c>
      <c r="F1134" s="7">
        <v>21</v>
      </c>
      <c r="G1134" s="2">
        <f t="shared" si="106"/>
        <v>21</v>
      </c>
      <c r="H1134" s="7">
        <v>21</v>
      </c>
      <c r="I1134" s="2">
        <f t="shared" si="107"/>
        <v>21</v>
      </c>
    </row>
    <row r="1135" spans="1:9" x14ac:dyDescent="0.3">
      <c r="A1135" s="6" t="s">
        <v>1311</v>
      </c>
      <c r="B1135" s="7">
        <v>22</v>
      </c>
      <c r="C1135" s="2">
        <f t="shared" si="104"/>
        <v>22</v>
      </c>
      <c r="D1135" s="7">
        <v>22</v>
      </c>
      <c r="E1135" s="2">
        <f t="shared" si="105"/>
        <v>22</v>
      </c>
      <c r="F1135" s="7">
        <v>22</v>
      </c>
      <c r="G1135" s="2">
        <f t="shared" si="106"/>
        <v>22</v>
      </c>
      <c r="H1135" s="7">
        <v>22</v>
      </c>
      <c r="I1135" s="2">
        <f t="shared" si="107"/>
        <v>22</v>
      </c>
    </row>
    <row r="1136" spans="1:9" x14ac:dyDescent="0.3">
      <c r="A1136" s="6" t="s">
        <v>1312</v>
      </c>
      <c r="B1136" s="7">
        <v>19</v>
      </c>
      <c r="C1136" s="2">
        <f t="shared" si="104"/>
        <v>19</v>
      </c>
      <c r="D1136" s="7">
        <v>19</v>
      </c>
      <c r="E1136" s="2">
        <f t="shared" si="105"/>
        <v>19</v>
      </c>
      <c r="F1136" s="7">
        <v>19</v>
      </c>
      <c r="G1136" s="2">
        <f t="shared" si="106"/>
        <v>19</v>
      </c>
      <c r="H1136" s="7">
        <v>19</v>
      </c>
      <c r="I1136" s="2">
        <f t="shared" si="107"/>
        <v>19</v>
      </c>
    </row>
    <row r="1137" spans="1:9" x14ac:dyDescent="0.3">
      <c r="A1137" s="6" t="s">
        <v>1313</v>
      </c>
      <c r="B1137" s="7">
        <v>21</v>
      </c>
      <c r="C1137" s="2">
        <f t="shared" si="104"/>
        <v>21</v>
      </c>
      <c r="D1137" s="7">
        <v>21</v>
      </c>
      <c r="E1137" s="2">
        <f t="shared" si="105"/>
        <v>21</v>
      </c>
      <c r="F1137" s="7">
        <v>21</v>
      </c>
      <c r="G1137" s="2">
        <f t="shared" si="106"/>
        <v>21</v>
      </c>
      <c r="H1137" s="7">
        <v>21</v>
      </c>
      <c r="I1137" s="2">
        <f t="shared" si="107"/>
        <v>21</v>
      </c>
    </row>
    <row r="1138" spans="1:9" x14ac:dyDescent="0.3">
      <c r="A1138" s="6" t="s">
        <v>1314</v>
      </c>
      <c r="B1138" s="7">
        <v>20</v>
      </c>
      <c r="C1138" s="2">
        <f t="shared" si="104"/>
        <v>20</v>
      </c>
      <c r="D1138" s="7">
        <v>20</v>
      </c>
      <c r="E1138" s="2">
        <f>D1138</f>
        <v>20</v>
      </c>
      <c r="F1138" s="7">
        <v>20</v>
      </c>
      <c r="G1138" s="2">
        <f>F1138</f>
        <v>20</v>
      </c>
      <c r="H1138" s="7">
        <v>20</v>
      </c>
      <c r="I1138" s="2">
        <f>H1138</f>
        <v>20</v>
      </c>
    </row>
    <row r="1139" spans="1:9" x14ac:dyDescent="0.3">
      <c r="A1139" s="6" t="s">
        <v>1315</v>
      </c>
      <c r="B1139" s="7">
        <v>22</v>
      </c>
      <c r="C1139" s="26">
        <v>20</v>
      </c>
      <c r="D1139" s="7">
        <v>22</v>
      </c>
      <c r="E1139" s="26">
        <f>AVERAGE(E$2:E$1136)</f>
        <v>119.94704324801413</v>
      </c>
      <c r="F1139" s="7">
        <v>22</v>
      </c>
      <c r="G1139" s="26">
        <v>20</v>
      </c>
      <c r="H1139" s="7">
        <v>22</v>
      </c>
      <c r="I1139" s="26">
        <v>20.171441390250738</v>
      </c>
    </row>
    <row r="1140" spans="1:9" x14ac:dyDescent="0.3">
      <c r="A1140" s="6" t="s">
        <v>1316</v>
      </c>
      <c r="B1140" s="7">
        <v>19</v>
      </c>
      <c r="C1140" s="26">
        <v>20</v>
      </c>
      <c r="D1140" s="7">
        <v>19</v>
      </c>
      <c r="E1140" s="26">
        <f t="shared" ref="E1140:E1152" si="108">AVERAGE(E$2:E$1136)</f>
        <v>119.94704324801413</v>
      </c>
      <c r="F1140" s="7">
        <v>19</v>
      </c>
      <c r="G1140" s="26">
        <v>20</v>
      </c>
      <c r="H1140" s="7">
        <v>19</v>
      </c>
      <c r="I1140" s="26">
        <v>20.171441390250738</v>
      </c>
    </row>
    <row r="1141" spans="1:9" x14ac:dyDescent="0.3">
      <c r="A1141" s="6" t="s">
        <v>1317</v>
      </c>
      <c r="B1141" s="7">
        <v>24</v>
      </c>
      <c r="C1141" s="26">
        <v>20</v>
      </c>
      <c r="D1141" s="7">
        <v>24</v>
      </c>
      <c r="E1141" s="26">
        <f t="shared" si="108"/>
        <v>119.94704324801413</v>
      </c>
      <c r="F1141" s="7">
        <v>24</v>
      </c>
      <c r="G1141" s="26">
        <v>20</v>
      </c>
      <c r="H1141" s="7">
        <v>24</v>
      </c>
      <c r="I1141" s="26">
        <v>20.171441390250738</v>
      </c>
    </row>
    <row r="1142" spans="1:9" x14ac:dyDescent="0.3">
      <c r="A1142" s="6" t="s">
        <v>1318</v>
      </c>
      <c r="B1142" s="7">
        <v>25</v>
      </c>
      <c r="C1142" s="26">
        <v>20</v>
      </c>
      <c r="D1142" s="7">
        <v>25</v>
      </c>
      <c r="E1142" s="26">
        <f t="shared" si="108"/>
        <v>119.94704324801413</v>
      </c>
      <c r="F1142" s="7">
        <v>25</v>
      </c>
      <c r="G1142" s="26">
        <v>20</v>
      </c>
      <c r="H1142" s="7">
        <v>25</v>
      </c>
      <c r="I1142" s="26">
        <v>20.171441390250738</v>
      </c>
    </row>
    <row r="1143" spans="1:9" x14ac:dyDescent="0.3">
      <c r="A1143" s="6" t="s">
        <v>1319</v>
      </c>
      <c r="B1143" s="7">
        <v>20</v>
      </c>
      <c r="C1143" s="26">
        <v>20</v>
      </c>
      <c r="D1143" s="7">
        <v>20</v>
      </c>
      <c r="E1143" s="26">
        <f t="shared" si="108"/>
        <v>119.94704324801413</v>
      </c>
      <c r="F1143" s="7">
        <v>20</v>
      </c>
      <c r="G1143" s="26">
        <v>20</v>
      </c>
      <c r="H1143" s="7">
        <v>20</v>
      </c>
      <c r="I1143" s="26">
        <v>20.171441390250738</v>
      </c>
    </row>
    <row r="1144" spans="1:9" x14ac:dyDescent="0.3">
      <c r="A1144" s="6" t="s">
        <v>1320</v>
      </c>
      <c r="B1144" s="7">
        <v>19</v>
      </c>
      <c r="C1144" s="26">
        <v>20</v>
      </c>
      <c r="D1144" s="7">
        <v>19</v>
      </c>
      <c r="E1144" s="26">
        <f t="shared" si="108"/>
        <v>119.94704324801413</v>
      </c>
      <c r="F1144" s="7">
        <v>19</v>
      </c>
      <c r="G1144" s="26">
        <v>20</v>
      </c>
      <c r="H1144" s="7">
        <v>19</v>
      </c>
      <c r="I1144" s="26">
        <v>20.171441390250738</v>
      </c>
    </row>
    <row r="1145" spans="1:9" x14ac:dyDescent="0.3">
      <c r="A1145" s="6" t="s">
        <v>1321</v>
      </c>
      <c r="B1145" s="7">
        <v>20</v>
      </c>
      <c r="C1145" s="26">
        <v>20</v>
      </c>
      <c r="D1145" s="7">
        <v>20</v>
      </c>
      <c r="E1145" s="26">
        <f t="shared" si="108"/>
        <v>119.94704324801413</v>
      </c>
      <c r="F1145" s="7">
        <v>20</v>
      </c>
      <c r="G1145" s="26">
        <v>20</v>
      </c>
      <c r="H1145" s="7">
        <v>20</v>
      </c>
      <c r="I1145" s="26">
        <v>20.171441390250738</v>
      </c>
    </row>
    <row r="1146" spans="1:9" x14ac:dyDescent="0.3">
      <c r="A1146" s="6" t="s">
        <v>1322</v>
      </c>
      <c r="B1146" s="7">
        <v>21</v>
      </c>
      <c r="C1146" s="26">
        <v>20</v>
      </c>
      <c r="D1146" s="7">
        <v>21</v>
      </c>
      <c r="E1146" s="26">
        <f t="shared" si="108"/>
        <v>119.94704324801413</v>
      </c>
      <c r="F1146" s="7">
        <v>21</v>
      </c>
      <c r="G1146" s="26">
        <v>20</v>
      </c>
      <c r="H1146" s="7">
        <v>21</v>
      </c>
      <c r="I1146" s="26">
        <v>20.171441390250738</v>
      </c>
    </row>
    <row r="1147" spans="1:9" x14ac:dyDescent="0.3">
      <c r="A1147" s="6" t="s">
        <v>1323</v>
      </c>
      <c r="B1147" s="7">
        <v>18</v>
      </c>
      <c r="C1147" s="26">
        <v>20</v>
      </c>
      <c r="D1147" s="7">
        <v>18</v>
      </c>
      <c r="E1147" s="26">
        <f t="shared" si="108"/>
        <v>119.94704324801413</v>
      </c>
      <c r="F1147" s="7">
        <v>18</v>
      </c>
      <c r="G1147" s="26">
        <v>20</v>
      </c>
      <c r="H1147" s="7">
        <v>18</v>
      </c>
      <c r="I1147" s="26">
        <v>20.171441390250738</v>
      </c>
    </row>
    <row r="1148" spans="1:9" x14ac:dyDescent="0.3">
      <c r="A1148" s="6" t="s">
        <v>1324</v>
      </c>
      <c r="B1148" s="7">
        <v>15</v>
      </c>
      <c r="C1148" s="26">
        <v>20</v>
      </c>
      <c r="D1148" s="7">
        <v>15</v>
      </c>
      <c r="E1148" s="26">
        <f t="shared" si="108"/>
        <v>119.94704324801413</v>
      </c>
      <c r="F1148" s="7">
        <v>15</v>
      </c>
      <c r="G1148" s="26">
        <v>20</v>
      </c>
      <c r="H1148" s="7">
        <v>15</v>
      </c>
      <c r="I1148" s="26">
        <v>20.171441390250738</v>
      </c>
    </row>
    <row r="1149" spans="1:9" x14ac:dyDescent="0.3">
      <c r="A1149" s="5">
        <v>44931</v>
      </c>
      <c r="B1149" s="7">
        <v>16</v>
      </c>
      <c r="C1149" s="26">
        <v>20</v>
      </c>
      <c r="D1149" s="7">
        <v>16</v>
      </c>
      <c r="E1149" s="26">
        <f t="shared" si="108"/>
        <v>119.94704324801413</v>
      </c>
      <c r="F1149" s="7">
        <v>16</v>
      </c>
      <c r="G1149" s="26">
        <v>20</v>
      </c>
      <c r="H1149" s="7">
        <v>16</v>
      </c>
      <c r="I1149" s="26">
        <v>20.171441390250738</v>
      </c>
    </row>
    <row r="1150" spans="1:9" x14ac:dyDescent="0.3">
      <c r="A1150" s="5">
        <v>44962</v>
      </c>
      <c r="B1150" s="7">
        <v>14</v>
      </c>
      <c r="C1150" s="26">
        <v>20</v>
      </c>
      <c r="D1150" s="7">
        <v>14</v>
      </c>
      <c r="E1150" s="26">
        <f t="shared" si="108"/>
        <v>119.94704324801413</v>
      </c>
      <c r="F1150" s="7">
        <v>14</v>
      </c>
      <c r="G1150" s="26">
        <v>20</v>
      </c>
      <c r="H1150" s="7">
        <v>14</v>
      </c>
      <c r="I1150" s="26">
        <v>20.171441390250738</v>
      </c>
    </row>
    <row r="1151" spans="1:9" x14ac:dyDescent="0.3">
      <c r="A1151" s="5">
        <v>44990</v>
      </c>
      <c r="B1151" s="7">
        <v>16</v>
      </c>
      <c r="C1151" s="26">
        <v>20</v>
      </c>
      <c r="D1151" s="7">
        <v>16</v>
      </c>
      <c r="E1151" s="26">
        <f t="shared" si="108"/>
        <v>119.94704324801413</v>
      </c>
      <c r="F1151" s="7">
        <v>16</v>
      </c>
      <c r="G1151" s="26">
        <v>20</v>
      </c>
      <c r="H1151" s="7">
        <v>16</v>
      </c>
      <c r="I1151" s="26">
        <v>20.171441390250738</v>
      </c>
    </row>
    <row r="1152" spans="1:9" x14ac:dyDescent="0.3">
      <c r="A1152" s="51">
        <v>45021</v>
      </c>
      <c r="B1152" s="28">
        <v>15</v>
      </c>
      <c r="C1152" s="46">
        <v>20</v>
      </c>
      <c r="D1152" s="28">
        <v>15</v>
      </c>
      <c r="E1152" s="26">
        <f t="shared" si="108"/>
        <v>119.94704324801413</v>
      </c>
      <c r="F1152" s="28">
        <v>15</v>
      </c>
      <c r="G1152" s="26">
        <v>20</v>
      </c>
      <c r="H1152" s="28">
        <v>15</v>
      </c>
      <c r="I1152" s="26">
        <v>20.171441390250738</v>
      </c>
    </row>
    <row r="1153" spans="1:8" x14ac:dyDescent="0.3">
      <c r="A1153" s="52">
        <v>45051</v>
      </c>
      <c r="B1153" s="45">
        <v>15</v>
      </c>
      <c r="C1153" s="49"/>
      <c r="D1153" s="61">
        <f>AVERAGE(D$2:D$1150)</f>
        <v>118.72188317349608</v>
      </c>
      <c r="F1153" s="61">
        <v>15</v>
      </c>
      <c r="H1153" s="61">
        <v>15.128581042688053</v>
      </c>
    </row>
    <row r="1154" spans="1:8" x14ac:dyDescent="0.3">
      <c r="A1154" s="52">
        <v>45082</v>
      </c>
      <c r="B1154" s="45">
        <v>15</v>
      </c>
      <c r="C1154" s="48"/>
      <c r="D1154" s="61">
        <f t="shared" ref="D1154:D1166" si="109">AVERAGE(D$2:D$1150)</f>
        <v>118.72188317349608</v>
      </c>
      <c r="F1154" s="61">
        <v>15</v>
      </c>
      <c r="H1154" s="61">
        <v>15.128581042688053</v>
      </c>
    </row>
    <row r="1155" spans="1:8" x14ac:dyDescent="0.3">
      <c r="A1155" s="53">
        <v>45112</v>
      </c>
      <c r="B1155" s="45">
        <v>15</v>
      </c>
      <c r="C1155" s="48"/>
      <c r="D1155" s="61">
        <f t="shared" si="109"/>
        <v>118.72188317349608</v>
      </c>
      <c r="F1155" s="61">
        <v>15</v>
      </c>
      <c r="H1155" s="61">
        <v>15.128581042688053</v>
      </c>
    </row>
    <row r="1156" spans="1:8" x14ac:dyDescent="0.3">
      <c r="A1156" s="53">
        <v>45143</v>
      </c>
      <c r="B1156" s="45">
        <v>15</v>
      </c>
      <c r="C1156" s="48"/>
      <c r="D1156" s="61">
        <f t="shared" si="109"/>
        <v>118.72188317349608</v>
      </c>
      <c r="F1156" s="61">
        <v>15</v>
      </c>
      <c r="H1156" s="61">
        <v>15.128581042688053</v>
      </c>
    </row>
    <row r="1157" spans="1:8" x14ac:dyDescent="0.3">
      <c r="A1157" s="53">
        <v>45174</v>
      </c>
      <c r="B1157" s="45">
        <v>15</v>
      </c>
      <c r="C1157" s="48"/>
      <c r="D1157" s="61">
        <f t="shared" si="109"/>
        <v>118.72188317349608</v>
      </c>
      <c r="F1157" s="61">
        <v>15</v>
      </c>
      <c r="H1157" s="61">
        <v>15.128581042688053</v>
      </c>
    </row>
    <row r="1158" spans="1:8" x14ac:dyDescent="0.3">
      <c r="A1158" s="53">
        <v>45204</v>
      </c>
      <c r="B1158" s="45">
        <v>15</v>
      </c>
      <c r="C1158" s="48"/>
      <c r="D1158" s="61">
        <f t="shared" si="109"/>
        <v>118.72188317349608</v>
      </c>
      <c r="F1158" s="61">
        <v>15</v>
      </c>
      <c r="H1158" s="61">
        <v>15.128581042688053</v>
      </c>
    </row>
    <row r="1159" spans="1:8" x14ac:dyDescent="0.3">
      <c r="A1159" s="53">
        <v>45235</v>
      </c>
      <c r="B1159" s="45">
        <v>15</v>
      </c>
      <c r="C1159" s="48"/>
      <c r="D1159" s="61">
        <f t="shared" si="109"/>
        <v>118.72188317349608</v>
      </c>
      <c r="F1159" s="61">
        <v>15</v>
      </c>
      <c r="H1159" s="61">
        <v>15.128581042688053</v>
      </c>
    </row>
    <row r="1160" spans="1:8" x14ac:dyDescent="0.3">
      <c r="A1160" s="53">
        <v>45265</v>
      </c>
      <c r="B1160" s="45">
        <v>15</v>
      </c>
      <c r="C1160" s="48"/>
      <c r="D1160" s="61">
        <f t="shared" si="109"/>
        <v>118.72188317349608</v>
      </c>
      <c r="F1160" s="61">
        <v>15</v>
      </c>
      <c r="H1160" s="61">
        <v>15.128581042688053</v>
      </c>
    </row>
    <row r="1161" spans="1:8" x14ac:dyDescent="0.3">
      <c r="A1161" s="54" t="s">
        <v>1387</v>
      </c>
      <c r="B1161" s="45">
        <v>15</v>
      </c>
      <c r="C1161" s="48"/>
      <c r="D1161" s="61">
        <f t="shared" si="109"/>
        <v>118.72188317349608</v>
      </c>
      <c r="F1161" s="61">
        <v>15</v>
      </c>
      <c r="H1161" s="61">
        <v>15.128581042688053</v>
      </c>
    </row>
    <row r="1162" spans="1:8" x14ac:dyDescent="0.3">
      <c r="A1162" s="54" t="s">
        <v>1388</v>
      </c>
      <c r="B1162" s="45">
        <v>15</v>
      </c>
      <c r="C1162" s="48"/>
      <c r="D1162" s="61">
        <f t="shared" si="109"/>
        <v>118.72188317349608</v>
      </c>
      <c r="F1162" s="61">
        <v>15</v>
      </c>
      <c r="H1162" s="61">
        <v>15.128581042688053</v>
      </c>
    </row>
    <row r="1163" spans="1:8" x14ac:dyDescent="0.3">
      <c r="A1163" s="54" t="s">
        <v>1389</v>
      </c>
      <c r="B1163" s="45">
        <v>15</v>
      </c>
      <c r="C1163" s="48"/>
      <c r="D1163" s="61">
        <f t="shared" si="109"/>
        <v>118.72188317349608</v>
      </c>
      <c r="F1163" s="61">
        <v>15</v>
      </c>
      <c r="H1163" s="61">
        <v>15.128581042688053</v>
      </c>
    </row>
    <row r="1164" spans="1:8" x14ac:dyDescent="0.3">
      <c r="A1164" s="54" t="s">
        <v>1390</v>
      </c>
      <c r="B1164" s="45">
        <v>15</v>
      </c>
      <c r="C1164" s="48"/>
      <c r="D1164" s="61">
        <f t="shared" si="109"/>
        <v>118.72188317349608</v>
      </c>
      <c r="F1164" s="61">
        <v>15</v>
      </c>
      <c r="H1164" s="61">
        <v>15.128581042688053</v>
      </c>
    </row>
    <row r="1165" spans="1:8" x14ac:dyDescent="0.3">
      <c r="A1165" s="54" t="s">
        <v>1391</v>
      </c>
      <c r="B1165" s="45">
        <v>15</v>
      </c>
      <c r="C1165" s="48"/>
      <c r="D1165" s="61">
        <f t="shared" si="109"/>
        <v>118.72188317349608</v>
      </c>
      <c r="F1165" s="61">
        <v>15</v>
      </c>
      <c r="H1165" s="61">
        <v>15.128581042688053</v>
      </c>
    </row>
    <row r="1166" spans="1:8" x14ac:dyDescent="0.3">
      <c r="A1166" s="54" t="s">
        <v>1392</v>
      </c>
      <c r="B1166" s="45">
        <v>15</v>
      </c>
      <c r="C1166" s="48"/>
      <c r="D1166" s="61">
        <f t="shared" si="109"/>
        <v>118.72188317349608</v>
      </c>
      <c r="F1166" s="61">
        <v>15</v>
      </c>
      <c r="H1166" s="61">
        <v>15.128581042688053</v>
      </c>
    </row>
    <row r="1167" spans="1:8" x14ac:dyDescent="0.3">
      <c r="A1167" s="29"/>
      <c r="B1167" s="30"/>
    </row>
    <row r="1168" spans="1:8" x14ac:dyDescent="0.3">
      <c r="A1168" s="29"/>
      <c r="B1168" s="30"/>
    </row>
    <row r="1169" spans="1:2" x14ac:dyDescent="0.3">
      <c r="A1169" s="29"/>
      <c r="B1169" s="30"/>
    </row>
    <row r="1170" spans="1:2" x14ac:dyDescent="0.3">
      <c r="A1170" s="29"/>
      <c r="B1170" s="30"/>
    </row>
    <row r="1171" spans="1:2" x14ac:dyDescent="0.3">
      <c r="A1171" s="29"/>
      <c r="B1171" s="30"/>
    </row>
    <row r="1172" spans="1:2" x14ac:dyDescent="0.3">
      <c r="A1172" s="29"/>
      <c r="B1172" s="30"/>
    </row>
    <row r="1173" spans="1:2" x14ac:dyDescent="0.3">
      <c r="A1173" s="29"/>
      <c r="B1173" s="30"/>
    </row>
    <row r="1174" spans="1:2" x14ac:dyDescent="0.3">
      <c r="A1174" s="29"/>
      <c r="B1174" s="30"/>
    </row>
    <row r="1175" spans="1:2" x14ac:dyDescent="0.3">
      <c r="A1175" s="29"/>
      <c r="B1175" s="30"/>
    </row>
    <row r="1176" spans="1:2" x14ac:dyDescent="0.3">
      <c r="A1176" s="29"/>
      <c r="B1176" s="30"/>
    </row>
  </sheetData>
  <mergeCells count="10">
    <mergeCell ref="B2:C2"/>
    <mergeCell ref="D2:E2"/>
    <mergeCell ref="F2:G2"/>
    <mergeCell ref="H2:I2"/>
    <mergeCell ref="A1:I1"/>
    <mergeCell ref="U1:AC1"/>
    <mergeCell ref="V2:W2"/>
    <mergeCell ref="X2:Y2"/>
    <mergeCell ref="Z2:AA2"/>
    <mergeCell ref="AB2:AC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1BFA-A378-4E8F-B13E-2CD78B4ED234}">
  <dimension ref="A1:M2000"/>
  <sheetViews>
    <sheetView workbookViewId="0">
      <selection activeCell="D23" sqref="D23"/>
    </sheetView>
  </sheetViews>
  <sheetFormatPr defaultRowHeight="14.4" x14ac:dyDescent="0.3"/>
  <cols>
    <col min="1" max="1" width="20.88671875" style="2" bestFit="1" customWidth="1"/>
    <col min="4" max="4" width="31.77734375" bestFit="1" customWidth="1"/>
    <col min="6" max="6" width="19.44140625" bestFit="1" customWidth="1"/>
    <col min="7" max="7" width="7" bestFit="1" customWidth="1"/>
    <col min="12" max="12" width="11.109375" style="2" bestFit="1" customWidth="1"/>
  </cols>
  <sheetData>
    <row r="1" spans="1:13" x14ac:dyDescent="0.3">
      <c r="A1" s="2" t="s">
        <v>1379</v>
      </c>
      <c r="F1" s="2" t="s">
        <v>1379</v>
      </c>
      <c r="L1" s="2" t="s">
        <v>1380</v>
      </c>
    </row>
    <row r="2" spans="1:13" x14ac:dyDescent="0.3">
      <c r="A2" s="9" t="s">
        <v>1404</v>
      </c>
      <c r="F2" s="66" t="s">
        <v>1405</v>
      </c>
      <c r="G2" s="66">
        <f>MEDIAN(A3:A1151)</f>
        <v>63</v>
      </c>
      <c r="I2" s="66" t="s">
        <v>1406</v>
      </c>
      <c r="J2" s="66">
        <v>1</v>
      </c>
      <c r="L2" s="42" t="s">
        <v>1424</v>
      </c>
    </row>
    <row r="3" spans="1:13" x14ac:dyDescent="0.3">
      <c r="A3" s="6">
        <v>0</v>
      </c>
      <c r="B3">
        <f>IF(A3&gt;$G$2, 1,IF(A3&lt;$G$2, 0, 2))</f>
        <v>0</v>
      </c>
      <c r="D3" s="65" t="s">
        <v>1415</v>
      </c>
      <c r="F3" s="67" t="s">
        <v>1419</v>
      </c>
      <c r="G3" s="67">
        <v>1149</v>
      </c>
      <c r="I3" s="66" t="s">
        <v>1407</v>
      </c>
      <c r="J3" s="66">
        <v>0</v>
      </c>
      <c r="L3" s="2">
        <v>0</v>
      </c>
      <c r="M3">
        <f>IF(L3&gt;$G$15, 1,IF(L3&lt;$G$15, 0, 2))</f>
        <v>0</v>
      </c>
    </row>
    <row r="4" spans="1:13" x14ac:dyDescent="0.3">
      <c r="A4" s="6">
        <v>0</v>
      </c>
      <c r="B4">
        <f t="shared" ref="B4:B67" si="0">IF(A4&gt;$G$2, 1,IF(A4&lt;$G$2, 0, 2))</f>
        <v>0</v>
      </c>
      <c r="D4" s="65" t="s">
        <v>1416</v>
      </c>
      <c r="I4" s="66" t="s">
        <v>1408</v>
      </c>
      <c r="J4" s="66">
        <v>2</v>
      </c>
      <c r="L4" s="2">
        <v>0</v>
      </c>
      <c r="M4">
        <f t="shared" ref="M4:M67" si="1">IF(L4&gt;$G$15, 1,IF(L4&lt;$G$15, 0, 2))</f>
        <v>0</v>
      </c>
    </row>
    <row r="5" spans="1:13" x14ac:dyDescent="0.3">
      <c r="A5" s="6">
        <v>0</v>
      </c>
      <c r="B5">
        <f t="shared" si="0"/>
        <v>0</v>
      </c>
      <c r="F5" s="68" t="s">
        <v>1409</v>
      </c>
      <c r="G5" s="68">
        <f>COUNT(B3:B574)</f>
        <v>572</v>
      </c>
      <c r="L5" s="2">
        <v>0</v>
      </c>
      <c r="M5">
        <f t="shared" si="1"/>
        <v>0</v>
      </c>
    </row>
    <row r="6" spans="1:13" x14ac:dyDescent="0.3">
      <c r="A6" s="6">
        <v>0</v>
      </c>
      <c r="B6">
        <f t="shared" si="0"/>
        <v>0</v>
      </c>
      <c r="D6" s="65" t="s">
        <v>1412</v>
      </c>
      <c r="F6" s="67" t="s">
        <v>1411</v>
      </c>
      <c r="G6" s="67">
        <f>COUNT(B580:B1151)</f>
        <v>572</v>
      </c>
      <c r="L6" s="2">
        <v>0</v>
      </c>
      <c r="M6">
        <f t="shared" si="1"/>
        <v>0</v>
      </c>
    </row>
    <row r="7" spans="1:13" x14ac:dyDescent="0.3">
      <c r="A7" s="6">
        <v>0</v>
      </c>
      <c r="B7">
        <f t="shared" si="0"/>
        <v>0</v>
      </c>
      <c r="D7" s="65" t="s">
        <v>1413</v>
      </c>
      <c r="F7" s="67" t="s">
        <v>1410</v>
      </c>
      <c r="G7" s="67">
        <f>COUNT(B575:B579)</f>
        <v>5</v>
      </c>
      <c r="L7" s="2">
        <v>0</v>
      </c>
      <c r="M7">
        <f t="shared" si="1"/>
        <v>0</v>
      </c>
    </row>
    <row r="8" spans="1:13" x14ac:dyDescent="0.3">
      <c r="A8" s="6">
        <v>0</v>
      </c>
      <c r="B8">
        <f t="shared" si="0"/>
        <v>0</v>
      </c>
      <c r="F8" s="67" t="s">
        <v>1414</v>
      </c>
      <c r="G8" s="67">
        <v>3</v>
      </c>
      <c r="L8" s="2">
        <v>0</v>
      </c>
      <c r="M8">
        <f t="shared" si="1"/>
        <v>0</v>
      </c>
    </row>
    <row r="9" spans="1:13" x14ac:dyDescent="0.3">
      <c r="A9" s="6">
        <v>0</v>
      </c>
      <c r="B9">
        <f t="shared" si="0"/>
        <v>0</v>
      </c>
      <c r="L9" s="2">
        <v>0</v>
      </c>
      <c r="M9">
        <f t="shared" si="1"/>
        <v>0</v>
      </c>
    </row>
    <row r="10" spans="1:13" x14ac:dyDescent="0.3">
      <c r="A10" s="6">
        <v>0</v>
      </c>
      <c r="B10">
        <f t="shared" si="0"/>
        <v>0</v>
      </c>
      <c r="D10" s="1" t="s">
        <v>1420</v>
      </c>
      <c r="F10" s="67" t="s">
        <v>1417</v>
      </c>
      <c r="G10" s="67">
        <f>3.3*LN(1150)</f>
        <v>23.256806830479075</v>
      </c>
      <c r="L10" s="2">
        <v>0</v>
      </c>
      <c r="M10">
        <f t="shared" si="1"/>
        <v>0</v>
      </c>
    </row>
    <row r="11" spans="1:13" x14ac:dyDescent="0.3">
      <c r="A11" s="6">
        <v>0</v>
      </c>
      <c r="B11">
        <f t="shared" si="0"/>
        <v>0</v>
      </c>
      <c r="D11" s="64" t="s">
        <v>1421</v>
      </c>
      <c r="F11" s="67" t="s">
        <v>1418</v>
      </c>
      <c r="G11" s="67">
        <f>0.5*(1149+1-1.96*(1149-1)^0.5)</f>
        <v>541.7954942816491</v>
      </c>
      <c r="L11" s="2">
        <v>0</v>
      </c>
      <c r="M11">
        <f t="shared" si="1"/>
        <v>0</v>
      </c>
    </row>
    <row r="12" spans="1:13" x14ac:dyDescent="0.3">
      <c r="A12" s="6">
        <v>0</v>
      </c>
      <c r="B12">
        <f t="shared" si="0"/>
        <v>0</v>
      </c>
      <c r="D12" s="64" t="s">
        <v>1422</v>
      </c>
      <c r="L12" s="2">
        <v>0</v>
      </c>
      <c r="M12">
        <f t="shared" si="1"/>
        <v>0</v>
      </c>
    </row>
    <row r="13" spans="1:13" x14ac:dyDescent="0.3">
      <c r="A13" s="6">
        <v>0</v>
      </c>
      <c r="B13">
        <f t="shared" si="0"/>
        <v>0</v>
      </c>
      <c r="D13" s="64" t="s">
        <v>1423</v>
      </c>
      <c r="L13" s="2">
        <v>0</v>
      </c>
      <c r="M13">
        <f t="shared" si="1"/>
        <v>0</v>
      </c>
    </row>
    <row r="14" spans="1:13" x14ac:dyDescent="0.3">
      <c r="A14" s="6">
        <v>0</v>
      </c>
      <c r="B14">
        <f t="shared" si="0"/>
        <v>0</v>
      </c>
      <c r="F14" s="2" t="s">
        <v>1380</v>
      </c>
      <c r="L14" s="2">
        <v>0</v>
      </c>
      <c r="M14">
        <f t="shared" si="1"/>
        <v>0</v>
      </c>
    </row>
    <row r="15" spans="1:13" x14ac:dyDescent="0.3">
      <c r="A15" s="6">
        <v>0</v>
      </c>
      <c r="B15">
        <f t="shared" si="0"/>
        <v>0</v>
      </c>
      <c r="D15" s="1" t="s">
        <v>1425</v>
      </c>
      <c r="F15" s="66" t="s">
        <v>1405</v>
      </c>
      <c r="G15" s="66">
        <f>MEDIAN(L3:L624)</f>
        <v>143</v>
      </c>
      <c r="L15" s="2">
        <v>0</v>
      </c>
      <c r="M15">
        <f t="shared" si="1"/>
        <v>0</v>
      </c>
    </row>
    <row r="16" spans="1:13" x14ac:dyDescent="0.3">
      <c r="A16" s="6">
        <v>0</v>
      </c>
      <c r="B16">
        <f t="shared" si="0"/>
        <v>0</v>
      </c>
      <c r="D16" s="64" t="s">
        <v>1426</v>
      </c>
      <c r="F16" s="67" t="s">
        <v>1419</v>
      </c>
      <c r="G16" s="67">
        <v>622</v>
      </c>
      <c r="L16" s="2">
        <v>0</v>
      </c>
      <c r="M16">
        <f t="shared" si="1"/>
        <v>0</v>
      </c>
    </row>
    <row r="17" spans="1:13" x14ac:dyDescent="0.3">
      <c r="A17" s="6">
        <v>0</v>
      </c>
      <c r="B17">
        <f t="shared" si="0"/>
        <v>0</v>
      </c>
      <c r="D17" s="64" t="s">
        <v>1427</v>
      </c>
      <c r="L17" s="2">
        <v>0</v>
      </c>
      <c r="M17">
        <f t="shared" si="1"/>
        <v>0</v>
      </c>
    </row>
    <row r="18" spans="1:13" x14ac:dyDescent="0.3">
      <c r="A18" s="6">
        <v>0</v>
      </c>
      <c r="B18">
        <f t="shared" si="0"/>
        <v>0</v>
      </c>
      <c r="D18" s="64" t="s">
        <v>1423</v>
      </c>
      <c r="F18" s="68" t="s">
        <v>1409</v>
      </c>
      <c r="G18" s="68">
        <f>COUNT(M3:M313)</f>
        <v>311</v>
      </c>
      <c r="L18" s="2">
        <v>0</v>
      </c>
      <c r="M18">
        <f t="shared" si="1"/>
        <v>0</v>
      </c>
    </row>
    <row r="19" spans="1:13" x14ac:dyDescent="0.3">
      <c r="A19" s="6">
        <v>0</v>
      </c>
      <c r="B19">
        <f t="shared" si="0"/>
        <v>0</v>
      </c>
      <c r="F19" s="67" t="s">
        <v>1411</v>
      </c>
      <c r="G19" s="67">
        <f>COUNT(M314:M624)</f>
        <v>311</v>
      </c>
      <c r="L19" s="2">
        <v>0</v>
      </c>
      <c r="M19">
        <f t="shared" si="1"/>
        <v>0</v>
      </c>
    </row>
    <row r="20" spans="1:13" x14ac:dyDescent="0.3">
      <c r="A20" s="6">
        <v>0</v>
      </c>
      <c r="B20">
        <f t="shared" si="0"/>
        <v>0</v>
      </c>
      <c r="F20" s="67" t="s">
        <v>1410</v>
      </c>
      <c r="G20" s="67">
        <v>0</v>
      </c>
      <c r="L20" s="2">
        <v>0</v>
      </c>
      <c r="M20">
        <f t="shared" si="1"/>
        <v>0</v>
      </c>
    </row>
    <row r="21" spans="1:13" x14ac:dyDescent="0.3">
      <c r="A21" s="6">
        <v>0</v>
      </c>
      <c r="B21">
        <f t="shared" si="0"/>
        <v>0</v>
      </c>
      <c r="F21" s="67" t="s">
        <v>1414</v>
      </c>
      <c r="G21" s="67">
        <v>2</v>
      </c>
      <c r="L21" s="2">
        <v>0</v>
      </c>
      <c r="M21">
        <f t="shared" si="1"/>
        <v>0</v>
      </c>
    </row>
    <row r="22" spans="1:13" x14ac:dyDescent="0.3">
      <c r="A22" s="6">
        <v>0</v>
      </c>
      <c r="B22">
        <f t="shared" si="0"/>
        <v>0</v>
      </c>
      <c r="L22" s="2">
        <v>0</v>
      </c>
      <c r="M22">
        <f t="shared" si="1"/>
        <v>0</v>
      </c>
    </row>
    <row r="23" spans="1:13" x14ac:dyDescent="0.3">
      <c r="A23" s="6">
        <v>0</v>
      </c>
      <c r="B23">
        <f t="shared" si="0"/>
        <v>0</v>
      </c>
      <c r="F23" s="67" t="s">
        <v>1417</v>
      </c>
      <c r="G23" s="67">
        <f>3.3*LN(623)</f>
        <v>21.234003511998594</v>
      </c>
      <c r="L23" s="2">
        <v>0</v>
      </c>
      <c r="M23">
        <f t="shared" si="1"/>
        <v>0</v>
      </c>
    </row>
    <row r="24" spans="1:13" x14ac:dyDescent="0.3">
      <c r="A24" s="6">
        <v>0</v>
      </c>
      <c r="B24">
        <f t="shared" si="0"/>
        <v>0</v>
      </c>
      <c r="F24" s="67" t="s">
        <v>1418</v>
      </c>
      <c r="G24" s="67">
        <f>0.5*(622+1-1.96*(622-1)^0.5)</f>
        <v>287.07852584302088</v>
      </c>
      <c r="L24" s="2">
        <v>0</v>
      </c>
      <c r="M24">
        <f t="shared" si="1"/>
        <v>0</v>
      </c>
    </row>
    <row r="25" spans="1:13" x14ac:dyDescent="0.3">
      <c r="A25" s="6">
        <v>0</v>
      </c>
      <c r="B25">
        <f t="shared" si="0"/>
        <v>0</v>
      </c>
      <c r="L25" s="2">
        <v>0</v>
      </c>
      <c r="M25">
        <f t="shared" si="1"/>
        <v>0</v>
      </c>
    </row>
    <row r="26" spans="1:13" x14ac:dyDescent="0.3">
      <c r="A26" s="6">
        <v>0</v>
      </c>
      <c r="B26">
        <f t="shared" si="0"/>
        <v>0</v>
      </c>
      <c r="L26" s="2">
        <v>0</v>
      </c>
      <c r="M26">
        <f t="shared" si="1"/>
        <v>0</v>
      </c>
    </row>
    <row r="27" spans="1:13" x14ac:dyDescent="0.3">
      <c r="A27" s="6">
        <v>0</v>
      </c>
      <c r="B27">
        <f t="shared" si="0"/>
        <v>0</v>
      </c>
      <c r="L27" s="2">
        <v>0</v>
      </c>
      <c r="M27">
        <f t="shared" si="1"/>
        <v>0</v>
      </c>
    </row>
    <row r="28" spans="1:13" x14ac:dyDescent="0.3">
      <c r="A28" s="6">
        <v>0</v>
      </c>
      <c r="B28">
        <f t="shared" si="0"/>
        <v>0</v>
      </c>
      <c r="L28" s="2">
        <v>0</v>
      </c>
      <c r="M28">
        <f t="shared" si="1"/>
        <v>0</v>
      </c>
    </row>
    <row r="29" spans="1:13" x14ac:dyDescent="0.3">
      <c r="A29" s="6">
        <v>0</v>
      </c>
      <c r="B29">
        <f t="shared" si="0"/>
        <v>0</v>
      </c>
      <c r="L29" s="2">
        <v>0</v>
      </c>
      <c r="M29">
        <f t="shared" si="1"/>
        <v>0</v>
      </c>
    </row>
    <row r="30" spans="1:13" x14ac:dyDescent="0.3">
      <c r="A30" s="6">
        <v>0</v>
      </c>
      <c r="B30">
        <f t="shared" si="0"/>
        <v>0</v>
      </c>
      <c r="L30" s="2">
        <v>0</v>
      </c>
      <c r="M30">
        <f t="shared" si="1"/>
        <v>0</v>
      </c>
    </row>
    <row r="31" spans="1:13" x14ac:dyDescent="0.3">
      <c r="A31" s="6">
        <v>0</v>
      </c>
      <c r="B31">
        <f t="shared" si="0"/>
        <v>0</v>
      </c>
      <c r="L31" s="2">
        <v>0</v>
      </c>
      <c r="M31">
        <f t="shared" si="1"/>
        <v>0</v>
      </c>
    </row>
    <row r="32" spans="1:13" x14ac:dyDescent="0.3">
      <c r="A32" s="6">
        <v>1</v>
      </c>
      <c r="B32">
        <f t="shared" si="0"/>
        <v>0</v>
      </c>
      <c r="L32" s="2">
        <v>0</v>
      </c>
      <c r="M32">
        <f t="shared" si="1"/>
        <v>0</v>
      </c>
    </row>
    <row r="33" spans="1:13" x14ac:dyDescent="0.3">
      <c r="A33" s="6">
        <v>1</v>
      </c>
      <c r="B33">
        <f t="shared" si="0"/>
        <v>0</v>
      </c>
      <c r="L33" s="2">
        <v>0</v>
      </c>
      <c r="M33">
        <f t="shared" si="1"/>
        <v>0</v>
      </c>
    </row>
    <row r="34" spans="1:13" x14ac:dyDescent="0.3">
      <c r="A34" s="6">
        <v>2</v>
      </c>
      <c r="B34">
        <f t="shared" si="0"/>
        <v>0</v>
      </c>
      <c r="L34" s="2">
        <v>0</v>
      </c>
      <c r="M34">
        <f t="shared" si="1"/>
        <v>0</v>
      </c>
    </row>
    <row r="35" spans="1:13" x14ac:dyDescent="0.3">
      <c r="A35" s="6">
        <v>3</v>
      </c>
      <c r="B35">
        <f t="shared" si="0"/>
        <v>0</v>
      </c>
      <c r="L35" s="2">
        <v>0</v>
      </c>
      <c r="M35">
        <f t="shared" si="1"/>
        <v>0</v>
      </c>
    </row>
    <row r="36" spans="1:13" x14ac:dyDescent="0.3">
      <c r="A36" s="7">
        <v>3</v>
      </c>
      <c r="B36">
        <f t="shared" si="0"/>
        <v>0</v>
      </c>
      <c r="L36" s="2">
        <v>0</v>
      </c>
      <c r="M36">
        <f t="shared" si="1"/>
        <v>0</v>
      </c>
    </row>
    <row r="37" spans="1:13" x14ac:dyDescent="0.3">
      <c r="A37" s="6">
        <v>4</v>
      </c>
      <c r="B37">
        <f t="shared" si="0"/>
        <v>0</v>
      </c>
      <c r="L37" s="2">
        <v>0</v>
      </c>
      <c r="M37">
        <f t="shared" si="1"/>
        <v>0</v>
      </c>
    </row>
    <row r="38" spans="1:13" x14ac:dyDescent="0.3">
      <c r="A38" s="7">
        <v>5</v>
      </c>
      <c r="B38">
        <f t="shared" si="0"/>
        <v>0</v>
      </c>
      <c r="L38" s="2">
        <v>0</v>
      </c>
      <c r="M38">
        <f t="shared" si="1"/>
        <v>0</v>
      </c>
    </row>
    <row r="39" spans="1:13" x14ac:dyDescent="0.3">
      <c r="A39" s="7">
        <v>5</v>
      </c>
      <c r="B39">
        <f t="shared" si="0"/>
        <v>0</v>
      </c>
      <c r="L39" s="2">
        <v>0</v>
      </c>
      <c r="M39">
        <f t="shared" si="1"/>
        <v>0</v>
      </c>
    </row>
    <row r="40" spans="1:13" x14ac:dyDescent="0.3">
      <c r="A40" s="7">
        <v>5</v>
      </c>
      <c r="B40">
        <f t="shared" si="0"/>
        <v>0</v>
      </c>
      <c r="L40" s="2">
        <v>0</v>
      </c>
      <c r="M40">
        <f t="shared" si="1"/>
        <v>0</v>
      </c>
    </row>
    <row r="41" spans="1:13" x14ac:dyDescent="0.3">
      <c r="A41" s="7">
        <v>5</v>
      </c>
      <c r="B41">
        <f t="shared" si="0"/>
        <v>0</v>
      </c>
      <c r="L41" s="2">
        <v>0</v>
      </c>
      <c r="M41">
        <f t="shared" si="1"/>
        <v>0</v>
      </c>
    </row>
    <row r="42" spans="1:13" x14ac:dyDescent="0.3">
      <c r="A42" s="7">
        <v>5</v>
      </c>
      <c r="B42">
        <f t="shared" si="0"/>
        <v>0</v>
      </c>
      <c r="L42" s="2">
        <v>0</v>
      </c>
      <c r="M42">
        <f t="shared" si="1"/>
        <v>0</v>
      </c>
    </row>
    <row r="43" spans="1:13" x14ac:dyDescent="0.3">
      <c r="A43" s="7">
        <v>6</v>
      </c>
      <c r="B43">
        <f t="shared" si="0"/>
        <v>0</v>
      </c>
      <c r="L43" s="2">
        <v>0</v>
      </c>
      <c r="M43">
        <f t="shared" si="1"/>
        <v>0</v>
      </c>
    </row>
    <row r="44" spans="1:13" x14ac:dyDescent="0.3">
      <c r="A44" s="7">
        <v>6</v>
      </c>
      <c r="B44">
        <f t="shared" si="0"/>
        <v>0</v>
      </c>
      <c r="L44" s="2">
        <v>2</v>
      </c>
      <c r="M44">
        <f t="shared" si="1"/>
        <v>0</v>
      </c>
    </row>
    <row r="45" spans="1:13" x14ac:dyDescent="0.3">
      <c r="A45" s="7">
        <v>6</v>
      </c>
      <c r="B45">
        <f t="shared" si="0"/>
        <v>0</v>
      </c>
      <c r="L45" s="2">
        <v>2</v>
      </c>
      <c r="M45">
        <f t="shared" si="1"/>
        <v>0</v>
      </c>
    </row>
    <row r="46" spans="1:13" x14ac:dyDescent="0.3">
      <c r="A46" s="7">
        <v>7</v>
      </c>
      <c r="B46">
        <f t="shared" si="0"/>
        <v>0</v>
      </c>
      <c r="L46" s="2">
        <v>3</v>
      </c>
      <c r="M46">
        <f t="shared" si="1"/>
        <v>0</v>
      </c>
    </row>
    <row r="47" spans="1:13" x14ac:dyDescent="0.3">
      <c r="A47" s="7">
        <v>7</v>
      </c>
      <c r="B47">
        <f t="shared" si="0"/>
        <v>0</v>
      </c>
      <c r="L47" s="2">
        <v>3</v>
      </c>
      <c r="M47">
        <f t="shared" si="1"/>
        <v>0</v>
      </c>
    </row>
    <row r="48" spans="1:13" x14ac:dyDescent="0.3">
      <c r="A48" s="7">
        <v>7</v>
      </c>
      <c r="B48">
        <f t="shared" si="0"/>
        <v>0</v>
      </c>
      <c r="L48" s="2">
        <v>3</v>
      </c>
      <c r="M48">
        <f t="shared" si="1"/>
        <v>0</v>
      </c>
    </row>
    <row r="49" spans="1:13" x14ac:dyDescent="0.3">
      <c r="A49" s="7">
        <v>7</v>
      </c>
      <c r="B49">
        <f t="shared" si="0"/>
        <v>0</v>
      </c>
      <c r="L49" s="2">
        <v>4</v>
      </c>
      <c r="M49">
        <f t="shared" si="1"/>
        <v>0</v>
      </c>
    </row>
    <row r="50" spans="1:13" x14ac:dyDescent="0.3">
      <c r="A50" s="7">
        <v>7</v>
      </c>
      <c r="B50">
        <f t="shared" si="0"/>
        <v>0</v>
      </c>
      <c r="L50" s="2">
        <v>5</v>
      </c>
      <c r="M50">
        <f t="shared" si="1"/>
        <v>0</v>
      </c>
    </row>
    <row r="51" spans="1:13" x14ac:dyDescent="0.3">
      <c r="A51" s="6">
        <v>8</v>
      </c>
      <c r="B51">
        <f t="shared" si="0"/>
        <v>0</v>
      </c>
      <c r="L51" s="2">
        <v>6</v>
      </c>
      <c r="M51">
        <f t="shared" si="1"/>
        <v>0</v>
      </c>
    </row>
    <row r="52" spans="1:13" x14ac:dyDescent="0.3">
      <c r="A52" s="6">
        <v>8</v>
      </c>
      <c r="B52">
        <f t="shared" si="0"/>
        <v>0</v>
      </c>
      <c r="L52" s="2">
        <v>7</v>
      </c>
      <c r="M52">
        <f t="shared" si="1"/>
        <v>0</v>
      </c>
    </row>
    <row r="53" spans="1:13" x14ac:dyDescent="0.3">
      <c r="A53" s="7">
        <v>8</v>
      </c>
      <c r="B53">
        <f t="shared" si="0"/>
        <v>0</v>
      </c>
      <c r="L53" s="2">
        <v>8</v>
      </c>
      <c r="M53">
        <f t="shared" si="1"/>
        <v>0</v>
      </c>
    </row>
    <row r="54" spans="1:13" x14ac:dyDescent="0.3">
      <c r="A54" s="7">
        <v>8</v>
      </c>
      <c r="B54">
        <f t="shared" si="0"/>
        <v>0</v>
      </c>
      <c r="L54" s="2">
        <v>10</v>
      </c>
      <c r="M54">
        <f t="shared" si="1"/>
        <v>0</v>
      </c>
    </row>
    <row r="55" spans="1:13" x14ac:dyDescent="0.3">
      <c r="A55" s="7">
        <v>8</v>
      </c>
      <c r="B55">
        <f t="shared" si="0"/>
        <v>0</v>
      </c>
      <c r="L55" s="2">
        <v>10</v>
      </c>
      <c r="M55">
        <f t="shared" si="1"/>
        <v>0</v>
      </c>
    </row>
    <row r="56" spans="1:13" x14ac:dyDescent="0.3">
      <c r="A56" s="7">
        <v>9</v>
      </c>
      <c r="B56">
        <f t="shared" si="0"/>
        <v>0</v>
      </c>
      <c r="L56" s="2">
        <v>10</v>
      </c>
      <c r="M56">
        <f t="shared" si="1"/>
        <v>0</v>
      </c>
    </row>
    <row r="57" spans="1:13" x14ac:dyDescent="0.3">
      <c r="A57" s="7">
        <v>9</v>
      </c>
      <c r="B57">
        <f t="shared" si="0"/>
        <v>0</v>
      </c>
      <c r="L57" s="2">
        <v>11</v>
      </c>
      <c r="M57">
        <f t="shared" si="1"/>
        <v>0</v>
      </c>
    </row>
    <row r="58" spans="1:13" x14ac:dyDescent="0.3">
      <c r="A58" s="7">
        <v>9</v>
      </c>
      <c r="B58">
        <f t="shared" si="0"/>
        <v>0</v>
      </c>
      <c r="L58" s="2">
        <v>11</v>
      </c>
      <c r="M58">
        <f t="shared" si="1"/>
        <v>0</v>
      </c>
    </row>
    <row r="59" spans="1:13" x14ac:dyDescent="0.3">
      <c r="A59" s="7">
        <v>9</v>
      </c>
      <c r="B59">
        <f t="shared" si="0"/>
        <v>0</v>
      </c>
      <c r="L59" s="2">
        <v>12</v>
      </c>
      <c r="M59">
        <f t="shared" si="1"/>
        <v>0</v>
      </c>
    </row>
    <row r="60" spans="1:13" x14ac:dyDescent="0.3">
      <c r="A60" s="7">
        <v>9</v>
      </c>
      <c r="B60">
        <f t="shared" si="0"/>
        <v>0</v>
      </c>
      <c r="L60" s="2">
        <v>13</v>
      </c>
      <c r="M60">
        <f t="shared" si="1"/>
        <v>0</v>
      </c>
    </row>
    <row r="61" spans="1:13" x14ac:dyDescent="0.3">
      <c r="A61" s="7">
        <v>9</v>
      </c>
      <c r="B61">
        <f t="shared" si="0"/>
        <v>0</v>
      </c>
      <c r="L61" s="2">
        <v>13</v>
      </c>
      <c r="M61">
        <f t="shared" si="1"/>
        <v>0</v>
      </c>
    </row>
    <row r="62" spans="1:13" x14ac:dyDescent="0.3">
      <c r="A62" s="7">
        <v>10</v>
      </c>
      <c r="B62">
        <f t="shared" si="0"/>
        <v>0</v>
      </c>
      <c r="L62" s="2">
        <v>13</v>
      </c>
      <c r="M62">
        <f t="shared" si="1"/>
        <v>0</v>
      </c>
    </row>
    <row r="63" spans="1:13" x14ac:dyDescent="0.3">
      <c r="A63" s="7">
        <v>10</v>
      </c>
      <c r="B63">
        <f t="shared" si="0"/>
        <v>0</v>
      </c>
      <c r="L63" s="2">
        <v>13</v>
      </c>
      <c r="M63">
        <f t="shared" si="1"/>
        <v>0</v>
      </c>
    </row>
    <row r="64" spans="1:13" x14ac:dyDescent="0.3">
      <c r="A64" s="7">
        <v>10</v>
      </c>
      <c r="B64">
        <f t="shared" si="0"/>
        <v>0</v>
      </c>
      <c r="L64" s="2">
        <v>13</v>
      </c>
      <c r="M64">
        <f t="shared" si="1"/>
        <v>0</v>
      </c>
    </row>
    <row r="65" spans="1:13" x14ac:dyDescent="0.3">
      <c r="A65" s="7">
        <v>10</v>
      </c>
      <c r="B65">
        <f t="shared" si="0"/>
        <v>0</v>
      </c>
      <c r="L65" s="2">
        <v>14</v>
      </c>
      <c r="M65">
        <f t="shared" si="1"/>
        <v>0</v>
      </c>
    </row>
    <row r="66" spans="1:13" x14ac:dyDescent="0.3">
      <c r="A66" s="7">
        <v>10</v>
      </c>
      <c r="B66">
        <f t="shared" si="0"/>
        <v>0</v>
      </c>
      <c r="L66" s="2">
        <v>14</v>
      </c>
      <c r="M66">
        <f t="shared" si="1"/>
        <v>0</v>
      </c>
    </row>
    <row r="67" spans="1:13" x14ac:dyDescent="0.3">
      <c r="A67" s="7">
        <v>10</v>
      </c>
      <c r="B67">
        <f t="shared" si="0"/>
        <v>0</v>
      </c>
      <c r="L67" s="2">
        <v>14</v>
      </c>
      <c r="M67">
        <f t="shared" si="1"/>
        <v>0</v>
      </c>
    </row>
    <row r="68" spans="1:13" x14ac:dyDescent="0.3">
      <c r="A68" s="6">
        <v>11</v>
      </c>
      <c r="B68">
        <f t="shared" ref="B68:B131" si="2">IF(A68&gt;$G$2, 1,IF(A68&lt;$G$2, 0, 2))</f>
        <v>0</v>
      </c>
      <c r="L68" s="2">
        <v>14</v>
      </c>
      <c r="M68">
        <f t="shared" ref="M68:M131" si="3">IF(L68&gt;$G$15, 1,IF(L68&lt;$G$15, 0, 2))</f>
        <v>0</v>
      </c>
    </row>
    <row r="69" spans="1:13" x14ac:dyDescent="0.3">
      <c r="A69" s="7">
        <v>11</v>
      </c>
      <c r="B69">
        <f t="shared" si="2"/>
        <v>0</v>
      </c>
      <c r="L69" s="2">
        <v>14</v>
      </c>
      <c r="M69">
        <f t="shared" si="3"/>
        <v>0</v>
      </c>
    </row>
    <row r="70" spans="1:13" x14ac:dyDescent="0.3">
      <c r="A70" s="7">
        <v>11</v>
      </c>
      <c r="B70">
        <f t="shared" si="2"/>
        <v>0</v>
      </c>
      <c r="L70" s="2">
        <v>15</v>
      </c>
      <c r="M70">
        <f t="shared" si="3"/>
        <v>0</v>
      </c>
    </row>
    <row r="71" spans="1:13" x14ac:dyDescent="0.3">
      <c r="A71" s="7">
        <v>11</v>
      </c>
      <c r="B71">
        <f t="shared" si="2"/>
        <v>0</v>
      </c>
      <c r="L71" s="2">
        <v>17</v>
      </c>
      <c r="M71">
        <f t="shared" si="3"/>
        <v>0</v>
      </c>
    </row>
    <row r="72" spans="1:13" x14ac:dyDescent="0.3">
      <c r="A72" s="7">
        <v>11</v>
      </c>
      <c r="B72">
        <f t="shared" si="2"/>
        <v>0</v>
      </c>
      <c r="L72" s="2">
        <v>17</v>
      </c>
      <c r="M72">
        <f t="shared" si="3"/>
        <v>0</v>
      </c>
    </row>
    <row r="73" spans="1:13" x14ac:dyDescent="0.3">
      <c r="A73" s="7">
        <v>11</v>
      </c>
      <c r="B73">
        <f t="shared" si="2"/>
        <v>0</v>
      </c>
      <c r="L73" s="2">
        <v>17</v>
      </c>
      <c r="M73">
        <f t="shared" si="3"/>
        <v>0</v>
      </c>
    </row>
    <row r="74" spans="1:13" x14ac:dyDescent="0.3">
      <c r="A74" s="7">
        <v>11</v>
      </c>
      <c r="B74">
        <f t="shared" si="2"/>
        <v>0</v>
      </c>
      <c r="L74" s="2">
        <v>17</v>
      </c>
      <c r="M74">
        <f t="shared" si="3"/>
        <v>0</v>
      </c>
    </row>
    <row r="75" spans="1:13" x14ac:dyDescent="0.3">
      <c r="A75" s="7">
        <v>12</v>
      </c>
      <c r="B75">
        <f t="shared" si="2"/>
        <v>0</v>
      </c>
      <c r="L75" s="2">
        <v>18</v>
      </c>
      <c r="M75">
        <f t="shared" si="3"/>
        <v>0</v>
      </c>
    </row>
    <row r="76" spans="1:13" x14ac:dyDescent="0.3">
      <c r="A76" s="7">
        <v>12</v>
      </c>
      <c r="B76">
        <f t="shared" si="2"/>
        <v>0</v>
      </c>
      <c r="L76" s="2">
        <v>19</v>
      </c>
      <c r="M76">
        <f t="shared" si="3"/>
        <v>0</v>
      </c>
    </row>
    <row r="77" spans="1:13" x14ac:dyDescent="0.3">
      <c r="A77" s="7">
        <v>12</v>
      </c>
      <c r="B77">
        <f t="shared" si="2"/>
        <v>0</v>
      </c>
      <c r="L77" s="2">
        <v>19</v>
      </c>
      <c r="M77">
        <f t="shared" si="3"/>
        <v>0</v>
      </c>
    </row>
    <row r="78" spans="1:13" x14ac:dyDescent="0.3">
      <c r="A78" s="7">
        <v>12</v>
      </c>
      <c r="B78">
        <f t="shared" si="2"/>
        <v>0</v>
      </c>
      <c r="L78" s="2">
        <v>21</v>
      </c>
      <c r="M78">
        <f t="shared" si="3"/>
        <v>0</v>
      </c>
    </row>
    <row r="79" spans="1:13" x14ac:dyDescent="0.3">
      <c r="A79" s="7">
        <v>12</v>
      </c>
      <c r="B79">
        <f t="shared" si="2"/>
        <v>0</v>
      </c>
      <c r="L79" s="2">
        <v>21</v>
      </c>
      <c r="M79">
        <f t="shared" si="3"/>
        <v>0</v>
      </c>
    </row>
    <row r="80" spans="1:13" x14ac:dyDescent="0.3">
      <c r="A80" s="7">
        <v>12</v>
      </c>
      <c r="B80">
        <f t="shared" si="2"/>
        <v>0</v>
      </c>
      <c r="L80" s="2">
        <v>21</v>
      </c>
      <c r="M80">
        <f t="shared" si="3"/>
        <v>0</v>
      </c>
    </row>
    <row r="81" spans="1:13" x14ac:dyDescent="0.3">
      <c r="A81" s="6">
        <v>13</v>
      </c>
      <c r="B81">
        <f t="shared" si="2"/>
        <v>0</v>
      </c>
      <c r="L81" s="2">
        <v>22</v>
      </c>
      <c r="M81">
        <f t="shared" si="3"/>
        <v>0</v>
      </c>
    </row>
    <row r="82" spans="1:13" x14ac:dyDescent="0.3">
      <c r="A82" s="6">
        <v>13</v>
      </c>
      <c r="B82">
        <f t="shared" si="2"/>
        <v>0</v>
      </c>
      <c r="L82" s="2">
        <v>22</v>
      </c>
      <c r="M82">
        <f t="shared" si="3"/>
        <v>0</v>
      </c>
    </row>
    <row r="83" spans="1:13" x14ac:dyDescent="0.3">
      <c r="A83" s="7">
        <v>13</v>
      </c>
      <c r="B83">
        <f t="shared" si="2"/>
        <v>0</v>
      </c>
      <c r="L83" s="2">
        <v>23</v>
      </c>
      <c r="M83">
        <f t="shared" si="3"/>
        <v>0</v>
      </c>
    </row>
    <row r="84" spans="1:13" x14ac:dyDescent="0.3">
      <c r="A84" s="7">
        <v>13</v>
      </c>
      <c r="B84">
        <f t="shared" si="2"/>
        <v>0</v>
      </c>
      <c r="L84" s="2">
        <v>23</v>
      </c>
      <c r="M84">
        <f t="shared" si="3"/>
        <v>0</v>
      </c>
    </row>
    <row r="85" spans="1:13" x14ac:dyDescent="0.3">
      <c r="A85" s="7">
        <v>13</v>
      </c>
      <c r="B85">
        <f t="shared" si="2"/>
        <v>0</v>
      </c>
      <c r="L85" s="2">
        <v>24</v>
      </c>
      <c r="M85">
        <f t="shared" si="3"/>
        <v>0</v>
      </c>
    </row>
    <row r="86" spans="1:13" x14ac:dyDescent="0.3">
      <c r="A86" s="7">
        <v>13</v>
      </c>
      <c r="B86">
        <f t="shared" si="2"/>
        <v>0</v>
      </c>
      <c r="L86" s="2">
        <v>24</v>
      </c>
      <c r="M86">
        <f t="shared" si="3"/>
        <v>0</v>
      </c>
    </row>
    <row r="87" spans="1:13" x14ac:dyDescent="0.3">
      <c r="A87" s="7">
        <v>14</v>
      </c>
      <c r="B87">
        <f t="shared" si="2"/>
        <v>0</v>
      </c>
      <c r="L87" s="2">
        <v>25</v>
      </c>
      <c r="M87">
        <f t="shared" si="3"/>
        <v>0</v>
      </c>
    </row>
    <row r="88" spans="1:13" x14ac:dyDescent="0.3">
      <c r="A88" s="7">
        <v>14</v>
      </c>
      <c r="B88">
        <f t="shared" si="2"/>
        <v>0</v>
      </c>
      <c r="L88" s="2">
        <v>25</v>
      </c>
      <c r="M88">
        <f t="shared" si="3"/>
        <v>0</v>
      </c>
    </row>
    <row r="89" spans="1:13" x14ac:dyDescent="0.3">
      <c r="A89" s="7">
        <v>14</v>
      </c>
      <c r="B89">
        <f t="shared" si="2"/>
        <v>0</v>
      </c>
      <c r="L89" s="2">
        <v>26</v>
      </c>
      <c r="M89">
        <f t="shared" si="3"/>
        <v>0</v>
      </c>
    </row>
    <row r="90" spans="1:13" x14ac:dyDescent="0.3">
      <c r="A90" s="7">
        <v>14</v>
      </c>
      <c r="B90">
        <f t="shared" si="2"/>
        <v>0</v>
      </c>
      <c r="L90" s="2">
        <v>26</v>
      </c>
      <c r="M90">
        <f t="shared" si="3"/>
        <v>0</v>
      </c>
    </row>
    <row r="91" spans="1:13" x14ac:dyDescent="0.3">
      <c r="A91" s="7">
        <v>14</v>
      </c>
      <c r="B91">
        <f t="shared" si="2"/>
        <v>0</v>
      </c>
      <c r="L91" s="2">
        <v>26</v>
      </c>
      <c r="M91">
        <f t="shared" si="3"/>
        <v>0</v>
      </c>
    </row>
    <row r="92" spans="1:13" x14ac:dyDescent="0.3">
      <c r="A92" s="7">
        <v>14</v>
      </c>
      <c r="B92">
        <f t="shared" si="2"/>
        <v>0</v>
      </c>
      <c r="L92" s="2">
        <v>26</v>
      </c>
      <c r="M92">
        <f t="shared" si="3"/>
        <v>0</v>
      </c>
    </row>
    <row r="93" spans="1:13" x14ac:dyDescent="0.3">
      <c r="A93" s="7">
        <v>14</v>
      </c>
      <c r="B93">
        <f t="shared" si="2"/>
        <v>0</v>
      </c>
      <c r="L93" s="2">
        <v>26</v>
      </c>
      <c r="M93">
        <f t="shared" si="3"/>
        <v>0</v>
      </c>
    </row>
    <row r="94" spans="1:13" x14ac:dyDescent="0.3">
      <c r="A94" s="7">
        <v>14</v>
      </c>
      <c r="B94">
        <f t="shared" si="2"/>
        <v>0</v>
      </c>
      <c r="L94" s="2">
        <v>27</v>
      </c>
      <c r="M94">
        <f t="shared" si="3"/>
        <v>0</v>
      </c>
    </row>
    <row r="95" spans="1:13" x14ac:dyDescent="0.3">
      <c r="A95" s="7">
        <v>14</v>
      </c>
      <c r="B95">
        <f t="shared" si="2"/>
        <v>0</v>
      </c>
      <c r="L95" s="2">
        <v>27</v>
      </c>
      <c r="M95">
        <f t="shared" si="3"/>
        <v>0</v>
      </c>
    </row>
    <row r="96" spans="1:13" x14ac:dyDescent="0.3">
      <c r="A96" s="6">
        <v>15</v>
      </c>
      <c r="B96">
        <f t="shared" si="2"/>
        <v>0</v>
      </c>
      <c r="L96" s="2">
        <v>28</v>
      </c>
      <c r="M96">
        <f t="shared" si="3"/>
        <v>0</v>
      </c>
    </row>
    <row r="97" spans="1:13" x14ac:dyDescent="0.3">
      <c r="A97" s="7">
        <v>15</v>
      </c>
      <c r="B97">
        <f t="shared" si="2"/>
        <v>0</v>
      </c>
      <c r="L97" s="2">
        <v>28</v>
      </c>
      <c r="M97">
        <f t="shared" si="3"/>
        <v>0</v>
      </c>
    </row>
    <row r="98" spans="1:13" x14ac:dyDescent="0.3">
      <c r="A98" s="7">
        <v>15</v>
      </c>
      <c r="B98">
        <f t="shared" si="2"/>
        <v>0</v>
      </c>
      <c r="L98" s="2">
        <v>28</v>
      </c>
      <c r="M98">
        <f t="shared" si="3"/>
        <v>0</v>
      </c>
    </row>
    <row r="99" spans="1:13" x14ac:dyDescent="0.3">
      <c r="A99" s="7">
        <v>15</v>
      </c>
      <c r="B99">
        <f t="shared" si="2"/>
        <v>0</v>
      </c>
      <c r="L99" s="2">
        <v>29</v>
      </c>
      <c r="M99">
        <f t="shared" si="3"/>
        <v>0</v>
      </c>
    </row>
    <row r="100" spans="1:13" x14ac:dyDescent="0.3">
      <c r="A100" s="7">
        <v>15</v>
      </c>
      <c r="B100">
        <f t="shared" si="2"/>
        <v>0</v>
      </c>
      <c r="L100" s="2">
        <v>29</v>
      </c>
      <c r="M100">
        <f t="shared" si="3"/>
        <v>0</v>
      </c>
    </row>
    <row r="101" spans="1:13" x14ac:dyDescent="0.3">
      <c r="A101" s="7">
        <v>15</v>
      </c>
      <c r="B101">
        <f t="shared" si="2"/>
        <v>0</v>
      </c>
      <c r="L101" s="2">
        <v>30</v>
      </c>
      <c r="M101">
        <f t="shared" si="3"/>
        <v>0</v>
      </c>
    </row>
    <row r="102" spans="1:13" x14ac:dyDescent="0.3">
      <c r="A102" s="7">
        <v>15</v>
      </c>
      <c r="B102">
        <f t="shared" si="2"/>
        <v>0</v>
      </c>
      <c r="L102" s="2">
        <v>32</v>
      </c>
      <c r="M102">
        <f t="shared" si="3"/>
        <v>0</v>
      </c>
    </row>
    <row r="103" spans="1:13" x14ac:dyDescent="0.3">
      <c r="A103" s="7">
        <v>15</v>
      </c>
      <c r="B103">
        <f t="shared" si="2"/>
        <v>0</v>
      </c>
      <c r="L103" s="2">
        <v>33</v>
      </c>
      <c r="M103">
        <f t="shared" si="3"/>
        <v>0</v>
      </c>
    </row>
    <row r="104" spans="1:13" x14ac:dyDescent="0.3">
      <c r="A104" s="7">
        <v>15</v>
      </c>
      <c r="B104">
        <f t="shared" si="2"/>
        <v>0</v>
      </c>
      <c r="L104" s="2">
        <v>33</v>
      </c>
      <c r="M104">
        <f t="shared" si="3"/>
        <v>0</v>
      </c>
    </row>
    <row r="105" spans="1:13" x14ac:dyDescent="0.3">
      <c r="A105" s="7">
        <v>15</v>
      </c>
      <c r="B105">
        <f t="shared" si="2"/>
        <v>0</v>
      </c>
      <c r="L105" s="2">
        <v>34</v>
      </c>
      <c r="M105">
        <f t="shared" si="3"/>
        <v>0</v>
      </c>
    </row>
    <row r="106" spans="1:13" x14ac:dyDescent="0.3">
      <c r="A106" s="7">
        <v>15</v>
      </c>
      <c r="B106">
        <f t="shared" si="2"/>
        <v>0</v>
      </c>
      <c r="L106" s="2">
        <v>34</v>
      </c>
      <c r="M106">
        <f t="shared" si="3"/>
        <v>0</v>
      </c>
    </row>
    <row r="107" spans="1:13" x14ac:dyDescent="0.3">
      <c r="A107" s="7">
        <v>15</v>
      </c>
      <c r="B107">
        <f t="shared" si="2"/>
        <v>0</v>
      </c>
      <c r="L107" s="2">
        <v>35</v>
      </c>
      <c r="M107">
        <f t="shared" si="3"/>
        <v>0</v>
      </c>
    </row>
    <row r="108" spans="1:13" x14ac:dyDescent="0.3">
      <c r="A108" s="7">
        <v>15</v>
      </c>
      <c r="B108">
        <f t="shared" si="2"/>
        <v>0</v>
      </c>
      <c r="L108" s="2">
        <v>35</v>
      </c>
      <c r="M108">
        <f t="shared" si="3"/>
        <v>0</v>
      </c>
    </row>
    <row r="109" spans="1:13" x14ac:dyDescent="0.3">
      <c r="A109" s="7">
        <v>15</v>
      </c>
      <c r="B109">
        <f t="shared" si="2"/>
        <v>0</v>
      </c>
      <c r="L109" s="2">
        <v>37</v>
      </c>
      <c r="M109">
        <f t="shared" si="3"/>
        <v>0</v>
      </c>
    </row>
    <row r="110" spans="1:13" x14ac:dyDescent="0.3">
      <c r="A110" s="7">
        <v>15</v>
      </c>
      <c r="B110">
        <f t="shared" si="2"/>
        <v>0</v>
      </c>
      <c r="L110" s="2">
        <v>37</v>
      </c>
      <c r="M110">
        <f t="shared" si="3"/>
        <v>0</v>
      </c>
    </row>
    <row r="111" spans="1:13" x14ac:dyDescent="0.3">
      <c r="A111" s="6">
        <v>16</v>
      </c>
      <c r="B111">
        <f t="shared" si="2"/>
        <v>0</v>
      </c>
      <c r="L111" s="2">
        <v>37</v>
      </c>
      <c r="M111">
        <f t="shared" si="3"/>
        <v>0</v>
      </c>
    </row>
    <row r="112" spans="1:13" x14ac:dyDescent="0.3">
      <c r="A112" s="7">
        <v>16</v>
      </c>
      <c r="B112">
        <f t="shared" si="2"/>
        <v>0</v>
      </c>
      <c r="L112" s="2">
        <v>38</v>
      </c>
      <c r="M112">
        <f t="shared" si="3"/>
        <v>0</v>
      </c>
    </row>
    <row r="113" spans="1:13" x14ac:dyDescent="0.3">
      <c r="A113" s="7">
        <v>16</v>
      </c>
      <c r="B113">
        <f t="shared" si="2"/>
        <v>0</v>
      </c>
      <c r="L113" s="2">
        <v>38</v>
      </c>
      <c r="M113">
        <f t="shared" si="3"/>
        <v>0</v>
      </c>
    </row>
    <row r="114" spans="1:13" x14ac:dyDescent="0.3">
      <c r="A114" s="7">
        <v>16</v>
      </c>
      <c r="B114">
        <f t="shared" si="2"/>
        <v>0</v>
      </c>
      <c r="L114" s="2">
        <v>38</v>
      </c>
      <c r="M114">
        <f t="shared" si="3"/>
        <v>0</v>
      </c>
    </row>
    <row r="115" spans="1:13" x14ac:dyDescent="0.3">
      <c r="A115" s="7">
        <v>16</v>
      </c>
      <c r="B115">
        <f t="shared" si="2"/>
        <v>0</v>
      </c>
      <c r="L115" s="2">
        <v>38</v>
      </c>
      <c r="M115">
        <f t="shared" si="3"/>
        <v>0</v>
      </c>
    </row>
    <row r="116" spans="1:13" x14ac:dyDescent="0.3">
      <c r="A116" s="7">
        <v>16</v>
      </c>
      <c r="B116">
        <f t="shared" si="2"/>
        <v>0</v>
      </c>
      <c r="L116" s="2">
        <v>38</v>
      </c>
      <c r="M116">
        <f t="shared" si="3"/>
        <v>0</v>
      </c>
    </row>
    <row r="117" spans="1:13" x14ac:dyDescent="0.3">
      <c r="A117" s="7">
        <v>16</v>
      </c>
      <c r="B117">
        <f t="shared" si="2"/>
        <v>0</v>
      </c>
      <c r="L117" s="2">
        <v>41</v>
      </c>
      <c r="M117">
        <f t="shared" si="3"/>
        <v>0</v>
      </c>
    </row>
    <row r="118" spans="1:13" x14ac:dyDescent="0.3">
      <c r="A118" s="7">
        <v>16</v>
      </c>
      <c r="B118">
        <f t="shared" si="2"/>
        <v>0</v>
      </c>
      <c r="L118" s="2">
        <v>41</v>
      </c>
      <c r="M118">
        <f t="shared" si="3"/>
        <v>0</v>
      </c>
    </row>
    <row r="119" spans="1:13" x14ac:dyDescent="0.3">
      <c r="A119" s="7">
        <v>16</v>
      </c>
      <c r="B119">
        <f t="shared" si="2"/>
        <v>0</v>
      </c>
      <c r="L119" s="2">
        <v>41</v>
      </c>
      <c r="M119">
        <f t="shared" si="3"/>
        <v>0</v>
      </c>
    </row>
    <row r="120" spans="1:13" x14ac:dyDescent="0.3">
      <c r="A120" s="7">
        <v>16</v>
      </c>
      <c r="B120">
        <f t="shared" si="2"/>
        <v>0</v>
      </c>
      <c r="L120" s="2">
        <v>41</v>
      </c>
      <c r="M120">
        <f t="shared" si="3"/>
        <v>0</v>
      </c>
    </row>
    <row r="121" spans="1:13" x14ac:dyDescent="0.3">
      <c r="A121" s="6">
        <v>17</v>
      </c>
      <c r="B121">
        <f t="shared" si="2"/>
        <v>0</v>
      </c>
      <c r="L121" s="2">
        <v>41</v>
      </c>
      <c r="M121">
        <f t="shared" si="3"/>
        <v>0</v>
      </c>
    </row>
    <row r="122" spans="1:13" x14ac:dyDescent="0.3">
      <c r="A122" s="6">
        <v>17</v>
      </c>
      <c r="B122">
        <f t="shared" si="2"/>
        <v>0</v>
      </c>
      <c r="L122" s="2">
        <v>42</v>
      </c>
      <c r="M122">
        <f t="shared" si="3"/>
        <v>0</v>
      </c>
    </row>
    <row r="123" spans="1:13" x14ac:dyDescent="0.3">
      <c r="A123" s="6">
        <v>17</v>
      </c>
      <c r="B123">
        <f t="shared" si="2"/>
        <v>0</v>
      </c>
      <c r="L123" s="2">
        <v>42</v>
      </c>
      <c r="M123">
        <f t="shared" si="3"/>
        <v>0</v>
      </c>
    </row>
    <row r="124" spans="1:13" x14ac:dyDescent="0.3">
      <c r="A124" s="7">
        <v>17</v>
      </c>
      <c r="B124">
        <f t="shared" si="2"/>
        <v>0</v>
      </c>
      <c r="L124" s="2">
        <v>42</v>
      </c>
      <c r="M124">
        <f t="shared" si="3"/>
        <v>0</v>
      </c>
    </row>
    <row r="125" spans="1:13" x14ac:dyDescent="0.3">
      <c r="A125" s="7">
        <v>17</v>
      </c>
      <c r="B125">
        <f t="shared" si="2"/>
        <v>0</v>
      </c>
      <c r="L125" s="2">
        <v>43</v>
      </c>
      <c r="M125">
        <f t="shared" si="3"/>
        <v>0</v>
      </c>
    </row>
    <row r="126" spans="1:13" x14ac:dyDescent="0.3">
      <c r="A126" s="7">
        <v>17</v>
      </c>
      <c r="B126">
        <f t="shared" si="2"/>
        <v>0</v>
      </c>
      <c r="L126" s="2">
        <v>43</v>
      </c>
      <c r="M126">
        <f t="shared" si="3"/>
        <v>0</v>
      </c>
    </row>
    <row r="127" spans="1:13" x14ac:dyDescent="0.3">
      <c r="A127" s="7">
        <v>17</v>
      </c>
      <c r="B127">
        <f t="shared" si="2"/>
        <v>0</v>
      </c>
      <c r="L127" s="2">
        <v>43</v>
      </c>
      <c r="M127">
        <f t="shared" si="3"/>
        <v>0</v>
      </c>
    </row>
    <row r="128" spans="1:13" x14ac:dyDescent="0.3">
      <c r="A128" s="7">
        <v>17</v>
      </c>
      <c r="B128">
        <f t="shared" si="2"/>
        <v>0</v>
      </c>
      <c r="L128" s="2">
        <v>43</v>
      </c>
      <c r="M128">
        <f t="shared" si="3"/>
        <v>0</v>
      </c>
    </row>
    <row r="129" spans="1:13" x14ac:dyDescent="0.3">
      <c r="A129" s="7">
        <v>17</v>
      </c>
      <c r="B129">
        <f t="shared" si="2"/>
        <v>0</v>
      </c>
      <c r="L129" s="2">
        <v>43</v>
      </c>
      <c r="M129">
        <f t="shared" si="3"/>
        <v>0</v>
      </c>
    </row>
    <row r="130" spans="1:13" x14ac:dyDescent="0.3">
      <c r="A130" s="7">
        <v>17</v>
      </c>
      <c r="B130">
        <f t="shared" si="2"/>
        <v>0</v>
      </c>
      <c r="L130" s="2">
        <v>44</v>
      </c>
      <c r="M130">
        <f t="shared" si="3"/>
        <v>0</v>
      </c>
    </row>
    <row r="131" spans="1:13" x14ac:dyDescent="0.3">
      <c r="A131" s="7">
        <v>17</v>
      </c>
      <c r="B131">
        <f t="shared" si="2"/>
        <v>0</v>
      </c>
      <c r="L131" s="2">
        <v>46</v>
      </c>
      <c r="M131">
        <f t="shared" si="3"/>
        <v>0</v>
      </c>
    </row>
    <row r="132" spans="1:13" x14ac:dyDescent="0.3">
      <c r="A132" s="7">
        <v>17</v>
      </c>
      <c r="B132">
        <f t="shared" ref="B132:B195" si="4">IF(A132&gt;$G$2, 1,IF(A132&lt;$G$2, 0, 2))</f>
        <v>0</v>
      </c>
      <c r="L132" s="2">
        <v>47</v>
      </c>
      <c r="M132">
        <f t="shared" ref="M132:M195" si="5">IF(L132&gt;$G$15, 1,IF(L132&lt;$G$15, 0, 2))</f>
        <v>0</v>
      </c>
    </row>
    <row r="133" spans="1:13" x14ac:dyDescent="0.3">
      <c r="A133" s="7">
        <v>17</v>
      </c>
      <c r="B133">
        <f t="shared" si="4"/>
        <v>0</v>
      </c>
      <c r="L133" s="2">
        <v>48</v>
      </c>
      <c r="M133">
        <f t="shared" si="5"/>
        <v>0</v>
      </c>
    </row>
    <row r="134" spans="1:13" x14ac:dyDescent="0.3">
      <c r="A134" s="7">
        <v>17</v>
      </c>
      <c r="B134">
        <f t="shared" si="4"/>
        <v>0</v>
      </c>
      <c r="L134" s="2">
        <v>48</v>
      </c>
      <c r="M134">
        <f t="shared" si="5"/>
        <v>0</v>
      </c>
    </row>
    <row r="135" spans="1:13" x14ac:dyDescent="0.3">
      <c r="A135" s="7">
        <v>17</v>
      </c>
      <c r="B135">
        <f t="shared" si="4"/>
        <v>0</v>
      </c>
      <c r="L135" s="2">
        <v>48</v>
      </c>
      <c r="M135">
        <f t="shared" si="5"/>
        <v>0</v>
      </c>
    </row>
    <row r="136" spans="1:13" x14ac:dyDescent="0.3">
      <c r="A136" s="6">
        <v>18</v>
      </c>
      <c r="B136">
        <f t="shared" si="4"/>
        <v>0</v>
      </c>
      <c r="L136" s="2">
        <v>51</v>
      </c>
      <c r="M136">
        <f t="shared" si="5"/>
        <v>0</v>
      </c>
    </row>
    <row r="137" spans="1:13" x14ac:dyDescent="0.3">
      <c r="A137" s="7">
        <v>18</v>
      </c>
      <c r="B137">
        <f t="shared" si="4"/>
        <v>0</v>
      </c>
      <c r="L137" s="2">
        <v>51</v>
      </c>
      <c r="M137">
        <f t="shared" si="5"/>
        <v>0</v>
      </c>
    </row>
    <row r="138" spans="1:13" x14ac:dyDescent="0.3">
      <c r="A138" s="7">
        <v>18</v>
      </c>
      <c r="B138">
        <f t="shared" si="4"/>
        <v>0</v>
      </c>
      <c r="L138" s="2">
        <v>52</v>
      </c>
      <c r="M138">
        <f t="shared" si="5"/>
        <v>0</v>
      </c>
    </row>
    <row r="139" spans="1:13" x14ac:dyDescent="0.3">
      <c r="A139" s="7">
        <v>18</v>
      </c>
      <c r="B139">
        <f t="shared" si="4"/>
        <v>0</v>
      </c>
      <c r="L139" s="2">
        <v>52</v>
      </c>
      <c r="M139">
        <f t="shared" si="5"/>
        <v>0</v>
      </c>
    </row>
    <row r="140" spans="1:13" x14ac:dyDescent="0.3">
      <c r="A140" s="7">
        <v>18</v>
      </c>
      <c r="B140">
        <f t="shared" si="4"/>
        <v>0</v>
      </c>
      <c r="L140" s="2">
        <v>53</v>
      </c>
      <c r="M140">
        <f t="shared" si="5"/>
        <v>0</v>
      </c>
    </row>
    <row r="141" spans="1:13" x14ac:dyDescent="0.3">
      <c r="A141" s="7">
        <v>18</v>
      </c>
      <c r="B141">
        <f t="shared" si="4"/>
        <v>0</v>
      </c>
      <c r="L141" s="2">
        <v>53</v>
      </c>
      <c r="M141">
        <f t="shared" si="5"/>
        <v>0</v>
      </c>
    </row>
    <row r="142" spans="1:13" x14ac:dyDescent="0.3">
      <c r="A142" s="7">
        <v>18</v>
      </c>
      <c r="B142">
        <f t="shared" si="4"/>
        <v>0</v>
      </c>
      <c r="L142" s="2">
        <v>53</v>
      </c>
      <c r="M142">
        <f t="shared" si="5"/>
        <v>0</v>
      </c>
    </row>
    <row r="143" spans="1:13" x14ac:dyDescent="0.3">
      <c r="A143" s="7">
        <v>18</v>
      </c>
      <c r="B143">
        <f t="shared" si="4"/>
        <v>0</v>
      </c>
      <c r="L143" s="2">
        <v>54</v>
      </c>
      <c r="M143">
        <f t="shared" si="5"/>
        <v>0</v>
      </c>
    </row>
    <row r="144" spans="1:13" x14ac:dyDescent="0.3">
      <c r="A144" s="7">
        <v>18</v>
      </c>
      <c r="B144">
        <f t="shared" si="4"/>
        <v>0</v>
      </c>
      <c r="L144" s="2">
        <v>54</v>
      </c>
      <c r="M144">
        <f t="shared" si="5"/>
        <v>0</v>
      </c>
    </row>
    <row r="145" spans="1:13" x14ac:dyDescent="0.3">
      <c r="A145" s="7">
        <v>18</v>
      </c>
      <c r="B145">
        <f t="shared" si="4"/>
        <v>0</v>
      </c>
      <c r="L145" s="2">
        <v>55</v>
      </c>
      <c r="M145">
        <f t="shared" si="5"/>
        <v>0</v>
      </c>
    </row>
    <row r="146" spans="1:13" x14ac:dyDescent="0.3">
      <c r="A146" s="6">
        <v>19</v>
      </c>
      <c r="B146">
        <f t="shared" si="4"/>
        <v>0</v>
      </c>
      <c r="L146" s="2">
        <v>55</v>
      </c>
      <c r="M146">
        <f t="shared" si="5"/>
        <v>0</v>
      </c>
    </row>
    <row r="147" spans="1:13" x14ac:dyDescent="0.3">
      <c r="A147" s="7">
        <v>19</v>
      </c>
      <c r="B147">
        <f t="shared" si="4"/>
        <v>0</v>
      </c>
      <c r="L147" s="2">
        <v>56</v>
      </c>
      <c r="M147">
        <f t="shared" si="5"/>
        <v>0</v>
      </c>
    </row>
    <row r="148" spans="1:13" x14ac:dyDescent="0.3">
      <c r="A148" s="7">
        <v>19</v>
      </c>
      <c r="B148">
        <f t="shared" si="4"/>
        <v>0</v>
      </c>
      <c r="L148" s="2">
        <v>57</v>
      </c>
      <c r="M148">
        <f t="shared" si="5"/>
        <v>0</v>
      </c>
    </row>
    <row r="149" spans="1:13" x14ac:dyDescent="0.3">
      <c r="A149" s="7">
        <v>19</v>
      </c>
      <c r="B149">
        <f t="shared" si="4"/>
        <v>0</v>
      </c>
      <c r="L149" s="2">
        <v>57</v>
      </c>
      <c r="M149">
        <f t="shared" si="5"/>
        <v>0</v>
      </c>
    </row>
    <row r="150" spans="1:13" x14ac:dyDescent="0.3">
      <c r="A150" s="7">
        <v>19</v>
      </c>
      <c r="B150">
        <f t="shared" si="4"/>
        <v>0</v>
      </c>
      <c r="L150" s="2">
        <v>57</v>
      </c>
      <c r="M150">
        <f t="shared" si="5"/>
        <v>0</v>
      </c>
    </row>
    <row r="151" spans="1:13" x14ac:dyDescent="0.3">
      <c r="A151" s="7">
        <v>19</v>
      </c>
      <c r="B151">
        <f t="shared" si="4"/>
        <v>0</v>
      </c>
      <c r="L151" s="2">
        <v>58</v>
      </c>
      <c r="M151">
        <f t="shared" si="5"/>
        <v>0</v>
      </c>
    </row>
    <row r="152" spans="1:13" x14ac:dyDescent="0.3">
      <c r="A152" s="7">
        <v>19</v>
      </c>
      <c r="B152">
        <f t="shared" si="4"/>
        <v>0</v>
      </c>
      <c r="L152" s="2">
        <v>58</v>
      </c>
      <c r="M152">
        <f t="shared" si="5"/>
        <v>0</v>
      </c>
    </row>
    <row r="153" spans="1:13" x14ac:dyDescent="0.3">
      <c r="A153" s="7">
        <v>19</v>
      </c>
      <c r="B153">
        <f t="shared" si="4"/>
        <v>0</v>
      </c>
      <c r="L153" s="2">
        <v>58</v>
      </c>
      <c r="M153">
        <f t="shared" si="5"/>
        <v>0</v>
      </c>
    </row>
    <row r="154" spans="1:13" x14ac:dyDescent="0.3">
      <c r="A154" s="7">
        <v>19</v>
      </c>
      <c r="B154">
        <f t="shared" si="4"/>
        <v>0</v>
      </c>
      <c r="L154" s="2">
        <v>58</v>
      </c>
      <c r="M154">
        <f t="shared" si="5"/>
        <v>0</v>
      </c>
    </row>
    <row r="155" spans="1:13" x14ac:dyDescent="0.3">
      <c r="A155" s="7">
        <v>19</v>
      </c>
      <c r="B155">
        <f t="shared" si="4"/>
        <v>0</v>
      </c>
      <c r="L155" s="2">
        <v>58</v>
      </c>
      <c r="M155">
        <f t="shared" si="5"/>
        <v>0</v>
      </c>
    </row>
    <row r="156" spans="1:13" x14ac:dyDescent="0.3">
      <c r="A156" s="7">
        <v>20</v>
      </c>
      <c r="B156">
        <f t="shared" si="4"/>
        <v>0</v>
      </c>
      <c r="L156" s="2">
        <v>59</v>
      </c>
      <c r="M156">
        <f t="shared" si="5"/>
        <v>0</v>
      </c>
    </row>
    <row r="157" spans="1:13" x14ac:dyDescent="0.3">
      <c r="A157" s="7">
        <v>20</v>
      </c>
      <c r="B157">
        <f t="shared" si="4"/>
        <v>0</v>
      </c>
      <c r="L157" s="2">
        <v>59</v>
      </c>
      <c r="M157">
        <f t="shared" si="5"/>
        <v>0</v>
      </c>
    </row>
    <row r="158" spans="1:13" x14ac:dyDescent="0.3">
      <c r="A158" s="7">
        <v>20</v>
      </c>
      <c r="B158">
        <f t="shared" si="4"/>
        <v>0</v>
      </c>
      <c r="L158" s="2">
        <v>60</v>
      </c>
      <c r="M158">
        <f t="shared" si="5"/>
        <v>0</v>
      </c>
    </row>
    <row r="159" spans="1:13" x14ac:dyDescent="0.3">
      <c r="A159" s="7">
        <v>20</v>
      </c>
      <c r="B159">
        <f t="shared" si="4"/>
        <v>0</v>
      </c>
      <c r="L159" s="2">
        <v>60</v>
      </c>
      <c r="M159">
        <f t="shared" si="5"/>
        <v>0</v>
      </c>
    </row>
    <row r="160" spans="1:13" x14ac:dyDescent="0.3">
      <c r="A160" s="7">
        <v>20</v>
      </c>
      <c r="B160">
        <f t="shared" si="4"/>
        <v>0</v>
      </c>
      <c r="L160" s="2">
        <v>60</v>
      </c>
      <c r="M160">
        <f t="shared" si="5"/>
        <v>0</v>
      </c>
    </row>
    <row r="161" spans="1:13" x14ac:dyDescent="0.3">
      <c r="A161" s="7">
        <v>20</v>
      </c>
      <c r="B161">
        <f t="shared" si="4"/>
        <v>0</v>
      </c>
      <c r="L161" s="2">
        <v>60</v>
      </c>
      <c r="M161">
        <f t="shared" si="5"/>
        <v>0</v>
      </c>
    </row>
    <row r="162" spans="1:13" x14ac:dyDescent="0.3">
      <c r="A162" s="7">
        <v>20</v>
      </c>
      <c r="B162">
        <f t="shared" si="4"/>
        <v>0</v>
      </c>
      <c r="L162" s="2">
        <v>62</v>
      </c>
      <c r="M162">
        <f t="shared" si="5"/>
        <v>0</v>
      </c>
    </row>
    <row r="163" spans="1:13" x14ac:dyDescent="0.3">
      <c r="A163" s="6">
        <v>21</v>
      </c>
      <c r="B163">
        <f t="shared" si="4"/>
        <v>0</v>
      </c>
      <c r="L163" s="2">
        <v>63</v>
      </c>
      <c r="M163">
        <f t="shared" si="5"/>
        <v>0</v>
      </c>
    </row>
    <row r="164" spans="1:13" x14ac:dyDescent="0.3">
      <c r="A164" s="6">
        <v>21</v>
      </c>
      <c r="B164">
        <f t="shared" si="4"/>
        <v>0</v>
      </c>
      <c r="L164" s="2">
        <v>63</v>
      </c>
      <c r="M164">
        <f t="shared" si="5"/>
        <v>0</v>
      </c>
    </row>
    <row r="165" spans="1:13" x14ac:dyDescent="0.3">
      <c r="A165" s="7">
        <v>21</v>
      </c>
      <c r="B165">
        <f t="shared" si="4"/>
        <v>0</v>
      </c>
      <c r="L165" s="2">
        <v>64</v>
      </c>
      <c r="M165">
        <f t="shared" si="5"/>
        <v>0</v>
      </c>
    </row>
    <row r="166" spans="1:13" x14ac:dyDescent="0.3">
      <c r="A166" s="7">
        <v>21</v>
      </c>
      <c r="B166">
        <f t="shared" si="4"/>
        <v>0</v>
      </c>
      <c r="L166" s="2">
        <v>66</v>
      </c>
      <c r="M166">
        <f t="shared" si="5"/>
        <v>0</v>
      </c>
    </row>
    <row r="167" spans="1:13" x14ac:dyDescent="0.3">
      <c r="A167" s="7">
        <v>21</v>
      </c>
      <c r="B167">
        <f t="shared" si="4"/>
        <v>0</v>
      </c>
      <c r="L167" s="2">
        <v>66</v>
      </c>
      <c r="M167">
        <f t="shared" si="5"/>
        <v>0</v>
      </c>
    </row>
    <row r="168" spans="1:13" x14ac:dyDescent="0.3">
      <c r="A168" s="7">
        <v>21</v>
      </c>
      <c r="B168">
        <f t="shared" si="4"/>
        <v>0</v>
      </c>
      <c r="L168" s="2">
        <v>66</v>
      </c>
      <c r="M168">
        <f t="shared" si="5"/>
        <v>0</v>
      </c>
    </row>
    <row r="169" spans="1:13" x14ac:dyDescent="0.3">
      <c r="A169" s="7">
        <v>21</v>
      </c>
      <c r="B169">
        <f t="shared" si="4"/>
        <v>0</v>
      </c>
      <c r="L169" s="2">
        <v>66</v>
      </c>
      <c r="M169">
        <f t="shared" si="5"/>
        <v>0</v>
      </c>
    </row>
    <row r="170" spans="1:13" x14ac:dyDescent="0.3">
      <c r="A170" s="7">
        <v>22</v>
      </c>
      <c r="B170">
        <f t="shared" si="4"/>
        <v>0</v>
      </c>
      <c r="L170" s="2">
        <v>66</v>
      </c>
      <c r="M170">
        <f t="shared" si="5"/>
        <v>0</v>
      </c>
    </row>
    <row r="171" spans="1:13" x14ac:dyDescent="0.3">
      <c r="A171" s="7">
        <v>22</v>
      </c>
      <c r="B171">
        <f t="shared" si="4"/>
        <v>0</v>
      </c>
      <c r="L171" s="2">
        <v>67</v>
      </c>
      <c r="M171">
        <f t="shared" si="5"/>
        <v>0</v>
      </c>
    </row>
    <row r="172" spans="1:13" x14ac:dyDescent="0.3">
      <c r="A172" s="7">
        <v>22</v>
      </c>
      <c r="B172">
        <f t="shared" si="4"/>
        <v>0</v>
      </c>
      <c r="L172" s="2">
        <v>67</v>
      </c>
      <c r="M172">
        <f t="shared" si="5"/>
        <v>0</v>
      </c>
    </row>
    <row r="173" spans="1:13" x14ac:dyDescent="0.3">
      <c r="A173" s="7">
        <v>22</v>
      </c>
      <c r="B173">
        <f t="shared" si="4"/>
        <v>0</v>
      </c>
      <c r="L173" s="2">
        <v>67</v>
      </c>
      <c r="M173">
        <f t="shared" si="5"/>
        <v>0</v>
      </c>
    </row>
    <row r="174" spans="1:13" x14ac:dyDescent="0.3">
      <c r="A174" s="7">
        <v>23</v>
      </c>
      <c r="B174">
        <f t="shared" si="4"/>
        <v>0</v>
      </c>
      <c r="L174" s="2">
        <v>67</v>
      </c>
      <c r="M174">
        <f t="shared" si="5"/>
        <v>0</v>
      </c>
    </row>
    <row r="175" spans="1:13" x14ac:dyDescent="0.3">
      <c r="A175" s="7">
        <v>23</v>
      </c>
      <c r="B175">
        <f t="shared" si="4"/>
        <v>0</v>
      </c>
      <c r="L175" s="2">
        <v>68</v>
      </c>
      <c r="M175">
        <f t="shared" si="5"/>
        <v>0</v>
      </c>
    </row>
    <row r="176" spans="1:13" x14ac:dyDescent="0.3">
      <c r="A176" s="7">
        <v>23</v>
      </c>
      <c r="B176">
        <f t="shared" si="4"/>
        <v>0</v>
      </c>
      <c r="L176" s="2">
        <v>68</v>
      </c>
      <c r="M176">
        <f t="shared" si="5"/>
        <v>0</v>
      </c>
    </row>
    <row r="177" spans="1:13" x14ac:dyDescent="0.3">
      <c r="A177" s="6">
        <v>24</v>
      </c>
      <c r="B177">
        <f t="shared" si="4"/>
        <v>0</v>
      </c>
      <c r="L177" s="2">
        <v>68</v>
      </c>
      <c r="M177">
        <f t="shared" si="5"/>
        <v>0</v>
      </c>
    </row>
    <row r="178" spans="1:13" x14ac:dyDescent="0.3">
      <c r="A178" s="7">
        <v>24</v>
      </c>
      <c r="B178">
        <f t="shared" si="4"/>
        <v>0</v>
      </c>
      <c r="L178" s="2">
        <v>68</v>
      </c>
      <c r="M178">
        <f t="shared" si="5"/>
        <v>0</v>
      </c>
    </row>
    <row r="179" spans="1:13" x14ac:dyDescent="0.3">
      <c r="A179" s="7">
        <v>24</v>
      </c>
      <c r="B179">
        <f t="shared" si="4"/>
        <v>0</v>
      </c>
      <c r="L179" s="2">
        <v>69</v>
      </c>
      <c r="M179">
        <f t="shared" si="5"/>
        <v>0</v>
      </c>
    </row>
    <row r="180" spans="1:13" x14ac:dyDescent="0.3">
      <c r="A180" s="7">
        <v>24</v>
      </c>
      <c r="B180">
        <f t="shared" si="4"/>
        <v>0</v>
      </c>
      <c r="L180" s="2">
        <v>69</v>
      </c>
      <c r="M180">
        <f t="shared" si="5"/>
        <v>0</v>
      </c>
    </row>
    <row r="181" spans="1:13" x14ac:dyDescent="0.3">
      <c r="A181" s="7">
        <v>24</v>
      </c>
      <c r="B181">
        <f t="shared" si="4"/>
        <v>0</v>
      </c>
      <c r="L181" s="2">
        <v>69</v>
      </c>
      <c r="M181">
        <f t="shared" si="5"/>
        <v>0</v>
      </c>
    </row>
    <row r="182" spans="1:13" x14ac:dyDescent="0.3">
      <c r="A182" s="7">
        <v>24</v>
      </c>
      <c r="B182">
        <f t="shared" si="4"/>
        <v>0</v>
      </c>
      <c r="L182" s="2">
        <v>69</v>
      </c>
      <c r="M182">
        <f t="shared" si="5"/>
        <v>0</v>
      </c>
    </row>
    <row r="183" spans="1:13" x14ac:dyDescent="0.3">
      <c r="A183" s="7">
        <v>24</v>
      </c>
      <c r="B183">
        <f t="shared" si="4"/>
        <v>0</v>
      </c>
      <c r="L183" s="2">
        <v>69</v>
      </c>
      <c r="M183">
        <f t="shared" si="5"/>
        <v>0</v>
      </c>
    </row>
    <row r="184" spans="1:13" x14ac:dyDescent="0.3">
      <c r="A184" s="7">
        <v>24</v>
      </c>
      <c r="B184">
        <f t="shared" si="4"/>
        <v>0</v>
      </c>
      <c r="L184" s="2">
        <v>69</v>
      </c>
      <c r="M184">
        <f t="shared" si="5"/>
        <v>0</v>
      </c>
    </row>
    <row r="185" spans="1:13" x14ac:dyDescent="0.3">
      <c r="A185" s="7">
        <v>24</v>
      </c>
      <c r="B185">
        <f t="shared" si="4"/>
        <v>0</v>
      </c>
      <c r="L185" s="2">
        <v>69</v>
      </c>
      <c r="M185">
        <f t="shared" si="5"/>
        <v>0</v>
      </c>
    </row>
    <row r="186" spans="1:13" x14ac:dyDescent="0.3">
      <c r="A186" s="6">
        <v>25</v>
      </c>
      <c r="B186">
        <f t="shared" si="4"/>
        <v>0</v>
      </c>
      <c r="L186" s="2">
        <v>70</v>
      </c>
      <c r="M186">
        <f t="shared" si="5"/>
        <v>0</v>
      </c>
    </row>
    <row r="187" spans="1:13" x14ac:dyDescent="0.3">
      <c r="A187" s="6">
        <v>25</v>
      </c>
      <c r="B187">
        <f t="shared" si="4"/>
        <v>0</v>
      </c>
      <c r="L187" s="2">
        <v>70</v>
      </c>
      <c r="M187">
        <f t="shared" si="5"/>
        <v>0</v>
      </c>
    </row>
    <row r="188" spans="1:13" x14ac:dyDescent="0.3">
      <c r="A188" s="7">
        <v>25</v>
      </c>
      <c r="B188">
        <f t="shared" si="4"/>
        <v>0</v>
      </c>
      <c r="L188" s="2">
        <v>70</v>
      </c>
      <c r="M188">
        <f t="shared" si="5"/>
        <v>0</v>
      </c>
    </row>
    <row r="189" spans="1:13" x14ac:dyDescent="0.3">
      <c r="A189" s="7">
        <v>25</v>
      </c>
      <c r="B189">
        <f t="shared" si="4"/>
        <v>0</v>
      </c>
      <c r="L189" s="2">
        <v>70</v>
      </c>
      <c r="M189">
        <f t="shared" si="5"/>
        <v>0</v>
      </c>
    </row>
    <row r="190" spans="1:13" x14ac:dyDescent="0.3">
      <c r="A190" s="7">
        <v>25</v>
      </c>
      <c r="B190">
        <f t="shared" si="4"/>
        <v>0</v>
      </c>
      <c r="L190" s="2">
        <v>71</v>
      </c>
      <c r="M190">
        <f t="shared" si="5"/>
        <v>0</v>
      </c>
    </row>
    <row r="191" spans="1:13" x14ac:dyDescent="0.3">
      <c r="A191" s="7">
        <v>25</v>
      </c>
      <c r="B191">
        <f t="shared" si="4"/>
        <v>0</v>
      </c>
      <c r="L191" s="2">
        <v>71</v>
      </c>
      <c r="M191">
        <f t="shared" si="5"/>
        <v>0</v>
      </c>
    </row>
    <row r="192" spans="1:13" x14ac:dyDescent="0.3">
      <c r="A192" s="7">
        <v>25</v>
      </c>
      <c r="B192">
        <f t="shared" si="4"/>
        <v>0</v>
      </c>
      <c r="L192" s="2">
        <v>71</v>
      </c>
      <c r="M192">
        <f t="shared" si="5"/>
        <v>0</v>
      </c>
    </row>
    <row r="193" spans="1:13" x14ac:dyDescent="0.3">
      <c r="A193" s="7">
        <v>25</v>
      </c>
      <c r="B193">
        <f t="shared" si="4"/>
        <v>0</v>
      </c>
      <c r="L193" s="2">
        <v>71</v>
      </c>
      <c r="M193">
        <f t="shared" si="5"/>
        <v>0</v>
      </c>
    </row>
    <row r="194" spans="1:13" x14ac:dyDescent="0.3">
      <c r="A194" s="7">
        <v>25</v>
      </c>
      <c r="B194">
        <f t="shared" si="4"/>
        <v>0</v>
      </c>
      <c r="L194" s="2">
        <v>71</v>
      </c>
      <c r="M194">
        <f t="shared" si="5"/>
        <v>0</v>
      </c>
    </row>
    <row r="195" spans="1:13" x14ac:dyDescent="0.3">
      <c r="A195" s="7">
        <v>25</v>
      </c>
      <c r="B195">
        <f t="shared" si="4"/>
        <v>0</v>
      </c>
      <c r="L195" s="2">
        <v>72</v>
      </c>
      <c r="M195">
        <f t="shared" si="5"/>
        <v>0</v>
      </c>
    </row>
    <row r="196" spans="1:13" x14ac:dyDescent="0.3">
      <c r="A196" s="7">
        <v>25</v>
      </c>
      <c r="B196">
        <f t="shared" ref="B196:B259" si="6">IF(A196&gt;$G$2, 1,IF(A196&lt;$G$2, 0, 2))</f>
        <v>0</v>
      </c>
      <c r="L196" s="2">
        <v>72</v>
      </c>
      <c r="M196">
        <f t="shared" ref="M196:M259" si="7">IF(L196&gt;$G$15, 1,IF(L196&lt;$G$15, 0, 2))</f>
        <v>0</v>
      </c>
    </row>
    <row r="197" spans="1:13" x14ac:dyDescent="0.3">
      <c r="A197" s="7">
        <v>25</v>
      </c>
      <c r="B197">
        <f t="shared" si="6"/>
        <v>0</v>
      </c>
      <c r="L197" s="2">
        <v>72</v>
      </c>
      <c r="M197">
        <f t="shared" si="7"/>
        <v>0</v>
      </c>
    </row>
    <row r="198" spans="1:13" x14ac:dyDescent="0.3">
      <c r="A198" s="7">
        <v>25</v>
      </c>
      <c r="B198">
        <f t="shared" si="6"/>
        <v>0</v>
      </c>
      <c r="L198" s="2">
        <v>72</v>
      </c>
      <c r="M198">
        <f t="shared" si="7"/>
        <v>0</v>
      </c>
    </row>
    <row r="199" spans="1:13" x14ac:dyDescent="0.3">
      <c r="A199" s="7">
        <v>25</v>
      </c>
      <c r="B199">
        <f t="shared" si="6"/>
        <v>0</v>
      </c>
      <c r="L199" s="2">
        <v>73</v>
      </c>
      <c r="M199">
        <f t="shared" si="7"/>
        <v>0</v>
      </c>
    </row>
    <row r="200" spans="1:13" x14ac:dyDescent="0.3">
      <c r="A200" s="7">
        <v>25</v>
      </c>
      <c r="B200">
        <f t="shared" si="6"/>
        <v>0</v>
      </c>
      <c r="L200" s="2">
        <v>73</v>
      </c>
      <c r="M200">
        <f t="shared" si="7"/>
        <v>0</v>
      </c>
    </row>
    <row r="201" spans="1:13" x14ac:dyDescent="0.3">
      <c r="A201" s="7">
        <v>26</v>
      </c>
      <c r="B201">
        <f t="shared" si="6"/>
        <v>0</v>
      </c>
      <c r="L201" s="2">
        <v>73</v>
      </c>
      <c r="M201">
        <f t="shared" si="7"/>
        <v>0</v>
      </c>
    </row>
    <row r="202" spans="1:13" x14ac:dyDescent="0.3">
      <c r="A202" s="7">
        <v>26</v>
      </c>
      <c r="B202">
        <f t="shared" si="6"/>
        <v>0</v>
      </c>
      <c r="L202" s="2">
        <v>73</v>
      </c>
      <c r="M202">
        <f t="shared" si="7"/>
        <v>0</v>
      </c>
    </row>
    <row r="203" spans="1:13" x14ac:dyDescent="0.3">
      <c r="A203" s="7">
        <v>26</v>
      </c>
      <c r="B203">
        <f t="shared" si="6"/>
        <v>0</v>
      </c>
      <c r="L203" s="2">
        <v>74</v>
      </c>
      <c r="M203">
        <f t="shared" si="7"/>
        <v>0</v>
      </c>
    </row>
    <row r="204" spans="1:13" x14ac:dyDescent="0.3">
      <c r="A204" s="7">
        <v>26</v>
      </c>
      <c r="B204">
        <f t="shared" si="6"/>
        <v>0</v>
      </c>
      <c r="L204" s="2">
        <v>74</v>
      </c>
      <c r="M204">
        <f t="shared" si="7"/>
        <v>0</v>
      </c>
    </row>
    <row r="205" spans="1:13" x14ac:dyDescent="0.3">
      <c r="A205" s="7">
        <v>26</v>
      </c>
      <c r="B205">
        <f t="shared" si="6"/>
        <v>0</v>
      </c>
      <c r="L205" s="2">
        <v>74</v>
      </c>
      <c r="M205">
        <f t="shared" si="7"/>
        <v>0</v>
      </c>
    </row>
    <row r="206" spans="1:13" x14ac:dyDescent="0.3">
      <c r="A206" s="6">
        <v>27</v>
      </c>
      <c r="B206">
        <f t="shared" si="6"/>
        <v>0</v>
      </c>
      <c r="L206" s="2">
        <v>74</v>
      </c>
      <c r="M206">
        <f t="shared" si="7"/>
        <v>0</v>
      </c>
    </row>
    <row r="207" spans="1:13" x14ac:dyDescent="0.3">
      <c r="A207" s="7">
        <v>27</v>
      </c>
      <c r="B207">
        <f t="shared" si="6"/>
        <v>0</v>
      </c>
      <c r="L207" s="2">
        <v>75</v>
      </c>
      <c r="M207">
        <f t="shared" si="7"/>
        <v>0</v>
      </c>
    </row>
    <row r="208" spans="1:13" x14ac:dyDescent="0.3">
      <c r="A208" s="7">
        <v>27</v>
      </c>
      <c r="B208">
        <f t="shared" si="6"/>
        <v>0</v>
      </c>
      <c r="L208" s="2">
        <v>75</v>
      </c>
      <c r="M208">
        <f t="shared" si="7"/>
        <v>0</v>
      </c>
    </row>
    <row r="209" spans="1:13" x14ac:dyDescent="0.3">
      <c r="A209" s="7">
        <v>27</v>
      </c>
      <c r="B209">
        <f t="shared" si="6"/>
        <v>0</v>
      </c>
      <c r="L209" s="2">
        <v>76</v>
      </c>
      <c r="M209">
        <f t="shared" si="7"/>
        <v>0</v>
      </c>
    </row>
    <row r="210" spans="1:13" x14ac:dyDescent="0.3">
      <c r="A210" s="7">
        <v>27</v>
      </c>
      <c r="B210">
        <f t="shared" si="6"/>
        <v>0</v>
      </c>
      <c r="L210" s="2">
        <v>77</v>
      </c>
      <c r="M210">
        <f t="shared" si="7"/>
        <v>0</v>
      </c>
    </row>
    <row r="211" spans="1:13" x14ac:dyDescent="0.3">
      <c r="A211" s="7">
        <v>27</v>
      </c>
      <c r="B211">
        <f t="shared" si="6"/>
        <v>0</v>
      </c>
      <c r="L211" s="2">
        <v>77</v>
      </c>
      <c r="M211">
        <f t="shared" si="7"/>
        <v>0</v>
      </c>
    </row>
    <row r="212" spans="1:13" x14ac:dyDescent="0.3">
      <c r="A212" s="7">
        <v>27</v>
      </c>
      <c r="B212">
        <f t="shared" si="6"/>
        <v>0</v>
      </c>
      <c r="L212" s="2">
        <v>78</v>
      </c>
      <c r="M212">
        <f t="shared" si="7"/>
        <v>0</v>
      </c>
    </row>
    <row r="213" spans="1:13" x14ac:dyDescent="0.3">
      <c r="A213" s="7">
        <v>27</v>
      </c>
      <c r="B213">
        <f t="shared" si="6"/>
        <v>0</v>
      </c>
      <c r="L213" s="2">
        <v>78</v>
      </c>
      <c r="M213">
        <f t="shared" si="7"/>
        <v>0</v>
      </c>
    </row>
    <row r="214" spans="1:13" x14ac:dyDescent="0.3">
      <c r="A214" s="7">
        <v>27</v>
      </c>
      <c r="B214">
        <f t="shared" si="6"/>
        <v>0</v>
      </c>
      <c r="L214" s="2">
        <v>78</v>
      </c>
      <c r="M214">
        <f t="shared" si="7"/>
        <v>0</v>
      </c>
    </row>
    <row r="215" spans="1:13" x14ac:dyDescent="0.3">
      <c r="A215" s="7">
        <v>27</v>
      </c>
      <c r="B215">
        <f t="shared" si="6"/>
        <v>0</v>
      </c>
      <c r="L215" s="2">
        <v>78</v>
      </c>
      <c r="M215">
        <f t="shared" si="7"/>
        <v>0</v>
      </c>
    </row>
    <row r="216" spans="1:13" x14ac:dyDescent="0.3">
      <c r="A216" s="6">
        <v>28</v>
      </c>
      <c r="B216">
        <f t="shared" si="6"/>
        <v>0</v>
      </c>
      <c r="L216" s="2">
        <v>78</v>
      </c>
      <c r="M216">
        <f t="shared" si="7"/>
        <v>0</v>
      </c>
    </row>
    <row r="217" spans="1:13" x14ac:dyDescent="0.3">
      <c r="A217" s="6">
        <v>28</v>
      </c>
      <c r="B217">
        <f t="shared" si="6"/>
        <v>0</v>
      </c>
      <c r="L217" s="2">
        <v>79</v>
      </c>
      <c r="M217">
        <f t="shared" si="7"/>
        <v>0</v>
      </c>
    </row>
    <row r="218" spans="1:13" x14ac:dyDescent="0.3">
      <c r="A218" s="7">
        <v>28</v>
      </c>
      <c r="B218">
        <f t="shared" si="6"/>
        <v>0</v>
      </c>
      <c r="L218" s="2">
        <v>79</v>
      </c>
      <c r="M218">
        <f t="shared" si="7"/>
        <v>0</v>
      </c>
    </row>
    <row r="219" spans="1:13" x14ac:dyDescent="0.3">
      <c r="A219" s="7">
        <v>28</v>
      </c>
      <c r="B219">
        <f t="shared" si="6"/>
        <v>0</v>
      </c>
      <c r="L219" s="2">
        <v>80</v>
      </c>
      <c r="M219">
        <f t="shared" si="7"/>
        <v>0</v>
      </c>
    </row>
    <row r="220" spans="1:13" x14ac:dyDescent="0.3">
      <c r="A220" s="7">
        <v>28</v>
      </c>
      <c r="B220">
        <f t="shared" si="6"/>
        <v>0</v>
      </c>
      <c r="L220" s="2">
        <v>81</v>
      </c>
      <c r="M220">
        <f t="shared" si="7"/>
        <v>0</v>
      </c>
    </row>
    <row r="221" spans="1:13" x14ac:dyDescent="0.3">
      <c r="A221" s="7">
        <v>28</v>
      </c>
      <c r="B221">
        <f t="shared" si="6"/>
        <v>0</v>
      </c>
      <c r="L221" s="2">
        <v>81</v>
      </c>
      <c r="M221">
        <f t="shared" si="7"/>
        <v>0</v>
      </c>
    </row>
    <row r="222" spans="1:13" x14ac:dyDescent="0.3">
      <c r="A222" s="7">
        <v>28</v>
      </c>
      <c r="B222">
        <f t="shared" si="6"/>
        <v>0</v>
      </c>
      <c r="L222" s="2">
        <v>81</v>
      </c>
      <c r="M222">
        <f t="shared" si="7"/>
        <v>0</v>
      </c>
    </row>
    <row r="223" spans="1:13" x14ac:dyDescent="0.3">
      <c r="A223" s="7">
        <v>28</v>
      </c>
      <c r="B223">
        <f t="shared" si="6"/>
        <v>0</v>
      </c>
      <c r="L223" s="2">
        <v>82</v>
      </c>
      <c r="M223">
        <f t="shared" si="7"/>
        <v>0</v>
      </c>
    </row>
    <row r="224" spans="1:13" x14ac:dyDescent="0.3">
      <c r="A224" s="7">
        <v>28</v>
      </c>
      <c r="B224">
        <f t="shared" si="6"/>
        <v>0</v>
      </c>
      <c r="L224" s="2">
        <v>82</v>
      </c>
      <c r="M224">
        <f t="shared" si="7"/>
        <v>0</v>
      </c>
    </row>
    <row r="225" spans="1:13" x14ac:dyDescent="0.3">
      <c r="A225" s="7">
        <v>28</v>
      </c>
      <c r="B225">
        <f t="shared" si="6"/>
        <v>0</v>
      </c>
      <c r="L225" s="2">
        <v>83</v>
      </c>
      <c r="M225">
        <f t="shared" si="7"/>
        <v>0</v>
      </c>
    </row>
    <row r="226" spans="1:13" x14ac:dyDescent="0.3">
      <c r="A226" s="7">
        <v>28</v>
      </c>
      <c r="B226">
        <f t="shared" si="6"/>
        <v>0</v>
      </c>
      <c r="L226" s="2">
        <v>84</v>
      </c>
      <c r="M226">
        <f t="shared" si="7"/>
        <v>0</v>
      </c>
    </row>
    <row r="227" spans="1:13" x14ac:dyDescent="0.3">
      <c r="A227" s="7">
        <v>28</v>
      </c>
      <c r="B227">
        <f t="shared" si="6"/>
        <v>0</v>
      </c>
      <c r="L227" s="2">
        <v>84</v>
      </c>
      <c r="M227">
        <f t="shared" si="7"/>
        <v>0</v>
      </c>
    </row>
    <row r="228" spans="1:13" x14ac:dyDescent="0.3">
      <c r="A228" s="7">
        <v>28</v>
      </c>
      <c r="B228">
        <f t="shared" si="6"/>
        <v>0</v>
      </c>
      <c r="L228" s="2">
        <v>86</v>
      </c>
      <c r="M228">
        <f t="shared" si="7"/>
        <v>0</v>
      </c>
    </row>
    <row r="229" spans="1:13" x14ac:dyDescent="0.3">
      <c r="A229" s="7">
        <v>28</v>
      </c>
      <c r="B229">
        <f t="shared" si="6"/>
        <v>0</v>
      </c>
      <c r="L229" s="2">
        <v>87</v>
      </c>
      <c r="M229">
        <f t="shared" si="7"/>
        <v>0</v>
      </c>
    </row>
    <row r="230" spans="1:13" x14ac:dyDescent="0.3">
      <c r="A230" s="7">
        <v>28</v>
      </c>
      <c r="B230">
        <f t="shared" si="6"/>
        <v>0</v>
      </c>
      <c r="L230" s="2">
        <v>88</v>
      </c>
      <c r="M230">
        <f t="shared" si="7"/>
        <v>0</v>
      </c>
    </row>
    <row r="231" spans="1:13" x14ac:dyDescent="0.3">
      <c r="A231" s="6">
        <v>29</v>
      </c>
      <c r="B231">
        <f t="shared" si="6"/>
        <v>0</v>
      </c>
      <c r="L231" s="2">
        <v>88</v>
      </c>
      <c r="M231">
        <f t="shared" si="7"/>
        <v>0</v>
      </c>
    </row>
    <row r="232" spans="1:13" x14ac:dyDescent="0.3">
      <c r="A232" s="6">
        <v>29</v>
      </c>
      <c r="B232">
        <f t="shared" si="6"/>
        <v>0</v>
      </c>
      <c r="L232" s="2">
        <v>88</v>
      </c>
      <c r="M232">
        <f t="shared" si="7"/>
        <v>0</v>
      </c>
    </row>
    <row r="233" spans="1:13" x14ac:dyDescent="0.3">
      <c r="A233" s="6">
        <v>29</v>
      </c>
      <c r="B233">
        <f t="shared" si="6"/>
        <v>0</v>
      </c>
      <c r="L233" s="2">
        <v>88</v>
      </c>
      <c r="M233">
        <f t="shared" si="7"/>
        <v>0</v>
      </c>
    </row>
    <row r="234" spans="1:13" x14ac:dyDescent="0.3">
      <c r="A234" s="6">
        <v>29</v>
      </c>
      <c r="B234">
        <f t="shared" si="6"/>
        <v>0</v>
      </c>
      <c r="L234" s="2">
        <v>89</v>
      </c>
      <c r="M234">
        <f t="shared" si="7"/>
        <v>0</v>
      </c>
    </row>
    <row r="235" spans="1:13" x14ac:dyDescent="0.3">
      <c r="A235" s="6">
        <v>29</v>
      </c>
      <c r="B235">
        <f t="shared" si="6"/>
        <v>0</v>
      </c>
      <c r="L235" s="2">
        <v>90</v>
      </c>
      <c r="M235">
        <f t="shared" si="7"/>
        <v>0</v>
      </c>
    </row>
    <row r="236" spans="1:13" x14ac:dyDescent="0.3">
      <c r="A236" s="7">
        <v>29</v>
      </c>
      <c r="B236">
        <f t="shared" si="6"/>
        <v>0</v>
      </c>
      <c r="L236" s="2">
        <v>91</v>
      </c>
      <c r="M236">
        <f t="shared" si="7"/>
        <v>0</v>
      </c>
    </row>
    <row r="237" spans="1:13" x14ac:dyDescent="0.3">
      <c r="A237" s="7">
        <v>29</v>
      </c>
      <c r="B237">
        <f t="shared" si="6"/>
        <v>0</v>
      </c>
      <c r="L237" s="2">
        <v>91</v>
      </c>
      <c r="M237">
        <f t="shared" si="7"/>
        <v>0</v>
      </c>
    </row>
    <row r="238" spans="1:13" x14ac:dyDescent="0.3">
      <c r="A238" s="7">
        <v>29</v>
      </c>
      <c r="B238">
        <f t="shared" si="6"/>
        <v>0</v>
      </c>
      <c r="L238" s="2">
        <v>91</v>
      </c>
      <c r="M238">
        <f t="shared" si="7"/>
        <v>0</v>
      </c>
    </row>
    <row r="239" spans="1:13" x14ac:dyDescent="0.3">
      <c r="A239" s="7">
        <v>29</v>
      </c>
      <c r="B239">
        <f t="shared" si="6"/>
        <v>0</v>
      </c>
      <c r="L239" s="2">
        <v>91</v>
      </c>
      <c r="M239">
        <f t="shared" si="7"/>
        <v>0</v>
      </c>
    </row>
    <row r="240" spans="1:13" x14ac:dyDescent="0.3">
      <c r="A240" s="7">
        <v>29</v>
      </c>
      <c r="B240">
        <f t="shared" si="6"/>
        <v>0</v>
      </c>
      <c r="L240" s="2">
        <v>91</v>
      </c>
      <c r="M240">
        <f t="shared" si="7"/>
        <v>0</v>
      </c>
    </row>
    <row r="241" spans="1:13" x14ac:dyDescent="0.3">
      <c r="A241" s="7">
        <v>29</v>
      </c>
      <c r="B241">
        <f t="shared" si="6"/>
        <v>0</v>
      </c>
      <c r="L241" s="2">
        <v>93</v>
      </c>
      <c r="M241">
        <f t="shared" si="7"/>
        <v>0</v>
      </c>
    </row>
    <row r="242" spans="1:13" x14ac:dyDescent="0.3">
      <c r="A242" s="7">
        <v>29</v>
      </c>
      <c r="B242">
        <f t="shared" si="6"/>
        <v>0</v>
      </c>
      <c r="L242" s="2">
        <v>94</v>
      </c>
      <c r="M242">
        <f t="shared" si="7"/>
        <v>0</v>
      </c>
    </row>
    <row r="243" spans="1:13" x14ac:dyDescent="0.3">
      <c r="A243" s="7">
        <v>29</v>
      </c>
      <c r="B243">
        <f t="shared" si="6"/>
        <v>0</v>
      </c>
      <c r="L243" s="2">
        <v>94</v>
      </c>
      <c r="M243">
        <f t="shared" si="7"/>
        <v>0</v>
      </c>
    </row>
    <row r="244" spans="1:13" x14ac:dyDescent="0.3">
      <c r="A244" s="7">
        <v>29</v>
      </c>
      <c r="B244">
        <f t="shared" si="6"/>
        <v>0</v>
      </c>
      <c r="L244" s="2">
        <v>95</v>
      </c>
      <c r="M244">
        <f t="shared" si="7"/>
        <v>0</v>
      </c>
    </row>
    <row r="245" spans="1:13" x14ac:dyDescent="0.3">
      <c r="A245" s="7">
        <v>29</v>
      </c>
      <c r="B245">
        <f t="shared" si="6"/>
        <v>0</v>
      </c>
      <c r="L245" s="2">
        <v>95</v>
      </c>
      <c r="M245">
        <f t="shared" si="7"/>
        <v>0</v>
      </c>
    </row>
    <row r="246" spans="1:13" x14ac:dyDescent="0.3">
      <c r="A246" s="6">
        <v>30</v>
      </c>
      <c r="B246">
        <f t="shared" si="6"/>
        <v>0</v>
      </c>
      <c r="L246" s="2">
        <v>95</v>
      </c>
      <c r="M246">
        <f t="shared" si="7"/>
        <v>0</v>
      </c>
    </row>
    <row r="247" spans="1:13" x14ac:dyDescent="0.3">
      <c r="A247" s="6">
        <v>30</v>
      </c>
      <c r="B247">
        <f t="shared" si="6"/>
        <v>0</v>
      </c>
      <c r="L247" s="2">
        <v>95</v>
      </c>
      <c r="M247">
        <f t="shared" si="7"/>
        <v>0</v>
      </c>
    </row>
    <row r="248" spans="1:13" x14ac:dyDescent="0.3">
      <c r="A248" s="6">
        <v>30</v>
      </c>
      <c r="B248">
        <f t="shared" si="6"/>
        <v>0</v>
      </c>
      <c r="L248" s="2">
        <v>96</v>
      </c>
      <c r="M248">
        <f t="shared" si="7"/>
        <v>0</v>
      </c>
    </row>
    <row r="249" spans="1:13" x14ac:dyDescent="0.3">
      <c r="A249" s="6">
        <v>30</v>
      </c>
      <c r="B249">
        <f t="shared" si="6"/>
        <v>0</v>
      </c>
      <c r="L249" s="2">
        <v>96</v>
      </c>
      <c r="M249">
        <f t="shared" si="7"/>
        <v>0</v>
      </c>
    </row>
    <row r="250" spans="1:13" x14ac:dyDescent="0.3">
      <c r="A250" s="6">
        <v>30</v>
      </c>
      <c r="B250">
        <f t="shared" si="6"/>
        <v>0</v>
      </c>
      <c r="L250" s="2">
        <v>96</v>
      </c>
      <c r="M250">
        <f t="shared" si="7"/>
        <v>0</v>
      </c>
    </row>
    <row r="251" spans="1:13" x14ac:dyDescent="0.3">
      <c r="A251" s="6">
        <v>30</v>
      </c>
      <c r="B251">
        <f t="shared" si="6"/>
        <v>0</v>
      </c>
      <c r="L251" s="2">
        <v>97</v>
      </c>
      <c r="M251">
        <f t="shared" si="7"/>
        <v>0</v>
      </c>
    </row>
    <row r="252" spans="1:13" x14ac:dyDescent="0.3">
      <c r="A252" s="6">
        <v>30</v>
      </c>
      <c r="B252">
        <f t="shared" si="6"/>
        <v>0</v>
      </c>
      <c r="L252" s="2">
        <v>98</v>
      </c>
      <c r="M252">
        <f t="shared" si="7"/>
        <v>0</v>
      </c>
    </row>
    <row r="253" spans="1:13" x14ac:dyDescent="0.3">
      <c r="A253" s="6">
        <v>30</v>
      </c>
      <c r="B253">
        <f t="shared" si="6"/>
        <v>0</v>
      </c>
      <c r="L253" s="2">
        <v>98</v>
      </c>
      <c r="M253">
        <f t="shared" si="7"/>
        <v>0</v>
      </c>
    </row>
    <row r="254" spans="1:13" x14ac:dyDescent="0.3">
      <c r="A254" s="6">
        <v>30</v>
      </c>
      <c r="B254">
        <f t="shared" si="6"/>
        <v>0</v>
      </c>
      <c r="L254" s="2">
        <v>98</v>
      </c>
      <c r="M254">
        <f t="shared" si="7"/>
        <v>0</v>
      </c>
    </row>
    <row r="255" spans="1:13" x14ac:dyDescent="0.3">
      <c r="A255" s="6">
        <v>30</v>
      </c>
      <c r="B255">
        <f t="shared" si="6"/>
        <v>0</v>
      </c>
      <c r="L255" s="2">
        <v>99</v>
      </c>
      <c r="M255">
        <f t="shared" si="7"/>
        <v>0</v>
      </c>
    </row>
    <row r="256" spans="1:13" x14ac:dyDescent="0.3">
      <c r="A256" s="7">
        <v>30</v>
      </c>
      <c r="B256">
        <f t="shared" si="6"/>
        <v>0</v>
      </c>
      <c r="L256" s="2">
        <v>100</v>
      </c>
      <c r="M256">
        <f t="shared" si="7"/>
        <v>0</v>
      </c>
    </row>
    <row r="257" spans="1:13" x14ac:dyDescent="0.3">
      <c r="A257" s="7">
        <v>30</v>
      </c>
      <c r="B257">
        <f t="shared" si="6"/>
        <v>0</v>
      </c>
      <c r="L257" s="2">
        <v>100</v>
      </c>
      <c r="M257">
        <f t="shared" si="7"/>
        <v>0</v>
      </c>
    </row>
    <row r="258" spans="1:13" x14ac:dyDescent="0.3">
      <c r="A258" s="7">
        <v>30</v>
      </c>
      <c r="B258">
        <f t="shared" si="6"/>
        <v>0</v>
      </c>
      <c r="L258" s="2">
        <v>100</v>
      </c>
      <c r="M258">
        <f t="shared" si="7"/>
        <v>0</v>
      </c>
    </row>
    <row r="259" spans="1:13" x14ac:dyDescent="0.3">
      <c r="A259" s="7">
        <v>30</v>
      </c>
      <c r="B259">
        <f t="shared" si="6"/>
        <v>0</v>
      </c>
      <c r="L259" s="2">
        <v>100</v>
      </c>
      <c r="M259">
        <f t="shared" si="7"/>
        <v>0</v>
      </c>
    </row>
    <row r="260" spans="1:13" x14ac:dyDescent="0.3">
      <c r="A260" s="7">
        <v>30</v>
      </c>
      <c r="B260">
        <f t="shared" ref="B260:B323" si="8">IF(A260&gt;$G$2, 1,IF(A260&lt;$G$2, 0, 2))</f>
        <v>0</v>
      </c>
      <c r="L260" s="2">
        <v>101</v>
      </c>
      <c r="M260">
        <f t="shared" ref="M260:M323" si="9">IF(L260&gt;$G$15, 1,IF(L260&lt;$G$15, 0, 2))</f>
        <v>0</v>
      </c>
    </row>
    <row r="261" spans="1:13" x14ac:dyDescent="0.3">
      <c r="A261" s="7">
        <v>30</v>
      </c>
      <c r="B261">
        <f t="shared" si="8"/>
        <v>0</v>
      </c>
      <c r="L261" s="2">
        <v>103</v>
      </c>
      <c r="M261">
        <f t="shared" si="9"/>
        <v>0</v>
      </c>
    </row>
    <row r="262" spans="1:13" x14ac:dyDescent="0.3">
      <c r="A262" s="7">
        <v>30</v>
      </c>
      <c r="B262">
        <f t="shared" si="8"/>
        <v>0</v>
      </c>
      <c r="L262" s="2">
        <v>103</v>
      </c>
      <c r="M262">
        <f t="shared" si="9"/>
        <v>0</v>
      </c>
    </row>
    <row r="263" spans="1:13" x14ac:dyDescent="0.3">
      <c r="A263" s="7">
        <v>30</v>
      </c>
      <c r="B263">
        <f t="shared" si="8"/>
        <v>0</v>
      </c>
      <c r="L263" s="2">
        <v>103</v>
      </c>
      <c r="M263">
        <f t="shared" si="9"/>
        <v>0</v>
      </c>
    </row>
    <row r="264" spans="1:13" x14ac:dyDescent="0.3">
      <c r="A264" s="7">
        <v>30</v>
      </c>
      <c r="B264">
        <f t="shared" si="8"/>
        <v>0</v>
      </c>
      <c r="L264" s="2">
        <v>104</v>
      </c>
      <c r="M264">
        <f t="shared" si="9"/>
        <v>0</v>
      </c>
    </row>
    <row r="265" spans="1:13" x14ac:dyDescent="0.3">
      <c r="A265" s="7">
        <v>30</v>
      </c>
      <c r="B265">
        <f t="shared" si="8"/>
        <v>0</v>
      </c>
      <c r="L265" s="2">
        <v>104</v>
      </c>
      <c r="M265">
        <f t="shared" si="9"/>
        <v>0</v>
      </c>
    </row>
    <row r="266" spans="1:13" x14ac:dyDescent="0.3">
      <c r="A266" s="6">
        <v>31</v>
      </c>
      <c r="B266">
        <f t="shared" si="8"/>
        <v>0</v>
      </c>
      <c r="L266" s="2">
        <v>104</v>
      </c>
      <c r="M266">
        <f t="shared" si="9"/>
        <v>0</v>
      </c>
    </row>
    <row r="267" spans="1:13" x14ac:dyDescent="0.3">
      <c r="A267" s="6">
        <v>31</v>
      </c>
      <c r="B267">
        <f t="shared" si="8"/>
        <v>0</v>
      </c>
      <c r="L267" s="2">
        <v>104</v>
      </c>
      <c r="M267">
        <f t="shared" si="9"/>
        <v>0</v>
      </c>
    </row>
    <row r="268" spans="1:13" x14ac:dyDescent="0.3">
      <c r="A268" s="6">
        <v>31</v>
      </c>
      <c r="B268">
        <f t="shared" si="8"/>
        <v>0</v>
      </c>
      <c r="L268" s="2">
        <v>106</v>
      </c>
      <c r="M268">
        <f t="shared" si="9"/>
        <v>0</v>
      </c>
    </row>
    <row r="269" spans="1:13" x14ac:dyDescent="0.3">
      <c r="A269" s="6">
        <v>31</v>
      </c>
      <c r="B269">
        <f t="shared" si="8"/>
        <v>0</v>
      </c>
      <c r="L269" s="2">
        <v>107</v>
      </c>
      <c r="M269">
        <f t="shared" si="9"/>
        <v>0</v>
      </c>
    </row>
    <row r="270" spans="1:13" x14ac:dyDescent="0.3">
      <c r="A270" s="6">
        <v>31</v>
      </c>
      <c r="B270">
        <f t="shared" si="8"/>
        <v>0</v>
      </c>
      <c r="L270" s="2">
        <v>107</v>
      </c>
      <c r="M270">
        <f t="shared" si="9"/>
        <v>0</v>
      </c>
    </row>
    <row r="271" spans="1:13" x14ac:dyDescent="0.3">
      <c r="A271" s="6">
        <v>31</v>
      </c>
      <c r="B271">
        <f t="shared" si="8"/>
        <v>0</v>
      </c>
      <c r="L271" s="2">
        <v>107</v>
      </c>
      <c r="M271">
        <f t="shared" si="9"/>
        <v>0</v>
      </c>
    </row>
    <row r="272" spans="1:13" x14ac:dyDescent="0.3">
      <c r="A272" s="6">
        <v>31</v>
      </c>
      <c r="B272">
        <f t="shared" si="8"/>
        <v>0</v>
      </c>
      <c r="L272" s="2">
        <v>108</v>
      </c>
      <c r="M272">
        <f t="shared" si="9"/>
        <v>0</v>
      </c>
    </row>
    <row r="273" spans="1:13" x14ac:dyDescent="0.3">
      <c r="A273" s="6">
        <v>31</v>
      </c>
      <c r="B273">
        <f t="shared" si="8"/>
        <v>0</v>
      </c>
      <c r="L273" s="2">
        <v>108</v>
      </c>
      <c r="M273">
        <f t="shared" si="9"/>
        <v>0</v>
      </c>
    </row>
    <row r="274" spans="1:13" x14ac:dyDescent="0.3">
      <c r="A274" s="6">
        <v>31</v>
      </c>
      <c r="B274">
        <f t="shared" si="8"/>
        <v>0</v>
      </c>
      <c r="L274" s="2">
        <v>109</v>
      </c>
      <c r="M274">
        <f t="shared" si="9"/>
        <v>0</v>
      </c>
    </row>
    <row r="275" spans="1:13" x14ac:dyDescent="0.3">
      <c r="A275" s="7">
        <v>31</v>
      </c>
      <c r="B275">
        <f t="shared" si="8"/>
        <v>0</v>
      </c>
      <c r="L275" s="2">
        <v>110</v>
      </c>
      <c r="M275">
        <f t="shared" si="9"/>
        <v>0</v>
      </c>
    </row>
    <row r="276" spans="1:13" x14ac:dyDescent="0.3">
      <c r="A276" s="7">
        <v>31</v>
      </c>
      <c r="B276">
        <f t="shared" si="8"/>
        <v>0</v>
      </c>
      <c r="L276" s="2">
        <v>111</v>
      </c>
      <c r="M276">
        <f t="shared" si="9"/>
        <v>0</v>
      </c>
    </row>
    <row r="277" spans="1:13" x14ac:dyDescent="0.3">
      <c r="A277" s="7">
        <v>31</v>
      </c>
      <c r="B277">
        <f t="shared" si="8"/>
        <v>0</v>
      </c>
      <c r="L277" s="2">
        <v>112</v>
      </c>
      <c r="M277">
        <f t="shared" si="9"/>
        <v>0</v>
      </c>
    </row>
    <row r="278" spans="1:13" x14ac:dyDescent="0.3">
      <c r="A278" s="7">
        <v>31</v>
      </c>
      <c r="B278">
        <f t="shared" si="8"/>
        <v>0</v>
      </c>
      <c r="L278" s="2">
        <v>113</v>
      </c>
      <c r="M278">
        <f t="shared" si="9"/>
        <v>0</v>
      </c>
    </row>
    <row r="279" spans="1:13" x14ac:dyDescent="0.3">
      <c r="A279" s="7">
        <v>31</v>
      </c>
      <c r="B279">
        <f t="shared" si="8"/>
        <v>0</v>
      </c>
      <c r="L279" s="2">
        <v>113</v>
      </c>
      <c r="M279">
        <f t="shared" si="9"/>
        <v>0</v>
      </c>
    </row>
    <row r="280" spans="1:13" x14ac:dyDescent="0.3">
      <c r="A280" s="7">
        <v>31</v>
      </c>
      <c r="B280">
        <f t="shared" si="8"/>
        <v>0</v>
      </c>
      <c r="L280" s="2">
        <v>114</v>
      </c>
      <c r="M280">
        <f t="shared" si="9"/>
        <v>0</v>
      </c>
    </row>
    <row r="281" spans="1:13" x14ac:dyDescent="0.3">
      <c r="A281" s="7">
        <v>31</v>
      </c>
      <c r="B281">
        <f t="shared" si="8"/>
        <v>0</v>
      </c>
      <c r="L281" s="2">
        <v>115</v>
      </c>
      <c r="M281">
        <f t="shared" si="9"/>
        <v>0</v>
      </c>
    </row>
    <row r="282" spans="1:13" x14ac:dyDescent="0.3">
      <c r="A282" s="7">
        <v>31</v>
      </c>
      <c r="B282">
        <f t="shared" si="8"/>
        <v>0</v>
      </c>
      <c r="L282" s="2">
        <v>116</v>
      </c>
      <c r="M282">
        <f t="shared" si="9"/>
        <v>0</v>
      </c>
    </row>
    <row r="283" spans="1:13" x14ac:dyDescent="0.3">
      <c r="A283" s="6">
        <v>32</v>
      </c>
      <c r="B283">
        <f t="shared" si="8"/>
        <v>0</v>
      </c>
      <c r="L283" s="2">
        <v>119</v>
      </c>
      <c r="M283">
        <f t="shared" si="9"/>
        <v>0</v>
      </c>
    </row>
    <row r="284" spans="1:13" x14ac:dyDescent="0.3">
      <c r="A284" s="6">
        <v>32</v>
      </c>
      <c r="B284">
        <f t="shared" si="8"/>
        <v>0</v>
      </c>
      <c r="L284" s="2">
        <v>119</v>
      </c>
      <c r="M284">
        <f t="shared" si="9"/>
        <v>0</v>
      </c>
    </row>
    <row r="285" spans="1:13" x14ac:dyDescent="0.3">
      <c r="A285" s="6">
        <v>32</v>
      </c>
      <c r="B285">
        <f t="shared" si="8"/>
        <v>0</v>
      </c>
      <c r="L285" s="2">
        <v>119</v>
      </c>
      <c r="M285">
        <f t="shared" si="9"/>
        <v>0</v>
      </c>
    </row>
    <row r="286" spans="1:13" x14ac:dyDescent="0.3">
      <c r="A286" s="6">
        <v>32</v>
      </c>
      <c r="B286">
        <f t="shared" si="8"/>
        <v>0</v>
      </c>
      <c r="L286" s="2">
        <v>122</v>
      </c>
      <c r="M286">
        <f t="shared" si="9"/>
        <v>0</v>
      </c>
    </row>
    <row r="287" spans="1:13" x14ac:dyDescent="0.3">
      <c r="A287" s="6">
        <v>32</v>
      </c>
      <c r="B287">
        <f t="shared" si="8"/>
        <v>0</v>
      </c>
      <c r="L287" s="2">
        <v>123</v>
      </c>
      <c r="M287">
        <f t="shared" si="9"/>
        <v>0</v>
      </c>
    </row>
    <row r="288" spans="1:13" x14ac:dyDescent="0.3">
      <c r="A288" s="6">
        <v>32</v>
      </c>
      <c r="B288">
        <f t="shared" si="8"/>
        <v>0</v>
      </c>
      <c r="L288" s="2">
        <v>124</v>
      </c>
      <c r="M288">
        <f t="shared" si="9"/>
        <v>0</v>
      </c>
    </row>
    <row r="289" spans="1:13" x14ac:dyDescent="0.3">
      <c r="A289" s="6">
        <v>32</v>
      </c>
      <c r="B289">
        <f t="shared" si="8"/>
        <v>0</v>
      </c>
      <c r="L289" s="2">
        <v>124</v>
      </c>
      <c r="M289">
        <f t="shared" si="9"/>
        <v>0</v>
      </c>
    </row>
    <row r="290" spans="1:13" x14ac:dyDescent="0.3">
      <c r="A290" s="6">
        <v>32</v>
      </c>
      <c r="B290">
        <f t="shared" si="8"/>
        <v>0</v>
      </c>
      <c r="L290" s="2">
        <v>124</v>
      </c>
      <c r="M290">
        <f t="shared" si="9"/>
        <v>0</v>
      </c>
    </row>
    <row r="291" spans="1:13" x14ac:dyDescent="0.3">
      <c r="A291" s="7">
        <v>32</v>
      </c>
      <c r="B291">
        <f t="shared" si="8"/>
        <v>0</v>
      </c>
      <c r="L291" s="2">
        <v>124</v>
      </c>
      <c r="M291">
        <f t="shared" si="9"/>
        <v>0</v>
      </c>
    </row>
    <row r="292" spans="1:13" x14ac:dyDescent="0.3">
      <c r="A292" s="7">
        <v>32</v>
      </c>
      <c r="B292">
        <f t="shared" si="8"/>
        <v>0</v>
      </c>
      <c r="L292" s="2">
        <v>125</v>
      </c>
      <c r="M292">
        <f t="shared" si="9"/>
        <v>0</v>
      </c>
    </row>
    <row r="293" spans="1:13" x14ac:dyDescent="0.3">
      <c r="A293" s="7">
        <v>32</v>
      </c>
      <c r="B293">
        <f t="shared" si="8"/>
        <v>0</v>
      </c>
      <c r="L293" s="2">
        <v>125</v>
      </c>
      <c r="M293">
        <f t="shared" si="9"/>
        <v>0</v>
      </c>
    </row>
    <row r="294" spans="1:13" x14ac:dyDescent="0.3">
      <c r="A294" s="7">
        <v>32</v>
      </c>
      <c r="B294">
        <f t="shared" si="8"/>
        <v>0</v>
      </c>
      <c r="L294" s="2">
        <v>125</v>
      </c>
      <c r="M294">
        <f t="shared" si="9"/>
        <v>0</v>
      </c>
    </row>
    <row r="295" spans="1:13" x14ac:dyDescent="0.3">
      <c r="A295" s="7">
        <v>32</v>
      </c>
      <c r="B295">
        <f t="shared" si="8"/>
        <v>0</v>
      </c>
      <c r="L295" s="2">
        <v>126</v>
      </c>
      <c r="M295">
        <f t="shared" si="9"/>
        <v>0</v>
      </c>
    </row>
    <row r="296" spans="1:13" x14ac:dyDescent="0.3">
      <c r="A296" s="7">
        <v>32</v>
      </c>
      <c r="B296">
        <f t="shared" si="8"/>
        <v>0</v>
      </c>
      <c r="L296" s="2">
        <v>126</v>
      </c>
      <c r="M296">
        <f t="shared" si="9"/>
        <v>0</v>
      </c>
    </row>
    <row r="297" spans="1:13" x14ac:dyDescent="0.3">
      <c r="A297" s="6">
        <v>33</v>
      </c>
      <c r="B297">
        <f t="shared" si="8"/>
        <v>0</v>
      </c>
      <c r="L297" s="2">
        <v>127</v>
      </c>
      <c r="M297">
        <f t="shared" si="9"/>
        <v>0</v>
      </c>
    </row>
    <row r="298" spans="1:13" x14ac:dyDescent="0.3">
      <c r="A298" s="6">
        <v>33</v>
      </c>
      <c r="B298">
        <f t="shared" si="8"/>
        <v>0</v>
      </c>
      <c r="L298" s="2">
        <v>128</v>
      </c>
      <c r="M298">
        <f t="shared" si="9"/>
        <v>0</v>
      </c>
    </row>
    <row r="299" spans="1:13" x14ac:dyDescent="0.3">
      <c r="A299" s="6">
        <v>33</v>
      </c>
      <c r="B299">
        <f t="shared" si="8"/>
        <v>0</v>
      </c>
      <c r="L299" s="2">
        <v>128</v>
      </c>
      <c r="M299">
        <f t="shared" si="9"/>
        <v>0</v>
      </c>
    </row>
    <row r="300" spans="1:13" x14ac:dyDescent="0.3">
      <c r="A300" s="6">
        <v>33</v>
      </c>
      <c r="B300">
        <f t="shared" si="8"/>
        <v>0</v>
      </c>
      <c r="L300" s="2">
        <v>128</v>
      </c>
      <c r="M300">
        <f t="shared" si="9"/>
        <v>0</v>
      </c>
    </row>
    <row r="301" spans="1:13" x14ac:dyDescent="0.3">
      <c r="A301" s="6">
        <v>33</v>
      </c>
      <c r="B301">
        <f t="shared" si="8"/>
        <v>0</v>
      </c>
      <c r="L301" s="2">
        <v>128</v>
      </c>
      <c r="M301">
        <f t="shared" si="9"/>
        <v>0</v>
      </c>
    </row>
    <row r="302" spans="1:13" x14ac:dyDescent="0.3">
      <c r="A302" s="6">
        <v>33</v>
      </c>
      <c r="B302">
        <f t="shared" si="8"/>
        <v>0</v>
      </c>
      <c r="L302" s="2">
        <v>132</v>
      </c>
      <c r="M302">
        <f t="shared" si="9"/>
        <v>0</v>
      </c>
    </row>
    <row r="303" spans="1:13" x14ac:dyDescent="0.3">
      <c r="A303" s="6">
        <v>33</v>
      </c>
      <c r="B303">
        <f t="shared" si="8"/>
        <v>0</v>
      </c>
      <c r="L303" s="2">
        <v>134</v>
      </c>
      <c r="M303">
        <f t="shared" si="9"/>
        <v>0</v>
      </c>
    </row>
    <row r="304" spans="1:13" x14ac:dyDescent="0.3">
      <c r="A304" s="6">
        <v>33</v>
      </c>
      <c r="B304">
        <f t="shared" si="8"/>
        <v>0</v>
      </c>
      <c r="L304" s="2">
        <v>135</v>
      </c>
      <c r="M304">
        <f t="shared" si="9"/>
        <v>0</v>
      </c>
    </row>
    <row r="305" spans="1:13" x14ac:dyDescent="0.3">
      <c r="A305" s="6">
        <v>33</v>
      </c>
      <c r="B305">
        <f t="shared" si="8"/>
        <v>0</v>
      </c>
      <c r="L305" s="2">
        <v>135</v>
      </c>
      <c r="M305">
        <f t="shared" si="9"/>
        <v>0</v>
      </c>
    </row>
    <row r="306" spans="1:13" x14ac:dyDescent="0.3">
      <c r="A306" s="6">
        <v>33</v>
      </c>
      <c r="B306">
        <f t="shared" si="8"/>
        <v>0</v>
      </c>
      <c r="L306" s="2">
        <v>136</v>
      </c>
      <c r="M306">
        <f t="shared" si="9"/>
        <v>0</v>
      </c>
    </row>
    <row r="307" spans="1:13" x14ac:dyDescent="0.3">
      <c r="A307" s="7">
        <v>33</v>
      </c>
      <c r="B307">
        <f t="shared" si="8"/>
        <v>0</v>
      </c>
      <c r="L307" s="2">
        <v>136</v>
      </c>
      <c r="M307">
        <f t="shared" si="9"/>
        <v>0</v>
      </c>
    </row>
    <row r="308" spans="1:13" x14ac:dyDescent="0.3">
      <c r="A308" s="7">
        <v>33</v>
      </c>
      <c r="B308">
        <f t="shared" si="8"/>
        <v>0</v>
      </c>
      <c r="L308" s="2">
        <v>138</v>
      </c>
      <c r="M308">
        <f t="shared" si="9"/>
        <v>0</v>
      </c>
    </row>
    <row r="309" spans="1:13" x14ac:dyDescent="0.3">
      <c r="A309" s="7">
        <v>33</v>
      </c>
      <c r="B309">
        <f t="shared" si="8"/>
        <v>0</v>
      </c>
      <c r="L309" s="2">
        <v>139</v>
      </c>
      <c r="M309">
        <f t="shared" si="9"/>
        <v>0</v>
      </c>
    </row>
    <row r="310" spans="1:13" x14ac:dyDescent="0.3">
      <c r="A310" s="7">
        <v>33</v>
      </c>
      <c r="B310">
        <f t="shared" si="8"/>
        <v>0</v>
      </c>
      <c r="L310" s="2">
        <v>142</v>
      </c>
      <c r="M310">
        <f t="shared" si="9"/>
        <v>0</v>
      </c>
    </row>
    <row r="311" spans="1:13" x14ac:dyDescent="0.3">
      <c r="A311" s="7">
        <v>33</v>
      </c>
      <c r="B311">
        <f t="shared" si="8"/>
        <v>0</v>
      </c>
      <c r="L311" s="2">
        <v>142</v>
      </c>
      <c r="M311">
        <f t="shared" si="9"/>
        <v>0</v>
      </c>
    </row>
    <row r="312" spans="1:13" x14ac:dyDescent="0.3">
      <c r="A312" s="7">
        <v>33</v>
      </c>
      <c r="B312">
        <f t="shared" si="8"/>
        <v>0</v>
      </c>
      <c r="L312" s="2">
        <v>142</v>
      </c>
      <c r="M312">
        <f t="shared" si="9"/>
        <v>0</v>
      </c>
    </row>
    <row r="313" spans="1:13" x14ac:dyDescent="0.3">
      <c r="A313" s="7">
        <v>33</v>
      </c>
      <c r="B313">
        <f t="shared" si="8"/>
        <v>0</v>
      </c>
      <c r="L313" s="2">
        <v>142</v>
      </c>
      <c r="M313">
        <f t="shared" si="9"/>
        <v>0</v>
      </c>
    </row>
    <row r="314" spans="1:13" x14ac:dyDescent="0.3">
      <c r="A314" s="7">
        <v>33</v>
      </c>
      <c r="B314">
        <f t="shared" si="8"/>
        <v>0</v>
      </c>
      <c r="L314" s="2">
        <v>144</v>
      </c>
      <c r="M314">
        <f t="shared" si="9"/>
        <v>1</v>
      </c>
    </row>
    <row r="315" spans="1:13" x14ac:dyDescent="0.3">
      <c r="A315" s="7">
        <v>33</v>
      </c>
      <c r="B315">
        <f t="shared" si="8"/>
        <v>0</v>
      </c>
      <c r="L315" s="2">
        <v>145</v>
      </c>
      <c r="M315">
        <f t="shared" si="9"/>
        <v>1</v>
      </c>
    </row>
    <row r="316" spans="1:13" x14ac:dyDescent="0.3">
      <c r="A316" s="7">
        <v>33</v>
      </c>
      <c r="B316">
        <f t="shared" si="8"/>
        <v>0</v>
      </c>
      <c r="L316" s="2">
        <v>145</v>
      </c>
      <c r="M316">
        <f t="shared" si="9"/>
        <v>1</v>
      </c>
    </row>
    <row r="317" spans="1:13" x14ac:dyDescent="0.3">
      <c r="A317" s="6">
        <v>34</v>
      </c>
      <c r="B317">
        <f t="shared" si="8"/>
        <v>0</v>
      </c>
      <c r="L317" s="2">
        <v>146</v>
      </c>
      <c r="M317">
        <f t="shared" si="9"/>
        <v>1</v>
      </c>
    </row>
    <row r="318" spans="1:13" x14ac:dyDescent="0.3">
      <c r="A318" s="6">
        <v>34</v>
      </c>
      <c r="B318">
        <f t="shared" si="8"/>
        <v>0</v>
      </c>
      <c r="L318" s="2">
        <v>147</v>
      </c>
      <c r="M318">
        <f t="shared" si="9"/>
        <v>1</v>
      </c>
    </row>
    <row r="319" spans="1:13" x14ac:dyDescent="0.3">
      <c r="A319" s="6">
        <v>34</v>
      </c>
      <c r="B319">
        <f t="shared" si="8"/>
        <v>0</v>
      </c>
      <c r="L319" s="2">
        <v>147</v>
      </c>
      <c r="M319">
        <f t="shared" si="9"/>
        <v>1</v>
      </c>
    </row>
    <row r="320" spans="1:13" x14ac:dyDescent="0.3">
      <c r="A320" s="6">
        <v>34</v>
      </c>
      <c r="B320">
        <f t="shared" si="8"/>
        <v>0</v>
      </c>
      <c r="L320" s="2">
        <v>150</v>
      </c>
      <c r="M320">
        <f t="shared" si="9"/>
        <v>1</v>
      </c>
    </row>
    <row r="321" spans="1:13" x14ac:dyDescent="0.3">
      <c r="A321" s="6">
        <v>34</v>
      </c>
      <c r="B321">
        <f t="shared" si="8"/>
        <v>0</v>
      </c>
      <c r="L321" s="2">
        <v>151</v>
      </c>
      <c r="M321">
        <f t="shared" si="9"/>
        <v>1</v>
      </c>
    </row>
    <row r="322" spans="1:13" x14ac:dyDescent="0.3">
      <c r="A322" s="6">
        <v>34</v>
      </c>
      <c r="B322">
        <f t="shared" si="8"/>
        <v>0</v>
      </c>
      <c r="L322" s="2">
        <v>152</v>
      </c>
      <c r="M322">
        <f t="shared" si="9"/>
        <v>1</v>
      </c>
    </row>
    <row r="323" spans="1:13" x14ac:dyDescent="0.3">
      <c r="A323" s="6">
        <v>34</v>
      </c>
      <c r="B323">
        <f t="shared" si="8"/>
        <v>0</v>
      </c>
      <c r="L323" s="2">
        <v>152</v>
      </c>
      <c r="M323">
        <f t="shared" si="9"/>
        <v>1</v>
      </c>
    </row>
    <row r="324" spans="1:13" x14ac:dyDescent="0.3">
      <c r="A324" s="6">
        <v>34</v>
      </c>
      <c r="B324">
        <f t="shared" ref="B324:B387" si="10">IF(A324&gt;$G$2, 1,IF(A324&lt;$G$2, 0, 2))</f>
        <v>0</v>
      </c>
      <c r="L324" s="2">
        <v>154</v>
      </c>
      <c r="M324">
        <f t="shared" ref="M324:M387" si="11">IF(L324&gt;$G$15, 1,IF(L324&lt;$G$15, 0, 2))</f>
        <v>1</v>
      </c>
    </row>
    <row r="325" spans="1:13" x14ac:dyDescent="0.3">
      <c r="A325" s="6">
        <v>34</v>
      </c>
      <c r="B325">
        <f t="shared" si="10"/>
        <v>0</v>
      </c>
      <c r="L325" s="2">
        <v>155</v>
      </c>
      <c r="M325">
        <f t="shared" si="11"/>
        <v>1</v>
      </c>
    </row>
    <row r="326" spans="1:13" x14ac:dyDescent="0.3">
      <c r="A326" s="7">
        <v>34</v>
      </c>
      <c r="B326">
        <f t="shared" si="10"/>
        <v>0</v>
      </c>
      <c r="L326" s="2">
        <v>155</v>
      </c>
      <c r="M326">
        <f t="shared" si="11"/>
        <v>1</v>
      </c>
    </row>
    <row r="327" spans="1:13" x14ac:dyDescent="0.3">
      <c r="A327" s="7">
        <v>34</v>
      </c>
      <c r="B327">
        <f t="shared" si="10"/>
        <v>0</v>
      </c>
      <c r="L327" s="2">
        <v>157</v>
      </c>
      <c r="M327">
        <f t="shared" si="11"/>
        <v>1</v>
      </c>
    </row>
    <row r="328" spans="1:13" x14ac:dyDescent="0.3">
      <c r="A328" s="7">
        <v>34</v>
      </c>
      <c r="B328">
        <f t="shared" si="10"/>
        <v>0</v>
      </c>
      <c r="L328" s="2">
        <v>158</v>
      </c>
      <c r="M328">
        <f t="shared" si="11"/>
        <v>1</v>
      </c>
    </row>
    <row r="329" spans="1:13" x14ac:dyDescent="0.3">
      <c r="A329" s="7">
        <v>34</v>
      </c>
      <c r="B329">
        <f t="shared" si="10"/>
        <v>0</v>
      </c>
      <c r="L329" s="2">
        <v>161</v>
      </c>
      <c r="M329">
        <f t="shared" si="11"/>
        <v>1</v>
      </c>
    </row>
    <row r="330" spans="1:13" x14ac:dyDescent="0.3">
      <c r="A330" s="7">
        <v>34</v>
      </c>
      <c r="B330">
        <f t="shared" si="10"/>
        <v>0</v>
      </c>
      <c r="L330" s="2">
        <v>161</v>
      </c>
      <c r="M330">
        <f t="shared" si="11"/>
        <v>1</v>
      </c>
    </row>
    <row r="331" spans="1:13" x14ac:dyDescent="0.3">
      <c r="A331" s="7">
        <v>34</v>
      </c>
      <c r="B331">
        <f t="shared" si="10"/>
        <v>0</v>
      </c>
      <c r="L331" s="2">
        <v>162</v>
      </c>
      <c r="M331">
        <f t="shared" si="11"/>
        <v>1</v>
      </c>
    </row>
    <row r="332" spans="1:13" x14ac:dyDescent="0.3">
      <c r="A332" s="6">
        <v>35</v>
      </c>
      <c r="B332">
        <f t="shared" si="10"/>
        <v>0</v>
      </c>
      <c r="L332" s="2">
        <v>162</v>
      </c>
      <c r="M332">
        <f t="shared" si="11"/>
        <v>1</v>
      </c>
    </row>
    <row r="333" spans="1:13" x14ac:dyDescent="0.3">
      <c r="A333" s="6">
        <v>35</v>
      </c>
      <c r="B333">
        <f t="shared" si="10"/>
        <v>0</v>
      </c>
      <c r="L333" s="2">
        <v>164</v>
      </c>
      <c r="M333">
        <f t="shared" si="11"/>
        <v>1</v>
      </c>
    </row>
    <row r="334" spans="1:13" x14ac:dyDescent="0.3">
      <c r="A334" s="6">
        <v>35</v>
      </c>
      <c r="B334">
        <f t="shared" si="10"/>
        <v>0</v>
      </c>
      <c r="L334" s="2">
        <v>165</v>
      </c>
      <c r="M334">
        <f t="shared" si="11"/>
        <v>1</v>
      </c>
    </row>
    <row r="335" spans="1:13" x14ac:dyDescent="0.3">
      <c r="A335" s="6">
        <v>35</v>
      </c>
      <c r="B335">
        <f t="shared" si="10"/>
        <v>0</v>
      </c>
      <c r="L335" s="2">
        <v>166</v>
      </c>
      <c r="M335">
        <f t="shared" si="11"/>
        <v>1</v>
      </c>
    </row>
    <row r="336" spans="1:13" x14ac:dyDescent="0.3">
      <c r="A336" s="6">
        <v>35</v>
      </c>
      <c r="B336">
        <f t="shared" si="10"/>
        <v>0</v>
      </c>
      <c r="L336" s="2">
        <v>167</v>
      </c>
      <c r="M336">
        <f t="shared" si="11"/>
        <v>1</v>
      </c>
    </row>
    <row r="337" spans="1:13" x14ac:dyDescent="0.3">
      <c r="A337" s="6">
        <v>35</v>
      </c>
      <c r="B337">
        <f t="shared" si="10"/>
        <v>0</v>
      </c>
      <c r="L337" s="2">
        <v>168</v>
      </c>
      <c r="M337">
        <f t="shared" si="11"/>
        <v>1</v>
      </c>
    </row>
    <row r="338" spans="1:13" x14ac:dyDescent="0.3">
      <c r="A338" s="6">
        <v>35</v>
      </c>
      <c r="B338">
        <f t="shared" si="10"/>
        <v>0</v>
      </c>
      <c r="L338" s="2">
        <v>170</v>
      </c>
      <c r="M338">
        <f t="shared" si="11"/>
        <v>1</v>
      </c>
    </row>
    <row r="339" spans="1:13" x14ac:dyDescent="0.3">
      <c r="A339" s="6">
        <v>35</v>
      </c>
      <c r="B339">
        <f t="shared" si="10"/>
        <v>0</v>
      </c>
      <c r="L339" s="2">
        <v>172</v>
      </c>
      <c r="M339">
        <f t="shared" si="11"/>
        <v>1</v>
      </c>
    </row>
    <row r="340" spans="1:13" x14ac:dyDescent="0.3">
      <c r="A340" s="6">
        <v>35</v>
      </c>
      <c r="B340">
        <f t="shared" si="10"/>
        <v>0</v>
      </c>
      <c r="L340" s="2">
        <v>172</v>
      </c>
      <c r="M340">
        <f t="shared" si="11"/>
        <v>1</v>
      </c>
    </row>
    <row r="341" spans="1:13" x14ac:dyDescent="0.3">
      <c r="A341" s="6">
        <v>35</v>
      </c>
      <c r="B341">
        <f t="shared" si="10"/>
        <v>0</v>
      </c>
      <c r="L341" s="2">
        <v>172</v>
      </c>
      <c r="M341">
        <f t="shared" si="11"/>
        <v>1</v>
      </c>
    </row>
    <row r="342" spans="1:13" x14ac:dyDescent="0.3">
      <c r="A342" s="6">
        <v>35</v>
      </c>
      <c r="B342">
        <f t="shared" si="10"/>
        <v>0</v>
      </c>
      <c r="L342" s="2">
        <v>174</v>
      </c>
      <c r="M342">
        <f t="shared" si="11"/>
        <v>1</v>
      </c>
    </row>
    <row r="343" spans="1:13" x14ac:dyDescent="0.3">
      <c r="A343" s="6">
        <v>35</v>
      </c>
      <c r="B343">
        <f t="shared" si="10"/>
        <v>0</v>
      </c>
      <c r="L343" s="2">
        <v>174</v>
      </c>
      <c r="M343">
        <f t="shared" si="11"/>
        <v>1</v>
      </c>
    </row>
    <row r="344" spans="1:13" x14ac:dyDescent="0.3">
      <c r="A344" s="7">
        <v>35</v>
      </c>
      <c r="B344">
        <f t="shared" si="10"/>
        <v>0</v>
      </c>
      <c r="L344" s="2">
        <v>175</v>
      </c>
      <c r="M344">
        <f t="shared" si="11"/>
        <v>1</v>
      </c>
    </row>
    <row r="345" spans="1:13" x14ac:dyDescent="0.3">
      <c r="A345" s="7">
        <v>35</v>
      </c>
      <c r="B345">
        <f t="shared" si="10"/>
        <v>0</v>
      </c>
      <c r="L345" s="2">
        <v>175</v>
      </c>
      <c r="M345">
        <f t="shared" si="11"/>
        <v>1</v>
      </c>
    </row>
    <row r="346" spans="1:13" x14ac:dyDescent="0.3">
      <c r="A346" s="7">
        <v>35</v>
      </c>
      <c r="B346">
        <f t="shared" si="10"/>
        <v>0</v>
      </c>
      <c r="L346" s="2">
        <v>175</v>
      </c>
      <c r="M346">
        <f t="shared" si="11"/>
        <v>1</v>
      </c>
    </row>
    <row r="347" spans="1:13" x14ac:dyDescent="0.3">
      <c r="A347" s="7">
        <v>35</v>
      </c>
      <c r="B347">
        <f t="shared" si="10"/>
        <v>0</v>
      </c>
      <c r="L347" s="2">
        <v>179</v>
      </c>
      <c r="M347">
        <f t="shared" si="11"/>
        <v>1</v>
      </c>
    </row>
    <row r="348" spans="1:13" x14ac:dyDescent="0.3">
      <c r="A348" s="7">
        <v>35</v>
      </c>
      <c r="B348">
        <f t="shared" si="10"/>
        <v>0</v>
      </c>
      <c r="L348" s="2">
        <v>180</v>
      </c>
      <c r="M348">
        <f t="shared" si="11"/>
        <v>1</v>
      </c>
    </row>
    <row r="349" spans="1:13" x14ac:dyDescent="0.3">
      <c r="A349" s="7">
        <v>35</v>
      </c>
      <c r="B349">
        <f t="shared" si="10"/>
        <v>0</v>
      </c>
      <c r="L349" s="2">
        <v>182</v>
      </c>
      <c r="M349">
        <f t="shared" si="11"/>
        <v>1</v>
      </c>
    </row>
    <row r="350" spans="1:13" x14ac:dyDescent="0.3">
      <c r="A350" s="7">
        <v>35</v>
      </c>
      <c r="B350">
        <f t="shared" si="10"/>
        <v>0</v>
      </c>
      <c r="L350" s="2">
        <v>186</v>
      </c>
      <c r="M350">
        <f t="shared" si="11"/>
        <v>1</v>
      </c>
    </row>
    <row r="351" spans="1:13" x14ac:dyDescent="0.3">
      <c r="A351" s="7">
        <v>35</v>
      </c>
      <c r="B351">
        <f t="shared" si="10"/>
        <v>0</v>
      </c>
      <c r="L351" s="2">
        <v>186</v>
      </c>
      <c r="M351">
        <f t="shared" si="11"/>
        <v>1</v>
      </c>
    </row>
    <row r="352" spans="1:13" x14ac:dyDescent="0.3">
      <c r="A352" s="7">
        <v>35</v>
      </c>
      <c r="B352">
        <f t="shared" si="10"/>
        <v>0</v>
      </c>
      <c r="L352" s="2">
        <v>186</v>
      </c>
      <c r="M352">
        <f t="shared" si="11"/>
        <v>1</v>
      </c>
    </row>
    <row r="353" spans="1:13" x14ac:dyDescent="0.3">
      <c r="A353" s="7">
        <v>35</v>
      </c>
      <c r="B353">
        <f t="shared" si="10"/>
        <v>0</v>
      </c>
      <c r="L353" s="2">
        <v>187</v>
      </c>
      <c r="M353">
        <f t="shared" si="11"/>
        <v>1</v>
      </c>
    </row>
    <row r="354" spans="1:13" x14ac:dyDescent="0.3">
      <c r="A354" s="7">
        <v>35</v>
      </c>
      <c r="B354">
        <f t="shared" si="10"/>
        <v>0</v>
      </c>
      <c r="L354" s="2">
        <v>189</v>
      </c>
      <c r="M354">
        <f t="shared" si="11"/>
        <v>1</v>
      </c>
    </row>
    <row r="355" spans="1:13" x14ac:dyDescent="0.3">
      <c r="A355" s="6">
        <v>36</v>
      </c>
      <c r="B355">
        <f t="shared" si="10"/>
        <v>0</v>
      </c>
      <c r="L355" s="2">
        <v>190</v>
      </c>
      <c r="M355">
        <f t="shared" si="11"/>
        <v>1</v>
      </c>
    </row>
    <row r="356" spans="1:13" x14ac:dyDescent="0.3">
      <c r="A356" s="6">
        <v>36</v>
      </c>
      <c r="B356">
        <f t="shared" si="10"/>
        <v>0</v>
      </c>
      <c r="L356" s="2">
        <v>191</v>
      </c>
      <c r="M356">
        <f t="shared" si="11"/>
        <v>1</v>
      </c>
    </row>
    <row r="357" spans="1:13" x14ac:dyDescent="0.3">
      <c r="A357" s="6">
        <v>36</v>
      </c>
      <c r="B357">
        <f t="shared" si="10"/>
        <v>0</v>
      </c>
      <c r="L357" s="2">
        <v>191</v>
      </c>
      <c r="M357">
        <f t="shared" si="11"/>
        <v>1</v>
      </c>
    </row>
    <row r="358" spans="1:13" x14ac:dyDescent="0.3">
      <c r="A358" s="6">
        <v>36</v>
      </c>
      <c r="B358">
        <f t="shared" si="10"/>
        <v>0</v>
      </c>
      <c r="L358" s="2">
        <v>191</v>
      </c>
      <c r="M358">
        <f t="shared" si="11"/>
        <v>1</v>
      </c>
    </row>
    <row r="359" spans="1:13" x14ac:dyDescent="0.3">
      <c r="A359" s="6">
        <v>36</v>
      </c>
      <c r="B359">
        <f t="shared" si="10"/>
        <v>0</v>
      </c>
      <c r="L359" s="2">
        <v>192</v>
      </c>
      <c r="M359">
        <f t="shared" si="11"/>
        <v>1</v>
      </c>
    </row>
    <row r="360" spans="1:13" x14ac:dyDescent="0.3">
      <c r="A360" s="6">
        <v>36</v>
      </c>
      <c r="B360">
        <f t="shared" si="10"/>
        <v>0</v>
      </c>
      <c r="L360" s="2">
        <v>196</v>
      </c>
      <c r="M360">
        <f t="shared" si="11"/>
        <v>1</v>
      </c>
    </row>
    <row r="361" spans="1:13" x14ac:dyDescent="0.3">
      <c r="A361" s="6">
        <v>36</v>
      </c>
      <c r="B361">
        <f t="shared" si="10"/>
        <v>0</v>
      </c>
      <c r="L361" s="2">
        <v>196</v>
      </c>
      <c r="M361">
        <f t="shared" si="11"/>
        <v>1</v>
      </c>
    </row>
    <row r="362" spans="1:13" x14ac:dyDescent="0.3">
      <c r="A362" s="6">
        <v>36</v>
      </c>
      <c r="B362">
        <f t="shared" si="10"/>
        <v>0</v>
      </c>
      <c r="L362" s="2">
        <v>199</v>
      </c>
      <c r="M362">
        <f t="shared" si="11"/>
        <v>1</v>
      </c>
    </row>
    <row r="363" spans="1:13" x14ac:dyDescent="0.3">
      <c r="A363" s="6">
        <v>36</v>
      </c>
      <c r="B363">
        <f t="shared" si="10"/>
        <v>0</v>
      </c>
      <c r="L363" s="2">
        <v>199</v>
      </c>
      <c r="M363">
        <f t="shared" si="11"/>
        <v>1</v>
      </c>
    </row>
    <row r="364" spans="1:13" x14ac:dyDescent="0.3">
      <c r="A364" s="6">
        <v>36</v>
      </c>
      <c r="B364">
        <f t="shared" si="10"/>
        <v>0</v>
      </c>
      <c r="L364" s="2">
        <v>200</v>
      </c>
      <c r="M364">
        <f t="shared" si="11"/>
        <v>1</v>
      </c>
    </row>
    <row r="365" spans="1:13" x14ac:dyDescent="0.3">
      <c r="A365" s="6">
        <v>36</v>
      </c>
      <c r="B365">
        <f t="shared" si="10"/>
        <v>0</v>
      </c>
      <c r="L365" s="2">
        <v>207</v>
      </c>
      <c r="M365">
        <f t="shared" si="11"/>
        <v>1</v>
      </c>
    </row>
    <row r="366" spans="1:13" x14ac:dyDescent="0.3">
      <c r="A366" s="7">
        <v>36</v>
      </c>
      <c r="B366">
        <f t="shared" si="10"/>
        <v>0</v>
      </c>
      <c r="L366" s="2">
        <v>207</v>
      </c>
      <c r="M366">
        <f t="shared" si="11"/>
        <v>1</v>
      </c>
    </row>
    <row r="367" spans="1:13" x14ac:dyDescent="0.3">
      <c r="A367" s="7">
        <v>36</v>
      </c>
      <c r="B367">
        <f t="shared" si="10"/>
        <v>0</v>
      </c>
      <c r="L367" s="2">
        <v>207</v>
      </c>
      <c r="M367">
        <f t="shared" si="11"/>
        <v>1</v>
      </c>
    </row>
    <row r="368" spans="1:13" x14ac:dyDescent="0.3">
      <c r="A368" s="7">
        <v>36</v>
      </c>
      <c r="B368">
        <f t="shared" si="10"/>
        <v>0</v>
      </c>
      <c r="L368" s="2">
        <v>208</v>
      </c>
      <c r="M368">
        <f t="shared" si="11"/>
        <v>1</v>
      </c>
    </row>
    <row r="369" spans="1:13" x14ac:dyDescent="0.3">
      <c r="A369" s="7">
        <v>36</v>
      </c>
      <c r="B369">
        <f t="shared" si="10"/>
        <v>0</v>
      </c>
      <c r="L369" s="2">
        <v>208</v>
      </c>
      <c r="M369">
        <f t="shared" si="11"/>
        <v>1</v>
      </c>
    </row>
    <row r="370" spans="1:13" x14ac:dyDescent="0.3">
      <c r="A370" s="7">
        <v>36</v>
      </c>
      <c r="B370">
        <f t="shared" si="10"/>
        <v>0</v>
      </c>
      <c r="L370" s="2">
        <v>210</v>
      </c>
      <c r="M370">
        <f t="shared" si="11"/>
        <v>1</v>
      </c>
    </row>
    <row r="371" spans="1:13" x14ac:dyDescent="0.3">
      <c r="A371" s="7">
        <v>36</v>
      </c>
      <c r="B371">
        <f t="shared" si="10"/>
        <v>0</v>
      </c>
      <c r="L371" s="2">
        <v>211</v>
      </c>
      <c r="M371">
        <f t="shared" si="11"/>
        <v>1</v>
      </c>
    </row>
    <row r="372" spans="1:13" x14ac:dyDescent="0.3">
      <c r="A372" s="7">
        <v>36</v>
      </c>
      <c r="B372">
        <f t="shared" si="10"/>
        <v>0</v>
      </c>
      <c r="L372" s="2">
        <v>211</v>
      </c>
      <c r="M372">
        <f t="shared" si="11"/>
        <v>1</v>
      </c>
    </row>
    <row r="373" spans="1:13" x14ac:dyDescent="0.3">
      <c r="A373" s="6">
        <v>37</v>
      </c>
      <c r="B373">
        <f t="shared" si="10"/>
        <v>0</v>
      </c>
      <c r="L373" s="2">
        <v>212</v>
      </c>
      <c r="M373">
        <f t="shared" si="11"/>
        <v>1</v>
      </c>
    </row>
    <row r="374" spans="1:13" x14ac:dyDescent="0.3">
      <c r="A374" s="6">
        <v>37</v>
      </c>
      <c r="B374">
        <f t="shared" si="10"/>
        <v>0</v>
      </c>
      <c r="L374" s="2">
        <v>213</v>
      </c>
      <c r="M374">
        <f t="shared" si="11"/>
        <v>1</v>
      </c>
    </row>
    <row r="375" spans="1:13" x14ac:dyDescent="0.3">
      <c r="A375" s="6">
        <v>37</v>
      </c>
      <c r="B375">
        <f t="shared" si="10"/>
        <v>0</v>
      </c>
      <c r="L375" s="2">
        <v>215</v>
      </c>
      <c r="M375">
        <f t="shared" si="11"/>
        <v>1</v>
      </c>
    </row>
    <row r="376" spans="1:13" x14ac:dyDescent="0.3">
      <c r="A376" s="6">
        <v>37</v>
      </c>
      <c r="B376">
        <f t="shared" si="10"/>
        <v>0</v>
      </c>
      <c r="L376" s="2">
        <v>215</v>
      </c>
      <c r="M376">
        <f t="shared" si="11"/>
        <v>1</v>
      </c>
    </row>
    <row r="377" spans="1:13" x14ac:dyDescent="0.3">
      <c r="A377" s="6">
        <v>37</v>
      </c>
      <c r="B377">
        <f t="shared" si="10"/>
        <v>0</v>
      </c>
      <c r="L377" s="2">
        <v>216</v>
      </c>
      <c r="M377">
        <f t="shared" si="11"/>
        <v>1</v>
      </c>
    </row>
    <row r="378" spans="1:13" x14ac:dyDescent="0.3">
      <c r="A378" s="6">
        <v>37</v>
      </c>
      <c r="B378">
        <f t="shared" si="10"/>
        <v>0</v>
      </c>
      <c r="L378" s="2">
        <v>216</v>
      </c>
      <c r="M378">
        <f t="shared" si="11"/>
        <v>1</v>
      </c>
    </row>
    <row r="379" spans="1:13" x14ac:dyDescent="0.3">
      <c r="A379" s="6">
        <v>37</v>
      </c>
      <c r="B379">
        <f t="shared" si="10"/>
        <v>0</v>
      </c>
      <c r="L379" s="2">
        <v>222</v>
      </c>
      <c r="M379">
        <f t="shared" si="11"/>
        <v>1</v>
      </c>
    </row>
    <row r="380" spans="1:13" x14ac:dyDescent="0.3">
      <c r="A380" s="6">
        <v>37</v>
      </c>
      <c r="B380">
        <f t="shared" si="10"/>
        <v>0</v>
      </c>
      <c r="L380" s="2">
        <v>224</v>
      </c>
      <c r="M380">
        <f t="shared" si="11"/>
        <v>1</v>
      </c>
    </row>
    <row r="381" spans="1:13" x14ac:dyDescent="0.3">
      <c r="A381" s="6">
        <v>37</v>
      </c>
      <c r="B381">
        <f t="shared" si="10"/>
        <v>0</v>
      </c>
      <c r="L381" s="2">
        <v>224</v>
      </c>
      <c r="M381">
        <f t="shared" si="11"/>
        <v>1</v>
      </c>
    </row>
    <row r="382" spans="1:13" x14ac:dyDescent="0.3">
      <c r="A382" s="6">
        <v>37</v>
      </c>
      <c r="B382">
        <f t="shared" si="10"/>
        <v>0</v>
      </c>
      <c r="L382" s="2">
        <v>225</v>
      </c>
      <c r="M382">
        <f t="shared" si="11"/>
        <v>1</v>
      </c>
    </row>
    <row r="383" spans="1:13" x14ac:dyDescent="0.3">
      <c r="A383" s="6">
        <v>37</v>
      </c>
      <c r="B383">
        <f t="shared" si="10"/>
        <v>0</v>
      </c>
      <c r="L383" s="2">
        <v>227</v>
      </c>
      <c r="M383">
        <f t="shared" si="11"/>
        <v>1</v>
      </c>
    </row>
    <row r="384" spans="1:13" x14ac:dyDescent="0.3">
      <c r="A384" s="6">
        <v>37</v>
      </c>
      <c r="B384">
        <f t="shared" si="10"/>
        <v>0</v>
      </c>
      <c r="L384" s="2">
        <v>228</v>
      </c>
      <c r="M384">
        <f t="shared" si="11"/>
        <v>1</v>
      </c>
    </row>
    <row r="385" spans="1:13" x14ac:dyDescent="0.3">
      <c r="A385" s="6">
        <v>37</v>
      </c>
      <c r="B385">
        <f t="shared" si="10"/>
        <v>0</v>
      </c>
      <c r="L385" s="2">
        <v>228</v>
      </c>
      <c r="M385">
        <f t="shared" si="11"/>
        <v>1</v>
      </c>
    </row>
    <row r="386" spans="1:13" x14ac:dyDescent="0.3">
      <c r="A386" s="6">
        <v>37</v>
      </c>
      <c r="B386">
        <f t="shared" si="10"/>
        <v>0</v>
      </c>
      <c r="L386" s="2">
        <v>228</v>
      </c>
      <c r="M386">
        <f t="shared" si="11"/>
        <v>1</v>
      </c>
    </row>
    <row r="387" spans="1:13" x14ac:dyDescent="0.3">
      <c r="A387" s="7">
        <v>37</v>
      </c>
      <c r="B387">
        <f t="shared" si="10"/>
        <v>0</v>
      </c>
      <c r="L387" s="2">
        <v>229</v>
      </c>
      <c r="M387">
        <f t="shared" si="11"/>
        <v>1</v>
      </c>
    </row>
    <row r="388" spans="1:13" x14ac:dyDescent="0.3">
      <c r="A388" s="7">
        <v>37</v>
      </c>
      <c r="B388">
        <f t="shared" ref="B388:B451" si="12">IF(A388&gt;$G$2, 1,IF(A388&lt;$G$2, 0, 2))</f>
        <v>0</v>
      </c>
      <c r="L388" s="2">
        <v>230</v>
      </c>
      <c r="M388">
        <f t="shared" ref="M388:M451" si="13">IF(L388&gt;$G$15, 1,IF(L388&lt;$G$15, 0, 2))</f>
        <v>1</v>
      </c>
    </row>
    <row r="389" spans="1:13" x14ac:dyDescent="0.3">
      <c r="A389" s="6">
        <v>38</v>
      </c>
      <c r="B389">
        <f t="shared" si="12"/>
        <v>0</v>
      </c>
      <c r="L389" s="2">
        <v>230</v>
      </c>
      <c r="M389">
        <f t="shared" si="13"/>
        <v>1</v>
      </c>
    </row>
    <row r="390" spans="1:13" x14ac:dyDescent="0.3">
      <c r="A390" s="6">
        <v>38</v>
      </c>
      <c r="B390">
        <f t="shared" si="12"/>
        <v>0</v>
      </c>
      <c r="L390" s="2">
        <v>232</v>
      </c>
      <c r="M390">
        <f t="shared" si="13"/>
        <v>1</v>
      </c>
    </row>
    <row r="391" spans="1:13" x14ac:dyDescent="0.3">
      <c r="A391" s="6">
        <v>38</v>
      </c>
      <c r="B391">
        <f t="shared" si="12"/>
        <v>0</v>
      </c>
      <c r="L391" s="2">
        <v>234</v>
      </c>
      <c r="M391">
        <f t="shared" si="13"/>
        <v>1</v>
      </c>
    </row>
    <row r="392" spans="1:13" x14ac:dyDescent="0.3">
      <c r="A392" s="6">
        <v>38</v>
      </c>
      <c r="B392">
        <f t="shared" si="12"/>
        <v>0</v>
      </c>
      <c r="L392" s="2">
        <v>237</v>
      </c>
      <c r="M392">
        <f t="shared" si="13"/>
        <v>1</v>
      </c>
    </row>
    <row r="393" spans="1:13" x14ac:dyDescent="0.3">
      <c r="A393" s="6">
        <v>38</v>
      </c>
      <c r="B393">
        <f t="shared" si="12"/>
        <v>0</v>
      </c>
      <c r="L393" s="2">
        <v>237</v>
      </c>
      <c r="M393">
        <f t="shared" si="13"/>
        <v>1</v>
      </c>
    </row>
    <row r="394" spans="1:13" x14ac:dyDescent="0.3">
      <c r="A394" s="6">
        <v>38</v>
      </c>
      <c r="B394">
        <f t="shared" si="12"/>
        <v>0</v>
      </c>
      <c r="L394" s="2">
        <v>240</v>
      </c>
      <c r="M394">
        <f t="shared" si="13"/>
        <v>1</v>
      </c>
    </row>
    <row r="395" spans="1:13" x14ac:dyDescent="0.3">
      <c r="A395" s="6">
        <v>38</v>
      </c>
      <c r="B395">
        <f t="shared" si="12"/>
        <v>0</v>
      </c>
      <c r="L395" s="2">
        <v>242</v>
      </c>
      <c r="M395">
        <f t="shared" si="13"/>
        <v>1</v>
      </c>
    </row>
    <row r="396" spans="1:13" x14ac:dyDescent="0.3">
      <c r="A396" s="6">
        <v>38</v>
      </c>
      <c r="B396">
        <f t="shared" si="12"/>
        <v>0</v>
      </c>
      <c r="L396" s="2">
        <v>242</v>
      </c>
      <c r="M396">
        <f t="shared" si="13"/>
        <v>1</v>
      </c>
    </row>
    <row r="397" spans="1:13" x14ac:dyDescent="0.3">
      <c r="A397" s="6">
        <v>38</v>
      </c>
      <c r="B397">
        <f t="shared" si="12"/>
        <v>0</v>
      </c>
      <c r="L397" s="2">
        <v>244</v>
      </c>
      <c r="M397">
        <f t="shared" si="13"/>
        <v>1</v>
      </c>
    </row>
    <row r="398" spans="1:13" x14ac:dyDescent="0.3">
      <c r="A398" s="7">
        <v>38</v>
      </c>
      <c r="B398">
        <f t="shared" si="12"/>
        <v>0</v>
      </c>
      <c r="L398" s="2">
        <v>244</v>
      </c>
      <c r="M398">
        <f t="shared" si="13"/>
        <v>1</v>
      </c>
    </row>
    <row r="399" spans="1:13" x14ac:dyDescent="0.3">
      <c r="A399" s="7">
        <v>38</v>
      </c>
      <c r="B399">
        <f t="shared" si="12"/>
        <v>0</v>
      </c>
      <c r="L399" s="2">
        <v>244</v>
      </c>
      <c r="M399">
        <f t="shared" si="13"/>
        <v>1</v>
      </c>
    </row>
    <row r="400" spans="1:13" x14ac:dyDescent="0.3">
      <c r="A400" s="7">
        <v>38</v>
      </c>
      <c r="B400">
        <f t="shared" si="12"/>
        <v>0</v>
      </c>
      <c r="L400" s="2">
        <v>245</v>
      </c>
      <c r="M400">
        <f t="shared" si="13"/>
        <v>1</v>
      </c>
    </row>
    <row r="401" spans="1:13" x14ac:dyDescent="0.3">
      <c r="A401" s="7">
        <v>38</v>
      </c>
      <c r="B401">
        <f t="shared" si="12"/>
        <v>0</v>
      </c>
      <c r="L401" s="2">
        <v>247</v>
      </c>
      <c r="M401">
        <f t="shared" si="13"/>
        <v>1</v>
      </c>
    </row>
    <row r="402" spans="1:13" x14ac:dyDescent="0.3">
      <c r="A402" s="7">
        <v>38</v>
      </c>
      <c r="B402">
        <f t="shared" si="12"/>
        <v>0</v>
      </c>
      <c r="L402" s="2">
        <v>248</v>
      </c>
      <c r="M402">
        <f t="shared" si="13"/>
        <v>1</v>
      </c>
    </row>
    <row r="403" spans="1:13" x14ac:dyDescent="0.3">
      <c r="A403" s="6">
        <v>39</v>
      </c>
      <c r="B403">
        <f t="shared" si="12"/>
        <v>0</v>
      </c>
      <c r="L403" s="2">
        <v>249</v>
      </c>
      <c r="M403">
        <f t="shared" si="13"/>
        <v>1</v>
      </c>
    </row>
    <row r="404" spans="1:13" x14ac:dyDescent="0.3">
      <c r="A404" s="6">
        <v>39</v>
      </c>
      <c r="B404">
        <f t="shared" si="12"/>
        <v>0</v>
      </c>
      <c r="L404" s="2">
        <v>250</v>
      </c>
      <c r="M404">
        <f t="shared" si="13"/>
        <v>1</v>
      </c>
    </row>
    <row r="405" spans="1:13" x14ac:dyDescent="0.3">
      <c r="A405" s="6">
        <v>39</v>
      </c>
      <c r="B405">
        <f t="shared" si="12"/>
        <v>0</v>
      </c>
      <c r="L405" s="2">
        <v>252</v>
      </c>
      <c r="M405">
        <f t="shared" si="13"/>
        <v>1</v>
      </c>
    </row>
    <row r="406" spans="1:13" x14ac:dyDescent="0.3">
      <c r="A406" s="6">
        <v>39</v>
      </c>
      <c r="B406">
        <f t="shared" si="12"/>
        <v>0</v>
      </c>
      <c r="L406" s="2">
        <v>253</v>
      </c>
      <c r="M406">
        <f t="shared" si="13"/>
        <v>1</v>
      </c>
    </row>
    <row r="407" spans="1:13" x14ac:dyDescent="0.3">
      <c r="A407" s="6">
        <v>39</v>
      </c>
      <c r="B407">
        <f t="shared" si="12"/>
        <v>0</v>
      </c>
      <c r="L407" s="2">
        <v>254</v>
      </c>
      <c r="M407">
        <f t="shared" si="13"/>
        <v>1</v>
      </c>
    </row>
    <row r="408" spans="1:13" x14ac:dyDescent="0.3">
      <c r="A408" s="6">
        <v>39</v>
      </c>
      <c r="B408">
        <f t="shared" si="12"/>
        <v>0</v>
      </c>
      <c r="L408" s="2">
        <v>259</v>
      </c>
      <c r="M408">
        <f t="shared" si="13"/>
        <v>1</v>
      </c>
    </row>
    <row r="409" spans="1:13" x14ac:dyDescent="0.3">
      <c r="A409" s="6">
        <v>39</v>
      </c>
      <c r="B409">
        <f t="shared" si="12"/>
        <v>0</v>
      </c>
      <c r="L409" s="2">
        <v>262</v>
      </c>
      <c r="M409">
        <f t="shared" si="13"/>
        <v>1</v>
      </c>
    </row>
    <row r="410" spans="1:13" x14ac:dyDescent="0.3">
      <c r="A410" s="6">
        <v>39</v>
      </c>
      <c r="B410">
        <f t="shared" si="12"/>
        <v>0</v>
      </c>
      <c r="L410" s="2">
        <v>263</v>
      </c>
      <c r="M410">
        <f t="shared" si="13"/>
        <v>1</v>
      </c>
    </row>
    <row r="411" spans="1:13" x14ac:dyDescent="0.3">
      <c r="A411" s="6">
        <v>39</v>
      </c>
      <c r="B411">
        <f t="shared" si="12"/>
        <v>0</v>
      </c>
      <c r="L411" s="2">
        <v>264</v>
      </c>
      <c r="M411">
        <f t="shared" si="13"/>
        <v>1</v>
      </c>
    </row>
    <row r="412" spans="1:13" x14ac:dyDescent="0.3">
      <c r="A412" s="6">
        <v>39</v>
      </c>
      <c r="B412">
        <f t="shared" si="12"/>
        <v>0</v>
      </c>
      <c r="L412" s="2">
        <v>264</v>
      </c>
      <c r="M412">
        <f t="shared" si="13"/>
        <v>1</v>
      </c>
    </row>
    <row r="413" spans="1:13" x14ac:dyDescent="0.3">
      <c r="A413" s="7">
        <v>39</v>
      </c>
      <c r="B413">
        <f t="shared" si="12"/>
        <v>0</v>
      </c>
      <c r="L413" s="2">
        <v>265</v>
      </c>
      <c r="M413">
        <f t="shared" si="13"/>
        <v>1</v>
      </c>
    </row>
    <row r="414" spans="1:13" x14ac:dyDescent="0.3">
      <c r="A414" s="7">
        <v>39</v>
      </c>
      <c r="B414">
        <f t="shared" si="12"/>
        <v>0</v>
      </c>
      <c r="L414" s="2">
        <v>269</v>
      </c>
      <c r="M414">
        <f t="shared" si="13"/>
        <v>1</v>
      </c>
    </row>
    <row r="415" spans="1:13" x14ac:dyDescent="0.3">
      <c r="A415" s="7">
        <v>39</v>
      </c>
      <c r="B415">
        <f t="shared" si="12"/>
        <v>0</v>
      </c>
      <c r="L415" s="2">
        <v>272</v>
      </c>
      <c r="M415">
        <f t="shared" si="13"/>
        <v>1</v>
      </c>
    </row>
    <row r="416" spans="1:13" x14ac:dyDescent="0.3">
      <c r="A416" s="6">
        <v>40</v>
      </c>
      <c r="B416">
        <f t="shared" si="12"/>
        <v>0</v>
      </c>
      <c r="L416" s="2">
        <v>272</v>
      </c>
      <c r="M416">
        <f t="shared" si="13"/>
        <v>1</v>
      </c>
    </row>
    <row r="417" spans="1:13" x14ac:dyDescent="0.3">
      <c r="A417" s="6">
        <v>40</v>
      </c>
      <c r="B417">
        <f t="shared" si="12"/>
        <v>0</v>
      </c>
      <c r="L417" s="2">
        <v>275</v>
      </c>
      <c r="M417">
        <f t="shared" si="13"/>
        <v>1</v>
      </c>
    </row>
    <row r="418" spans="1:13" x14ac:dyDescent="0.3">
      <c r="A418" s="6">
        <v>40</v>
      </c>
      <c r="B418">
        <f t="shared" si="12"/>
        <v>0</v>
      </c>
      <c r="L418" s="2">
        <v>277</v>
      </c>
      <c r="M418">
        <f t="shared" si="13"/>
        <v>1</v>
      </c>
    </row>
    <row r="419" spans="1:13" x14ac:dyDescent="0.3">
      <c r="A419" s="6">
        <v>40</v>
      </c>
      <c r="B419">
        <f t="shared" si="12"/>
        <v>0</v>
      </c>
      <c r="L419" s="2">
        <v>279</v>
      </c>
      <c r="M419">
        <f t="shared" si="13"/>
        <v>1</v>
      </c>
    </row>
    <row r="420" spans="1:13" x14ac:dyDescent="0.3">
      <c r="A420" s="6">
        <v>40</v>
      </c>
      <c r="B420">
        <f t="shared" si="12"/>
        <v>0</v>
      </c>
      <c r="L420" s="2">
        <v>283</v>
      </c>
      <c r="M420">
        <f t="shared" si="13"/>
        <v>1</v>
      </c>
    </row>
    <row r="421" spans="1:13" x14ac:dyDescent="0.3">
      <c r="A421" s="6">
        <v>40</v>
      </c>
      <c r="B421">
        <f t="shared" si="12"/>
        <v>0</v>
      </c>
      <c r="L421" s="2">
        <v>283</v>
      </c>
      <c r="M421">
        <f t="shared" si="13"/>
        <v>1</v>
      </c>
    </row>
    <row r="422" spans="1:13" x14ac:dyDescent="0.3">
      <c r="A422" s="6">
        <v>40</v>
      </c>
      <c r="B422">
        <f t="shared" si="12"/>
        <v>0</v>
      </c>
      <c r="L422" s="2">
        <v>283</v>
      </c>
      <c r="M422">
        <f t="shared" si="13"/>
        <v>1</v>
      </c>
    </row>
    <row r="423" spans="1:13" x14ac:dyDescent="0.3">
      <c r="A423" s="6">
        <v>40</v>
      </c>
      <c r="B423">
        <f t="shared" si="12"/>
        <v>0</v>
      </c>
      <c r="L423" s="2">
        <v>295</v>
      </c>
      <c r="M423">
        <f t="shared" si="13"/>
        <v>1</v>
      </c>
    </row>
    <row r="424" spans="1:13" x14ac:dyDescent="0.3">
      <c r="A424" s="6">
        <v>40</v>
      </c>
      <c r="B424">
        <f t="shared" si="12"/>
        <v>0</v>
      </c>
      <c r="L424" s="2">
        <v>297</v>
      </c>
      <c r="M424">
        <f t="shared" si="13"/>
        <v>1</v>
      </c>
    </row>
    <row r="425" spans="1:13" x14ac:dyDescent="0.3">
      <c r="A425" s="6">
        <v>40</v>
      </c>
      <c r="B425">
        <f t="shared" si="12"/>
        <v>0</v>
      </c>
      <c r="L425" s="2">
        <v>298</v>
      </c>
      <c r="M425">
        <f t="shared" si="13"/>
        <v>1</v>
      </c>
    </row>
    <row r="426" spans="1:13" x14ac:dyDescent="0.3">
      <c r="A426" s="6">
        <v>40</v>
      </c>
      <c r="B426">
        <f t="shared" si="12"/>
        <v>0</v>
      </c>
      <c r="L426" s="2">
        <v>298</v>
      </c>
      <c r="M426">
        <f t="shared" si="13"/>
        <v>1</v>
      </c>
    </row>
    <row r="427" spans="1:13" x14ac:dyDescent="0.3">
      <c r="A427" s="6">
        <v>40</v>
      </c>
      <c r="B427">
        <f t="shared" si="12"/>
        <v>0</v>
      </c>
      <c r="L427" s="2">
        <v>298</v>
      </c>
      <c r="M427">
        <f t="shared" si="13"/>
        <v>1</v>
      </c>
    </row>
    <row r="428" spans="1:13" x14ac:dyDescent="0.3">
      <c r="A428" s="7">
        <v>40</v>
      </c>
      <c r="B428">
        <f t="shared" si="12"/>
        <v>0</v>
      </c>
      <c r="L428" s="2">
        <v>298</v>
      </c>
      <c r="M428">
        <f t="shared" si="13"/>
        <v>1</v>
      </c>
    </row>
    <row r="429" spans="1:13" x14ac:dyDescent="0.3">
      <c r="A429" s="6">
        <v>41</v>
      </c>
      <c r="B429">
        <f t="shared" si="12"/>
        <v>0</v>
      </c>
      <c r="L429" s="2">
        <v>304</v>
      </c>
      <c r="M429">
        <f t="shared" si="13"/>
        <v>1</v>
      </c>
    </row>
    <row r="430" spans="1:13" x14ac:dyDescent="0.3">
      <c r="A430" s="6">
        <v>41</v>
      </c>
      <c r="B430">
        <f t="shared" si="12"/>
        <v>0</v>
      </c>
      <c r="L430" s="2">
        <v>304</v>
      </c>
      <c r="M430">
        <f t="shared" si="13"/>
        <v>1</v>
      </c>
    </row>
    <row r="431" spans="1:13" x14ac:dyDescent="0.3">
      <c r="A431" s="6">
        <v>41</v>
      </c>
      <c r="B431">
        <f t="shared" si="12"/>
        <v>0</v>
      </c>
      <c r="L431" s="2">
        <v>304</v>
      </c>
      <c r="M431">
        <f t="shared" si="13"/>
        <v>1</v>
      </c>
    </row>
    <row r="432" spans="1:13" x14ac:dyDescent="0.3">
      <c r="A432" s="6">
        <v>41</v>
      </c>
      <c r="B432">
        <f t="shared" si="12"/>
        <v>0</v>
      </c>
      <c r="L432" s="2">
        <v>305</v>
      </c>
      <c r="M432">
        <f t="shared" si="13"/>
        <v>1</v>
      </c>
    </row>
    <row r="433" spans="1:13" x14ac:dyDescent="0.3">
      <c r="A433" s="6">
        <v>41</v>
      </c>
      <c r="B433">
        <f t="shared" si="12"/>
        <v>0</v>
      </c>
      <c r="L433" s="2">
        <v>306</v>
      </c>
      <c r="M433">
        <f t="shared" si="13"/>
        <v>1</v>
      </c>
    </row>
    <row r="434" spans="1:13" x14ac:dyDescent="0.3">
      <c r="A434" s="6">
        <v>41</v>
      </c>
      <c r="B434">
        <f t="shared" si="12"/>
        <v>0</v>
      </c>
      <c r="L434" s="2">
        <v>306</v>
      </c>
      <c r="M434">
        <f t="shared" si="13"/>
        <v>1</v>
      </c>
    </row>
    <row r="435" spans="1:13" x14ac:dyDescent="0.3">
      <c r="A435" s="6">
        <v>41</v>
      </c>
      <c r="B435">
        <f t="shared" si="12"/>
        <v>0</v>
      </c>
      <c r="L435" s="2">
        <v>307</v>
      </c>
      <c r="M435">
        <f t="shared" si="13"/>
        <v>1</v>
      </c>
    </row>
    <row r="436" spans="1:13" x14ac:dyDescent="0.3">
      <c r="A436" s="6">
        <v>41</v>
      </c>
      <c r="B436">
        <f t="shared" si="12"/>
        <v>0</v>
      </c>
      <c r="L436" s="2">
        <v>308</v>
      </c>
      <c r="M436">
        <f t="shared" si="13"/>
        <v>1</v>
      </c>
    </row>
    <row r="437" spans="1:13" x14ac:dyDescent="0.3">
      <c r="A437" s="6">
        <v>41</v>
      </c>
      <c r="B437">
        <f t="shared" si="12"/>
        <v>0</v>
      </c>
      <c r="L437" s="2">
        <v>308</v>
      </c>
      <c r="M437">
        <f t="shared" si="13"/>
        <v>1</v>
      </c>
    </row>
    <row r="438" spans="1:13" x14ac:dyDescent="0.3">
      <c r="A438" s="6">
        <v>41</v>
      </c>
      <c r="B438">
        <f t="shared" si="12"/>
        <v>0</v>
      </c>
      <c r="L438" s="2">
        <v>310</v>
      </c>
      <c r="M438">
        <f t="shared" si="13"/>
        <v>1</v>
      </c>
    </row>
    <row r="439" spans="1:13" x14ac:dyDescent="0.3">
      <c r="A439" s="6">
        <v>41</v>
      </c>
      <c r="B439">
        <f t="shared" si="12"/>
        <v>0</v>
      </c>
      <c r="L439" s="2">
        <v>318</v>
      </c>
      <c r="M439">
        <f t="shared" si="13"/>
        <v>1</v>
      </c>
    </row>
    <row r="440" spans="1:13" x14ac:dyDescent="0.3">
      <c r="A440" s="6">
        <v>41</v>
      </c>
      <c r="B440">
        <f t="shared" si="12"/>
        <v>0</v>
      </c>
      <c r="L440" s="2">
        <v>320</v>
      </c>
      <c r="M440">
        <f t="shared" si="13"/>
        <v>1</v>
      </c>
    </row>
    <row r="441" spans="1:13" x14ac:dyDescent="0.3">
      <c r="A441" s="7">
        <v>41</v>
      </c>
      <c r="B441">
        <f t="shared" si="12"/>
        <v>0</v>
      </c>
      <c r="L441" s="2">
        <v>321</v>
      </c>
      <c r="M441">
        <f t="shared" si="13"/>
        <v>1</v>
      </c>
    </row>
    <row r="442" spans="1:13" x14ac:dyDescent="0.3">
      <c r="A442" s="6">
        <v>42</v>
      </c>
      <c r="B442">
        <f t="shared" si="12"/>
        <v>0</v>
      </c>
      <c r="L442" s="2">
        <v>322</v>
      </c>
      <c r="M442">
        <f t="shared" si="13"/>
        <v>1</v>
      </c>
    </row>
    <row r="443" spans="1:13" x14ac:dyDescent="0.3">
      <c r="A443" s="6">
        <v>42</v>
      </c>
      <c r="B443">
        <f t="shared" si="12"/>
        <v>0</v>
      </c>
      <c r="L443" s="2">
        <v>322</v>
      </c>
      <c r="M443">
        <f t="shared" si="13"/>
        <v>1</v>
      </c>
    </row>
    <row r="444" spans="1:13" x14ac:dyDescent="0.3">
      <c r="A444" s="6">
        <v>42</v>
      </c>
      <c r="B444">
        <f t="shared" si="12"/>
        <v>0</v>
      </c>
      <c r="L444" s="2">
        <v>325</v>
      </c>
      <c r="M444">
        <f t="shared" si="13"/>
        <v>1</v>
      </c>
    </row>
    <row r="445" spans="1:13" x14ac:dyDescent="0.3">
      <c r="A445" s="6">
        <v>42</v>
      </c>
      <c r="B445">
        <f t="shared" si="12"/>
        <v>0</v>
      </c>
      <c r="L445" s="2">
        <v>325</v>
      </c>
      <c r="M445">
        <f t="shared" si="13"/>
        <v>1</v>
      </c>
    </row>
    <row r="446" spans="1:13" x14ac:dyDescent="0.3">
      <c r="A446" s="6">
        <v>42</v>
      </c>
      <c r="B446">
        <f t="shared" si="12"/>
        <v>0</v>
      </c>
      <c r="L446" s="2">
        <v>327</v>
      </c>
      <c r="M446">
        <f t="shared" si="13"/>
        <v>1</v>
      </c>
    </row>
    <row r="447" spans="1:13" x14ac:dyDescent="0.3">
      <c r="A447" s="7">
        <v>42</v>
      </c>
      <c r="B447">
        <f t="shared" si="12"/>
        <v>0</v>
      </c>
      <c r="L447" s="2">
        <v>329</v>
      </c>
      <c r="M447">
        <f t="shared" si="13"/>
        <v>1</v>
      </c>
    </row>
    <row r="448" spans="1:13" x14ac:dyDescent="0.3">
      <c r="A448" s="6">
        <v>43</v>
      </c>
      <c r="B448">
        <f t="shared" si="12"/>
        <v>0</v>
      </c>
      <c r="L448" s="2">
        <v>330</v>
      </c>
      <c r="M448">
        <f t="shared" si="13"/>
        <v>1</v>
      </c>
    </row>
    <row r="449" spans="1:13" x14ac:dyDescent="0.3">
      <c r="A449" s="6">
        <v>43</v>
      </c>
      <c r="B449">
        <f t="shared" si="12"/>
        <v>0</v>
      </c>
      <c r="L449" s="2">
        <v>331</v>
      </c>
      <c r="M449">
        <f t="shared" si="13"/>
        <v>1</v>
      </c>
    </row>
    <row r="450" spans="1:13" x14ac:dyDescent="0.3">
      <c r="A450" s="6">
        <v>43</v>
      </c>
      <c r="B450">
        <f t="shared" si="12"/>
        <v>0</v>
      </c>
      <c r="L450" s="2">
        <v>332</v>
      </c>
      <c r="M450">
        <f t="shared" si="13"/>
        <v>1</v>
      </c>
    </row>
    <row r="451" spans="1:13" x14ac:dyDescent="0.3">
      <c r="A451" s="6">
        <v>43</v>
      </c>
      <c r="B451">
        <f t="shared" si="12"/>
        <v>0</v>
      </c>
      <c r="L451" s="2">
        <v>333</v>
      </c>
      <c r="M451">
        <f t="shared" si="13"/>
        <v>1</v>
      </c>
    </row>
    <row r="452" spans="1:13" x14ac:dyDescent="0.3">
      <c r="A452" s="6">
        <v>43</v>
      </c>
      <c r="B452">
        <f t="shared" ref="B452:B515" si="14">IF(A452&gt;$G$2, 1,IF(A452&lt;$G$2, 0, 2))</f>
        <v>0</v>
      </c>
      <c r="L452" s="2">
        <v>335</v>
      </c>
      <c r="M452">
        <f t="shared" ref="M452:M515" si="15">IF(L452&gt;$G$15, 1,IF(L452&lt;$G$15, 0, 2))</f>
        <v>1</v>
      </c>
    </row>
    <row r="453" spans="1:13" x14ac:dyDescent="0.3">
      <c r="A453" s="6">
        <v>43</v>
      </c>
      <c r="B453">
        <f t="shared" si="14"/>
        <v>0</v>
      </c>
      <c r="L453" s="2">
        <v>337</v>
      </c>
      <c r="M453">
        <f t="shared" si="15"/>
        <v>1</v>
      </c>
    </row>
    <row r="454" spans="1:13" x14ac:dyDescent="0.3">
      <c r="A454" s="6">
        <v>43</v>
      </c>
      <c r="B454">
        <f t="shared" si="14"/>
        <v>0</v>
      </c>
      <c r="L454" s="2">
        <v>341</v>
      </c>
      <c r="M454">
        <f t="shared" si="15"/>
        <v>1</v>
      </c>
    </row>
    <row r="455" spans="1:13" x14ac:dyDescent="0.3">
      <c r="A455" s="6">
        <v>43</v>
      </c>
      <c r="B455">
        <f t="shared" si="14"/>
        <v>0</v>
      </c>
      <c r="L455" s="2">
        <v>343</v>
      </c>
      <c r="M455">
        <f t="shared" si="15"/>
        <v>1</v>
      </c>
    </row>
    <row r="456" spans="1:13" x14ac:dyDescent="0.3">
      <c r="A456" s="6">
        <v>44</v>
      </c>
      <c r="B456">
        <f t="shared" si="14"/>
        <v>0</v>
      </c>
      <c r="L456" s="2">
        <v>343</v>
      </c>
      <c r="M456">
        <f t="shared" si="15"/>
        <v>1</v>
      </c>
    </row>
    <row r="457" spans="1:13" x14ac:dyDescent="0.3">
      <c r="A457" s="6">
        <v>44</v>
      </c>
      <c r="B457">
        <f t="shared" si="14"/>
        <v>0</v>
      </c>
      <c r="L457" s="2">
        <v>345</v>
      </c>
      <c r="M457">
        <f t="shared" si="15"/>
        <v>1</v>
      </c>
    </row>
    <row r="458" spans="1:13" x14ac:dyDescent="0.3">
      <c r="A458" s="6">
        <v>44</v>
      </c>
      <c r="B458">
        <f t="shared" si="14"/>
        <v>0</v>
      </c>
      <c r="L458" s="2">
        <v>348</v>
      </c>
      <c r="M458">
        <f t="shared" si="15"/>
        <v>1</v>
      </c>
    </row>
    <row r="459" spans="1:13" x14ac:dyDescent="0.3">
      <c r="A459" s="6">
        <v>44</v>
      </c>
      <c r="B459">
        <f t="shared" si="14"/>
        <v>0</v>
      </c>
      <c r="L459" s="2">
        <v>356</v>
      </c>
      <c r="M459">
        <f t="shared" si="15"/>
        <v>1</v>
      </c>
    </row>
    <row r="460" spans="1:13" x14ac:dyDescent="0.3">
      <c r="A460" s="6">
        <v>44</v>
      </c>
      <c r="B460">
        <f t="shared" si="14"/>
        <v>0</v>
      </c>
      <c r="L460" s="2">
        <v>358</v>
      </c>
      <c r="M460">
        <f t="shared" si="15"/>
        <v>1</v>
      </c>
    </row>
    <row r="461" spans="1:13" x14ac:dyDescent="0.3">
      <c r="A461" s="6">
        <v>44</v>
      </c>
      <c r="B461">
        <f t="shared" si="14"/>
        <v>0</v>
      </c>
      <c r="L461" s="2">
        <v>361</v>
      </c>
      <c r="M461">
        <f t="shared" si="15"/>
        <v>1</v>
      </c>
    </row>
    <row r="462" spans="1:13" x14ac:dyDescent="0.3">
      <c r="A462" s="6">
        <v>44</v>
      </c>
      <c r="B462">
        <f t="shared" si="14"/>
        <v>0</v>
      </c>
      <c r="L462" s="2">
        <v>362</v>
      </c>
      <c r="M462">
        <f t="shared" si="15"/>
        <v>1</v>
      </c>
    </row>
    <row r="463" spans="1:13" x14ac:dyDescent="0.3">
      <c r="A463" s="6">
        <v>44</v>
      </c>
      <c r="B463">
        <f t="shared" si="14"/>
        <v>0</v>
      </c>
      <c r="L463" s="2">
        <v>370</v>
      </c>
      <c r="M463">
        <f t="shared" si="15"/>
        <v>1</v>
      </c>
    </row>
    <row r="464" spans="1:13" x14ac:dyDescent="0.3">
      <c r="A464" s="6">
        <v>44</v>
      </c>
      <c r="B464">
        <f t="shared" si="14"/>
        <v>0</v>
      </c>
      <c r="L464" s="2">
        <v>370</v>
      </c>
      <c r="M464">
        <f t="shared" si="15"/>
        <v>1</v>
      </c>
    </row>
    <row r="465" spans="1:13" x14ac:dyDescent="0.3">
      <c r="A465" s="6">
        <v>44</v>
      </c>
      <c r="B465">
        <f t="shared" si="14"/>
        <v>0</v>
      </c>
      <c r="L465" s="2">
        <v>371</v>
      </c>
      <c r="M465">
        <f t="shared" si="15"/>
        <v>1</v>
      </c>
    </row>
    <row r="466" spans="1:13" x14ac:dyDescent="0.3">
      <c r="A466" s="6">
        <v>44</v>
      </c>
      <c r="B466">
        <f t="shared" si="14"/>
        <v>0</v>
      </c>
      <c r="L466" s="2">
        <v>371</v>
      </c>
      <c r="M466">
        <f t="shared" si="15"/>
        <v>1</v>
      </c>
    </row>
    <row r="467" spans="1:13" x14ac:dyDescent="0.3">
      <c r="A467" s="6">
        <v>44</v>
      </c>
      <c r="B467">
        <f t="shared" si="14"/>
        <v>0</v>
      </c>
      <c r="L467" s="2">
        <v>375</v>
      </c>
      <c r="M467">
        <f t="shared" si="15"/>
        <v>1</v>
      </c>
    </row>
    <row r="468" spans="1:13" x14ac:dyDescent="0.3">
      <c r="A468" s="6">
        <v>44</v>
      </c>
      <c r="B468">
        <f t="shared" si="14"/>
        <v>0</v>
      </c>
      <c r="L468" s="2">
        <v>376</v>
      </c>
      <c r="M468">
        <f t="shared" si="15"/>
        <v>1</v>
      </c>
    </row>
    <row r="469" spans="1:13" x14ac:dyDescent="0.3">
      <c r="A469" s="6">
        <v>44</v>
      </c>
      <c r="B469">
        <f t="shared" si="14"/>
        <v>0</v>
      </c>
      <c r="L469" s="2">
        <v>377</v>
      </c>
      <c r="M469">
        <f t="shared" si="15"/>
        <v>1</v>
      </c>
    </row>
    <row r="470" spans="1:13" x14ac:dyDescent="0.3">
      <c r="A470" s="6">
        <v>45</v>
      </c>
      <c r="B470">
        <f t="shared" si="14"/>
        <v>0</v>
      </c>
      <c r="L470" s="2">
        <v>379</v>
      </c>
      <c r="M470">
        <f t="shared" si="15"/>
        <v>1</v>
      </c>
    </row>
    <row r="471" spans="1:13" x14ac:dyDescent="0.3">
      <c r="A471" s="6">
        <v>45</v>
      </c>
      <c r="B471">
        <f t="shared" si="14"/>
        <v>0</v>
      </c>
      <c r="L471" s="2">
        <v>379</v>
      </c>
      <c r="M471">
        <f t="shared" si="15"/>
        <v>1</v>
      </c>
    </row>
    <row r="472" spans="1:13" x14ac:dyDescent="0.3">
      <c r="A472" s="6">
        <v>45</v>
      </c>
      <c r="B472">
        <f t="shared" si="14"/>
        <v>0</v>
      </c>
      <c r="L472" s="2">
        <v>379</v>
      </c>
      <c r="M472">
        <f t="shared" si="15"/>
        <v>1</v>
      </c>
    </row>
    <row r="473" spans="1:13" x14ac:dyDescent="0.3">
      <c r="A473" s="6">
        <v>45</v>
      </c>
      <c r="B473">
        <f t="shared" si="14"/>
        <v>0</v>
      </c>
      <c r="L473" s="2">
        <v>380</v>
      </c>
      <c r="M473">
        <f t="shared" si="15"/>
        <v>1</v>
      </c>
    </row>
    <row r="474" spans="1:13" x14ac:dyDescent="0.3">
      <c r="A474" s="6">
        <v>45</v>
      </c>
      <c r="B474">
        <f t="shared" si="14"/>
        <v>0</v>
      </c>
      <c r="L474" s="2">
        <v>382</v>
      </c>
      <c r="M474">
        <f t="shared" si="15"/>
        <v>1</v>
      </c>
    </row>
    <row r="475" spans="1:13" x14ac:dyDescent="0.3">
      <c r="A475" s="6">
        <v>45</v>
      </c>
      <c r="B475">
        <f t="shared" si="14"/>
        <v>0</v>
      </c>
      <c r="L475" s="2">
        <v>382</v>
      </c>
      <c r="M475">
        <f t="shared" si="15"/>
        <v>1</v>
      </c>
    </row>
    <row r="476" spans="1:13" x14ac:dyDescent="0.3">
      <c r="A476" s="6">
        <v>45</v>
      </c>
      <c r="B476">
        <f t="shared" si="14"/>
        <v>0</v>
      </c>
      <c r="L476" s="2">
        <v>383</v>
      </c>
      <c r="M476">
        <f t="shared" si="15"/>
        <v>1</v>
      </c>
    </row>
    <row r="477" spans="1:13" x14ac:dyDescent="0.3">
      <c r="A477" s="6">
        <v>45</v>
      </c>
      <c r="B477">
        <f t="shared" si="14"/>
        <v>0</v>
      </c>
      <c r="L477" s="2">
        <v>384</v>
      </c>
      <c r="M477">
        <f t="shared" si="15"/>
        <v>1</v>
      </c>
    </row>
    <row r="478" spans="1:13" x14ac:dyDescent="0.3">
      <c r="A478" s="7">
        <v>45</v>
      </c>
      <c r="B478">
        <f t="shared" si="14"/>
        <v>0</v>
      </c>
      <c r="L478" s="2">
        <v>385</v>
      </c>
      <c r="M478">
        <f t="shared" si="15"/>
        <v>1</v>
      </c>
    </row>
    <row r="479" spans="1:13" x14ac:dyDescent="0.3">
      <c r="A479" s="7">
        <v>45</v>
      </c>
      <c r="B479">
        <f t="shared" si="14"/>
        <v>0</v>
      </c>
      <c r="L479" s="2">
        <v>386</v>
      </c>
      <c r="M479">
        <f t="shared" si="15"/>
        <v>1</v>
      </c>
    </row>
    <row r="480" spans="1:13" x14ac:dyDescent="0.3">
      <c r="A480" s="6">
        <v>46</v>
      </c>
      <c r="B480">
        <f t="shared" si="14"/>
        <v>0</v>
      </c>
      <c r="L480" s="2">
        <v>388</v>
      </c>
      <c r="M480">
        <f t="shared" si="15"/>
        <v>1</v>
      </c>
    </row>
    <row r="481" spans="1:13" x14ac:dyDescent="0.3">
      <c r="A481" s="6">
        <v>46</v>
      </c>
      <c r="B481">
        <f t="shared" si="14"/>
        <v>0</v>
      </c>
      <c r="L481" s="2">
        <v>397</v>
      </c>
      <c r="M481">
        <f t="shared" si="15"/>
        <v>1</v>
      </c>
    </row>
    <row r="482" spans="1:13" x14ac:dyDescent="0.3">
      <c r="A482" s="6">
        <v>46</v>
      </c>
      <c r="B482">
        <f t="shared" si="14"/>
        <v>0</v>
      </c>
      <c r="L482" s="2">
        <v>401</v>
      </c>
      <c r="M482">
        <f t="shared" si="15"/>
        <v>1</v>
      </c>
    </row>
    <row r="483" spans="1:13" x14ac:dyDescent="0.3">
      <c r="A483" s="6">
        <v>46</v>
      </c>
      <c r="B483">
        <f t="shared" si="14"/>
        <v>0</v>
      </c>
      <c r="L483" s="2">
        <v>404</v>
      </c>
      <c r="M483">
        <f t="shared" si="15"/>
        <v>1</v>
      </c>
    </row>
    <row r="484" spans="1:13" x14ac:dyDescent="0.3">
      <c r="A484" s="6">
        <v>46</v>
      </c>
      <c r="B484">
        <f t="shared" si="14"/>
        <v>0</v>
      </c>
      <c r="L484" s="2">
        <v>409</v>
      </c>
      <c r="M484">
        <f t="shared" si="15"/>
        <v>1</v>
      </c>
    </row>
    <row r="485" spans="1:13" x14ac:dyDescent="0.3">
      <c r="A485" s="6">
        <v>47</v>
      </c>
      <c r="B485">
        <f t="shared" si="14"/>
        <v>0</v>
      </c>
      <c r="L485" s="2">
        <v>410</v>
      </c>
      <c r="M485">
        <f t="shared" si="15"/>
        <v>1</v>
      </c>
    </row>
    <row r="486" spans="1:13" x14ac:dyDescent="0.3">
      <c r="A486" s="6">
        <v>47</v>
      </c>
      <c r="B486">
        <f t="shared" si="14"/>
        <v>0</v>
      </c>
      <c r="L486" s="2">
        <v>412</v>
      </c>
      <c r="M486">
        <f t="shared" si="15"/>
        <v>1</v>
      </c>
    </row>
    <row r="487" spans="1:13" x14ac:dyDescent="0.3">
      <c r="A487" s="6">
        <v>47</v>
      </c>
      <c r="B487">
        <f t="shared" si="14"/>
        <v>0</v>
      </c>
      <c r="L487" s="2">
        <v>413</v>
      </c>
      <c r="M487">
        <f t="shared" si="15"/>
        <v>1</v>
      </c>
    </row>
    <row r="488" spans="1:13" x14ac:dyDescent="0.3">
      <c r="A488" s="6">
        <v>47</v>
      </c>
      <c r="B488">
        <f t="shared" si="14"/>
        <v>0</v>
      </c>
      <c r="L488" s="2">
        <v>416</v>
      </c>
      <c r="M488">
        <f t="shared" si="15"/>
        <v>1</v>
      </c>
    </row>
    <row r="489" spans="1:13" x14ac:dyDescent="0.3">
      <c r="A489" s="6">
        <v>47</v>
      </c>
      <c r="B489">
        <f t="shared" si="14"/>
        <v>0</v>
      </c>
      <c r="L489" s="2">
        <v>417</v>
      </c>
      <c r="M489">
        <f t="shared" si="15"/>
        <v>1</v>
      </c>
    </row>
    <row r="490" spans="1:13" x14ac:dyDescent="0.3">
      <c r="A490" s="6">
        <v>48</v>
      </c>
      <c r="B490">
        <f t="shared" si="14"/>
        <v>0</v>
      </c>
      <c r="L490" s="2">
        <v>420</v>
      </c>
      <c r="M490">
        <f t="shared" si="15"/>
        <v>1</v>
      </c>
    </row>
    <row r="491" spans="1:13" x14ac:dyDescent="0.3">
      <c r="A491" s="6">
        <v>48</v>
      </c>
      <c r="B491">
        <f t="shared" si="14"/>
        <v>0</v>
      </c>
      <c r="L491" s="2">
        <v>420</v>
      </c>
      <c r="M491">
        <f t="shared" si="15"/>
        <v>1</v>
      </c>
    </row>
    <row r="492" spans="1:13" x14ac:dyDescent="0.3">
      <c r="A492" s="6">
        <v>48</v>
      </c>
      <c r="B492">
        <f t="shared" si="14"/>
        <v>0</v>
      </c>
      <c r="L492" s="2">
        <v>420</v>
      </c>
      <c r="M492">
        <f t="shared" si="15"/>
        <v>1</v>
      </c>
    </row>
    <row r="493" spans="1:13" x14ac:dyDescent="0.3">
      <c r="A493" s="6">
        <v>48</v>
      </c>
      <c r="B493">
        <f t="shared" si="14"/>
        <v>0</v>
      </c>
      <c r="L493" s="2">
        <v>422</v>
      </c>
      <c r="M493">
        <f t="shared" si="15"/>
        <v>1</v>
      </c>
    </row>
    <row r="494" spans="1:13" x14ac:dyDescent="0.3">
      <c r="A494" s="6">
        <v>48</v>
      </c>
      <c r="B494">
        <f t="shared" si="14"/>
        <v>0</v>
      </c>
      <c r="L494" s="2">
        <v>423</v>
      </c>
      <c r="M494">
        <f t="shared" si="15"/>
        <v>1</v>
      </c>
    </row>
    <row r="495" spans="1:13" x14ac:dyDescent="0.3">
      <c r="A495" s="6">
        <v>48</v>
      </c>
      <c r="B495">
        <f t="shared" si="14"/>
        <v>0</v>
      </c>
      <c r="L495" s="2">
        <v>425</v>
      </c>
      <c r="M495">
        <f t="shared" si="15"/>
        <v>1</v>
      </c>
    </row>
    <row r="496" spans="1:13" x14ac:dyDescent="0.3">
      <c r="A496" s="6">
        <v>48</v>
      </c>
      <c r="B496">
        <f t="shared" si="14"/>
        <v>0</v>
      </c>
      <c r="L496" s="2">
        <v>431</v>
      </c>
      <c r="M496">
        <f t="shared" si="15"/>
        <v>1</v>
      </c>
    </row>
    <row r="497" spans="1:13" x14ac:dyDescent="0.3">
      <c r="A497" s="6">
        <v>48</v>
      </c>
      <c r="B497">
        <f t="shared" si="14"/>
        <v>0</v>
      </c>
      <c r="L497" s="2">
        <v>432</v>
      </c>
      <c r="M497">
        <f t="shared" si="15"/>
        <v>1</v>
      </c>
    </row>
    <row r="498" spans="1:13" x14ac:dyDescent="0.3">
      <c r="A498" s="7">
        <v>48</v>
      </c>
      <c r="B498">
        <f t="shared" si="14"/>
        <v>0</v>
      </c>
      <c r="L498" s="2">
        <v>439</v>
      </c>
      <c r="M498">
        <f t="shared" si="15"/>
        <v>1</v>
      </c>
    </row>
    <row r="499" spans="1:13" x14ac:dyDescent="0.3">
      <c r="A499" s="7">
        <v>48</v>
      </c>
      <c r="B499">
        <f t="shared" si="14"/>
        <v>0</v>
      </c>
      <c r="L499" s="2">
        <v>440</v>
      </c>
      <c r="M499">
        <f t="shared" si="15"/>
        <v>1</v>
      </c>
    </row>
    <row r="500" spans="1:13" x14ac:dyDescent="0.3">
      <c r="A500" s="6">
        <v>49</v>
      </c>
      <c r="B500">
        <f t="shared" si="14"/>
        <v>0</v>
      </c>
      <c r="L500" s="2">
        <v>447</v>
      </c>
      <c r="M500">
        <f t="shared" si="15"/>
        <v>1</v>
      </c>
    </row>
    <row r="501" spans="1:13" x14ac:dyDescent="0.3">
      <c r="A501" s="6">
        <v>49</v>
      </c>
      <c r="B501">
        <f t="shared" si="14"/>
        <v>0</v>
      </c>
      <c r="L501" s="2">
        <v>459</v>
      </c>
      <c r="M501">
        <f t="shared" si="15"/>
        <v>1</v>
      </c>
    </row>
    <row r="502" spans="1:13" x14ac:dyDescent="0.3">
      <c r="A502" s="6">
        <v>49</v>
      </c>
      <c r="B502">
        <f t="shared" si="14"/>
        <v>0</v>
      </c>
      <c r="L502" s="2">
        <v>459</v>
      </c>
      <c r="M502">
        <f t="shared" si="15"/>
        <v>1</v>
      </c>
    </row>
    <row r="503" spans="1:13" x14ac:dyDescent="0.3">
      <c r="A503" s="6">
        <v>49</v>
      </c>
      <c r="B503">
        <f t="shared" si="14"/>
        <v>0</v>
      </c>
      <c r="L503" s="2">
        <v>468</v>
      </c>
      <c r="M503">
        <f t="shared" si="15"/>
        <v>1</v>
      </c>
    </row>
    <row r="504" spans="1:13" x14ac:dyDescent="0.3">
      <c r="A504" s="6">
        <v>49</v>
      </c>
      <c r="B504">
        <f t="shared" si="14"/>
        <v>0</v>
      </c>
      <c r="L504" s="2">
        <v>470</v>
      </c>
      <c r="M504">
        <f t="shared" si="15"/>
        <v>1</v>
      </c>
    </row>
    <row r="505" spans="1:13" x14ac:dyDescent="0.3">
      <c r="A505" s="6">
        <v>49</v>
      </c>
      <c r="B505">
        <f t="shared" si="14"/>
        <v>0</v>
      </c>
      <c r="L505" s="2">
        <v>471</v>
      </c>
      <c r="M505">
        <f t="shared" si="15"/>
        <v>1</v>
      </c>
    </row>
    <row r="506" spans="1:13" x14ac:dyDescent="0.3">
      <c r="A506" s="6">
        <v>49</v>
      </c>
      <c r="B506">
        <f t="shared" si="14"/>
        <v>0</v>
      </c>
      <c r="L506" s="2">
        <v>477</v>
      </c>
      <c r="M506">
        <f t="shared" si="15"/>
        <v>1</v>
      </c>
    </row>
    <row r="507" spans="1:13" x14ac:dyDescent="0.3">
      <c r="A507" s="7">
        <v>49</v>
      </c>
      <c r="B507">
        <f t="shared" si="14"/>
        <v>0</v>
      </c>
      <c r="L507" s="2">
        <v>477</v>
      </c>
      <c r="M507">
        <f t="shared" si="15"/>
        <v>1</v>
      </c>
    </row>
    <row r="508" spans="1:13" x14ac:dyDescent="0.3">
      <c r="A508" s="7">
        <v>49</v>
      </c>
      <c r="B508">
        <f t="shared" si="14"/>
        <v>0</v>
      </c>
      <c r="L508" s="2">
        <v>481</v>
      </c>
      <c r="M508">
        <f t="shared" si="15"/>
        <v>1</v>
      </c>
    </row>
    <row r="509" spans="1:13" x14ac:dyDescent="0.3">
      <c r="A509" s="6">
        <v>50</v>
      </c>
      <c r="B509">
        <f t="shared" si="14"/>
        <v>0</v>
      </c>
      <c r="L509" s="2">
        <v>482</v>
      </c>
      <c r="M509">
        <f t="shared" si="15"/>
        <v>1</v>
      </c>
    </row>
    <row r="510" spans="1:13" x14ac:dyDescent="0.3">
      <c r="A510" s="6">
        <v>50</v>
      </c>
      <c r="B510">
        <f t="shared" si="14"/>
        <v>0</v>
      </c>
      <c r="L510" s="2">
        <v>483</v>
      </c>
      <c r="M510">
        <f t="shared" si="15"/>
        <v>1</v>
      </c>
    </row>
    <row r="511" spans="1:13" x14ac:dyDescent="0.3">
      <c r="A511" s="6">
        <v>50</v>
      </c>
      <c r="B511">
        <f t="shared" si="14"/>
        <v>0</v>
      </c>
      <c r="L511" s="2">
        <v>483</v>
      </c>
      <c r="M511">
        <f t="shared" si="15"/>
        <v>1</v>
      </c>
    </row>
    <row r="512" spans="1:13" x14ac:dyDescent="0.3">
      <c r="A512" s="6">
        <v>50</v>
      </c>
      <c r="B512">
        <f t="shared" si="14"/>
        <v>0</v>
      </c>
      <c r="L512" s="2">
        <v>484</v>
      </c>
      <c r="M512">
        <f t="shared" si="15"/>
        <v>1</v>
      </c>
    </row>
    <row r="513" spans="1:13" x14ac:dyDescent="0.3">
      <c r="A513" s="6">
        <v>50</v>
      </c>
      <c r="B513">
        <f t="shared" si="14"/>
        <v>0</v>
      </c>
      <c r="L513" s="2">
        <v>486</v>
      </c>
      <c r="M513">
        <f t="shared" si="15"/>
        <v>1</v>
      </c>
    </row>
    <row r="514" spans="1:13" x14ac:dyDescent="0.3">
      <c r="A514" s="6">
        <v>50</v>
      </c>
      <c r="B514">
        <f t="shared" si="14"/>
        <v>0</v>
      </c>
      <c r="L514" s="2">
        <v>494</v>
      </c>
      <c r="M514">
        <f t="shared" si="15"/>
        <v>1</v>
      </c>
    </row>
    <row r="515" spans="1:13" x14ac:dyDescent="0.3">
      <c r="A515" s="6">
        <v>50</v>
      </c>
      <c r="B515">
        <f t="shared" si="14"/>
        <v>0</v>
      </c>
      <c r="L515" s="2">
        <v>494</v>
      </c>
      <c r="M515">
        <f t="shared" si="15"/>
        <v>1</v>
      </c>
    </row>
    <row r="516" spans="1:13" x14ac:dyDescent="0.3">
      <c r="A516" s="6">
        <v>50</v>
      </c>
      <c r="B516">
        <f t="shared" ref="B516:B579" si="16">IF(A516&gt;$G$2, 1,IF(A516&lt;$G$2, 0, 2))</f>
        <v>0</v>
      </c>
      <c r="L516" s="2">
        <v>499</v>
      </c>
      <c r="M516">
        <f t="shared" ref="M516:M579" si="17">IF(L516&gt;$G$15, 1,IF(L516&lt;$G$15, 0, 2))</f>
        <v>1</v>
      </c>
    </row>
    <row r="517" spans="1:13" x14ac:dyDescent="0.3">
      <c r="A517" s="6">
        <v>50</v>
      </c>
      <c r="B517">
        <f t="shared" si="16"/>
        <v>0</v>
      </c>
      <c r="L517" s="2">
        <v>500</v>
      </c>
      <c r="M517">
        <f t="shared" si="17"/>
        <v>1</v>
      </c>
    </row>
    <row r="518" spans="1:13" x14ac:dyDescent="0.3">
      <c r="A518" s="7">
        <v>50</v>
      </c>
      <c r="B518">
        <f t="shared" si="16"/>
        <v>0</v>
      </c>
      <c r="L518" s="2">
        <v>503</v>
      </c>
      <c r="M518">
        <f t="shared" si="17"/>
        <v>1</v>
      </c>
    </row>
    <row r="519" spans="1:13" x14ac:dyDescent="0.3">
      <c r="A519" s="7">
        <v>50</v>
      </c>
      <c r="B519">
        <f t="shared" si="16"/>
        <v>0</v>
      </c>
      <c r="L519" s="2">
        <v>504</v>
      </c>
      <c r="M519">
        <f t="shared" si="17"/>
        <v>1</v>
      </c>
    </row>
    <row r="520" spans="1:13" x14ac:dyDescent="0.3">
      <c r="A520" s="6">
        <v>51</v>
      </c>
      <c r="B520">
        <f t="shared" si="16"/>
        <v>0</v>
      </c>
      <c r="L520" s="2">
        <v>506</v>
      </c>
      <c r="M520">
        <f t="shared" si="17"/>
        <v>1</v>
      </c>
    </row>
    <row r="521" spans="1:13" x14ac:dyDescent="0.3">
      <c r="A521" s="6">
        <v>51</v>
      </c>
      <c r="B521">
        <f t="shared" si="16"/>
        <v>0</v>
      </c>
      <c r="L521" s="2">
        <v>511</v>
      </c>
      <c r="M521">
        <f t="shared" si="17"/>
        <v>1</v>
      </c>
    </row>
    <row r="522" spans="1:13" x14ac:dyDescent="0.3">
      <c r="A522" s="6">
        <v>51</v>
      </c>
      <c r="B522">
        <f t="shared" si="16"/>
        <v>0</v>
      </c>
      <c r="L522" s="2">
        <v>514</v>
      </c>
      <c r="M522">
        <f t="shared" si="17"/>
        <v>1</v>
      </c>
    </row>
    <row r="523" spans="1:13" x14ac:dyDescent="0.3">
      <c r="A523" s="6">
        <v>51</v>
      </c>
      <c r="B523">
        <f t="shared" si="16"/>
        <v>0</v>
      </c>
      <c r="L523" s="2">
        <v>515</v>
      </c>
      <c r="M523">
        <f t="shared" si="17"/>
        <v>1</v>
      </c>
    </row>
    <row r="524" spans="1:13" x14ac:dyDescent="0.3">
      <c r="A524" s="6">
        <v>51</v>
      </c>
      <c r="B524">
        <f t="shared" si="16"/>
        <v>0</v>
      </c>
      <c r="L524" s="2">
        <v>520</v>
      </c>
      <c r="M524">
        <f t="shared" si="17"/>
        <v>1</v>
      </c>
    </row>
    <row r="525" spans="1:13" x14ac:dyDescent="0.3">
      <c r="A525" s="6">
        <v>51</v>
      </c>
      <c r="B525">
        <f t="shared" si="16"/>
        <v>0</v>
      </c>
      <c r="L525" s="2">
        <v>522</v>
      </c>
      <c r="M525">
        <f t="shared" si="17"/>
        <v>1</v>
      </c>
    </row>
    <row r="526" spans="1:13" x14ac:dyDescent="0.3">
      <c r="A526" s="6">
        <v>51</v>
      </c>
      <c r="B526">
        <f t="shared" si="16"/>
        <v>0</v>
      </c>
      <c r="L526" s="2">
        <v>526</v>
      </c>
      <c r="M526">
        <f t="shared" si="17"/>
        <v>1</v>
      </c>
    </row>
    <row r="527" spans="1:13" x14ac:dyDescent="0.3">
      <c r="A527" s="7">
        <v>51</v>
      </c>
      <c r="B527">
        <f t="shared" si="16"/>
        <v>0</v>
      </c>
      <c r="L527" s="2">
        <v>527</v>
      </c>
      <c r="M527">
        <f t="shared" si="17"/>
        <v>1</v>
      </c>
    </row>
    <row r="528" spans="1:13" x14ac:dyDescent="0.3">
      <c r="A528" s="7">
        <v>51</v>
      </c>
      <c r="B528">
        <f t="shared" si="16"/>
        <v>0</v>
      </c>
      <c r="L528" s="2">
        <v>535</v>
      </c>
      <c r="M528">
        <f t="shared" si="17"/>
        <v>1</v>
      </c>
    </row>
    <row r="529" spans="1:13" x14ac:dyDescent="0.3">
      <c r="A529" s="6">
        <v>52</v>
      </c>
      <c r="B529">
        <f t="shared" si="16"/>
        <v>0</v>
      </c>
      <c r="L529" s="2">
        <v>538</v>
      </c>
      <c r="M529">
        <f t="shared" si="17"/>
        <v>1</v>
      </c>
    </row>
    <row r="530" spans="1:13" x14ac:dyDescent="0.3">
      <c r="A530" s="6">
        <v>53</v>
      </c>
      <c r="B530">
        <f t="shared" si="16"/>
        <v>0</v>
      </c>
      <c r="L530" s="2">
        <v>547</v>
      </c>
      <c r="M530">
        <f t="shared" si="17"/>
        <v>1</v>
      </c>
    </row>
    <row r="531" spans="1:13" x14ac:dyDescent="0.3">
      <c r="A531" s="6">
        <v>53</v>
      </c>
      <c r="B531">
        <f t="shared" si="16"/>
        <v>0</v>
      </c>
      <c r="L531" s="2">
        <v>548</v>
      </c>
      <c r="M531">
        <f t="shared" si="17"/>
        <v>1</v>
      </c>
    </row>
    <row r="532" spans="1:13" x14ac:dyDescent="0.3">
      <c r="A532" s="6">
        <v>53</v>
      </c>
      <c r="B532">
        <f t="shared" si="16"/>
        <v>0</v>
      </c>
      <c r="L532" s="2">
        <v>549</v>
      </c>
      <c r="M532">
        <f t="shared" si="17"/>
        <v>1</v>
      </c>
    </row>
    <row r="533" spans="1:13" x14ac:dyDescent="0.3">
      <c r="A533" s="7">
        <v>53</v>
      </c>
      <c r="B533">
        <f t="shared" si="16"/>
        <v>0</v>
      </c>
      <c r="L533" s="2">
        <v>549</v>
      </c>
      <c r="M533">
        <f t="shared" si="17"/>
        <v>1</v>
      </c>
    </row>
    <row r="534" spans="1:13" x14ac:dyDescent="0.3">
      <c r="A534" s="7">
        <v>53</v>
      </c>
      <c r="B534">
        <f t="shared" si="16"/>
        <v>0</v>
      </c>
      <c r="L534" s="2">
        <v>552</v>
      </c>
      <c r="M534">
        <f t="shared" si="17"/>
        <v>1</v>
      </c>
    </row>
    <row r="535" spans="1:13" x14ac:dyDescent="0.3">
      <c r="A535" s="6">
        <v>54</v>
      </c>
      <c r="B535">
        <f t="shared" si="16"/>
        <v>0</v>
      </c>
      <c r="L535" s="2">
        <v>554</v>
      </c>
      <c r="M535">
        <f t="shared" si="17"/>
        <v>1</v>
      </c>
    </row>
    <row r="536" spans="1:13" x14ac:dyDescent="0.3">
      <c r="A536" s="6">
        <v>54</v>
      </c>
      <c r="B536">
        <f t="shared" si="16"/>
        <v>0</v>
      </c>
      <c r="L536" s="2">
        <v>556</v>
      </c>
      <c r="M536">
        <f t="shared" si="17"/>
        <v>1</v>
      </c>
    </row>
    <row r="537" spans="1:13" x14ac:dyDescent="0.3">
      <c r="A537" s="6">
        <v>54</v>
      </c>
      <c r="B537">
        <f t="shared" si="16"/>
        <v>0</v>
      </c>
      <c r="L537" s="2">
        <v>556</v>
      </c>
      <c r="M537">
        <f t="shared" si="17"/>
        <v>1</v>
      </c>
    </row>
    <row r="538" spans="1:13" x14ac:dyDescent="0.3">
      <c r="A538" s="7">
        <v>54</v>
      </c>
      <c r="B538">
        <f t="shared" si="16"/>
        <v>0</v>
      </c>
      <c r="L538" s="2">
        <v>558</v>
      </c>
      <c r="M538">
        <f t="shared" si="17"/>
        <v>1</v>
      </c>
    </row>
    <row r="539" spans="1:13" x14ac:dyDescent="0.3">
      <c r="A539" s="6">
        <v>55</v>
      </c>
      <c r="B539">
        <f t="shared" si="16"/>
        <v>0</v>
      </c>
      <c r="L539" s="2">
        <v>567</v>
      </c>
      <c r="M539">
        <f t="shared" si="17"/>
        <v>1</v>
      </c>
    </row>
    <row r="540" spans="1:13" x14ac:dyDescent="0.3">
      <c r="A540" s="6">
        <v>55</v>
      </c>
      <c r="B540">
        <f t="shared" si="16"/>
        <v>0</v>
      </c>
      <c r="L540" s="2">
        <v>568</v>
      </c>
      <c r="M540">
        <f t="shared" si="17"/>
        <v>1</v>
      </c>
    </row>
    <row r="541" spans="1:13" x14ac:dyDescent="0.3">
      <c r="A541" s="6">
        <v>55</v>
      </c>
      <c r="B541">
        <f t="shared" si="16"/>
        <v>0</v>
      </c>
      <c r="L541" s="2">
        <v>568</v>
      </c>
      <c r="M541">
        <f t="shared" si="17"/>
        <v>1</v>
      </c>
    </row>
    <row r="542" spans="1:13" x14ac:dyDescent="0.3">
      <c r="A542" s="6">
        <v>55</v>
      </c>
      <c r="B542">
        <f t="shared" si="16"/>
        <v>0</v>
      </c>
      <c r="L542" s="2">
        <v>569</v>
      </c>
      <c r="M542">
        <f t="shared" si="17"/>
        <v>1</v>
      </c>
    </row>
    <row r="543" spans="1:13" x14ac:dyDescent="0.3">
      <c r="A543" s="6">
        <v>55</v>
      </c>
      <c r="B543">
        <f t="shared" si="16"/>
        <v>0</v>
      </c>
      <c r="L543" s="2">
        <v>571</v>
      </c>
      <c r="M543">
        <f t="shared" si="17"/>
        <v>1</v>
      </c>
    </row>
    <row r="544" spans="1:13" x14ac:dyDescent="0.3">
      <c r="A544" s="7">
        <v>55</v>
      </c>
      <c r="B544">
        <f t="shared" si="16"/>
        <v>0</v>
      </c>
      <c r="L544" s="2">
        <v>582</v>
      </c>
      <c r="M544">
        <f t="shared" si="17"/>
        <v>1</v>
      </c>
    </row>
    <row r="545" spans="1:13" x14ac:dyDescent="0.3">
      <c r="A545" s="6">
        <v>56</v>
      </c>
      <c r="B545">
        <f t="shared" si="16"/>
        <v>0</v>
      </c>
      <c r="L545" s="2">
        <v>582</v>
      </c>
      <c r="M545">
        <f t="shared" si="17"/>
        <v>1</v>
      </c>
    </row>
    <row r="546" spans="1:13" x14ac:dyDescent="0.3">
      <c r="A546" s="6">
        <v>56</v>
      </c>
      <c r="B546">
        <f t="shared" si="16"/>
        <v>0</v>
      </c>
      <c r="L546" s="2">
        <v>585</v>
      </c>
      <c r="M546">
        <f t="shared" si="17"/>
        <v>1</v>
      </c>
    </row>
    <row r="547" spans="1:13" x14ac:dyDescent="0.3">
      <c r="A547" s="6">
        <v>56</v>
      </c>
      <c r="B547">
        <f t="shared" si="16"/>
        <v>0</v>
      </c>
      <c r="L547" s="2">
        <v>596</v>
      </c>
      <c r="M547">
        <f t="shared" si="17"/>
        <v>1</v>
      </c>
    </row>
    <row r="548" spans="1:13" x14ac:dyDescent="0.3">
      <c r="A548" s="7">
        <v>56</v>
      </c>
      <c r="B548">
        <f t="shared" si="16"/>
        <v>0</v>
      </c>
      <c r="L548" s="2">
        <v>602</v>
      </c>
      <c r="M548">
        <f t="shared" si="17"/>
        <v>1</v>
      </c>
    </row>
    <row r="549" spans="1:13" x14ac:dyDescent="0.3">
      <c r="A549" s="6">
        <v>57</v>
      </c>
      <c r="B549">
        <f t="shared" si="16"/>
        <v>0</v>
      </c>
      <c r="L549" s="2">
        <v>603</v>
      </c>
      <c r="M549">
        <f t="shared" si="17"/>
        <v>1</v>
      </c>
    </row>
    <row r="550" spans="1:13" x14ac:dyDescent="0.3">
      <c r="A550" s="6">
        <v>57</v>
      </c>
      <c r="B550">
        <f t="shared" si="16"/>
        <v>0</v>
      </c>
      <c r="L550" s="2">
        <v>606</v>
      </c>
      <c r="M550">
        <f t="shared" si="17"/>
        <v>1</v>
      </c>
    </row>
    <row r="551" spans="1:13" x14ac:dyDescent="0.3">
      <c r="A551" s="6">
        <v>57</v>
      </c>
      <c r="B551">
        <f t="shared" si="16"/>
        <v>0</v>
      </c>
      <c r="L551" s="2">
        <v>619</v>
      </c>
      <c r="M551">
        <f t="shared" si="17"/>
        <v>1</v>
      </c>
    </row>
    <row r="552" spans="1:13" x14ac:dyDescent="0.3">
      <c r="A552" s="6">
        <v>57</v>
      </c>
      <c r="B552">
        <f t="shared" si="16"/>
        <v>0</v>
      </c>
      <c r="L552" s="2">
        <v>621</v>
      </c>
      <c r="M552">
        <f t="shared" si="17"/>
        <v>1</v>
      </c>
    </row>
    <row r="553" spans="1:13" x14ac:dyDescent="0.3">
      <c r="A553" s="6">
        <v>58</v>
      </c>
      <c r="B553">
        <f t="shared" si="16"/>
        <v>0</v>
      </c>
      <c r="L553" s="2">
        <v>631</v>
      </c>
      <c r="M553">
        <f t="shared" si="17"/>
        <v>1</v>
      </c>
    </row>
    <row r="554" spans="1:13" x14ac:dyDescent="0.3">
      <c r="A554" s="6">
        <v>58</v>
      </c>
      <c r="B554">
        <f t="shared" si="16"/>
        <v>0</v>
      </c>
      <c r="L554" s="2">
        <v>647</v>
      </c>
      <c r="M554">
        <f t="shared" si="17"/>
        <v>1</v>
      </c>
    </row>
    <row r="555" spans="1:13" x14ac:dyDescent="0.3">
      <c r="A555" s="6">
        <v>58</v>
      </c>
      <c r="B555">
        <f t="shared" si="16"/>
        <v>0</v>
      </c>
      <c r="L555" s="2">
        <v>653</v>
      </c>
      <c r="M555">
        <f t="shared" si="17"/>
        <v>1</v>
      </c>
    </row>
    <row r="556" spans="1:13" x14ac:dyDescent="0.3">
      <c r="A556" s="6">
        <v>58</v>
      </c>
      <c r="B556">
        <f t="shared" si="16"/>
        <v>0</v>
      </c>
      <c r="L556" s="2">
        <v>658</v>
      </c>
      <c r="M556">
        <f t="shared" si="17"/>
        <v>1</v>
      </c>
    </row>
    <row r="557" spans="1:13" x14ac:dyDescent="0.3">
      <c r="A557" s="6">
        <v>58</v>
      </c>
      <c r="B557">
        <f t="shared" si="16"/>
        <v>0</v>
      </c>
      <c r="L557" s="2">
        <v>668</v>
      </c>
      <c r="M557">
        <f t="shared" si="17"/>
        <v>1</v>
      </c>
    </row>
    <row r="558" spans="1:13" x14ac:dyDescent="0.3">
      <c r="A558" s="6">
        <v>59</v>
      </c>
      <c r="B558">
        <f t="shared" si="16"/>
        <v>0</v>
      </c>
      <c r="L558" s="2">
        <v>681</v>
      </c>
      <c r="M558">
        <f t="shared" si="17"/>
        <v>1</v>
      </c>
    </row>
    <row r="559" spans="1:13" x14ac:dyDescent="0.3">
      <c r="A559" s="6">
        <v>59</v>
      </c>
      <c r="B559">
        <f t="shared" si="16"/>
        <v>0</v>
      </c>
      <c r="L559" s="2">
        <v>689</v>
      </c>
      <c r="M559">
        <f t="shared" si="17"/>
        <v>1</v>
      </c>
    </row>
    <row r="560" spans="1:13" x14ac:dyDescent="0.3">
      <c r="A560" s="6">
        <v>59</v>
      </c>
      <c r="B560">
        <f t="shared" si="16"/>
        <v>0</v>
      </c>
      <c r="L560" s="2">
        <v>696</v>
      </c>
      <c r="M560">
        <f t="shared" si="17"/>
        <v>1</v>
      </c>
    </row>
    <row r="561" spans="1:13" x14ac:dyDescent="0.3">
      <c r="A561" s="6">
        <v>60</v>
      </c>
      <c r="B561">
        <f t="shared" si="16"/>
        <v>0</v>
      </c>
      <c r="L561" s="2">
        <v>707</v>
      </c>
      <c r="M561">
        <f t="shared" si="17"/>
        <v>1</v>
      </c>
    </row>
    <row r="562" spans="1:13" x14ac:dyDescent="0.3">
      <c r="A562" s="6">
        <v>60</v>
      </c>
      <c r="B562">
        <f t="shared" si="16"/>
        <v>0</v>
      </c>
      <c r="L562" s="2">
        <v>729</v>
      </c>
      <c r="M562">
        <f t="shared" si="17"/>
        <v>1</v>
      </c>
    </row>
    <row r="563" spans="1:13" x14ac:dyDescent="0.3">
      <c r="A563" s="6">
        <v>60</v>
      </c>
      <c r="B563">
        <f t="shared" si="16"/>
        <v>0</v>
      </c>
      <c r="L563" s="2">
        <v>730</v>
      </c>
      <c r="M563">
        <f t="shared" si="17"/>
        <v>1</v>
      </c>
    </row>
    <row r="564" spans="1:13" x14ac:dyDescent="0.3">
      <c r="A564" s="6">
        <v>60</v>
      </c>
      <c r="B564">
        <f t="shared" si="16"/>
        <v>0</v>
      </c>
      <c r="L564" s="2">
        <v>738</v>
      </c>
      <c r="M564">
        <f t="shared" si="17"/>
        <v>1</v>
      </c>
    </row>
    <row r="565" spans="1:13" x14ac:dyDescent="0.3">
      <c r="A565" s="6">
        <v>60</v>
      </c>
      <c r="B565">
        <f t="shared" si="16"/>
        <v>0</v>
      </c>
      <c r="L565" s="2">
        <v>748</v>
      </c>
      <c r="M565">
        <f t="shared" si="17"/>
        <v>1</v>
      </c>
    </row>
    <row r="566" spans="1:13" x14ac:dyDescent="0.3">
      <c r="A566" s="7">
        <v>60</v>
      </c>
      <c r="B566">
        <f t="shared" si="16"/>
        <v>0</v>
      </c>
      <c r="L566" s="2">
        <v>755</v>
      </c>
      <c r="M566">
        <f t="shared" si="17"/>
        <v>1</v>
      </c>
    </row>
    <row r="567" spans="1:13" x14ac:dyDescent="0.3">
      <c r="A567" s="7">
        <v>60</v>
      </c>
      <c r="B567">
        <f t="shared" si="16"/>
        <v>0</v>
      </c>
      <c r="L567" s="2">
        <v>764</v>
      </c>
      <c r="M567">
        <f t="shared" si="17"/>
        <v>1</v>
      </c>
    </row>
    <row r="568" spans="1:13" x14ac:dyDescent="0.3">
      <c r="A568" s="6">
        <v>61</v>
      </c>
      <c r="B568">
        <f t="shared" si="16"/>
        <v>0</v>
      </c>
      <c r="L568" s="2">
        <v>787</v>
      </c>
      <c r="M568">
        <f t="shared" si="17"/>
        <v>1</v>
      </c>
    </row>
    <row r="569" spans="1:13" x14ac:dyDescent="0.3">
      <c r="A569" s="6">
        <v>61</v>
      </c>
      <c r="B569">
        <f t="shared" si="16"/>
        <v>0</v>
      </c>
      <c r="L569" s="2">
        <v>797</v>
      </c>
      <c r="M569">
        <f t="shared" si="17"/>
        <v>1</v>
      </c>
    </row>
    <row r="570" spans="1:13" x14ac:dyDescent="0.3">
      <c r="A570" s="6">
        <v>61</v>
      </c>
      <c r="B570">
        <f t="shared" si="16"/>
        <v>0</v>
      </c>
      <c r="L570" s="2">
        <v>805</v>
      </c>
      <c r="M570">
        <f t="shared" si="17"/>
        <v>1</v>
      </c>
    </row>
    <row r="571" spans="1:13" x14ac:dyDescent="0.3">
      <c r="A571" s="6">
        <v>62</v>
      </c>
      <c r="B571">
        <f t="shared" si="16"/>
        <v>0</v>
      </c>
      <c r="L571" s="2">
        <v>822</v>
      </c>
      <c r="M571">
        <f t="shared" si="17"/>
        <v>1</v>
      </c>
    </row>
    <row r="572" spans="1:13" x14ac:dyDescent="0.3">
      <c r="A572" s="6">
        <v>62</v>
      </c>
      <c r="B572">
        <f t="shared" si="16"/>
        <v>0</v>
      </c>
      <c r="L572" s="2">
        <v>836</v>
      </c>
      <c r="M572">
        <f t="shared" si="17"/>
        <v>1</v>
      </c>
    </row>
    <row r="573" spans="1:13" x14ac:dyDescent="0.3">
      <c r="A573" s="6">
        <v>62</v>
      </c>
      <c r="B573">
        <f t="shared" si="16"/>
        <v>0</v>
      </c>
      <c r="L573" s="2">
        <v>838</v>
      </c>
      <c r="M573">
        <f t="shared" si="17"/>
        <v>1</v>
      </c>
    </row>
    <row r="574" spans="1:13" x14ac:dyDescent="0.3">
      <c r="A574" s="6">
        <v>62</v>
      </c>
      <c r="B574">
        <f t="shared" si="16"/>
        <v>0</v>
      </c>
      <c r="L574" s="2">
        <v>840</v>
      </c>
      <c r="M574">
        <f t="shared" si="17"/>
        <v>1</v>
      </c>
    </row>
    <row r="575" spans="1:13" x14ac:dyDescent="0.3">
      <c r="A575" s="6">
        <v>63</v>
      </c>
      <c r="B575">
        <f t="shared" si="16"/>
        <v>2</v>
      </c>
      <c r="L575" s="2">
        <v>870</v>
      </c>
      <c r="M575">
        <f t="shared" si="17"/>
        <v>1</v>
      </c>
    </row>
    <row r="576" spans="1:13" x14ac:dyDescent="0.3">
      <c r="A576" s="6">
        <v>63</v>
      </c>
      <c r="B576">
        <f t="shared" si="16"/>
        <v>2</v>
      </c>
      <c r="L576" s="2">
        <v>875</v>
      </c>
      <c r="M576">
        <f t="shared" si="17"/>
        <v>1</v>
      </c>
    </row>
    <row r="577" spans="1:13" x14ac:dyDescent="0.3">
      <c r="A577" s="6">
        <v>63</v>
      </c>
      <c r="B577">
        <f t="shared" si="16"/>
        <v>2</v>
      </c>
      <c r="L577" s="2">
        <v>877</v>
      </c>
      <c r="M577">
        <f t="shared" si="17"/>
        <v>1</v>
      </c>
    </row>
    <row r="578" spans="1:13" x14ac:dyDescent="0.3">
      <c r="A578" s="6">
        <v>63</v>
      </c>
      <c r="B578">
        <f t="shared" si="16"/>
        <v>2</v>
      </c>
      <c r="L578" s="2">
        <v>892</v>
      </c>
      <c r="M578">
        <f t="shared" si="17"/>
        <v>1</v>
      </c>
    </row>
    <row r="579" spans="1:13" x14ac:dyDescent="0.3">
      <c r="A579" s="6">
        <v>63</v>
      </c>
      <c r="B579">
        <f t="shared" si="16"/>
        <v>2</v>
      </c>
      <c r="L579" s="2">
        <v>895</v>
      </c>
      <c r="M579">
        <f t="shared" si="17"/>
        <v>1</v>
      </c>
    </row>
    <row r="580" spans="1:13" x14ac:dyDescent="0.3">
      <c r="A580" s="6">
        <v>64</v>
      </c>
      <c r="B580">
        <f t="shared" ref="B580:B643" si="18">IF(A580&gt;$G$2, 1,IF(A580&lt;$G$2, 0, 2))</f>
        <v>1</v>
      </c>
      <c r="L580" s="2">
        <v>897</v>
      </c>
      <c r="M580">
        <f t="shared" ref="M580:M624" si="19">IF(L580&gt;$G$15, 1,IF(L580&lt;$G$15, 0, 2))</f>
        <v>1</v>
      </c>
    </row>
    <row r="581" spans="1:13" x14ac:dyDescent="0.3">
      <c r="A581" s="6">
        <v>64</v>
      </c>
      <c r="B581">
        <f t="shared" si="18"/>
        <v>1</v>
      </c>
      <c r="L581" s="2">
        <v>919</v>
      </c>
      <c r="M581">
        <f t="shared" si="19"/>
        <v>1</v>
      </c>
    </row>
    <row r="582" spans="1:13" x14ac:dyDescent="0.3">
      <c r="A582" s="6">
        <v>64</v>
      </c>
      <c r="B582">
        <f t="shared" si="18"/>
        <v>1</v>
      </c>
      <c r="L582" s="2">
        <v>930</v>
      </c>
      <c r="M582">
        <f t="shared" si="19"/>
        <v>1</v>
      </c>
    </row>
    <row r="583" spans="1:13" x14ac:dyDescent="0.3">
      <c r="A583" s="6">
        <v>65</v>
      </c>
      <c r="B583">
        <f t="shared" si="18"/>
        <v>1</v>
      </c>
      <c r="L583" s="2">
        <v>931</v>
      </c>
      <c r="M583">
        <f t="shared" si="19"/>
        <v>1</v>
      </c>
    </row>
    <row r="584" spans="1:13" x14ac:dyDescent="0.3">
      <c r="A584" s="6">
        <v>65</v>
      </c>
      <c r="B584">
        <f t="shared" si="18"/>
        <v>1</v>
      </c>
      <c r="L584" s="2">
        <v>954</v>
      </c>
      <c r="M584">
        <f t="shared" si="19"/>
        <v>1</v>
      </c>
    </row>
    <row r="585" spans="1:13" x14ac:dyDescent="0.3">
      <c r="A585" s="6">
        <v>65</v>
      </c>
      <c r="B585">
        <f t="shared" si="18"/>
        <v>1</v>
      </c>
      <c r="L585" s="2">
        <v>958</v>
      </c>
      <c r="M585">
        <f t="shared" si="19"/>
        <v>1</v>
      </c>
    </row>
    <row r="586" spans="1:13" x14ac:dyDescent="0.3">
      <c r="A586" s="6">
        <v>65</v>
      </c>
      <c r="B586">
        <f t="shared" si="18"/>
        <v>1</v>
      </c>
      <c r="L586" s="2">
        <v>969</v>
      </c>
      <c r="M586">
        <f t="shared" si="19"/>
        <v>1</v>
      </c>
    </row>
    <row r="587" spans="1:13" x14ac:dyDescent="0.3">
      <c r="A587" s="6">
        <v>65</v>
      </c>
      <c r="B587">
        <f t="shared" si="18"/>
        <v>1</v>
      </c>
      <c r="L587" s="2">
        <v>970</v>
      </c>
      <c r="M587">
        <f t="shared" si="19"/>
        <v>1</v>
      </c>
    </row>
    <row r="588" spans="1:13" x14ac:dyDescent="0.3">
      <c r="A588" s="7">
        <v>65</v>
      </c>
      <c r="B588">
        <f t="shared" si="18"/>
        <v>1</v>
      </c>
      <c r="L588" s="2">
        <v>973</v>
      </c>
      <c r="M588">
        <f t="shared" si="19"/>
        <v>1</v>
      </c>
    </row>
    <row r="589" spans="1:13" x14ac:dyDescent="0.3">
      <c r="A589" s="7">
        <v>65</v>
      </c>
      <c r="B589">
        <f t="shared" si="18"/>
        <v>1</v>
      </c>
      <c r="L589" s="2">
        <v>992</v>
      </c>
      <c r="M589">
        <f t="shared" si="19"/>
        <v>1</v>
      </c>
    </row>
    <row r="590" spans="1:13" x14ac:dyDescent="0.3">
      <c r="A590" s="6">
        <v>66</v>
      </c>
      <c r="B590">
        <f t="shared" si="18"/>
        <v>1</v>
      </c>
      <c r="L590" s="2">
        <v>995</v>
      </c>
      <c r="M590">
        <f t="shared" si="19"/>
        <v>1</v>
      </c>
    </row>
    <row r="591" spans="1:13" x14ac:dyDescent="0.3">
      <c r="A591" s="6">
        <v>66</v>
      </c>
      <c r="B591">
        <f t="shared" si="18"/>
        <v>1</v>
      </c>
      <c r="L591" s="2">
        <v>996</v>
      </c>
      <c r="M591">
        <f t="shared" si="19"/>
        <v>1</v>
      </c>
    </row>
    <row r="592" spans="1:13" x14ac:dyDescent="0.3">
      <c r="A592" s="6">
        <v>66</v>
      </c>
      <c r="B592">
        <f t="shared" si="18"/>
        <v>1</v>
      </c>
      <c r="L592" s="2">
        <v>1001</v>
      </c>
      <c r="M592">
        <f t="shared" si="19"/>
        <v>1</v>
      </c>
    </row>
    <row r="593" spans="1:13" x14ac:dyDescent="0.3">
      <c r="A593" s="6">
        <v>66</v>
      </c>
      <c r="B593">
        <f t="shared" si="18"/>
        <v>1</v>
      </c>
      <c r="L593" s="2">
        <v>1030</v>
      </c>
      <c r="M593">
        <f t="shared" si="19"/>
        <v>1</v>
      </c>
    </row>
    <row r="594" spans="1:13" x14ac:dyDescent="0.3">
      <c r="A594" s="6">
        <v>67</v>
      </c>
      <c r="B594">
        <f t="shared" si="18"/>
        <v>1</v>
      </c>
      <c r="L594" s="2">
        <v>1081</v>
      </c>
      <c r="M594">
        <f t="shared" si="19"/>
        <v>1</v>
      </c>
    </row>
    <row r="595" spans="1:13" x14ac:dyDescent="0.3">
      <c r="A595" s="6">
        <v>67</v>
      </c>
      <c r="B595">
        <f t="shared" si="18"/>
        <v>1</v>
      </c>
      <c r="L595" s="2">
        <v>1092</v>
      </c>
      <c r="M595">
        <f t="shared" si="19"/>
        <v>1</v>
      </c>
    </row>
    <row r="596" spans="1:13" x14ac:dyDescent="0.3">
      <c r="A596" s="6">
        <v>67</v>
      </c>
      <c r="B596">
        <f t="shared" si="18"/>
        <v>1</v>
      </c>
      <c r="L596" s="2">
        <v>1102</v>
      </c>
      <c r="M596">
        <f t="shared" si="19"/>
        <v>1</v>
      </c>
    </row>
    <row r="597" spans="1:13" x14ac:dyDescent="0.3">
      <c r="A597" s="6">
        <v>68</v>
      </c>
      <c r="B597">
        <f t="shared" si="18"/>
        <v>1</v>
      </c>
      <c r="L597" s="2">
        <v>1108</v>
      </c>
      <c r="M597">
        <f t="shared" si="19"/>
        <v>1</v>
      </c>
    </row>
    <row r="598" spans="1:13" x14ac:dyDescent="0.3">
      <c r="A598" s="6">
        <v>68</v>
      </c>
      <c r="B598">
        <f t="shared" si="18"/>
        <v>1</v>
      </c>
      <c r="L598" s="2">
        <v>1127</v>
      </c>
      <c r="M598">
        <f t="shared" si="19"/>
        <v>1</v>
      </c>
    </row>
    <row r="599" spans="1:13" x14ac:dyDescent="0.3">
      <c r="A599" s="6">
        <v>68</v>
      </c>
      <c r="B599">
        <f t="shared" si="18"/>
        <v>1</v>
      </c>
      <c r="L599" s="2">
        <v>1147</v>
      </c>
      <c r="M599">
        <f t="shared" si="19"/>
        <v>1</v>
      </c>
    </row>
    <row r="600" spans="1:13" x14ac:dyDescent="0.3">
      <c r="A600" s="6">
        <v>68</v>
      </c>
      <c r="B600">
        <f t="shared" si="18"/>
        <v>1</v>
      </c>
      <c r="L600" s="2">
        <v>1169</v>
      </c>
      <c r="M600">
        <f t="shared" si="19"/>
        <v>1</v>
      </c>
    </row>
    <row r="601" spans="1:13" x14ac:dyDescent="0.3">
      <c r="A601" s="6">
        <v>68</v>
      </c>
      <c r="B601">
        <f t="shared" si="18"/>
        <v>1</v>
      </c>
      <c r="L601" s="2">
        <v>1198</v>
      </c>
      <c r="M601">
        <f t="shared" si="19"/>
        <v>1</v>
      </c>
    </row>
    <row r="602" spans="1:13" x14ac:dyDescent="0.3">
      <c r="A602" s="6">
        <v>69</v>
      </c>
      <c r="B602">
        <f t="shared" si="18"/>
        <v>1</v>
      </c>
      <c r="L602" s="2">
        <v>1233</v>
      </c>
      <c r="M602">
        <f t="shared" si="19"/>
        <v>1</v>
      </c>
    </row>
    <row r="603" spans="1:13" x14ac:dyDescent="0.3">
      <c r="A603" s="6">
        <v>69</v>
      </c>
      <c r="B603">
        <f t="shared" si="18"/>
        <v>1</v>
      </c>
      <c r="L603" s="2">
        <v>1238</v>
      </c>
      <c r="M603">
        <f t="shared" si="19"/>
        <v>1</v>
      </c>
    </row>
    <row r="604" spans="1:13" x14ac:dyDescent="0.3">
      <c r="A604" s="6">
        <v>70</v>
      </c>
      <c r="B604">
        <f t="shared" si="18"/>
        <v>1</v>
      </c>
      <c r="L604" s="2">
        <v>1287</v>
      </c>
      <c r="M604">
        <f t="shared" si="19"/>
        <v>1</v>
      </c>
    </row>
    <row r="605" spans="1:13" x14ac:dyDescent="0.3">
      <c r="A605" s="6">
        <v>70</v>
      </c>
      <c r="B605">
        <f t="shared" si="18"/>
        <v>1</v>
      </c>
      <c r="L605" s="2">
        <v>1290</v>
      </c>
      <c r="M605">
        <f t="shared" si="19"/>
        <v>1</v>
      </c>
    </row>
    <row r="606" spans="1:13" x14ac:dyDescent="0.3">
      <c r="A606" s="6">
        <v>70</v>
      </c>
      <c r="B606">
        <f t="shared" si="18"/>
        <v>1</v>
      </c>
      <c r="L606" s="2">
        <v>1291</v>
      </c>
      <c r="M606">
        <f t="shared" si="19"/>
        <v>1</v>
      </c>
    </row>
    <row r="607" spans="1:13" x14ac:dyDescent="0.3">
      <c r="A607" s="6">
        <v>70</v>
      </c>
      <c r="B607">
        <f t="shared" si="18"/>
        <v>1</v>
      </c>
      <c r="L607" s="2">
        <v>1292</v>
      </c>
      <c r="M607">
        <f t="shared" si="19"/>
        <v>1</v>
      </c>
    </row>
    <row r="608" spans="1:13" x14ac:dyDescent="0.3">
      <c r="A608" s="6">
        <v>70</v>
      </c>
      <c r="B608">
        <f t="shared" si="18"/>
        <v>1</v>
      </c>
      <c r="L608" s="2">
        <v>1295</v>
      </c>
      <c r="M608">
        <f t="shared" si="19"/>
        <v>1</v>
      </c>
    </row>
    <row r="609" spans="1:13" x14ac:dyDescent="0.3">
      <c r="A609" s="6">
        <v>70</v>
      </c>
      <c r="B609">
        <f t="shared" si="18"/>
        <v>1</v>
      </c>
      <c r="L609" s="2">
        <v>1295</v>
      </c>
      <c r="M609">
        <f t="shared" si="19"/>
        <v>1</v>
      </c>
    </row>
    <row r="610" spans="1:13" x14ac:dyDescent="0.3">
      <c r="A610" s="6">
        <v>71</v>
      </c>
      <c r="B610">
        <f t="shared" si="18"/>
        <v>1</v>
      </c>
      <c r="L610" s="2">
        <v>1319</v>
      </c>
      <c r="M610">
        <f t="shared" si="19"/>
        <v>1</v>
      </c>
    </row>
    <row r="611" spans="1:13" x14ac:dyDescent="0.3">
      <c r="A611" s="6">
        <v>71</v>
      </c>
      <c r="B611">
        <f t="shared" si="18"/>
        <v>1</v>
      </c>
      <c r="L611" s="2">
        <v>1330</v>
      </c>
      <c r="M611">
        <f t="shared" si="19"/>
        <v>1</v>
      </c>
    </row>
    <row r="612" spans="1:13" x14ac:dyDescent="0.3">
      <c r="A612" s="6">
        <v>71</v>
      </c>
      <c r="B612">
        <f t="shared" si="18"/>
        <v>1</v>
      </c>
      <c r="L612" s="2">
        <v>1334</v>
      </c>
      <c r="M612">
        <f t="shared" si="19"/>
        <v>1</v>
      </c>
    </row>
    <row r="613" spans="1:13" x14ac:dyDescent="0.3">
      <c r="A613" s="6">
        <v>71</v>
      </c>
      <c r="B613">
        <f t="shared" si="18"/>
        <v>1</v>
      </c>
      <c r="L613" s="2">
        <v>1352</v>
      </c>
      <c r="M613">
        <f t="shared" si="19"/>
        <v>1</v>
      </c>
    </row>
    <row r="614" spans="1:13" x14ac:dyDescent="0.3">
      <c r="A614" s="6">
        <v>72</v>
      </c>
      <c r="B614">
        <f t="shared" si="18"/>
        <v>1</v>
      </c>
      <c r="L614" s="2">
        <v>1364</v>
      </c>
      <c r="M614">
        <f t="shared" si="19"/>
        <v>1</v>
      </c>
    </row>
    <row r="615" spans="1:13" x14ac:dyDescent="0.3">
      <c r="A615" s="6">
        <v>72</v>
      </c>
      <c r="B615">
        <f t="shared" si="18"/>
        <v>1</v>
      </c>
      <c r="L615" s="2">
        <v>1373</v>
      </c>
      <c r="M615">
        <f t="shared" si="19"/>
        <v>1</v>
      </c>
    </row>
    <row r="616" spans="1:13" x14ac:dyDescent="0.3">
      <c r="A616" s="6">
        <v>72</v>
      </c>
      <c r="B616">
        <f t="shared" si="18"/>
        <v>1</v>
      </c>
      <c r="L616" s="2">
        <v>1392</v>
      </c>
      <c r="M616">
        <f t="shared" si="19"/>
        <v>1</v>
      </c>
    </row>
    <row r="617" spans="1:13" x14ac:dyDescent="0.3">
      <c r="A617" s="6">
        <v>72</v>
      </c>
      <c r="B617">
        <f t="shared" si="18"/>
        <v>1</v>
      </c>
      <c r="L617" s="2">
        <v>1398</v>
      </c>
      <c r="M617">
        <f t="shared" si="19"/>
        <v>1</v>
      </c>
    </row>
    <row r="618" spans="1:13" x14ac:dyDescent="0.3">
      <c r="A618" s="6">
        <v>72</v>
      </c>
      <c r="B618">
        <f t="shared" si="18"/>
        <v>1</v>
      </c>
      <c r="L618" s="2">
        <v>1401</v>
      </c>
      <c r="M618">
        <f t="shared" si="19"/>
        <v>1</v>
      </c>
    </row>
    <row r="619" spans="1:13" x14ac:dyDescent="0.3">
      <c r="A619" s="6">
        <v>73</v>
      </c>
      <c r="B619">
        <f t="shared" si="18"/>
        <v>1</v>
      </c>
      <c r="L619" s="2">
        <v>1437</v>
      </c>
      <c r="M619">
        <f t="shared" si="19"/>
        <v>1</v>
      </c>
    </row>
    <row r="620" spans="1:13" x14ac:dyDescent="0.3">
      <c r="A620" s="6">
        <v>73</v>
      </c>
      <c r="B620">
        <f t="shared" si="18"/>
        <v>1</v>
      </c>
      <c r="L620" s="2">
        <v>1485</v>
      </c>
      <c r="M620">
        <f t="shared" si="19"/>
        <v>1</v>
      </c>
    </row>
    <row r="621" spans="1:13" x14ac:dyDescent="0.3">
      <c r="A621" s="6">
        <v>73</v>
      </c>
      <c r="B621">
        <f t="shared" si="18"/>
        <v>1</v>
      </c>
      <c r="L621" s="2">
        <v>1965</v>
      </c>
      <c r="M621">
        <f t="shared" si="19"/>
        <v>1</v>
      </c>
    </row>
    <row r="622" spans="1:13" x14ac:dyDescent="0.3">
      <c r="A622" s="6">
        <v>73</v>
      </c>
      <c r="B622">
        <f t="shared" si="18"/>
        <v>1</v>
      </c>
      <c r="L622" s="2">
        <v>2267</v>
      </c>
      <c r="M622">
        <f t="shared" si="19"/>
        <v>1</v>
      </c>
    </row>
    <row r="623" spans="1:13" x14ac:dyDescent="0.3">
      <c r="A623" s="6">
        <v>73</v>
      </c>
      <c r="B623">
        <f t="shared" si="18"/>
        <v>1</v>
      </c>
      <c r="L623" s="2">
        <v>2537</v>
      </c>
      <c r="M623">
        <f t="shared" si="19"/>
        <v>1</v>
      </c>
    </row>
    <row r="624" spans="1:13" x14ac:dyDescent="0.3">
      <c r="A624" s="6">
        <v>74</v>
      </c>
      <c r="B624">
        <f t="shared" si="18"/>
        <v>1</v>
      </c>
      <c r="L624" s="2">
        <v>11505</v>
      </c>
      <c r="M624">
        <f t="shared" si="19"/>
        <v>1</v>
      </c>
    </row>
    <row r="625" spans="1:2" x14ac:dyDescent="0.3">
      <c r="A625" s="6">
        <v>74</v>
      </c>
      <c r="B625">
        <f t="shared" si="18"/>
        <v>1</v>
      </c>
    </row>
    <row r="626" spans="1:2" x14ac:dyDescent="0.3">
      <c r="A626" s="6">
        <v>74</v>
      </c>
      <c r="B626">
        <f t="shared" si="18"/>
        <v>1</v>
      </c>
    </row>
    <row r="627" spans="1:2" x14ac:dyDescent="0.3">
      <c r="A627" s="6">
        <v>74</v>
      </c>
      <c r="B627">
        <f t="shared" si="18"/>
        <v>1</v>
      </c>
    </row>
    <row r="628" spans="1:2" x14ac:dyDescent="0.3">
      <c r="A628" s="7">
        <v>74</v>
      </c>
      <c r="B628">
        <f t="shared" si="18"/>
        <v>1</v>
      </c>
    </row>
    <row r="629" spans="1:2" x14ac:dyDescent="0.3">
      <c r="A629" s="6">
        <v>75</v>
      </c>
      <c r="B629">
        <f t="shared" si="18"/>
        <v>1</v>
      </c>
    </row>
    <row r="630" spans="1:2" x14ac:dyDescent="0.3">
      <c r="A630" s="6">
        <v>75</v>
      </c>
      <c r="B630">
        <f t="shared" si="18"/>
        <v>1</v>
      </c>
    </row>
    <row r="631" spans="1:2" x14ac:dyDescent="0.3">
      <c r="A631" s="6">
        <v>75</v>
      </c>
      <c r="B631">
        <f t="shared" si="18"/>
        <v>1</v>
      </c>
    </row>
    <row r="632" spans="1:2" x14ac:dyDescent="0.3">
      <c r="A632" s="6">
        <v>75</v>
      </c>
      <c r="B632">
        <f t="shared" si="18"/>
        <v>1</v>
      </c>
    </row>
    <row r="633" spans="1:2" x14ac:dyDescent="0.3">
      <c r="A633" s="6">
        <v>75</v>
      </c>
      <c r="B633">
        <f t="shared" si="18"/>
        <v>1</v>
      </c>
    </row>
    <row r="634" spans="1:2" x14ac:dyDescent="0.3">
      <c r="A634" s="6">
        <v>76</v>
      </c>
      <c r="B634">
        <f t="shared" si="18"/>
        <v>1</v>
      </c>
    </row>
    <row r="635" spans="1:2" x14ac:dyDescent="0.3">
      <c r="A635" s="6">
        <v>76</v>
      </c>
      <c r="B635">
        <f t="shared" si="18"/>
        <v>1</v>
      </c>
    </row>
    <row r="636" spans="1:2" x14ac:dyDescent="0.3">
      <c r="A636" s="6">
        <v>76</v>
      </c>
      <c r="B636">
        <f t="shared" si="18"/>
        <v>1</v>
      </c>
    </row>
    <row r="637" spans="1:2" x14ac:dyDescent="0.3">
      <c r="A637" s="6">
        <v>76</v>
      </c>
      <c r="B637">
        <f t="shared" si="18"/>
        <v>1</v>
      </c>
    </row>
    <row r="638" spans="1:2" x14ac:dyDescent="0.3">
      <c r="A638" s="6">
        <v>76</v>
      </c>
      <c r="B638">
        <f t="shared" si="18"/>
        <v>1</v>
      </c>
    </row>
    <row r="639" spans="1:2" x14ac:dyDescent="0.3">
      <c r="A639" s="6">
        <v>76</v>
      </c>
      <c r="B639">
        <f t="shared" si="18"/>
        <v>1</v>
      </c>
    </row>
    <row r="640" spans="1:2" x14ac:dyDescent="0.3">
      <c r="A640" s="7">
        <v>76</v>
      </c>
      <c r="B640">
        <f t="shared" si="18"/>
        <v>1</v>
      </c>
    </row>
    <row r="641" spans="1:2" x14ac:dyDescent="0.3">
      <c r="A641" s="6">
        <v>77</v>
      </c>
      <c r="B641">
        <f t="shared" si="18"/>
        <v>1</v>
      </c>
    </row>
    <row r="642" spans="1:2" x14ac:dyDescent="0.3">
      <c r="A642" s="6">
        <v>77</v>
      </c>
      <c r="B642">
        <f t="shared" si="18"/>
        <v>1</v>
      </c>
    </row>
    <row r="643" spans="1:2" x14ac:dyDescent="0.3">
      <c r="A643" s="6">
        <v>77</v>
      </c>
      <c r="B643">
        <f t="shared" si="18"/>
        <v>1</v>
      </c>
    </row>
    <row r="644" spans="1:2" x14ac:dyDescent="0.3">
      <c r="A644" s="7">
        <v>77</v>
      </c>
      <c r="B644">
        <f t="shared" ref="B644:B707" si="20">IF(A644&gt;$G$2, 1,IF(A644&lt;$G$2, 0, 2))</f>
        <v>1</v>
      </c>
    </row>
    <row r="645" spans="1:2" x14ac:dyDescent="0.3">
      <c r="A645" s="6">
        <v>78</v>
      </c>
      <c r="B645">
        <f t="shared" si="20"/>
        <v>1</v>
      </c>
    </row>
    <row r="646" spans="1:2" x14ac:dyDescent="0.3">
      <c r="A646" s="6">
        <v>78</v>
      </c>
      <c r="B646">
        <f t="shared" si="20"/>
        <v>1</v>
      </c>
    </row>
    <row r="647" spans="1:2" x14ac:dyDescent="0.3">
      <c r="A647" s="6">
        <v>78</v>
      </c>
      <c r="B647">
        <f t="shared" si="20"/>
        <v>1</v>
      </c>
    </row>
    <row r="648" spans="1:2" x14ac:dyDescent="0.3">
      <c r="A648" s="6">
        <v>78</v>
      </c>
      <c r="B648">
        <f t="shared" si="20"/>
        <v>1</v>
      </c>
    </row>
    <row r="649" spans="1:2" x14ac:dyDescent="0.3">
      <c r="A649" s="6">
        <v>79</v>
      </c>
      <c r="B649">
        <f t="shared" si="20"/>
        <v>1</v>
      </c>
    </row>
    <row r="650" spans="1:2" x14ac:dyDescent="0.3">
      <c r="A650" s="6">
        <v>79</v>
      </c>
      <c r="B650">
        <f t="shared" si="20"/>
        <v>1</v>
      </c>
    </row>
    <row r="651" spans="1:2" x14ac:dyDescent="0.3">
      <c r="A651" s="7">
        <v>79</v>
      </c>
      <c r="B651">
        <f t="shared" si="20"/>
        <v>1</v>
      </c>
    </row>
    <row r="652" spans="1:2" x14ac:dyDescent="0.3">
      <c r="A652" s="6">
        <v>80</v>
      </c>
      <c r="B652">
        <f t="shared" si="20"/>
        <v>1</v>
      </c>
    </row>
    <row r="653" spans="1:2" x14ac:dyDescent="0.3">
      <c r="A653" s="6">
        <v>80</v>
      </c>
      <c r="B653">
        <f t="shared" si="20"/>
        <v>1</v>
      </c>
    </row>
    <row r="654" spans="1:2" x14ac:dyDescent="0.3">
      <c r="A654" s="6">
        <v>81</v>
      </c>
      <c r="B654">
        <f t="shared" si="20"/>
        <v>1</v>
      </c>
    </row>
    <row r="655" spans="1:2" x14ac:dyDescent="0.3">
      <c r="A655" s="7">
        <v>81</v>
      </c>
      <c r="B655">
        <f t="shared" si="20"/>
        <v>1</v>
      </c>
    </row>
    <row r="656" spans="1:2" x14ac:dyDescent="0.3">
      <c r="A656" s="6">
        <v>82</v>
      </c>
      <c r="B656">
        <f t="shared" si="20"/>
        <v>1</v>
      </c>
    </row>
    <row r="657" spans="1:2" x14ac:dyDescent="0.3">
      <c r="A657" s="6">
        <v>83</v>
      </c>
      <c r="B657">
        <f t="shared" si="20"/>
        <v>1</v>
      </c>
    </row>
    <row r="658" spans="1:2" x14ac:dyDescent="0.3">
      <c r="A658" s="6">
        <v>83</v>
      </c>
      <c r="B658">
        <f t="shared" si="20"/>
        <v>1</v>
      </c>
    </row>
    <row r="659" spans="1:2" x14ac:dyDescent="0.3">
      <c r="A659" s="6">
        <v>84</v>
      </c>
      <c r="B659">
        <f t="shared" si="20"/>
        <v>1</v>
      </c>
    </row>
    <row r="660" spans="1:2" x14ac:dyDescent="0.3">
      <c r="A660" s="7">
        <v>84</v>
      </c>
      <c r="B660">
        <f t="shared" si="20"/>
        <v>1</v>
      </c>
    </row>
    <row r="661" spans="1:2" x14ac:dyDescent="0.3">
      <c r="A661" s="7">
        <v>84</v>
      </c>
      <c r="B661">
        <f t="shared" si="20"/>
        <v>1</v>
      </c>
    </row>
    <row r="662" spans="1:2" x14ac:dyDescent="0.3">
      <c r="A662" s="6">
        <v>85</v>
      </c>
      <c r="B662">
        <f t="shared" si="20"/>
        <v>1</v>
      </c>
    </row>
    <row r="663" spans="1:2" x14ac:dyDescent="0.3">
      <c r="A663" s="6">
        <v>85</v>
      </c>
      <c r="B663">
        <f t="shared" si="20"/>
        <v>1</v>
      </c>
    </row>
    <row r="664" spans="1:2" x14ac:dyDescent="0.3">
      <c r="A664" s="6">
        <v>85</v>
      </c>
      <c r="B664">
        <f t="shared" si="20"/>
        <v>1</v>
      </c>
    </row>
    <row r="665" spans="1:2" x14ac:dyDescent="0.3">
      <c r="A665" s="7">
        <v>85</v>
      </c>
      <c r="B665">
        <f t="shared" si="20"/>
        <v>1</v>
      </c>
    </row>
    <row r="666" spans="1:2" x14ac:dyDescent="0.3">
      <c r="A666" s="7">
        <v>85</v>
      </c>
      <c r="B666">
        <f t="shared" si="20"/>
        <v>1</v>
      </c>
    </row>
    <row r="667" spans="1:2" x14ac:dyDescent="0.3">
      <c r="A667" s="6">
        <v>87</v>
      </c>
      <c r="B667">
        <f t="shared" si="20"/>
        <v>1</v>
      </c>
    </row>
    <row r="668" spans="1:2" x14ac:dyDescent="0.3">
      <c r="A668" s="7">
        <v>87</v>
      </c>
      <c r="B668">
        <f t="shared" si="20"/>
        <v>1</v>
      </c>
    </row>
    <row r="669" spans="1:2" x14ac:dyDescent="0.3">
      <c r="A669" s="6">
        <v>88</v>
      </c>
      <c r="B669">
        <f t="shared" si="20"/>
        <v>1</v>
      </c>
    </row>
    <row r="670" spans="1:2" x14ac:dyDescent="0.3">
      <c r="A670" s="7">
        <v>88</v>
      </c>
      <c r="B670">
        <f t="shared" si="20"/>
        <v>1</v>
      </c>
    </row>
    <row r="671" spans="1:2" x14ac:dyDescent="0.3">
      <c r="A671" s="7">
        <v>88</v>
      </c>
      <c r="B671">
        <f t="shared" si="20"/>
        <v>1</v>
      </c>
    </row>
    <row r="672" spans="1:2" x14ac:dyDescent="0.3">
      <c r="A672" s="6">
        <v>89</v>
      </c>
      <c r="B672">
        <f t="shared" si="20"/>
        <v>1</v>
      </c>
    </row>
    <row r="673" spans="1:2" x14ac:dyDescent="0.3">
      <c r="A673" s="6">
        <v>90</v>
      </c>
      <c r="B673">
        <f t="shared" si="20"/>
        <v>1</v>
      </c>
    </row>
    <row r="674" spans="1:2" x14ac:dyDescent="0.3">
      <c r="A674" s="6">
        <v>90</v>
      </c>
      <c r="B674">
        <f t="shared" si="20"/>
        <v>1</v>
      </c>
    </row>
    <row r="675" spans="1:2" x14ac:dyDescent="0.3">
      <c r="A675" s="6">
        <v>91</v>
      </c>
      <c r="B675">
        <f t="shared" si="20"/>
        <v>1</v>
      </c>
    </row>
    <row r="676" spans="1:2" x14ac:dyDescent="0.3">
      <c r="A676" s="6">
        <v>91</v>
      </c>
      <c r="B676">
        <f t="shared" si="20"/>
        <v>1</v>
      </c>
    </row>
    <row r="677" spans="1:2" x14ac:dyDescent="0.3">
      <c r="A677" s="7">
        <v>91</v>
      </c>
      <c r="B677">
        <f t="shared" si="20"/>
        <v>1</v>
      </c>
    </row>
    <row r="678" spans="1:2" x14ac:dyDescent="0.3">
      <c r="A678" s="6">
        <v>92</v>
      </c>
      <c r="B678">
        <f t="shared" si="20"/>
        <v>1</v>
      </c>
    </row>
    <row r="679" spans="1:2" x14ac:dyDescent="0.3">
      <c r="A679" s="6">
        <v>93</v>
      </c>
      <c r="B679">
        <f t="shared" si="20"/>
        <v>1</v>
      </c>
    </row>
    <row r="680" spans="1:2" x14ac:dyDescent="0.3">
      <c r="A680" s="6">
        <v>93</v>
      </c>
      <c r="B680">
        <f t="shared" si="20"/>
        <v>1</v>
      </c>
    </row>
    <row r="681" spans="1:2" x14ac:dyDescent="0.3">
      <c r="A681" s="7">
        <v>93</v>
      </c>
      <c r="B681">
        <f t="shared" si="20"/>
        <v>1</v>
      </c>
    </row>
    <row r="682" spans="1:2" x14ac:dyDescent="0.3">
      <c r="A682" s="6">
        <v>95</v>
      </c>
      <c r="B682">
        <f t="shared" si="20"/>
        <v>1</v>
      </c>
    </row>
    <row r="683" spans="1:2" x14ac:dyDescent="0.3">
      <c r="A683" s="6">
        <v>96</v>
      </c>
      <c r="B683">
        <f t="shared" si="20"/>
        <v>1</v>
      </c>
    </row>
    <row r="684" spans="1:2" x14ac:dyDescent="0.3">
      <c r="A684" s="6">
        <v>96</v>
      </c>
      <c r="B684">
        <f t="shared" si="20"/>
        <v>1</v>
      </c>
    </row>
    <row r="685" spans="1:2" x14ac:dyDescent="0.3">
      <c r="A685" s="6">
        <v>97</v>
      </c>
      <c r="B685">
        <f t="shared" si="20"/>
        <v>1</v>
      </c>
    </row>
    <row r="686" spans="1:2" x14ac:dyDescent="0.3">
      <c r="A686" s="6">
        <v>98</v>
      </c>
      <c r="B686">
        <f t="shared" si="20"/>
        <v>1</v>
      </c>
    </row>
    <row r="687" spans="1:2" x14ac:dyDescent="0.3">
      <c r="A687" s="7">
        <v>98</v>
      </c>
      <c r="B687">
        <f t="shared" si="20"/>
        <v>1</v>
      </c>
    </row>
    <row r="688" spans="1:2" x14ac:dyDescent="0.3">
      <c r="A688" s="6">
        <v>99</v>
      </c>
      <c r="B688">
        <f t="shared" si="20"/>
        <v>1</v>
      </c>
    </row>
    <row r="689" spans="1:2" x14ac:dyDescent="0.3">
      <c r="A689" s="6">
        <v>99</v>
      </c>
      <c r="B689">
        <f t="shared" si="20"/>
        <v>1</v>
      </c>
    </row>
    <row r="690" spans="1:2" x14ac:dyDescent="0.3">
      <c r="A690" s="6">
        <v>100</v>
      </c>
      <c r="B690">
        <f t="shared" si="20"/>
        <v>1</v>
      </c>
    </row>
    <row r="691" spans="1:2" x14ac:dyDescent="0.3">
      <c r="A691" s="6">
        <v>100</v>
      </c>
      <c r="B691">
        <f t="shared" si="20"/>
        <v>1</v>
      </c>
    </row>
    <row r="692" spans="1:2" x14ac:dyDescent="0.3">
      <c r="A692" s="6">
        <v>100</v>
      </c>
      <c r="B692">
        <f t="shared" si="20"/>
        <v>1</v>
      </c>
    </row>
    <row r="693" spans="1:2" x14ac:dyDescent="0.3">
      <c r="A693" s="6">
        <v>100</v>
      </c>
      <c r="B693">
        <f t="shared" si="20"/>
        <v>1</v>
      </c>
    </row>
    <row r="694" spans="1:2" x14ac:dyDescent="0.3">
      <c r="A694" s="7">
        <v>100</v>
      </c>
      <c r="B694">
        <f t="shared" si="20"/>
        <v>1</v>
      </c>
    </row>
    <row r="695" spans="1:2" x14ac:dyDescent="0.3">
      <c r="A695" s="6">
        <v>101</v>
      </c>
      <c r="B695">
        <f t="shared" si="20"/>
        <v>1</v>
      </c>
    </row>
    <row r="696" spans="1:2" x14ac:dyDescent="0.3">
      <c r="A696" s="6">
        <v>102</v>
      </c>
      <c r="B696">
        <f t="shared" si="20"/>
        <v>1</v>
      </c>
    </row>
    <row r="697" spans="1:2" x14ac:dyDescent="0.3">
      <c r="A697" s="6">
        <v>103</v>
      </c>
      <c r="B697">
        <f t="shared" si="20"/>
        <v>1</v>
      </c>
    </row>
    <row r="698" spans="1:2" x14ac:dyDescent="0.3">
      <c r="A698" s="6">
        <v>104</v>
      </c>
      <c r="B698">
        <f t="shared" si="20"/>
        <v>1</v>
      </c>
    </row>
    <row r="699" spans="1:2" x14ac:dyDescent="0.3">
      <c r="A699" s="6">
        <v>105</v>
      </c>
      <c r="B699">
        <f t="shared" si="20"/>
        <v>1</v>
      </c>
    </row>
    <row r="700" spans="1:2" x14ac:dyDescent="0.3">
      <c r="A700" s="6">
        <v>105</v>
      </c>
      <c r="B700">
        <f t="shared" si="20"/>
        <v>1</v>
      </c>
    </row>
    <row r="701" spans="1:2" x14ac:dyDescent="0.3">
      <c r="A701" s="6">
        <v>108</v>
      </c>
      <c r="B701">
        <f t="shared" si="20"/>
        <v>1</v>
      </c>
    </row>
    <row r="702" spans="1:2" x14ac:dyDescent="0.3">
      <c r="A702" s="6">
        <v>109</v>
      </c>
      <c r="B702">
        <f t="shared" si="20"/>
        <v>1</v>
      </c>
    </row>
    <row r="703" spans="1:2" x14ac:dyDescent="0.3">
      <c r="A703" s="6">
        <v>109</v>
      </c>
      <c r="B703">
        <f t="shared" si="20"/>
        <v>1</v>
      </c>
    </row>
    <row r="704" spans="1:2" x14ac:dyDescent="0.3">
      <c r="A704" s="7">
        <v>109</v>
      </c>
      <c r="B704">
        <f t="shared" si="20"/>
        <v>1</v>
      </c>
    </row>
    <row r="705" spans="1:2" x14ac:dyDescent="0.3">
      <c r="A705" s="7">
        <v>109</v>
      </c>
      <c r="B705">
        <f t="shared" si="20"/>
        <v>1</v>
      </c>
    </row>
    <row r="706" spans="1:2" x14ac:dyDescent="0.3">
      <c r="A706" s="6">
        <v>110</v>
      </c>
      <c r="B706">
        <f t="shared" si="20"/>
        <v>1</v>
      </c>
    </row>
    <row r="707" spans="1:2" x14ac:dyDescent="0.3">
      <c r="A707" s="6">
        <v>110</v>
      </c>
      <c r="B707">
        <f t="shared" si="20"/>
        <v>1</v>
      </c>
    </row>
    <row r="708" spans="1:2" x14ac:dyDescent="0.3">
      <c r="A708" s="6">
        <v>110</v>
      </c>
      <c r="B708">
        <f t="shared" ref="B708:B771" si="21">IF(A708&gt;$G$2, 1,IF(A708&lt;$G$2, 0, 2))</f>
        <v>1</v>
      </c>
    </row>
    <row r="709" spans="1:2" x14ac:dyDescent="0.3">
      <c r="A709" s="6">
        <v>111</v>
      </c>
      <c r="B709">
        <f t="shared" si="21"/>
        <v>1</v>
      </c>
    </row>
    <row r="710" spans="1:2" x14ac:dyDescent="0.3">
      <c r="A710" s="6">
        <v>112</v>
      </c>
      <c r="B710">
        <f t="shared" si="21"/>
        <v>1</v>
      </c>
    </row>
    <row r="711" spans="1:2" x14ac:dyDescent="0.3">
      <c r="A711" s="6">
        <v>114</v>
      </c>
      <c r="B711">
        <f t="shared" si="21"/>
        <v>1</v>
      </c>
    </row>
    <row r="712" spans="1:2" x14ac:dyDescent="0.3">
      <c r="A712" s="7">
        <v>114</v>
      </c>
      <c r="B712">
        <f t="shared" si="21"/>
        <v>1</v>
      </c>
    </row>
    <row r="713" spans="1:2" x14ac:dyDescent="0.3">
      <c r="A713" s="6">
        <v>115</v>
      </c>
      <c r="B713">
        <f t="shared" si="21"/>
        <v>1</v>
      </c>
    </row>
    <row r="714" spans="1:2" x14ac:dyDescent="0.3">
      <c r="A714" s="7">
        <v>115</v>
      </c>
      <c r="B714">
        <f t="shared" si="21"/>
        <v>1</v>
      </c>
    </row>
    <row r="715" spans="1:2" x14ac:dyDescent="0.3">
      <c r="A715" s="6">
        <v>116</v>
      </c>
      <c r="B715">
        <f t="shared" si="21"/>
        <v>1</v>
      </c>
    </row>
    <row r="716" spans="1:2" x14ac:dyDescent="0.3">
      <c r="A716" s="6">
        <v>117</v>
      </c>
      <c r="B716">
        <f t="shared" si="21"/>
        <v>1</v>
      </c>
    </row>
    <row r="717" spans="1:2" x14ac:dyDescent="0.3">
      <c r="A717" s="6">
        <v>118</v>
      </c>
      <c r="B717">
        <f t="shared" si="21"/>
        <v>1</v>
      </c>
    </row>
    <row r="718" spans="1:2" x14ac:dyDescent="0.3">
      <c r="A718" s="6">
        <v>119</v>
      </c>
      <c r="B718">
        <f t="shared" si="21"/>
        <v>1</v>
      </c>
    </row>
    <row r="719" spans="1:2" x14ac:dyDescent="0.3">
      <c r="A719" s="6">
        <v>120</v>
      </c>
      <c r="B719">
        <f t="shared" si="21"/>
        <v>1</v>
      </c>
    </row>
    <row r="720" spans="1:2" x14ac:dyDescent="0.3">
      <c r="A720" s="7">
        <v>120</v>
      </c>
      <c r="B720">
        <f t="shared" si="21"/>
        <v>1</v>
      </c>
    </row>
    <row r="721" spans="1:2" x14ac:dyDescent="0.3">
      <c r="A721" s="6">
        <v>121</v>
      </c>
      <c r="B721">
        <f t="shared" si="21"/>
        <v>1</v>
      </c>
    </row>
    <row r="722" spans="1:2" x14ac:dyDescent="0.3">
      <c r="A722" s="6">
        <v>121</v>
      </c>
      <c r="B722">
        <f t="shared" si="21"/>
        <v>1</v>
      </c>
    </row>
    <row r="723" spans="1:2" x14ac:dyDescent="0.3">
      <c r="A723" s="6">
        <v>122</v>
      </c>
      <c r="B723">
        <f t="shared" si="21"/>
        <v>1</v>
      </c>
    </row>
    <row r="724" spans="1:2" x14ac:dyDescent="0.3">
      <c r="A724" s="7">
        <v>122</v>
      </c>
      <c r="B724">
        <f t="shared" si="21"/>
        <v>1</v>
      </c>
    </row>
    <row r="725" spans="1:2" x14ac:dyDescent="0.3">
      <c r="A725" s="6">
        <v>124</v>
      </c>
      <c r="B725">
        <f t="shared" si="21"/>
        <v>1</v>
      </c>
    </row>
    <row r="726" spans="1:2" x14ac:dyDescent="0.3">
      <c r="A726" s="6">
        <v>124</v>
      </c>
      <c r="B726">
        <f t="shared" si="21"/>
        <v>1</v>
      </c>
    </row>
    <row r="727" spans="1:2" x14ac:dyDescent="0.3">
      <c r="A727" s="6">
        <v>124</v>
      </c>
      <c r="B727">
        <f t="shared" si="21"/>
        <v>1</v>
      </c>
    </row>
    <row r="728" spans="1:2" x14ac:dyDescent="0.3">
      <c r="A728" s="7">
        <v>124</v>
      </c>
      <c r="B728">
        <f t="shared" si="21"/>
        <v>1</v>
      </c>
    </row>
    <row r="729" spans="1:2" x14ac:dyDescent="0.3">
      <c r="A729" s="7">
        <v>124</v>
      </c>
      <c r="B729">
        <f t="shared" si="21"/>
        <v>1</v>
      </c>
    </row>
    <row r="730" spans="1:2" x14ac:dyDescent="0.3">
      <c r="A730" s="7">
        <v>124</v>
      </c>
      <c r="B730">
        <f t="shared" si="21"/>
        <v>1</v>
      </c>
    </row>
    <row r="731" spans="1:2" x14ac:dyDescent="0.3">
      <c r="A731" s="6">
        <v>125</v>
      </c>
      <c r="B731">
        <f t="shared" si="21"/>
        <v>1</v>
      </c>
    </row>
    <row r="732" spans="1:2" x14ac:dyDescent="0.3">
      <c r="A732" s="6">
        <v>125</v>
      </c>
      <c r="B732">
        <f t="shared" si="21"/>
        <v>1</v>
      </c>
    </row>
    <row r="733" spans="1:2" x14ac:dyDescent="0.3">
      <c r="A733" s="6">
        <v>125</v>
      </c>
      <c r="B733">
        <f t="shared" si="21"/>
        <v>1</v>
      </c>
    </row>
    <row r="734" spans="1:2" x14ac:dyDescent="0.3">
      <c r="A734" s="6">
        <v>125</v>
      </c>
      <c r="B734">
        <f t="shared" si="21"/>
        <v>1</v>
      </c>
    </row>
    <row r="735" spans="1:2" x14ac:dyDescent="0.3">
      <c r="A735" s="7">
        <v>125</v>
      </c>
      <c r="B735">
        <f t="shared" si="21"/>
        <v>1</v>
      </c>
    </row>
    <row r="736" spans="1:2" x14ac:dyDescent="0.3">
      <c r="A736" s="6">
        <v>126</v>
      </c>
      <c r="B736">
        <f t="shared" si="21"/>
        <v>1</v>
      </c>
    </row>
    <row r="737" spans="1:2" x14ac:dyDescent="0.3">
      <c r="A737" s="6">
        <v>126</v>
      </c>
      <c r="B737">
        <f t="shared" si="21"/>
        <v>1</v>
      </c>
    </row>
    <row r="738" spans="1:2" x14ac:dyDescent="0.3">
      <c r="A738" s="6">
        <v>126</v>
      </c>
      <c r="B738">
        <f t="shared" si="21"/>
        <v>1</v>
      </c>
    </row>
    <row r="739" spans="1:2" x14ac:dyDescent="0.3">
      <c r="A739" s="7">
        <v>126</v>
      </c>
      <c r="B739">
        <f t="shared" si="21"/>
        <v>1</v>
      </c>
    </row>
    <row r="740" spans="1:2" x14ac:dyDescent="0.3">
      <c r="A740" s="6">
        <v>127</v>
      </c>
      <c r="B740">
        <f t="shared" si="21"/>
        <v>1</v>
      </c>
    </row>
    <row r="741" spans="1:2" x14ac:dyDescent="0.3">
      <c r="A741" s="7">
        <v>127</v>
      </c>
      <c r="B741">
        <f t="shared" si="21"/>
        <v>1</v>
      </c>
    </row>
    <row r="742" spans="1:2" x14ac:dyDescent="0.3">
      <c r="A742" s="6">
        <v>128</v>
      </c>
      <c r="B742">
        <f t="shared" si="21"/>
        <v>1</v>
      </c>
    </row>
    <row r="743" spans="1:2" x14ac:dyDescent="0.3">
      <c r="A743" s="7">
        <v>128</v>
      </c>
      <c r="B743">
        <f t="shared" si="21"/>
        <v>1</v>
      </c>
    </row>
    <row r="744" spans="1:2" x14ac:dyDescent="0.3">
      <c r="A744" s="6">
        <v>129</v>
      </c>
      <c r="B744">
        <f t="shared" si="21"/>
        <v>1</v>
      </c>
    </row>
    <row r="745" spans="1:2" x14ac:dyDescent="0.3">
      <c r="A745" s="6">
        <v>129</v>
      </c>
      <c r="B745">
        <f t="shared" si="21"/>
        <v>1</v>
      </c>
    </row>
    <row r="746" spans="1:2" x14ac:dyDescent="0.3">
      <c r="A746" s="6">
        <v>130</v>
      </c>
      <c r="B746">
        <f t="shared" si="21"/>
        <v>1</v>
      </c>
    </row>
    <row r="747" spans="1:2" x14ac:dyDescent="0.3">
      <c r="A747" s="6">
        <v>130</v>
      </c>
      <c r="B747">
        <f t="shared" si="21"/>
        <v>1</v>
      </c>
    </row>
    <row r="748" spans="1:2" x14ac:dyDescent="0.3">
      <c r="A748" s="7">
        <v>130</v>
      </c>
      <c r="B748">
        <f t="shared" si="21"/>
        <v>1</v>
      </c>
    </row>
    <row r="749" spans="1:2" x14ac:dyDescent="0.3">
      <c r="A749" s="6">
        <v>131</v>
      </c>
      <c r="B749">
        <f t="shared" si="21"/>
        <v>1</v>
      </c>
    </row>
    <row r="750" spans="1:2" x14ac:dyDescent="0.3">
      <c r="A750" s="6">
        <v>131</v>
      </c>
      <c r="B750">
        <f t="shared" si="21"/>
        <v>1</v>
      </c>
    </row>
    <row r="751" spans="1:2" x14ac:dyDescent="0.3">
      <c r="A751" s="6">
        <v>131</v>
      </c>
      <c r="B751">
        <f t="shared" si="21"/>
        <v>1</v>
      </c>
    </row>
    <row r="752" spans="1:2" x14ac:dyDescent="0.3">
      <c r="A752" s="6">
        <v>131</v>
      </c>
      <c r="B752">
        <f t="shared" si="21"/>
        <v>1</v>
      </c>
    </row>
    <row r="753" spans="1:2" x14ac:dyDescent="0.3">
      <c r="A753" s="6">
        <v>132</v>
      </c>
      <c r="B753">
        <f t="shared" si="21"/>
        <v>1</v>
      </c>
    </row>
    <row r="754" spans="1:2" x14ac:dyDescent="0.3">
      <c r="A754" s="6">
        <v>132</v>
      </c>
      <c r="B754">
        <f t="shared" si="21"/>
        <v>1</v>
      </c>
    </row>
    <row r="755" spans="1:2" x14ac:dyDescent="0.3">
      <c r="A755" s="6">
        <v>132</v>
      </c>
      <c r="B755">
        <f t="shared" si="21"/>
        <v>1</v>
      </c>
    </row>
    <row r="756" spans="1:2" x14ac:dyDescent="0.3">
      <c r="A756" s="6">
        <v>133</v>
      </c>
      <c r="B756">
        <f t="shared" si="21"/>
        <v>1</v>
      </c>
    </row>
    <row r="757" spans="1:2" x14ac:dyDescent="0.3">
      <c r="A757" s="6">
        <v>133</v>
      </c>
      <c r="B757">
        <f t="shared" si="21"/>
        <v>1</v>
      </c>
    </row>
    <row r="758" spans="1:2" x14ac:dyDescent="0.3">
      <c r="A758" s="6">
        <v>134</v>
      </c>
      <c r="B758">
        <f t="shared" si="21"/>
        <v>1</v>
      </c>
    </row>
    <row r="759" spans="1:2" x14ac:dyDescent="0.3">
      <c r="A759" s="6">
        <v>134</v>
      </c>
      <c r="B759">
        <f t="shared" si="21"/>
        <v>1</v>
      </c>
    </row>
    <row r="760" spans="1:2" x14ac:dyDescent="0.3">
      <c r="A760" s="6">
        <v>135</v>
      </c>
      <c r="B760">
        <f t="shared" si="21"/>
        <v>1</v>
      </c>
    </row>
    <row r="761" spans="1:2" x14ac:dyDescent="0.3">
      <c r="A761" s="6">
        <v>135</v>
      </c>
      <c r="B761">
        <f t="shared" si="21"/>
        <v>1</v>
      </c>
    </row>
    <row r="762" spans="1:2" x14ac:dyDescent="0.3">
      <c r="A762" s="7">
        <v>135</v>
      </c>
      <c r="B762">
        <f t="shared" si="21"/>
        <v>1</v>
      </c>
    </row>
    <row r="763" spans="1:2" x14ac:dyDescent="0.3">
      <c r="A763" s="6">
        <v>136</v>
      </c>
      <c r="B763">
        <f t="shared" si="21"/>
        <v>1</v>
      </c>
    </row>
    <row r="764" spans="1:2" x14ac:dyDescent="0.3">
      <c r="A764" s="6">
        <v>136</v>
      </c>
      <c r="B764">
        <f t="shared" si="21"/>
        <v>1</v>
      </c>
    </row>
    <row r="765" spans="1:2" x14ac:dyDescent="0.3">
      <c r="A765" s="7">
        <v>136</v>
      </c>
      <c r="B765">
        <f t="shared" si="21"/>
        <v>1</v>
      </c>
    </row>
    <row r="766" spans="1:2" x14ac:dyDescent="0.3">
      <c r="A766" s="6">
        <v>138</v>
      </c>
      <c r="B766">
        <f t="shared" si="21"/>
        <v>1</v>
      </c>
    </row>
    <row r="767" spans="1:2" x14ac:dyDescent="0.3">
      <c r="A767" s="6">
        <v>138</v>
      </c>
      <c r="B767">
        <f t="shared" si="21"/>
        <v>1</v>
      </c>
    </row>
    <row r="768" spans="1:2" x14ac:dyDescent="0.3">
      <c r="A768" s="6">
        <v>139</v>
      </c>
      <c r="B768">
        <f t="shared" si="21"/>
        <v>1</v>
      </c>
    </row>
    <row r="769" spans="1:2" x14ac:dyDescent="0.3">
      <c r="A769" s="7">
        <v>139</v>
      </c>
      <c r="B769">
        <f t="shared" si="21"/>
        <v>1</v>
      </c>
    </row>
    <row r="770" spans="1:2" x14ac:dyDescent="0.3">
      <c r="A770" s="6">
        <v>140</v>
      </c>
      <c r="B770">
        <f t="shared" si="21"/>
        <v>1</v>
      </c>
    </row>
    <row r="771" spans="1:2" x14ac:dyDescent="0.3">
      <c r="A771" s="6">
        <v>140</v>
      </c>
      <c r="B771">
        <f t="shared" si="21"/>
        <v>1</v>
      </c>
    </row>
    <row r="772" spans="1:2" x14ac:dyDescent="0.3">
      <c r="A772" s="7">
        <v>140</v>
      </c>
      <c r="B772">
        <f t="shared" ref="B772:B835" si="22">IF(A772&gt;$G$2, 1,IF(A772&lt;$G$2, 0, 2))</f>
        <v>1</v>
      </c>
    </row>
    <row r="773" spans="1:2" x14ac:dyDescent="0.3">
      <c r="A773" s="6">
        <v>141</v>
      </c>
      <c r="B773">
        <f t="shared" si="22"/>
        <v>1</v>
      </c>
    </row>
    <row r="774" spans="1:2" x14ac:dyDescent="0.3">
      <c r="A774" s="6">
        <v>141</v>
      </c>
      <c r="B774">
        <f t="shared" si="22"/>
        <v>1</v>
      </c>
    </row>
    <row r="775" spans="1:2" x14ac:dyDescent="0.3">
      <c r="A775" s="6">
        <v>142</v>
      </c>
      <c r="B775">
        <f t="shared" si="22"/>
        <v>1</v>
      </c>
    </row>
    <row r="776" spans="1:2" x14ac:dyDescent="0.3">
      <c r="A776" s="7">
        <v>142</v>
      </c>
      <c r="B776">
        <f t="shared" si="22"/>
        <v>1</v>
      </c>
    </row>
    <row r="777" spans="1:2" x14ac:dyDescent="0.3">
      <c r="A777" s="6">
        <v>144</v>
      </c>
      <c r="B777">
        <f t="shared" si="22"/>
        <v>1</v>
      </c>
    </row>
    <row r="778" spans="1:2" x14ac:dyDescent="0.3">
      <c r="A778" s="6">
        <v>144</v>
      </c>
      <c r="B778">
        <f t="shared" si="22"/>
        <v>1</v>
      </c>
    </row>
    <row r="779" spans="1:2" x14ac:dyDescent="0.3">
      <c r="A779" s="6">
        <v>144</v>
      </c>
      <c r="B779">
        <f t="shared" si="22"/>
        <v>1</v>
      </c>
    </row>
    <row r="780" spans="1:2" x14ac:dyDescent="0.3">
      <c r="A780" s="7">
        <v>144</v>
      </c>
      <c r="B780">
        <f t="shared" si="22"/>
        <v>1</v>
      </c>
    </row>
    <row r="781" spans="1:2" x14ac:dyDescent="0.3">
      <c r="A781" s="6">
        <v>145</v>
      </c>
      <c r="B781">
        <f t="shared" si="22"/>
        <v>1</v>
      </c>
    </row>
    <row r="782" spans="1:2" x14ac:dyDescent="0.3">
      <c r="A782" s="6">
        <v>145</v>
      </c>
      <c r="B782">
        <f t="shared" si="22"/>
        <v>1</v>
      </c>
    </row>
    <row r="783" spans="1:2" x14ac:dyDescent="0.3">
      <c r="A783" s="6">
        <v>146</v>
      </c>
      <c r="B783">
        <f t="shared" si="22"/>
        <v>1</v>
      </c>
    </row>
    <row r="784" spans="1:2" x14ac:dyDescent="0.3">
      <c r="A784" s="6">
        <v>146</v>
      </c>
      <c r="B784">
        <f t="shared" si="22"/>
        <v>1</v>
      </c>
    </row>
    <row r="785" spans="1:2" x14ac:dyDescent="0.3">
      <c r="A785" s="6">
        <v>146</v>
      </c>
      <c r="B785">
        <f t="shared" si="22"/>
        <v>1</v>
      </c>
    </row>
    <row r="786" spans="1:2" x14ac:dyDescent="0.3">
      <c r="A786" s="7">
        <v>146</v>
      </c>
      <c r="B786">
        <f t="shared" si="22"/>
        <v>1</v>
      </c>
    </row>
    <row r="787" spans="1:2" x14ac:dyDescent="0.3">
      <c r="A787" s="7">
        <v>146</v>
      </c>
      <c r="B787">
        <f t="shared" si="22"/>
        <v>1</v>
      </c>
    </row>
    <row r="788" spans="1:2" x14ac:dyDescent="0.3">
      <c r="A788" s="6">
        <v>147</v>
      </c>
      <c r="B788">
        <f t="shared" si="22"/>
        <v>1</v>
      </c>
    </row>
    <row r="789" spans="1:2" x14ac:dyDescent="0.3">
      <c r="A789" s="6">
        <v>147</v>
      </c>
      <c r="B789">
        <f t="shared" si="22"/>
        <v>1</v>
      </c>
    </row>
    <row r="790" spans="1:2" x14ac:dyDescent="0.3">
      <c r="A790" s="7">
        <v>147</v>
      </c>
      <c r="B790">
        <f t="shared" si="22"/>
        <v>1</v>
      </c>
    </row>
    <row r="791" spans="1:2" x14ac:dyDescent="0.3">
      <c r="A791" s="6">
        <v>148</v>
      </c>
      <c r="B791">
        <f t="shared" si="22"/>
        <v>1</v>
      </c>
    </row>
    <row r="792" spans="1:2" x14ac:dyDescent="0.3">
      <c r="A792" s="7">
        <v>148</v>
      </c>
      <c r="B792">
        <f t="shared" si="22"/>
        <v>1</v>
      </c>
    </row>
    <row r="793" spans="1:2" x14ac:dyDescent="0.3">
      <c r="A793" s="7">
        <v>149</v>
      </c>
      <c r="B793">
        <f t="shared" si="22"/>
        <v>1</v>
      </c>
    </row>
    <row r="794" spans="1:2" x14ac:dyDescent="0.3">
      <c r="A794" s="6">
        <v>150</v>
      </c>
      <c r="B794">
        <f t="shared" si="22"/>
        <v>1</v>
      </c>
    </row>
    <row r="795" spans="1:2" x14ac:dyDescent="0.3">
      <c r="A795" s="6">
        <v>150</v>
      </c>
      <c r="B795">
        <f t="shared" si="22"/>
        <v>1</v>
      </c>
    </row>
    <row r="796" spans="1:2" x14ac:dyDescent="0.3">
      <c r="A796" s="7">
        <v>150</v>
      </c>
      <c r="B796">
        <f t="shared" si="22"/>
        <v>1</v>
      </c>
    </row>
    <row r="797" spans="1:2" x14ac:dyDescent="0.3">
      <c r="A797" s="6">
        <v>151</v>
      </c>
      <c r="B797">
        <f t="shared" si="22"/>
        <v>1</v>
      </c>
    </row>
    <row r="798" spans="1:2" x14ac:dyDescent="0.3">
      <c r="A798" s="6">
        <v>151</v>
      </c>
      <c r="B798">
        <f t="shared" si="22"/>
        <v>1</v>
      </c>
    </row>
    <row r="799" spans="1:2" x14ac:dyDescent="0.3">
      <c r="A799" s="6">
        <v>151</v>
      </c>
      <c r="B799">
        <f t="shared" si="22"/>
        <v>1</v>
      </c>
    </row>
    <row r="800" spans="1:2" x14ac:dyDescent="0.3">
      <c r="A800" s="6">
        <v>151</v>
      </c>
      <c r="B800">
        <f t="shared" si="22"/>
        <v>1</v>
      </c>
    </row>
    <row r="801" spans="1:2" x14ac:dyDescent="0.3">
      <c r="A801" s="6">
        <v>152</v>
      </c>
      <c r="B801">
        <f t="shared" si="22"/>
        <v>1</v>
      </c>
    </row>
    <row r="802" spans="1:2" x14ac:dyDescent="0.3">
      <c r="A802" s="6">
        <v>152</v>
      </c>
      <c r="B802">
        <f t="shared" si="22"/>
        <v>1</v>
      </c>
    </row>
    <row r="803" spans="1:2" x14ac:dyDescent="0.3">
      <c r="A803" s="6">
        <v>153</v>
      </c>
      <c r="B803">
        <f t="shared" si="22"/>
        <v>1</v>
      </c>
    </row>
    <row r="804" spans="1:2" x14ac:dyDescent="0.3">
      <c r="A804" s="6">
        <v>153</v>
      </c>
      <c r="B804">
        <f t="shared" si="22"/>
        <v>1</v>
      </c>
    </row>
    <row r="805" spans="1:2" x14ac:dyDescent="0.3">
      <c r="A805" s="6">
        <v>153</v>
      </c>
      <c r="B805">
        <f t="shared" si="22"/>
        <v>1</v>
      </c>
    </row>
    <row r="806" spans="1:2" x14ac:dyDescent="0.3">
      <c r="A806" s="6">
        <v>153</v>
      </c>
      <c r="B806">
        <f t="shared" si="22"/>
        <v>1</v>
      </c>
    </row>
    <row r="807" spans="1:2" x14ac:dyDescent="0.3">
      <c r="A807" s="6">
        <v>153</v>
      </c>
      <c r="B807">
        <f t="shared" si="22"/>
        <v>1</v>
      </c>
    </row>
    <row r="808" spans="1:2" x14ac:dyDescent="0.3">
      <c r="A808" s="7">
        <v>153</v>
      </c>
      <c r="B808">
        <f t="shared" si="22"/>
        <v>1</v>
      </c>
    </row>
    <row r="809" spans="1:2" x14ac:dyDescent="0.3">
      <c r="A809" s="6">
        <v>154</v>
      </c>
      <c r="B809">
        <f t="shared" si="22"/>
        <v>1</v>
      </c>
    </row>
    <row r="810" spans="1:2" x14ac:dyDescent="0.3">
      <c r="A810" s="6">
        <v>154</v>
      </c>
      <c r="B810">
        <f t="shared" si="22"/>
        <v>1</v>
      </c>
    </row>
    <row r="811" spans="1:2" x14ac:dyDescent="0.3">
      <c r="A811" s="6">
        <v>154</v>
      </c>
      <c r="B811">
        <f t="shared" si="22"/>
        <v>1</v>
      </c>
    </row>
    <row r="812" spans="1:2" x14ac:dyDescent="0.3">
      <c r="A812" s="6">
        <v>154</v>
      </c>
      <c r="B812">
        <f t="shared" si="22"/>
        <v>1</v>
      </c>
    </row>
    <row r="813" spans="1:2" x14ac:dyDescent="0.3">
      <c r="A813" s="7">
        <v>154</v>
      </c>
      <c r="B813">
        <f t="shared" si="22"/>
        <v>1</v>
      </c>
    </row>
    <row r="814" spans="1:2" x14ac:dyDescent="0.3">
      <c r="A814" s="6">
        <v>155</v>
      </c>
      <c r="B814">
        <f t="shared" si="22"/>
        <v>1</v>
      </c>
    </row>
    <row r="815" spans="1:2" x14ac:dyDescent="0.3">
      <c r="A815" s="6">
        <v>155</v>
      </c>
      <c r="B815">
        <f t="shared" si="22"/>
        <v>1</v>
      </c>
    </row>
    <row r="816" spans="1:2" x14ac:dyDescent="0.3">
      <c r="A816" s="6">
        <v>155</v>
      </c>
      <c r="B816">
        <f t="shared" si="22"/>
        <v>1</v>
      </c>
    </row>
    <row r="817" spans="1:2" x14ac:dyDescent="0.3">
      <c r="A817" s="6">
        <v>155</v>
      </c>
      <c r="B817">
        <f t="shared" si="22"/>
        <v>1</v>
      </c>
    </row>
    <row r="818" spans="1:2" x14ac:dyDescent="0.3">
      <c r="A818" s="6">
        <v>156</v>
      </c>
      <c r="B818">
        <f t="shared" si="22"/>
        <v>1</v>
      </c>
    </row>
    <row r="819" spans="1:2" x14ac:dyDescent="0.3">
      <c r="A819" s="6">
        <v>156</v>
      </c>
      <c r="B819">
        <f t="shared" si="22"/>
        <v>1</v>
      </c>
    </row>
    <row r="820" spans="1:2" x14ac:dyDescent="0.3">
      <c r="A820" s="6">
        <v>156</v>
      </c>
      <c r="B820">
        <f t="shared" si="22"/>
        <v>1</v>
      </c>
    </row>
    <row r="821" spans="1:2" x14ac:dyDescent="0.3">
      <c r="A821" s="6">
        <v>157</v>
      </c>
      <c r="B821">
        <f t="shared" si="22"/>
        <v>1</v>
      </c>
    </row>
    <row r="822" spans="1:2" x14ac:dyDescent="0.3">
      <c r="A822" s="6">
        <v>157</v>
      </c>
      <c r="B822">
        <f t="shared" si="22"/>
        <v>1</v>
      </c>
    </row>
    <row r="823" spans="1:2" x14ac:dyDescent="0.3">
      <c r="A823" s="6">
        <v>158</v>
      </c>
      <c r="B823">
        <f t="shared" si="22"/>
        <v>1</v>
      </c>
    </row>
    <row r="824" spans="1:2" x14ac:dyDescent="0.3">
      <c r="A824" s="6">
        <v>159</v>
      </c>
      <c r="B824">
        <f t="shared" si="22"/>
        <v>1</v>
      </c>
    </row>
    <row r="825" spans="1:2" x14ac:dyDescent="0.3">
      <c r="A825" s="7">
        <v>159</v>
      </c>
      <c r="B825">
        <f t="shared" si="22"/>
        <v>1</v>
      </c>
    </row>
    <row r="826" spans="1:2" x14ac:dyDescent="0.3">
      <c r="A826" s="7">
        <v>159</v>
      </c>
      <c r="B826">
        <f t="shared" si="22"/>
        <v>1</v>
      </c>
    </row>
    <row r="827" spans="1:2" x14ac:dyDescent="0.3">
      <c r="A827" s="6">
        <v>160</v>
      </c>
      <c r="B827">
        <f t="shared" si="22"/>
        <v>1</v>
      </c>
    </row>
    <row r="828" spans="1:2" x14ac:dyDescent="0.3">
      <c r="A828" s="6">
        <v>160</v>
      </c>
      <c r="B828">
        <f t="shared" si="22"/>
        <v>1</v>
      </c>
    </row>
    <row r="829" spans="1:2" x14ac:dyDescent="0.3">
      <c r="A829" s="6">
        <v>161</v>
      </c>
      <c r="B829">
        <f t="shared" si="22"/>
        <v>1</v>
      </c>
    </row>
    <row r="830" spans="1:2" x14ac:dyDescent="0.3">
      <c r="A830" s="6">
        <v>161</v>
      </c>
      <c r="B830">
        <f t="shared" si="22"/>
        <v>1</v>
      </c>
    </row>
    <row r="831" spans="1:2" x14ac:dyDescent="0.3">
      <c r="A831" s="6">
        <v>162</v>
      </c>
      <c r="B831">
        <f t="shared" si="22"/>
        <v>1</v>
      </c>
    </row>
    <row r="832" spans="1:2" x14ac:dyDescent="0.3">
      <c r="A832" s="6">
        <v>162</v>
      </c>
      <c r="B832">
        <f t="shared" si="22"/>
        <v>1</v>
      </c>
    </row>
    <row r="833" spans="1:2" x14ac:dyDescent="0.3">
      <c r="A833" s="6">
        <v>163</v>
      </c>
      <c r="B833">
        <f t="shared" si="22"/>
        <v>1</v>
      </c>
    </row>
    <row r="834" spans="1:2" x14ac:dyDescent="0.3">
      <c r="A834" s="6">
        <v>163</v>
      </c>
      <c r="B834">
        <f t="shared" si="22"/>
        <v>1</v>
      </c>
    </row>
    <row r="835" spans="1:2" x14ac:dyDescent="0.3">
      <c r="A835" s="6">
        <v>164</v>
      </c>
      <c r="B835">
        <f t="shared" si="22"/>
        <v>1</v>
      </c>
    </row>
    <row r="836" spans="1:2" x14ac:dyDescent="0.3">
      <c r="A836" s="6">
        <v>164</v>
      </c>
      <c r="B836">
        <f t="shared" ref="B836:B899" si="23">IF(A836&gt;$G$2, 1,IF(A836&lt;$G$2, 0, 2))</f>
        <v>1</v>
      </c>
    </row>
    <row r="837" spans="1:2" x14ac:dyDescent="0.3">
      <c r="A837" s="7">
        <v>164</v>
      </c>
      <c r="B837">
        <f t="shared" si="23"/>
        <v>1</v>
      </c>
    </row>
    <row r="838" spans="1:2" x14ac:dyDescent="0.3">
      <c r="A838" s="7">
        <v>164</v>
      </c>
      <c r="B838">
        <f t="shared" si="23"/>
        <v>1</v>
      </c>
    </row>
    <row r="839" spans="1:2" x14ac:dyDescent="0.3">
      <c r="A839" s="6">
        <v>165</v>
      </c>
      <c r="B839">
        <f t="shared" si="23"/>
        <v>1</v>
      </c>
    </row>
    <row r="840" spans="1:2" x14ac:dyDescent="0.3">
      <c r="A840" s="6">
        <v>166</v>
      </c>
      <c r="B840">
        <f t="shared" si="23"/>
        <v>1</v>
      </c>
    </row>
    <row r="841" spans="1:2" x14ac:dyDescent="0.3">
      <c r="A841" s="6">
        <v>167</v>
      </c>
      <c r="B841">
        <f t="shared" si="23"/>
        <v>1</v>
      </c>
    </row>
    <row r="842" spans="1:2" x14ac:dyDescent="0.3">
      <c r="A842" s="6">
        <v>167</v>
      </c>
      <c r="B842">
        <f t="shared" si="23"/>
        <v>1</v>
      </c>
    </row>
    <row r="843" spans="1:2" x14ac:dyDescent="0.3">
      <c r="A843" s="6">
        <v>168</v>
      </c>
      <c r="B843">
        <f t="shared" si="23"/>
        <v>1</v>
      </c>
    </row>
    <row r="844" spans="1:2" x14ac:dyDescent="0.3">
      <c r="A844" s="6">
        <v>168</v>
      </c>
      <c r="B844">
        <f t="shared" si="23"/>
        <v>1</v>
      </c>
    </row>
    <row r="845" spans="1:2" x14ac:dyDescent="0.3">
      <c r="A845" s="6">
        <v>168</v>
      </c>
      <c r="B845">
        <f t="shared" si="23"/>
        <v>1</v>
      </c>
    </row>
    <row r="846" spans="1:2" x14ac:dyDescent="0.3">
      <c r="A846" s="6">
        <v>168</v>
      </c>
      <c r="B846">
        <f t="shared" si="23"/>
        <v>1</v>
      </c>
    </row>
    <row r="847" spans="1:2" x14ac:dyDescent="0.3">
      <c r="A847" s="6">
        <v>169</v>
      </c>
      <c r="B847">
        <f t="shared" si="23"/>
        <v>1</v>
      </c>
    </row>
    <row r="848" spans="1:2" x14ac:dyDescent="0.3">
      <c r="A848" s="6">
        <v>169</v>
      </c>
      <c r="B848">
        <f t="shared" si="23"/>
        <v>1</v>
      </c>
    </row>
    <row r="849" spans="1:2" x14ac:dyDescent="0.3">
      <c r="A849" s="6">
        <v>169</v>
      </c>
      <c r="B849">
        <f t="shared" si="23"/>
        <v>1</v>
      </c>
    </row>
    <row r="850" spans="1:2" x14ac:dyDescent="0.3">
      <c r="A850" s="6">
        <v>169</v>
      </c>
      <c r="B850">
        <f t="shared" si="23"/>
        <v>1</v>
      </c>
    </row>
    <row r="851" spans="1:2" x14ac:dyDescent="0.3">
      <c r="A851" s="6">
        <v>169</v>
      </c>
      <c r="B851">
        <f t="shared" si="23"/>
        <v>1</v>
      </c>
    </row>
    <row r="852" spans="1:2" x14ac:dyDescent="0.3">
      <c r="A852" s="6">
        <v>169</v>
      </c>
      <c r="B852">
        <f t="shared" si="23"/>
        <v>1</v>
      </c>
    </row>
    <row r="853" spans="1:2" x14ac:dyDescent="0.3">
      <c r="A853" s="6">
        <v>170</v>
      </c>
      <c r="B853">
        <f t="shared" si="23"/>
        <v>1</v>
      </c>
    </row>
    <row r="854" spans="1:2" x14ac:dyDescent="0.3">
      <c r="A854" s="6">
        <v>170</v>
      </c>
      <c r="B854">
        <f t="shared" si="23"/>
        <v>1</v>
      </c>
    </row>
    <row r="855" spans="1:2" x14ac:dyDescent="0.3">
      <c r="A855" s="6">
        <v>170</v>
      </c>
      <c r="B855">
        <f t="shared" si="23"/>
        <v>1</v>
      </c>
    </row>
    <row r="856" spans="1:2" x14ac:dyDescent="0.3">
      <c r="A856" s="6">
        <v>170</v>
      </c>
      <c r="B856">
        <f t="shared" si="23"/>
        <v>1</v>
      </c>
    </row>
    <row r="857" spans="1:2" x14ac:dyDescent="0.3">
      <c r="A857" s="6">
        <v>170</v>
      </c>
      <c r="B857">
        <f t="shared" si="23"/>
        <v>1</v>
      </c>
    </row>
    <row r="858" spans="1:2" x14ac:dyDescent="0.3">
      <c r="A858" s="6">
        <v>170</v>
      </c>
      <c r="B858">
        <f t="shared" si="23"/>
        <v>1</v>
      </c>
    </row>
    <row r="859" spans="1:2" x14ac:dyDescent="0.3">
      <c r="A859" s="6">
        <v>171</v>
      </c>
      <c r="B859">
        <f t="shared" si="23"/>
        <v>1</v>
      </c>
    </row>
    <row r="860" spans="1:2" x14ac:dyDescent="0.3">
      <c r="A860" s="6">
        <v>171</v>
      </c>
      <c r="B860">
        <f t="shared" si="23"/>
        <v>1</v>
      </c>
    </row>
    <row r="861" spans="1:2" x14ac:dyDescent="0.3">
      <c r="A861" s="6">
        <v>171</v>
      </c>
      <c r="B861">
        <f t="shared" si="23"/>
        <v>1</v>
      </c>
    </row>
    <row r="862" spans="1:2" x14ac:dyDescent="0.3">
      <c r="A862" s="6">
        <v>171</v>
      </c>
      <c r="B862">
        <f t="shared" si="23"/>
        <v>1</v>
      </c>
    </row>
    <row r="863" spans="1:2" x14ac:dyDescent="0.3">
      <c r="A863" s="6">
        <v>171</v>
      </c>
      <c r="B863">
        <f t="shared" si="23"/>
        <v>1</v>
      </c>
    </row>
    <row r="864" spans="1:2" x14ac:dyDescent="0.3">
      <c r="A864" s="7">
        <v>171</v>
      </c>
      <c r="B864">
        <f t="shared" si="23"/>
        <v>1</v>
      </c>
    </row>
    <row r="865" spans="1:2" x14ac:dyDescent="0.3">
      <c r="A865" s="6">
        <v>172</v>
      </c>
      <c r="B865">
        <f t="shared" si="23"/>
        <v>1</v>
      </c>
    </row>
    <row r="866" spans="1:2" x14ac:dyDescent="0.3">
      <c r="A866" s="6">
        <v>172</v>
      </c>
      <c r="B866">
        <f t="shared" si="23"/>
        <v>1</v>
      </c>
    </row>
    <row r="867" spans="1:2" x14ac:dyDescent="0.3">
      <c r="A867" s="6">
        <v>173</v>
      </c>
      <c r="B867">
        <f t="shared" si="23"/>
        <v>1</v>
      </c>
    </row>
    <row r="868" spans="1:2" x14ac:dyDescent="0.3">
      <c r="A868" s="6">
        <v>173</v>
      </c>
      <c r="B868">
        <f t="shared" si="23"/>
        <v>1</v>
      </c>
    </row>
    <row r="869" spans="1:2" x14ac:dyDescent="0.3">
      <c r="A869" s="6">
        <v>174</v>
      </c>
      <c r="B869">
        <f t="shared" si="23"/>
        <v>1</v>
      </c>
    </row>
    <row r="870" spans="1:2" x14ac:dyDescent="0.3">
      <c r="A870" s="6">
        <v>174</v>
      </c>
      <c r="B870">
        <f t="shared" si="23"/>
        <v>1</v>
      </c>
    </row>
    <row r="871" spans="1:2" x14ac:dyDescent="0.3">
      <c r="A871" s="6">
        <v>174</v>
      </c>
      <c r="B871">
        <f t="shared" si="23"/>
        <v>1</v>
      </c>
    </row>
    <row r="872" spans="1:2" x14ac:dyDescent="0.3">
      <c r="A872" s="6">
        <v>175</v>
      </c>
      <c r="B872">
        <f t="shared" si="23"/>
        <v>1</v>
      </c>
    </row>
    <row r="873" spans="1:2" x14ac:dyDescent="0.3">
      <c r="A873" s="6">
        <v>175</v>
      </c>
      <c r="B873">
        <f t="shared" si="23"/>
        <v>1</v>
      </c>
    </row>
    <row r="874" spans="1:2" x14ac:dyDescent="0.3">
      <c r="A874" s="6">
        <v>175</v>
      </c>
      <c r="B874">
        <f t="shared" si="23"/>
        <v>1</v>
      </c>
    </row>
    <row r="875" spans="1:2" x14ac:dyDescent="0.3">
      <c r="A875" s="6">
        <v>175</v>
      </c>
      <c r="B875">
        <f t="shared" si="23"/>
        <v>1</v>
      </c>
    </row>
    <row r="876" spans="1:2" x14ac:dyDescent="0.3">
      <c r="A876" s="6">
        <v>176</v>
      </c>
      <c r="B876">
        <f t="shared" si="23"/>
        <v>1</v>
      </c>
    </row>
    <row r="877" spans="1:2" x14ac:dyDescent="0.3">
      <c r="A877" s="6">
        <v>176</v>
      </c>
      <c r="B877">
        <f t="shared" si="23"/>
        <v>1</v>
      </c>
    </row>
    <row r="878" spans="1:2" x14ac:dyDescent="0.3">
      <c r="A878" s="6">
        <v>176</v>
      </c>
      <c r="B878">
        <f t="shared" si="23"/>
        <v>1</v>
      </c>
    </row>
    <row r="879" spans="1:2" x14ac:dyDescent="0.3">
      <c r="A879" s="6">
        <v>176</v>
      </c>
      <c r="B879">
        <f t="shared" si="23"/>
        <v>1</v>
      </c>
    </row>
    <row r="880" spans="1:2" x14ac:dyDescent="0.3">
      <c r="A880" s="6">
        <v>177</v>
      </c>
      <c r="B880">
        <f t="shared" si="23"/>
        <v>1</v>
      </c>
    </row>
    <row r="881" spans="1:2" x14ac:dyDescent="0.3">
      <c r="A881" s="6">
        <v>177</v>
      </c>
      <c r="B881">
        <f t="shared" si="23"/>
        <v>1</v>
      </c>
    </row>
    <row r="882" spans="1:2" x14ac:dyDescent="0.3">
      <c r="A882" s="6">
        <v>177</v>
      </c>
      <c r="B882">
        <f t="shared" si="23"/>
        <v>1</v>
      </c>
    </row>
    <row r="883" spans="1:2" x14ac:dyDescent="0.3">
      <c r="A883" s="6">
        <v>177</v>
      </c>
      <c r="B883">
        <f t="shared" si="23"/>
        <v>1</v>
      </c>
    </row>
    <row r="884" spans="1:2" x14ac:dyDescent="0.3">
      <c r="A884" s="7">
        <v>177</v>
      </c>
      <c r="B884">
        <f t="shared" si="23"/>
        <v>1</v>
      </c>
    </row>
    <row r="885" spans="1:2" x14ac:dyDescent="0.3">
      <c r="A885" s="6">
        <v>178</v>
      </c>
      <c r="B885">
        <f t="shared" si="23"/>
        <v>1</v>
      </c>
    </row>
    <row r="886" spans="1:2" x14ac:dyDescent="0.3">
      <c r="A886" s="6">
        <v>178</v>
      </c>
      <c r="B886">
        <f t="shared" si="23"/>
        <v>1</v>
      </c>
    </row>
    <row r="887" spans="1:2" x14ac:dyDescent="0.3">
      <c r="A887" s="6">
        <v>178</v>
      </c>
      <c r="B887">
        <f t="shared" si="23"/>
        <v>1</v>
      </c>
    </row>
    <row r="888" spans="1:2" x14ac:dyDescent="0.3">
      <c r="A888" s="6">
        <v>178</v>
      </c>
      <c r="B888">
        <f t="shared" si="23"/>
        <v>1</v>
      </c>
    </row>
    <row r="889" spans="1:2" x14ac:dyDescent="0.3">
      <c r="A889" s="6">
        <v>178</v>
      </c>
      <c r="B889">
        <f t="shared" si="23"/>
        <v>1</v>
      </c>
    </row>
    <row r="890" spans="1:2" x14ac:dyDescent="0.3">
      <c r="A890" s="6">
        <v>179</v>
      </c>
      <c r="B890">
        <f t="shared" si="23"/>
        <v>1</v>
      </c>
    </row>
    <row r="891" spans="1:2" x14ac:dyDescent="0.3">
      <c r="A891" s="6">
        <v>179</v>
      </c>
      <c r="B891">
        <f t="shared" si="23"/>
        <v>1</v>
      </c>
    </row>
    <row r="892" spans="1:2" x14ac:dyDescent="0.3">
      <c r="A892" s="6">
        <v>179</v>
      </c>
      <c r="B892">
        <f t="shared" si="23"/>
        <v>1</v>
      </c>
    </row>
    <row r="893" spans="1:2" x14ac:dyDescent="0.3">
      <c r="A893" s="6">
        <v>179</v>
      </c>
      <c r="B893">
        <f t="shared" si="23"/>
        <v>1</v>
      </c>
    </row>
    <row r="894" spans="1:2" x14ac:dyDescent="0.3">
      <c r="A894" s="6">
        <v>179</v>
      </c>
      <c r="B894">
        <f t="shared" si="23"/>
        <v>1</v>
      </c>
    </row>
    <row r="895" spans="1:2" x14ac:dyDescent="0.3">
      <c r="A895" s="6">
        <v>179</v>
      </c>
      <c r="B895">
        <f t="shared" si="23"/>
        <v>1</v>
      </c>
    </row>
    <row r="896" spans="1:2" x14ac:dyDescent="0.3">
      <c r="A896" s="6">
        <v>180</v>
      </c>
      <c r="B896">
        <f t="shared" si="23"/>
        <v>1</v>
      </c>
    </row>
    <row r="897" spans="1:2" x14ac:dyDescent="0.3">
      <c r="A897" s="6">
        <v>180</v>
      </c>
      <c r="B897">
        <f t="shared" si="23"/>
        <v>1</v>
      </c>
    </row>
    <row r="898" spans="1:2" x14ac:dyDescent="0.3">
      <c r="A898" s="6">
        <v>180</v>
      </c>
      <c r="B898">
        <f t="shared" si="23"/>
        <v>1</v>
      </c>
    </row>
    <row r="899" spans="1:2" x14ac:dyDescent="0.3">
      <c r="A899" s="6">
        <v>180</v>
      </c>
      <c r="B899">
        <f t="shared" si="23"/>
        <v>1</v>
      </c>
    </row>
    <row r="900" spans="1:2" x14ac:dyDescent="0.3">
      <c r="A900" s="6">
        <v>180</v>
      </c>
      <c r="B900">
        <f t="shared" ref="B900:B963" si="24">IF(A900&gt;$G$2, 1,IF(A900&lt;$G$2, 0, 2))</f>
        <v>1</v>
      </c>
    </row>
    <row r="901" spans="1:2" x14ac:dyDescent="0.3">
      <c r="A901" s="6">
        <v>181</v>
      </c>
      <c r="B901">
        <f t="shared" si="24"/>
        <v>1</v>
      </c>
    </row>
    <row r="902" spans="1:2" x14ac:dyDescent="0.3">
      <c r="A902" s="6">
        <v>181</v>
      </c>
      <c r="B902">
        <f t="shared" si="24"/>
        <v>1</v>
      </c>
    </row>
    <row r="903" spans="1:2" x14ac:dyDescent="0.3">
      <c r="A903" s="6">
        <v>182</v>
      </c>
      <c r="B903">
        <f t="shared" si="24"/>
        <v>1</v>
      </c>
    </row>
    <row r="904" spans="1:2" x14ac:dyDescent="0.3">
      <c r="A904" s="6">
        <v>182</v>
      </c>
      <c r="B904">
        <f t="shared" si="24"/>
        <v>1</v>
      </c>
    </row>
    <row r="905" spans="1:2" x14ac:dyDescent="0.3">
      <c r="A905" s="6">
        <v>183</v>
      </c>
      <c r="B905">
        <f t="shared" si="24"/>
        <v>1</v>
      </c>
    </row>
    <row r="906" spans="1:2" x14ac:dyDescent="0.3">
      <c r="A906" s="6">
        <v>183</v>
      </c>
      <c r="B906">
        <f t="shared" si="24"/>
        <v>1</v>
      </c>
    </row>
    <row r="907" spans="1:2" x14ac:dyDescent="0.3">
      <c r="A907" s="6">
        <v>184</v>
      </c>
      <c r="B907">
        <f t="shared" si="24"/>
        <v>1</v>
      </c>
    </row>
    <row r="908" spans="1:2" x14ac:dyDescent="0.3">
      <c r="A908" s="6">
        <v>184</v>
      </c>
      <c r="B908">
        <f t="shared" si="24"/>
        <v>1</v>
      </c>
    </row>
    <row r="909" spans="1:2" x14ac:dyDescent="0.3">
      <c r="A909" s="6">
        <v>184</v>
      </c>
      <c r="B909">
        <f t="shared" si="24"/>
        <v>1</v>
      </c>
    </row>
    <row r="910" spans="1:2" x14ac:dyDescent="0.3">
      <c r="A910" s="6">
        <v>185</v>
      </c>
      <c r="B910">
        <f t="shared" si="24"/>
        <v>1</v>
      </c>
    </row>
    <row r="911" spans="1:2" x14ac:dyDescent="0.3">
      <c r="A911" s="6">
        <v>185</v>
      </c>
      <c r="B911">
        <f t="shared" si="24"/>
        <v>1</v>
      </c>
    </row>
    <row r="912" spans="1:2" x14ac:dyDescent="0.3">
      <c r="A912" s="6">
        <v>185</v>
      </c>
      <c r="B912">
        <f t="shared" si="24"/>
        <v>1</v>
      </c>
    </row>
    <row r="913" spans="1:2" x14ac:dyDescent="0.3">
      <c r="A913" s="6">
        <v>185</v>
      </c>
      <c r="B913">
        <f t="shared" si="24"/>
        <v>1</v>
      </c>
    </row>
    <row r="914" spans="1:2" x14ac:dyDescent="0.3">
      <c r="A914" s="6">
        <v>186</v>
      </c>
      <c r="B914">
        <f t="shared" si="24"/>
        <v>1</v>
      </c>
    </row>
    <row r="915" spans="1:2" x14ac:dyDescent="0.3">
      <c r="A915" s="6">
        <v>186</v>
      </c>
      <c r="B915">
        <f t="shared" si="24"/>
        <v>1</v>
      </c>
    </row>
    <row r="916" spans="1:2" x14ac:dyDescent="0.3">
      <c r="A916" s="6">
        <v>187</v>
      </c>
      <c r="B916">
        <f t="shared" si="24"/>
        <v>1</v>
      </c>
    </row>
    <row r="917" spans="1:2" x14ac:dyDescent="0.3">
      <c r="A917" s="6">
        <v>187</v>
      </c>
      <c r="B917">
        <f t="shared" si="24"/>
        <v>1</v>
      </c>
    </row>
    <row r="918" spans="1:2" x14ac:dyDescent="0.3">
      <c r="A918" s="6">
        <v>188</v>
      </c>
      <c r="B918">
        <f t="shared" si="24"/>
        <v>1</v>
      </c>
    </row>
    <row r="919" spans="1:2" x14ac:dyDescent="0.3">
      <c r="A919" s="6">
        <v>193</v>
      </c>
      <c r="B919">
        <f t="shared" si="24"/>
        <v>1</v>
      </c>
    </row>
    <row r="920" spans="1:2" x14ac:dyDescent="0.3">
      <c r="A920" s="6">
        <v>194</v>
      </c>
      <c r="B920">
        <f t="shared" si="24"/>
        <v>1</v>
      </c>
    </row>
    <row r="921" spans="1:2" x14ac:dyDescent="0.3">
      <c r="A921" s="6">
        <v>198</v>
      </c>
      <c r="B921">
        <f t="shared" si="24"/>
        <v>1</v>
      </c>
    </row>
    <row r="922" spans="1:2" x14ac:dyDescent="0.3">
      <c r="A922" s="6">
        <v>198</v>
      </c>
      <c r="B922">
        <f t="shared" si="24"/>
        <v>1</v>
      </c>
    </row>
    <row r="923" spans="1:2" x14ac:dyDescent="0.3">
      <c r="A923" s="6">
        <v>200</v>
      </c>
      <c r="B923">
        <f t="shared" si="24"/>
        <v>1</v>
      </c>
    </row>
    <row r="924" spans="1:2" x14ac:dyDescent="0.3">
      <c r="A924" s="6">
        <v>201</v>
      </c>
      <c r="B924">
        <f t="shared" si="24"/>
        <v>1</v>
      </c>
    </row>
    <row r="925" spans="1:2" x14ac:dyDescent="0.3">
      <c r="A925" s="6">
        <v>201</v>
      </c>
      <c r="B925">
        <f t="shared" si="24"/>
        <v>1</v>
      </c>
    </row>
    <row r="926" spans="1:2" x14ac:dyDescent="0.3">
      <c r="A926" s="6">
        <v>207</v>
      </c>
      <c r="B926">
        <f t="shared" si="24"/>
        <v>1</v>
      </c>
    </row>
    <row r="927" spans="1:2" x14ac:dyDescent="0.3">
      <c r="A927" s="6">
        <v>207</v>
      </c>
      <c r="B927">
        <f t="shared" si="24"/>
        <v>1</v>
      </c>
    </row>
    <row r="928" spans="1:2" x14ac:dyDescent="0.3">
      <c r="A928" s="6">
        <v>208</v>
      </c>
      <c r="B928">
        <f t="shared" si="24"/>
        <v>1</v>
      </c>
    </row>
    <row r="929" spans="1:2" x14ac:dyDescent="0.3">
      <c r="A929" s="6">
        <v>210</v>
      </c>
      <c r="B929">
        <f t="shared" si="24"/>
        <v>1</v>
      </c>
    </row>
    <row r="930" spans="1:2" x14ac:dyDescent="0.3">
      <c r="A930" s="6">
        <v>210</v>
      </c>
      <c r="B930">
        <f t="shared" si="24"/>
        <v>1</v>
      </c>
    </row>
    <row r="931" spans="1:2" x14ac:dyDescent="0.3">
      <c r="A931" s="7">
        <v>214</v>
      </c>
      <c r="B931">
        <f t="shared" si="24"/>
        <v>1</v>
      </c>
    </row>
    <row r="932" spans="1:2" x14ac:dyDescent="0.3">
      <c r="A932" s="6">
        <v>215</v>
      </c>
      <c r="B932">
        <f t="shared" si="24"/>
        <v>1</v>
      </c>
    </row>
    <row r="933" spans="1:2" x14ac:dyDescent="0.3">
      <c r="A933" s="6">
        <v>215</v>
      </c>
      <c r="B933">
        <f t="shared" si="24"/>
        <v>1</v>
      </c>
    </row>
    <row r="934" spans="1:2" x14ac:dyDescent="0.3">
      <c r="A934" s="7">
        <v>216</v>
      </c>
      <c r="B934">
        <f t="shared" si="24"/>
        <v>1</v>
      </c>
    </row>
    <row r="935" spans="1:2" x14ac:dyDescent="0.3">
      <c r="A935" s="6">
        <v>218</v>
      </c>
      <c r="B935">
        <f t="shared" si="24"/>
        <v>1</v>
      </c>
    </row>
    <row r="936" spans="1:2" x14ac:dyDescent="0.3">
      <c r="A936" s="7">
        <v>218</v>
      </c>
      <c r="B936">
        <f t="shared" si="24"/>
        <v>1</v>
      </c>
    </row>
    <row r="937" spans="1:2" x14ac:dyDescent="0.3">
      <c r="A937" s="6">
        <v>219</v>
      </c>
      <c r="B937">
        <f t="shared" si="24"/>
        <v>1</v>
      </c>
    </row>
    <row r="938" spans="1:2" x14ac:dyDescent="0.3">
      <c r="A938" s="6">
        <v>220</v>
      </c>
      <c r="B938">
        <f t="shared" si="24"/>
        <v>1</v>
      </c>
    </row>
    <row r="939" spans="1:2" x14ac:dyDescent="0.3">
      <c r="A939" s="6">
        <v>222</v>
      </c>
      <c r="B939">
        <f t="shared" si="24"/>
        <v>1</v>
      </c>
    </row>
    <row r="940" spans="1:2" x14ac:dyDescent="0.3">
      <c r="A940" s="6">
        <v>225</v>
      </c>
      <c r="B940">
        <f t="shared" si="24"/>
        <v>1</v>
      </c>
    </row>
    <row r="941" spans="1:2" x14ac:dyDescent="0.3">
      <c r="A941" s="6">
        <v>227</v>
      </c>
      <c r="B941">
        <f t="shared" si="24"/>
        <v>1</v>
      </c>
    </row>
    <row r="942" spans="1:2" x14ac:dyDescent="0.3">
      <c r="A942" s="6">
        <v>228</v>
      </c>
      <c r="B942">
        <f t="shared" si="24"/>
        <v>1</v>
      </c>
    </row>
    <row r="943" spans="1:2" x14ac:dyDescent="0.3">
      <c r="A943" s="6">
        <v>228</v>
      </c>
      <c r="B943">
        <f t="shared" si="24"/>
        <v>1</v>
      </c>
    </row>
    <row r="944" spans="1:2" x14ac:dyDescent="0.3">
      <c r="A944" s="6">
        <v>229</v>
      </c>
      <c r="B944">
        <f t="shared" si="24"/>
        <v>1</v>
      </c>
    </row>
    <row r="945" spans="1:2" x14ac:dyDescent="0.3">
      <c r="A945" s="6">
        <v>230</v>
      </c>
      <c r="B945">
        <f t="shared" si="24"/>
        <v>1</v>
      </c>
    </row>
    <row r="946" spans="1:2" x14ac:dyDescent="0.3">
      <c r="A946" s="6">
        <v>230</v>
      </c>
      <c r="B946">
        <f t="shared" si="24"/>
        <v>1</v>
      </c>
    </row>
    <row r="947" spans="1:2" x14ac:dyDescent="0.3">
      <c r="A947" s="7">
        <v>230</v>
      </c>
      <c r="B947">
        <f t="shared" si="24"/>
        <v>1</v>
      </c>
    </row>
    <row r="948" spans="1:2" x14ac:dyDescent="0.3">
      <c r="A948" s="6">
        <v>231</v>
      </c>
      <c r="B948">
        <f t="shared" si="24"/>
        <v>1</v>
      </c>
    </row>
    <row r="949" spans="1:2" x14ac:dyDescent="0.3">
      <c r="A949" s="6">
        <v>231</v>
      </c>
      <c r="B949">
        <f t="shared" si="24"/>
        <v>1</v>
      </c>
    </row>
    <row r="950" spans="1:2" x14ac:dyDescent="0.3">
      <c r="A950" s="6">
        <v>233</v>
      </c>
      <c r="B950">
        <f t="shared" si="24"/>
        <v>1</v>
      </c>
    </row>
    <row r="951" spans="1:2" x14ac:dyDescent="0.3">
      <c r="A951" s="7">
        <v>233</v>
      </c>
      <c r="B951">
        <f t="shared" si="24"/>
        <v>1</v>
      </c>
    </row>
    <row r="952" spans="1:2" x14ac:dyDescent="0.3">
      <c r="A952" s="6">
        <v>234</v>
      </c>
      <c r="B952">
        <f t="shared" si="24"/>
        <v>1</v>
      </c>
    </row>
    <row r="953" spans="1:2" x14ac:dyDescent="0.3">
      <c r="A953" s="6">
        <v>235</v>
      </c>
      <c r="B953">
        <f t="shared" si="24"/>
        <v>1</v>
      </c>
    </row>
    <row r="954" spans="1:2" x14ac:dyDescent="0.3">
      <c r="A954" s="6">
        <v>236</v>
      </c>
      <c r="B954">
        <f t="shared" si="24"/>
        <v>1</v>
      </c>
    </row>
    <row r="955" spans="1:2" x14ac:dyDescent="0.3">
      <c r="A955" s="6">
        <v>236</v>
      </c>
      <c r="B955">
        <f t="shared" si="24"/>
        <v>1</v>
      </c>
    </row>
    <row r="956" spans="1:2" x14ac:dyDescent="0.3">
      <c r="A956" s="6">
        <v>237</v>
      </c>
      <c r="B956">
        <f t="shared" si="24"/>
        <v>1</v>
      </c>
    </row>
    <row r="957" spans="1:2" x14ac:dyDescent="0.3">
      <c r="A957" s="6">
        <v>238</v>
      </c>
      <c r="B957">
        <f t="shared" si="24"/>
        <v>1</v>
      </c>
    </row>
    <row r="958" spans="1:2" x14ac:dyDescent="0.3">
      <c r="A958" s="7">
        <v>238</v>
      </c>
      <c r="B958">
        <f t="shared" si="24"/>
        <v>1</v>
      </c>
    </row>
    <row r="959" spans="1:2" x14ac:dyDescent="0.3">
      <c r="A959" s="6">
        <v>239</v>
      </c>
      <c r="B959">
        <f t="shared" si="24"/>
        <v>1</v>
      </c>
    </row>
    <row r="960" spans="1:2" x14ac:dyDescent="0.3">
      <c r="A960" s="6">
        <v>239</v>
      </c>
      <c r="B960">
        <f t="shared" si="24"/>
        <v>1</v>
      </c>
    </row>
    <row r="961" spans="1:2" x14ac:dyDescent="0.3">
      <c r="A961" s="7">
        <v>239</v>
      </c>
      <c r="B961">
        <f t="shared" si="24"/>
        <v>1</v>
      </c>
    </row>
    <row r="962" spans="1:2" x14ac:dyDescent="0.3">
      <c r="A962" s="7">
        <v>239</v>
      </c>
      <c r="B962">
        <f t="shared" si="24"/>
        <v>1</v>
      </c>
    </row>
    <row r="963" spans="1:2" x14ac:dyDescent="0.3">
      <c r="A963" s="6">
        <v>240</v>
      </c>
      <c r="B963">
        <f t="shared" si="24"/>
        <v>1</v>
      </c>
    </row>
    <row r="964" spans="1:2" x14ac:dyDescent="0.3">
      <c r="A964" s="6">
        <v>240</v>
      </c>
      <c r="B964">
        <f t="shared" ref="B964:B1027" si="25">IF(A964&gt;$G$2, 1,IF(A964&lt;$G$2, 0, 2))</f>
        <v>1</v>
      </c>
    </row>
    <row r="965" spans="1:2" x14ac:dyDescent="0.3">
      <c r="A965" s="6">
        <v>240</v>
      </c>
      <c r="B965">
        <f t="shared" si="25"/>
        <v>1</v>
      </c>
    </row>
    <row r="966" spans="1:2" x14ac:dyDescent="0.3">
      <c r="A966" s="6">
        <v>240</v>
      </c>
      <c r="B966">
        <f t="shared" si="25"/>
        <v>1</v>
      </c>
    </row>
    <row r="967" spans="1:2" x14ac:dyDescent="0.3">
      <c r="A967" s="7">
        <v>240</v>
      </c>
      <c r="B967">
        <f t="shared" si="25"/>
        <v>1</v>
      </c>
    </row>
    <row r="968" spans="1:2" x14ac:dyDescent="0.3">
      <c r="A968" s="6">
        <v>241</v>
      </c>
      <c r="B968">
        <f t="shared" si="25"/>
        <v>1</v>
      </c>
    </row>
    <row r="969" spans="1:2" x14ac:dyDescent="0.3">
      <c r="A969" s="6">
        <v>241</v>
      </c>
      <c r="B969">
        <f t="shared" si="25"/>
        <v>1</v>
      </c>
    </row>
    <row r="970" spans="1:2" x14ac:dyDescent="0.3">
      <c r="A970" s="6">
        <v>241</v>
      </c>
      <c r="B970">
        <f t="shared" si="25"/>
        <v>1</v>
      </c>
    </row>
    <row r="971" spans="1:2" x14ac:dyDescent="0.3">
      <c r="A971" s="6">
        <v>241</v>
      </c>
      <c r="B971">
        <f t="shared" si="25"/>
        <v>1</v>
      </c>
    </row>
    <row r="972" spans="1:2" x14ac:dyDescent="0.3">
      <c r="A972" s="6">
        <v>241</v>
      </c>
      <c r="B972">
        <f t="shared" si="25"/>
        <v>1</v>
      </c>
    </row>
    <row r="973" spans="1:2" x14ac:dyDescent="0.3">
      <c r="A973" s="7">
        <v>241</v>
      </c>
      <c r="B973">
        <f t="shared" si="25"/>
        <v>1</v>
      </c>
    </row>
    <row r="974" spans="1:2" x14ac:dyDescent="0.3">
      <c r="A974" s="6">
        <v>242</v>
      </c>
      <c r="B974">
        <f t="shared" si="25"/>
        <v>1</v>
      </c>
    </row>
    <row r="975" spans="1:2" x14ac:dyDescent="0.3">
      <c r="A975" s="6">
        <v>242</v>
      </c>
      <c r="B975">
        <f t="shared" si="25"/>
        <v>1</v>
      </c>
    </row>
    <row r="976" spans="1:2" x14ac:dyDescent="0.3">
      <c r="A976" s="6">
        <v>242</v>
      </c>
      <c r="B976">
        <f t="shared" si="25"/>
        <v>1</v>
      </c>
    </row>
    <row r="977" spans="1:2" x14ac:dyDescent="0.3">
      <c r="A977" s="7">
        <v>242</v>
      </c>
      <c r="B977">
        <f t="shared" si="25"/>
        <v>1</v>
      </c>
    </row>
    <row r="978" spans="1:2" x14ac:dyDescent="0.3">
      <c r="A978" s="7">
        <v>242</v>
      </c>
      <c r="B978">
        <f t="shared" si="25"/>
        <v>1</v>
      </c>
    </row>
    <row r="979" spans="1:2" x14ac:dyDescent="0.3">
      <c r="A979" s="6">
        <v>244</v>
      </c>
      <c r="B979">
        <f t="shared" si="25"/>
        <v>1</v>
      </c>
    </row>
    <row r="980" spans="1:2" x14ac:dyDescent="0.3">
      <c r="A980" s="6">
        <v>244</v>
      </c>
      <c r="B980">
        <f t="shared" si="25"/>
        <v>1</v>
      </c>
    </row>
    <row r="981" spans="1:2" x14ac:dyDescent="0.3">
      <c r="A981" s="6">
        <v>244</v>
      </c>
      <c r="B981">
        <f t="shared" si="25"/>
        <v>1</v>
      </c>
    </row>
    <row r="982" spans="1:2" x14ac:dyDescent="0.3">
      <c r="A982" s="6">
        <v>244</v>
      </c>
      <c r="B982">
        <f t="shared" si="25"/>
        <v>1</v>
      </c>
    </row>
    <row r="983" spans="1:2" x14ac:dyDescent="0.3">
      <c r="A983" s="6">
        <v>244</v>
      </c>
      <c r="B983">
        <f t="shared" si="25"/>
        <v>1</v>
      </c>
    </row>
    <row r="984" spans="1:2" x14ac:dyDescent="0.3">
      <c r="A984" s="7">
        <v>244</v>
      </c>
      <c r="B984">
        <f t="shared" si="25"/>
        <v>1</v>
      </c>
    </row>
    <row r="985" spans="1:2" x14ac:dyDescent="0.3">
      <c r="A985" s="6">
        <v>245</v>
      </c>
      <c r="B985">
        <f t="shared" si="25"/>
        <v>1</v>
      </c>
    </row>
    <row r="986" spans="1:2" x14ac:dyDescent="0.3">
      <c r="A986" s="6">
        <v>245</v>
      </c>
      <c r="B986">
        <f t="shared" si="25"/>
        <v>1</v>
      </c>
    </row>
    <row r="987" spans="1:2" x14ac:dyDescent="0.3">
      <c r="A987" s="6">
        <v>245</v>
      </c>
      <c r="B987">
        <f t="shared" si="25"/>
        <v>1</v>
      </c>
    </row>
    <row r="988" spans="1:2" x14ac:dyDescent="0.3">
      <c r="A988" s="6">
        <v>245</v>
      </c>
      <c r="B988">
        <f t="shared" si="25"/>
        <v>1</v>
      </c>
    </row>
    <row r="989" spans="1:2" x14ac:dyDescent="0.3">
      <c r="A989" s="6">
        <v>246</v>
      </c>
      <c r="B989">
        <f t="shared" si="25"/>
        <v>1</v>
      </c>
    </row>
    <row r="990" spans="1:2" x14ac:dyDescent="0.3">
      <c r="A990" s="6">
        <v>246</v>
      </c>
      <c r="B990">
        <f t="shared" si="25"/>
        <v>1</v>
      </c>
    </row>
    <row r="991" spans="1:2" x14ac:dyDescent="0.3">
      <c r="A991" s="7">
        <v>246</v>
      </c>
      <c r="B991">
        <f t="shared" si="25"/>
        <v>1</v>
      </c>
    </row>
    <row r="992" spans="1:2" x14ac:dyDescent="0.3">
      <c r="A992" s="6">
        <v>247</v>
      </c>
      <c r="B992">
        <f t="shared" si="25"/>
        <v>1</v>
      </c>
    </row>
    <row r="993" spans="1:2" x14ac:dyDescent="0.3">
      <c r="A993" s="6">
        <v>247</v>
      </c>
      <c r="B993">
        <f t="shared" si="25"/>
        <v>1</v>
      </c>
    </row>
    <row r="994" spans="1:2" x14ac:dyDescent="0.3">
      <c r="A994" s="6">
        <v>248</v>
      </c>
      <c r="B994">
        <f t="shared" si="25"/>
        <v>1</v>
      </c>
    </row>
    <row r="995" spans="1:2" x14ac:dyDescent="0.3">
      <c r="A995" s="6">
        <v>248</v>
      </c>
      <c r="B995">
        <f t="shared" si="25"/>
        <v>1</v>
      </c>
    </row>
    <row r="996" spans="1:2" x14ac:dyDescent="0.3">
      <c r="A996" s="6">
        <v>248</v>
      </c>
      <c r="B996">
        <f t="shared" si="25"/>
        <v>1</v>
      </c>
    </row>
    <row r="997" spans="1:2" x14ac:dyDescent="0.3">
      <c r="A997" s="6">
        <v>249</v>
      </c>
      <c r="B997">
        <f t="shared" si="25"/>
        <v>1</v>
      </c>
    </row>
    <row r="998" spans="1:2" x14ac:dyDescent="0.3">
      <c r="A998" s="6">
        <v>249</v>
      </c>
      <c r="B998">
        <f t="shared" si="25"/>
        <v>1</v>
      </c>
    </row>
    <row r="999" spans="1:2" x14ac:dyDescent="0.3">
      <c r="A999" s="6">
        <v>249</v>
      </c>
      <c r="B999">
        <f t="shared" si="25"/>
        <v>1</v>
      </c>
    </row>
    <row r="1000" spans="1:2" x14ac:dyDescent="0.3">
      <c r="A1000" s="6">
        <v>250</v>
      </c>
      <c r="B1000">
        <f t="shared" si="25"/>
        <v>1</v>
      </c>
    </row>
    <row r="1001" spans="1:2" x14ac:dyDescent="0.3">
      <c r="A1001" s="6">
        <v>250</v>
      </c>
      <c r="B1001">
        <f t="shared" si="25"/>
        <v>1</v>
      </c>
    </row>
    <row r="1002" spans="1:2" x14ac:dyDescent="0.3">
      <c r="A1002" s="6">
        <v>250</v>
      </c>
      <c r="B1002">
        <f t="shared" si="25"/>
        <v>1</v>
      </c>
    </row>
    <row r="1003" spans="1:2" x14ac:dyDescent="0.3">
      <c r="A1003" s="6">
        <v>251</v>
      </c>
      <c r="B1003">
        <f t="shared" si="25"/>
        <v>1</v>
      </c>
    </row>
    <row r="1004" spans="1:2" x14ac:dyDescent="0.3">
      <c r="A1004" s="6">
        <v>251</v>
      </c>
      <c r="B1004">
        <f t="shared" si="25"/>
        <v>1</v>
      </c>
    </row>
    <row r="1005" spans="1:2" x14ac:dyDescent="0.3">
      <c r="A1005" s="6">
        <v>251</v>
      </c>
      <c r="B1005">
        <f t="shared" si="25"/>
        <v>1</v>
      </c>
    </row>
    <row r="1006" spans="1:2" x14ac:dyDescent="0.3">
      <c r="A1006" s="6">
        <v>252</v>
      </c>
      <c r="B1006">
        <f t="shared" si="25"/>
        <v>1</v>
      </c>
    </row>
    <row r="1007" spans="1:2" x14ac:dyDescent="0.3">
      <c r="A1007" s="6">
        <v>252</v>
      </c>
      <c r="B1007">
        <f t="shared" si="25"/>
        <v>1</v>
      </c>
    </row>
    <row r="1008" spans="1:2" x14ac:dyDescent="0.3">
      <c r="A1008" s="6">
        <v>253</v>
      </c>
      <c r="B1008">
        <f t="shared" si="25"/>
        <v>1</v>
      </c>
    </row>
    <row r="1009" spans="1:2" x14ac:dyDescent="0.3">
      <c r="A1009" s="6">
        <v>253</v>
      </c>
      <c r="B1009">
        <f t="shared" si="25"/>
        <v>1</v>
      </c>
    </row>
    <row r="1010" spans="1:2" x14ac:dyDescent="0.3">
      <c r="A1010" s="6">
        <v>254</v>
      </c>
      <c r="B1010">
        <f t="shared" si="25"/>
        <v>1</v>
      </c>
    </row>
    <row r="1011" spans="1:2" x14ac:dyDescent="0.3">
      <c r="A1011" s="7">
        <v>254</v>
      </c>
      <c r="B1011">
        <f t="shared" si="25"/>
        <v>1</v>
      </c>
    </row>
    <row r="1012" spans="1:2" x14ac:dyDescent="0.3">
      <c r="A1012" s="6">
        <v>255</v>
      </c>
      <c r="B1012">
        <f t="shared" si="25"/>
        <v>1</v>
      </c>
    </row>
    <row r="1013" spans="1:2" x14ac:dyDescent="0.3">
      <c r="A1013" s="6">
        <v>255</v>
      </c>
      <c r="B1013">
        <f t="shared" si="25"/>
        <v>1</v>
      </c>
    </row>
    <row r="1014" spans="1:2" x14ac:dyDescent="0.3">
      <c r="A1014" s="6">
        <v>255</v>
      </c>
      <c r="B1014">
        <f t="shared" si="25"/>
        <v>1</v>
      </c>
    </row>
    <row r="1015" spans="1:2" x14ac:dyDescent="0.3">
      <c r="A1015" s="6">
        <v>255</v>
      </c>
      <c r="B1015">
        <f t="shared" si="25"/>
        <v>1</v>
      </c>
    </row>
    <row r="1016" spans="1:2" x14ac:dyDescent="0.3">
      <c r="A1016" s="6">
        <v>255</v>
      </c>
      <c r="B1016">
        <f t="shared" si="25"/>
        <v>1</v>
      </c>
    </row>
    <row r="1017" spans="1:2" x14ac:dyDescent="0.3">
      <c r="A1017" s="6">
        <v>256</v>
      </c>
      <c r="B1017">
        <f t="shared" si="25"/>
        <v>1</v>
      </c>
    </row>
    <row r="1018" spans="1:2" x14ac:dyDescent="0.3">
      <c r="A1018" s="6">
        <v>256</v>
      </c>
      <c r="B1018">
        <f t="shared" si="25"/>
        <v>1</v>
      </c>
    </row>
    <row r="1019" spans="1:2" x14ac:dyDescent="0.3">
      <c r="A1019" s="6">
        <v>256</v>
      </c>
      <c r="B1019">
        <f t="shared" si="25"/>
        <v>1</v>
      </c>
    </row>
    <row r="1020" spans="1:2" x14ac:dyDescent="0.3">
      <c r="A1020" s="6">
        <v>257</v>
      </c>
      <c r="B1020">
        <f t="shared" si="25"/>
        <v>1</v>
      </c>
    </row>
    <row r="1021" spans="1:2" x14ac:dyDescent="0.3">
      <c r="A1021" s="6">
        <v>257</v>
      </c>
      <c r="B1021">
        <f t="shared" si="25"/>
        <v>1</v>
      </c>
    </row>
    <row r="1022" spans="1:2" x14ac:dyDescent="0.3">
      <c r="A1022" s="6">
        <v>257</v>
      </c>
      <c r="B1022">
        <f t="shared" si="25"/>
        <v>1</v>
      </c>
    </row>
    <row r="1023" spans="1:2" x14ac:dyDescent="0.3">
      <c r="A1023" s="6">
        <v>258</v>
      </c>
      <c r="B1023">
        <f t="shared" si="25"/>
        <v>1</v>
      </c>
    </row>
    <row r="1024" spans="1:2" x14ac:dyDescent="0.3">
      <c r="A1024" s="6">
        <v>258</v>
      </c>
      <c r="B1024">
        <f t="shared" si="25"/>
        <v>1</v>
      </c>
    </row>
    <row r="1025" spans="1:2" x14ac:dyDescent="0.3">
      <c r="A1025" s="6">
        <v>258</v>
      </c>
      <c r="B1025">
        <f t="shared" si="25"/>
        <v>1</v>
      </c>
    </row>
    <row r="1026" spans="1:2" x14ac:dyDescent="0.3">
      <c r="A1026" s="6">
        <v>259</v>
      </c>
      <c r="B1026">
        <f t="shared" si="25"/>
        <v>1</v>
      </c>
    </row>
    <row r="1027" spans="1:2" x14ac:dyDescent="0.3">
      <c r="A1027" s="6">
        <v>259</v>
      </c>
      <c r="B1027">
        <f t="shared" si="25"/>
        <v>1</v>
      </c>
    </row>
    <row r="1028" spans="1:2" x14ac:dyDescent="0.3">
      <c r="A1028" s="6">
        <v>260</v>
      </c>
      <c r="B1028">
        <f t="shared" ref="B1028:B1091" si="26">IF(A1028&gt;$G$2, 1,IF(A1028&lt;$G$2, 0, 2))</f>
        <v>1</v>
      </c>
    </row>
    <row r="1029" spans="1:2" x14ac:dyDescent="0.3">
      <c r="A1029" s="6">
        <v>260</v>
      </c>
      <c r="B1029">
        <f t="shared" si="26"/>
        <v>1</v>
      </c>
    </row>
    <row r="1030" spans="1:2" x14ac:dyDescent="0.3">
      <c r="A1030" s="6">
        <v>260</v>
      </c>
      <c r="B1030">
        <f t="shared" si="26"/>
        <v>1</v>
      </c>
    </row>
    <row r="1031" spans="1:2" x14ac:dyDescent="0.3">
      <c r="A1031" s="6">
        <v>261</v>
      </c>
      <c r="B1031">
        <f t="shared" si="26"/>
        <v>1</v>
      </c>
    </row>
    <row r="1032" spans="1:2" x14ac:dyDescent="0.3">
      <c r="A1032" s="6">
        <v>261</v>
      </c>
      <c r="B1032">
        <f t="shared" si="26"/>
        <v>1</v>
      </c>
    </row>
    <row r="1033" spans="1:2" x14ac:dyDescent="0.3">
      <c r="A1033" s="6">
        <v>261</v>
      </c>
      <c r="B1033">
        <f t="shared" si="26"/>
        <v>1</v>
      </c>
    </row>
    <row r="1034" spans="1:2" x14ac:dyDescent="0.3">
      <c r="A1034" s="6">
        <v>264</v>
      </c>
      <c r="B1034">
        <f t="shared" si="26"/>
        <v>1</v>
      </c>
    </row>
    <row r="1035" spans="1:2" x14ac:dyDescent="0.3">
      <c r="A1035" s="6">
        <v>264</v>
      </c>
      <c r="B1035">
        <f t="shared" si="26"/>
        <v>1</v>
      </c>
    </row>
    <row r="1036" spans="1:2" x14ac:dyDescent="0.3">
      <c r="A1036" s="7">
        <v>264</v>
      </c>
      <c r="B1036">
        <f t="shared" si="26"/>
        <v>1</v>
      </c>
    </row>
    <row r="1037" spans="1:2" x14ac:dyDescent="0.3">
      <c r="A1037" s="6">
        <v>265</v>
      </c>
      <c r="B1037">
        <f t="shared" si="26"/>
        <v>1</v>
      </c>
    </row>
    <row r="1038" spans="1:2" x14ac:dyDescent="0.3">
      <c r="A1038" s="6">
        <v>265</v>
      </c>
      <c r="B1038">
        <f t="shared" si="26"/>
        <v>1</v>
      </c>
    </row>
    <row r="1039" spans="1:2" x14ac:dyDescent="0.3">
      <c r="A1039" s="6">
        <v>266</v>
      </c>
      <c r="B1039">
        <f t="shared" si="26"/>
        <v>1</v>
      </c>
    </row>
    <row r="1040" spans="1:2" x14ac:dyDescent="0.3">
      <c r="A1040" s="6">
        <v>266</v>
      </c>
      <c r="B1040">
        <f t="shared" si="26"/>
        <v>1</v>
      </c>
    </row>
    <row r="1041" spans="1:2" x14ac:dyDescent="0.3">
      <c r="A1041" s="6">
        <v>266</v>
      </c>
      <c r="B1041">
        <f t="shared" si="26"/>
        <v>1</v>
      </c>
    </row>
    <row r="1042" spans="1:2" x14ac:dyDescent="0.3">
      <c r="A1042" s="7">
        <v>266</v>
      </c>
      <c r="B1042">
        <f t="shared" si="26"/>
        <v>1</v>
      </c>
    </row>
    <row r="1043" spans="1:2" x14ac:dyDescent="0.3">
      <c r="A1043" s="6">
        <v>269</v>
      </c>
      <c r="B1043">
        <f t="shared" si="26"/>
        <v>1</v>
      </c>
    </row>
    <row r="1044" spans="1:2" x14ac:dyDescent="0.3">
      <c r="A1044" s="6">
        <v>270</v>
      </c>
      <c r="B1044">
        <f t="shared" si="26"/>
        <v>1</v>
      </c>
    </row>
    <row r="1045" spans="1:2" x14ac:dyDescent="0.3">
      <c r="A1045" s="7">
        <v>273</v>
      </c>
      <c r="B1045">
        <f t="shared" si="26"/>
        <v>1</v>
      </c>
    </row>
    <row r="1046" spans="1:2" x14ac:dyDescent="0.3">
      <c r="A1046" s="7">
        <v>274</v>
      </c>
      <c r="B1046">
        <f t="shared" si="26"/>
        <v>1</v>
      </c>
    </row>
    <row r="1047" spans="1:2" x14ac:dyDescent="0.3">
      <c r="A1047" s="7">
        <v>274</v>
      </c>
      <c r="B1047">
        <f t="shared" si="26"/>
        <v>1</v>
      </c>
    </row>
    <row r="1048" spans="1:2" x14ac:dyDescent="0.3">
      <c r="A1048" s="6">
        <v>277</v>
      </c>
      <c r="B1048">
        <f t="shared" si="26"/>
        <v>1</v>
      </c>
    </row>
    <row r="1049" spans="1:2" x14ac:dyDescent="0.3">
      <c r="A1049" s="7">
        <v>278</v>
      </c>
      <c r="B1049">
        <f t="shared" si="26"/>
        <v>1</v>
      </c>
    </row>
    <row r="1050" spans="1:2" x14ac:dyDescent="0.3">
      <c r="A1050" s="6">
        <v>279</v>
      </c>
      <c r="B1050">
        <f t="shared" si="26"/>
        <v>1</v>
      </c>
    </row>
    <row r="1051" spans="1:2" x14ac:dyDescent="0.3">
      <c r="A1051" s="6">
        <v>279</v>
      </c>
      <c r="B1051">
        <f t="shared" si="26"/>
        <v>1</v>
      </c>
    </row>
    <row r="1052" spans="1:2" x14ac:dyDescent="0.3">
      <c r="A1052" s="7">
        <v>279</v>
      </c>
      <c r="B1052">
        <f t="shared" si="26"/>
        <v>1</v>
      </c>
    </row>
    <row r="1053" spans="1:2" x14ac:dyDescent="0.3">
      <c r="A1053" s="6">
        <v>280</v>
      </c>
      <c r="B1053">
        <f t="shared" si="26"/>
        <v>1</v>
      </c>
    </row>
    <row r="1054" spans="1:2" x14ac:dyDescent="0.3">
      <c r="A1054" s="6">
        <v>281</v>
      </c>
      <c r="B1054">
        <f t="shared" si="26"/>
        <v>1</v>
      </c>
    </row>
    <row r="1055" spans="1:2" x14ac:dyDescent="0.3">
      <c r="A1055" s="6">
        <v>282</v>
      </c>
      <c r="B1055">
        <f t="shared" si="26"/>
        <v>1</v>
      </c>
    </row>
    <row r="1056" spans="1:2" x14ac:dyDescent="0.3">
      <c r="A1056" s="6">
        <v>283</v>
      </c>
      <c r="B1056">
        <f t="shared" si="26"/>
        <v>1</v>
      </c>
    </row>
    <row r="1057" spans="1:2" x14ac:dyDescent="0.3">
      <c r="A1057" s="6">
        <v>283</v>
      </c>
      <c r="B1057">
        <f t="shared" si="26"/>
        <v>1</v>
      </c>
    </row>
    <row r="1058" spans="1:2" x14ac:dyDescent="0.3">
      <c r="A1058" s="7">
        <v>283</v>
      </c>
      <c r="B1058">
        <f t="shared" si="26"/>
        <v>1</v>
      </c>
    </row>
    <row r="1059" spans="1:2" x14ac:dyDescent="0.3">
      <c r="A1059" s="6">
        <v>284</v>
      </c>
      <c r="B1059">
        <f t="shared" si="26"/>
        <v>1</v>
      </c>
    </row>
    <row r="1060" spans="1:2" x14ac:dyDescent="0.3">
      <c r="A1060" s="7">
        <v>284</v>
      </c>
      <c r="B1060">
        <f t="shared" si="26"/>
        <v>1</v>
      </c>
    </row>
    <row r="1061" spans="1:2" x14ac:dyDescent="0.3">
      <c r="A1061" s="6">
        <v>285</v>
      </c>
      <c r="B1061">
        <f t="shared" si="26"/>
        <v>1</v>
      </c>
    </row>
    <row r="1062" spans="1:2" x14ac:dyDescent="0.3">
      <c r="A1062" s="6">
        <v>285</v>
      </c>
      <c r="B1062">
        <f t="shared" si="26"/>
        <v>1</v>
      </c>
    </row>
    <row r="1063" spans="1:2" x14ac:dyDescent="0.3">
      <c r="A1063" s="6">
        <v>285</v>
      </c>
      <c r="B1063">
        <f t="shared" si="26"/>
        <v>1</v>
      </c>
    </row>
    <row r="1064" spans="1:2" x14ac:dyDescent="0.3">
      <c r="A1064" s="6">
        <v>286</v>
      </c>
      <c r="B1064">
        <f t="shared" si="26"/>
        <v>1</v>
      </c>
    </row>
    <row r="1065" spans="1:2" x14ac:dyDescent="0.3">
      <c r="A1065" s="6">
        <v>286</v>
      </c>
      <c r="B1065">
        <f t="shared" si="26"/>
        <v>1</v>
      </c>
    </row>
    <row r="1066" spans="1:2" x14ac:dyDescent="0.3">
      <c r="A1066" s="6">
        <v>286</v>
      </c>
      <c r="B1066">
        <f t="shared" si="26"/>
        <v>1</v>
      </c>
    </row>
    <row r="1067" spans="1:2" x14ac:dyDescent="0.3">
      <c r="A1067" s="6">
        <v>286</v>
      </c>
      <c r="B1067">
        <f t="shared" si="26"/>
        <v>1</v>
      </c>
    </row>
    <row r="1068" spans="1:2" x14ac:dyDescent="0.3">
      <c r="A1068" s="6">
        <v>286</v>
      </c>
      <c r="B1068">
        <f t="shared" si="26"/>
        <v>1</v>
      </c>
    </row>
    <row r="1069" spans="1:2" x14ac:dyDescent="0.3">
      <c r="A1069" s="6">
        <v>286</v>
      </c>
      <c r="B1069">
        <f t="shared" si="26"/>
        <v>1</v>
      </c>
    </row>
    <row r="1070" spans="1:2" x14ac:dyDescent="0.3">
      <c r="A1070" s="6">
        <v>287</v>
      </c>
      <c r="B1070">
        <f t="shared" si="26"/>
        <v>1</v>
      </c>
    </row>
    <row r="1071" spans="1:2" x14ac:dyDescent="0.3">
      <c r="A1071" s="6">
        <v>287</v>
      </c>
      <c r="B1071">
        <f t="shared" si="26"/>
        <v>1</v>
      </c>
    </row>
    <row r="1072" spans="1:2" x14ac:dyDescent="0.3">
      <c r="A1072" s="6">
        <v>287</v>
      </c>
      <c r="B1072">
        <f t="shared" si="26"/>
        <v>1</v>
      </c>
    </row>
    <row r="1073" spans="1:2" x14ac:dyDescent="0.3">
      <c r="A1073" s="6">
        <v>287</v>
      </c>
      <c r="B1073">
        <f t="shared" si="26"/>
        <v>1</v>
      </c>
    </row>
    <row r="1074" spans="1:2" x14ac:dyDescent="0.3">
      <c r="A1074" s="6">
        <v>287</v>
      </c>
      <c r="B1074">
        <f t="shared" si="26"/>
        <v>1</v>
      </c>
    </row>
    <row r="1075" spans="1:2" x14ac:dyDescent="0.3">
      <c r="A1075" s="6">
        <v>287</v>
      </c>
      <c r="B1075">
        <f t="shared" si="26"/>
        <v>1</v>
      </c>
    </row>
    <row r="1076" spans="1:2" x14ac:dyDescent="0.3">
      <c r="A1076" s="6">
        <v>288</v>
      </c>
      <c r="B1076">
        <f t="shared" si="26"/>
        <v>1</v>
      </c>
    </row>
    <row r="1077" spans="1:2" x14ac:dyDescent="0.3">
      <c r="A1077" s="6">
        <v>288</v>
      </c>
      <c r="B1077">
        <f t="shared" si="26"/>
        <v>1</v>
      </c>
    </row>
    <row r="1078" spans="1:2" x14ac:dyDescent="0.3">
      <c r="A1078" s="6">
        <v>288</v>
      </c>
      <c r="B1078">
        <f t="shared" si="26"/>
        <v>1</v>
      </c>
    </row>
    <row r="1079" spans="1:2" x14ac:dyDescent="0.3">
      <c r="A1079" s="6">
        <v>288</v>
      </c>
      <c r="B1079">
        <f t="shared" si="26"/>
        <v>1</v>
      </c>
    </row>
    <row r="1080" spans="1:2" x14ac:dyDescent="0.3">
      <c r="A1080" s="6">
        <v>288</v>
      </c>
      <c r="B1080">
        <f t="shared" si="26"/>
        <v>1</v>
      </c>
    </row>
    <row r="1081" spans="1:2" x14ac:dyDescent="0.3">
      <c r="A1081" s="6">
        <v>288</v>
      </c>
      <c r="B1081">
        <f t="shared" si="26"/>
        <v>1</v>
      </c>
    </row>
    <row r="1082" spans="1:2" x14ac:dyDescent="0.3">
      <c r="A1082" s="6">
        <v>288</v>
      </c>
      <c r="B1082">
        <f t="shared" si="26"/>
        <v>1</v>
      </c>
    </row>
    <row r="1083" spans="1:2" x14ac:dyDescent="0.3">
      <c r="A1083" s="6">
        <v>289</v>
      </c>
      <c r="B1083">
        <f t="shared" si="26"/>
        <v>1</v>
      </c>
    </row>
    <row r="1084" spans="1:2" x14ac:dyDescent="0.3">
      <c r="A1084" s="6">
        <v>289</v>
      </c>
      <c r="B1084">
        <f t="shared" si="26"/>
        <v>1</v>
      </c>
    </row>
    <row r="1085" spans="1:2" x14ac:dyDescent="0.3">
      <c r="A1085" s="6">
        <v>289</v>
      </c>
      <c r="B1085">
        <f t="shared" si="26"/>
        <v>1</v>
      </c>
    </row>
    <row r="1086" spans="1:2" x14ac:dyDescent="0.3">
      <c r="A1086" s="6">
        <v>289</v>
      </c>
      <c r="B1086">
        <f t="shared" si="26"/>
        <v>1</v>
      </c>
    </row>
    <row r="1087" spans="1:2" x14ac:dyDescent="0.3">
      <c r="A1087" s="6">
        <v>289</v>
      </c>
      <c r="B1087">
        <f t="shared" si="26"/>
        <v>1</v>
      </c>
    </row>
    <row r="1088" spans="1:2" x14ac:dyDescent="0.3">
      <c r="A1088" s="6">
        <v>289</v>
      </c>
      <c r="B1088">
        <f t="shared" si="26"/>
        <v>1</v>
      </c>
    </row>
    <row r="1089" spans="1:2" x14ac:dyDescent="0.3">
      <c r="A1089" s="6">
        <v>289</v>
      </c>
      <c r="B1089">
        <f t="shared" si="26"/>
        <v>1</v>
      </c>
    </row>
    <row r="1090" spans="1:2" x14ac:dyDescent="0.3">
      <c r="A1090" s="6">
        <v>290</v>
      </c>
      <c r="B1090">
        <f t="shared" si="26"/>
        <v>1</v>
      </c>
    </row>
    <row r="1091" spans="1:2" x14ac:dyDescent="0.3">
      <c r="A1091" s="6">
        <v>290</v>
      </c>
      <c r="B1091">
        <f t="shared" si="26"/>
        <v>1</v>
      </c>
    </row>
    <row r="1092" spans="1:2" x14ac:dyDescent="0.3">
      <c r="A1092" s="6">
        <v>290</v>
      </c>
      <c r="B1092">
        <f t="shared" ref="B1092:B1151" si="27">IF(A1092&gt;$G$2, 1,IF(A1092&lt;$G$2, 0, 2))</f>
        <v>1</v>
      </c>
    </row>
    <row r="1093" spans="1:2" x14ac:dyDescent="0.3">
      <c r="A1093" s="6">
        <v>290</v>
      </c>
      <c r="B1093">
        <f t="shared" si="27"/>
        <v>1</v>
      </c>
    </row>
    <row r="1094" spans="1:2" x14ac:dyDescent="0.3">
      <c r="A1094" s="6">
        <v>290</v>
      </c>
      <c r="B1094">
        <f t="shared" si="27"/>
        <v>1</v>
      </c>
    </row>
    <row r="1095" spans="1:2" x14ac:dyDescent="0.3">
      <c r="A1095" s="6">
        <v>290</v>
      </c>
      <c r="B1095">
        <f t="shared" si="27"/>
        <v>1</v>
      </c>
    </row>
    <row r="1096" spans="1:2" x14ac:dyDescent="0.3">
      <c r="A1096" s="6">
        <v>290</v>
      </c>
      <c r="B1096">
        <f t="shared" si="27"/>
        <v>1</v>
      </c>
    </row>
    <row r="1097" spans="1:2" x14ac:dyDescent="0.3">
      <c r="A1097" s="6">
        <v>290</v>
      </c>
      <c r="B1097">
        <f t="shared" si="27"/>
        <v>1</v>
      </c>
    </row>
    <row r="1098" spans="1:2" x14ac:dyDescent="0.3">
      <c r="A1098" s="6">
        <v>290</v>
      </c>
      <c r="B1098">
        <f t="shared" si="27"/>
        <v>1</v>
      </c>
    </row>
    <row r="1099" spans="1:2" x14ac:dyDescent="0.3">
      <c r="A1099" s="6">
        <v>291</v>
      </c>
      <c r="B1099">
        <f t="shared" si="27"/>
        <v>1</v>
      </c>
    </row>
    <row r="1100" spans="1:2" x14ac:dyDescent="0.3">
      <c r="A1100" s="6">
        <v>291</v>
      </c>
      <c r="B1100">
        <f t="shared" si="27"/>
        <v>1</v>
      </c>
    </row>
    <row r="1101" spans="1:2" x14ac:dyDescent="0.3">
      <c r="A1101" s="6">
        <v>291</v>
      </c>
      <c r="B1101">
        <f t="shared" si="27"/>
        <v>1</v>
      </c>
    </row>
    <row r="1102" spans="1:2" x14ac:dyDescent="0.3">
      <c r="A1102" s="6">
        <v>292</v>
      </c>
      <c r="B1102">
        <f t="shared" si="27"/>
        <v>1</v>
      </c>
    </row>
    <row r="1103" spans="1:2" x14ac:dyDescent="0.3">
      <c r="A1103" s="6">
        <v>292</v>
      </c>
      <c r="B1103">
        <f t="shared" si="27"/>
        <v>1</v>
      </c>
    </row>
    <row r="1104" spans="1:2" x14ac:dyDescent="0.3">
      <c r="A1104" s="6">
        <v>293</v>
      </c>
      <c r="B1104">
        <f t="shared" si="27"/>
        <v>1</v>
      </c>
    </row>
    <row r="1105" spans="1:2" x14ac:dyDescent="0.3">
      <c r="A1105" s="7">
        <v>293</v>
      </c>
      <c r="B1105">
        <f t="shared" si="27"/>
        <v>1</v>
      </c>
    </row>
    <row r="1106" spans="1:2" x14ac:dyDescent="0.3">
      <c r="A1106" s="7">
        <v>301</v>
      </c>
      <c r="B1106">
        <f t="shared" si="27"/>
        <v>1</v>
      </c>
    </row>
    <row r="1107" spans="1:2" x14ac:dyDescent="0.3">
      <c r="A1107" s="6">
        <v>308</v>
      </c>
      <c r="B1107">
        <f t="shared" si="27"/>
        <v>1</v>
      </c>
    </row>
    <row r="1108" spans="1:2" x14ac:dyDescent="0.3">
      <c r="A1108" s="6">
        <v>315</v>
      </c>
      <c r="B1108">
        <f t="shared" si="27"/>
        <v>1</v>
      </c>
    </row>
    <row r="1109" spans="1:2" x14ac:dyDescent="0.3">
      <c r="A1109" s="6">
        <v>319</v>
      </c>
      <c r="B1109">
        <f t="shared" si="27"/>
        <v>1</v>
      </c>
    </row>
    <row r="1110" spans="1:2" x14ac:dyDescent="0.3">
      <c r="A1110" s="6">
        <v>341</v>
      </c>
      <c r="B1110">
        <f t="shared" si="27"/>
        <v>1</v>
      </c>
    </row>
    <row r="1111" spans="1:2" x14ac:dyDescent="0.3">
      <c r="A1111" s="6">
        <v>355</v>
      </c>
      <c r="B1111">
        <f t="shared" si="27"/>
        <v>1</v>
      </c>
    </row>
    <row r="1112" spans="1:2" x14ac:dyDescent="0.3">
      <c r="A1112" s="6">
        <v>390</v>
      </c>
      <c r="B1112">
        <f t="shared" si="27"/>
        <v>1</v>
      </c>
    </row>
    <row r="1113" spans="1:2" x14ac:dyDescent="0.3">
      <c r="A1113" s="6">
        <v>393</v>
      </c>
      <c r="B1113">
        <f t="shared" si="27"/>
        <v>1</v>
      </c>
    </row>
    <row r="1114" spans="1:2" x14ac:dyDescent="0.3">
      <c r="A1114" s="6">
        <v>398</v>
      </c>
      <c r="B1114">
        <f t="shared" si="27"/>
        <v>1</v>
      </c>
    </row>
    <row r="1115" spans="1:2" x14ac:dyDescent="0.3">
      <c r="A1115" s="6">
        <v>400</v>
      </c>
      <c r="B1115">
        <f t="shared" si="27"/>
        <v>1</v>
      </c>
    </row>
    <row r="1116" spans="1:2" x14ac:dyDescent="0.3">
      <c r="A1116" s="6">
        <v>405</v>
      </c>
      <c r="B1116">
        <f t="shared" si="27"/>
        <v>1</v>
      </c>
    </row>
    <row r="1117" spans="1:2" x14ac:dyDescent="0.3">
      <c r="A1117" s="6">
        <v>408</v>
      </c>
      <c r="B1117">
        <f t="shared" si="27"/>
        <v>1</v>
      </c>
    </row>
    <row r="1118" spans="1:2" x14ac:dyDescent="0.3">
      <c r="A1118" s="6">
        <v>430</v>
      </c>
      <c r="B1118">
        <f t="shared" si="27"/>
        <v>1</v>
      </c>
    </row>
    <row r="1119" spans="1:2" x14ac:dyDescent="0.3">
      <c r="A1119" s="6">
        <v>445</v>
      </c>
      <c r="B1119">
        <f t="shared" si="27"/>
        <v>1</v>
      </c>
    </row>
    <row r="1120" spans="1:2" x14ac:dyDescent="0.3">
      <c r="A1120" s="6">
        <v>459</v>
      </c>
      <c r="B1120">
        <f t="shared" si="27"/>
        <v>1</v>
      </c>
    </row>
    <row r="1121" spans="1:2" x14ac:dyDescent="0.3">
      <c r="A1121" s="6">
        <v>466</v>
      </c>
      <c r="B1121">
        <f t="shared" si="27"/>
        <v>1</v>
      </c>
    </row>
    <row r="1122" spans="1:2" x14ac:dyDescent="0.3">
      <c r="A1122" s="6">
        <v>475</v>
      </c>
      <c r="B1122">
        <f t="shared" si="27"/>
        <v>1</v>
      </c>
    </row>
    <row r="1123" spans="1:2" x14ac:dyDescent="0.3">
      <c r="A1123" s="6">
        <v>478</v>
      </c>
      <c r="B1123">
        <f t="shared" si="27"/>
        <v>1</v>
      </c>
    </row>
    <row r="1124" spans="1:2" x14ac:dyDescent="0.3">
      <c r="A1124" s="6">
        <v>518</v>
      </c>
      <c r="B1124">
        <f t="shared" si="27"/>
        <v>1</v>
      </c>
    </row>
    <row r="1125" spans="1:2" x14ac:dyDescent="0.3">
      <c r="A1125" s="6">
        <v>522</v>
      </c>
      <c r="B1125">
        <f t="shared" si="27"/>
        <v>1</v>
      </c>
    </row>
    <row r="1126" spans="1:2" x14ac:dyDescent="0.3">
      <c r="A1126" s="6">
        <v>554</v>
      </c>
      <c r="B1126">
        <f t="shared" si="27"/>
        <v>1</v>
      </c>
    </row>
    <row r="1127" spans="1:2" x14ac:dyDescent="0.3">
      <c r="A1127" s="6">
        <v>562</v>
      </c>
      <c r="B1127">
        <f t="shared" si="27"/>
        <v>1</v>
      </c>
    </row>
    <row r="1128" spans="1:2" x14ac:dyDescent="0.3">
      <c r="A1128" s="6">
        <v>588</v>
      </c>
      <c r="B1128">
        <f t="shared" si="27"/>
        <v>1</v>
      </c>
    </row>
    <row r="1129" spans="1:2" x14ac:dyDescent="0.3">
      <c r="A1129" s="6">
        <v>593</v>
      </c>
      <c r="B1129">
        <f t="shared" si="27"/>
        <v>1</v>
      </c>
    </row>
    <row r="1130" spans="1:2" x14ac:dyDescent="0.3">
      <c r="A1130" s="6">
        <v>614</v>
      </c>
      <c r="B1130">
        <f t="shared" si="27"/>
        <v>1</v>
      </c>
    </row>
    <row r="1131" spans="1:2" x14ac:dyDescent="0.3">
      <c r="A1131" s="6">
        <v>659</v>
      </c>
      <c r="B1131">
        <f t="shared" si="27"/>
        <v>1</v>
      </c>
    </row>
    <row r="1132" spans="1:2" x14ac:dyDescent="0.3">
      <c r="A1132" s="6">
        <v>691</v>
      </c>
      <c r="B1132">
        <f t="shared" si="27"/>
        <v>1</v>
      </c>
    </row>
    <row r="1133" spans="1:2" x14ac:dyDescent="0.3">
      <c r="A1133" s="6">
        <v>700</v>
      </c>
      <c r="B1133">
        <f t="shared" si="27"/>
        <v>1</v>
      </c>
    </row>
    <row r="1134" spans="1:2" x14ac:dyDescent="0.3">
      <c r="A1134" s="6">
        <v>704</v>
      </c>
      <c r="B1134">
        <f t="shared" si="27"/>
        <v>1</v>
      </c>
    </row>
    <row r="1135" spans="1:2" x14ac:dyDescent="0.3">
      <c r="A1135" s="6">
        <v>735</v>
      </c>
      <c r="B1135">
        <f t="shared" si="27"/>
        <v>1</v>
      </c>
    </row>
    <row r="1136" spans="1:2" x14ac:dyDescent="0.3">
      <c r="A1136" s="6">
        <v>741</v>
      </c>
      <c r="B1136">
        <f t="shared" si="27"/>
        <v>1</v>
      </c>
    </row>
    <row r="1137" spans="1:2" x14ac:dyDescent="0.3">
      <c r="A1137" s="6">
        <v>745</v>
      </c>
      <c r="B1137">
        <f t="shared" si="27"/>
        <v>1</v>
      </c>
    </row>
    <row r="1138" spans="1:2" x14ac:dyDescent="0.3">
      <c r="A1138" s="6">
        <v>764</v>
      </c>
      <c r="B1138">
        <f t="shared" si="27"/>
        <v>1</v>
      </c>
    </row>
    <row r="1139" spans="1:2" x14ac:dyDescent="0.3">
      <c r="A1139" s="6">
        <v>773</v>
      </c>
      <c r="B1139">
        <f t="shared" si="27"/>
        <v>1</v>
      </c>
    </row>
    <row r="1140" spans="1:2" x14ac:dyDescent="0.3">
      <c r="A1140" s="6">
        <v>799</v>
      </c>
      <c r="B1140">
        <f t="shared" si="27"/>
        <v>1</v>
      </c>
    </row>
    <row r="1141" spans="1:2" x14ac:dyDescent="0.3">
      <c r="A1141" s="6">
        <v>801</v>
      </c>
      <c r="B1141">
        <f t="shared" si="27"/>
        <v>1</v>
      </c>
    </row>
    <row r="1142" spans="1:2" x14ac:dyDescent="0.3">
      <c r="A1142" s="6">
        <v>809</v>
      </c>
      <c r="B1142">
        <f t="shared" si="27"/>
        <v>1</v>
      </c>
    </row>
    <row r="1143" spans="1:2" x14ac:dyDescent="0.3">
      <c r="A1143" s="6">
        <v>842</v>
      </c>
      <c r="B1143">
        <f t="shared" si="27"/>
        <v>1</v>
      </c>
    </row>
    <row r="1144" spans="1:2" x14ac:dyDescent="0.3">
      <c r="A1144" s="6">
        <v>849</v>
      </c>
      <c r="B1144">
        <f t="shared" si="27"/>
        <v>1</v>
      </c>
    </row>
    <row r="1145" spans="1:2" x14ac:dyDescent="0.3">
      <c r="A1145" s="6">
        <v>851</v>
      </c>
      <c r="B1145">
        <f t="shared" si="27"/>
        <v>1</v>
      </c>
    </row>
    <row r="1146" spans="1:2" x14ac:dyDescent="0.3">
      <c r="A1146" s="6">
        <v>851</v>
      </c>
      <c r="B1146">
        <f t="shared" si="27"/>
        <v>1</v>
      </c>
    </row>
    <row r="1147" spans="1:2" x14ac:dyDescent="0.3">
      <c r="A1147" s="6">
        <v>855</v>
      </c>
      <c r="B1147">
        <f t="shared" si="27"/>
        <v>1</v>
      </c>
    </row>
    <row r="1148" spans="1:2" x14ac:dyDescent="0.3">
      <c r="A1148" s="6">
        <v>860</v>
      </c>
      <c r="B1148">
        <f t="shared" si="27"/>
        <v>1</v>
      </c>
    </row>
    <row r="1149" spans="1:2" x14ac:dyDescent="0.3">
      <c r="A1149" s="6">
        <v>887</v>
      </c>
      <c r="B1149">
        <f t="shared" si="27"/>
        <v>1</v>
      </c>
    </row>
    <row r="1150" spans="1:2" x14ac:dyDescent="0.3">
      <c r="A1150" s="6">
        <v>890</v>
      </c>
      <c r="B1150">
        <f t="shared" si="27"/>
        <v>1</v>
      </c>
    </row>
    <row r="1151" spans="1:2" x14ac:dyDescent="0.3">
      <c r="A1151" s="6">
        <v>900</v>
      </c>
      <c r="B1151">
        <f t="shared" si="27"/>
        <v>1</v>
      </c>
    </row>
    <row r="1152" spans="1:2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4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4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4"/>
    </row>
    <row r="1821" spans="1:1" x14ac:dyDescent="0.3">
      <c r="A1821" s="4"/>
    </row>
    <row r="1822" spans="1:1" x14ac:dyDescent="0.3">
      <c r="A1822" s="4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4"/>
    </row>
    <row r="1852" spans="1:1" x14ac:dyDescent="0.3">
      <c r="A1852" s="4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4"/>
    </row>
    <row r="1958" spans="1:1" x14ac:dyDescent="0.3">
      <c r="A1958" s="4"/>
    </row>
    <row r="1959" spans="1:1" x14ac:dyDescent="0.3">
      <c r="A1959" s="4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  <row r="1972" spans="1:1" x14ac:dyDescent="0.3">
      <c r="A1972" s="4"/>
    </row>
    <row r="1973" spans="1:1" x14ac:dyDescent="0.3">
      <c r="A1973" s="4"/>
    </row>
    <row r="1974" spans="1:1" x14ac:dyDescent="0.3">
      <c r="A1974" s="4"/>
    </row>
    <row r="1975" spans="1:1" x14ac:dyDescent="0.3">
      <c r="A1975" s="4"/>
    </row>
    <row r="1976" spans="1:1" x14ac:dyDescent="0.3">
      <c r="A1976" s="4"/>
    </row>
    <row r="1977" spans="1:1" x14ac:dyDescent="0.3">
      <c r="A1977" s="4"/>
    </row>
    <row r="1978" spans="1:1" x14ac:dyDescent="0.3">
      <c r="A1978" s="4"/>
    </row>
    <row r="1979" spans="1:1" x14ac:dyDescent="0.3">
      <c r="A1979" s="4"/>
    </row>
    <row r="1980" spans="1:1" x14ac:dyDescent="0.3">
      <c r="A1980" s="4"/>
    </row>
    <row r="1981" spans="1:1" x14ac:dyDescent="0.3">
      <c r="A1981" s="4"/>
    </row>
    <row r="1982" spans="1:1" x14ac:dyDescent="0.3">
      <c r="A1982" s="4"/>
    </row>
    <row r="1983" spans="1:1" x14ac:dyDescent="0.3">
      <c r="A1983" s="4"/>
    </row>
    <row r="1984" spans="1:1" x14ac:dyDescent="0.3">
      <c r="A1984" s="4"/>
    </row>
    <row r="1985" spans="1:1" x14ac:dyDescent="0.3">
      <c r="A1985" s="4"/>
    </row>
    <row r="1986" spans="1:1" x14ac:dyDescent="0.3">
      <c r="A1986" s="4"/>
    </row>
    <row r="1987" spans="1:1" x14ac:dyDescent="0.3">
      <c r="A1987" s="4"/>
    </row>
    <row r="1988" spans="1:1" x14ac:dyDescent="0.3">
      <c r="A1988" s="4"/>
    </row>
    <row r="1989" spans="1:1" x14ac:dyDescent="0.3">
      <c r="A1989" s="4"/>
    </row>
    <row r="1990" spans="1:1" x14ac:dyDescent="0.3">
      <c r="A1990" s="4"/>
    </row>
    <row r="1991" spans="1:1" x14ac:dyDescent="0.3">
      <c r="A1991" s="4"/>
    </row>
    <row r="1992" spans="1:1" x14ac:dyDescent="0.3">
      <c r="A1992" s="4"/>
    </row>
    <row r="1993" spans="1:1" x14ac:dyDescent="0.3">
      <c r="A1993" s="4"/>
    </row>
    <row r="1994" spans="1:1" x14ac:dyDescent="0.3">
      <c r="A1994" s="4"/>
    </row>
    <row r="1995" spans="1:1" x14ac:dyDescent="0.3">
      <c r="A1995" s="4"/>
    </row>
    <row r="1996" spans="1:1" x14ac:dyDescent="0.3">
      <c r="A1996" s="4"/>
    </row>
    <row r="1997" spans="1:1" x14ac:dyDescent="0.3">
      <c r="A1997" s="4"/>
    </row>
    <row r="1998" spans="1:1" x14ac:dyDescent="0.3">
      <c r="A1998" s="4"/>
    </row>
    <row r="1999" spans="1:1" x14ac:dyDescent="0.3">
      <c r="A1999" s="4"/>
    </row>
    <row r="2000" spans="1:1" x14ac:dyDescent="0.3">
      <c r="A2000" s="4"/>
    </row>
  </sheetData>
  <sortState xmlns:xlrd2="http://schemas.microsoft.com/office/spreadsheetml/2017/richdata2" ref="L2:M624">
    <sortCondition ref="L3:L624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227AE-4988-4D53-B669-FCAB7CC55528}">
  <dimension ref="A1:J1971"/>
  <sheetViews>
    <sheetView workbookViewId="0">
      <selection activeCell="D16" sqref="D16"/>
    </sheetView>
  </sheetViews>
  <sheetFormatPr defaultRowHeight="14.4" x14ac:dyDescent="0.3"/>
  <cols>
    <col min="1" max="1" width="20.88671875" style="2" bestFit="1" customWidth="1"/>
    <col min="4" max="4" width="34.6640625" bestFit="1" customWidth="1"/>
    <col min="5" max="5" width="11.109375" customWidth="1"/>
    <col min="6" max="6" width="21.5546875" bestFit="1" customWidth="1"/>
    <col min="7" max="7" width="12.6640625" bestFit="1" customWidth="1"/>
    <col min="9" max="9" width="11.109375" style="2" bestFit="1" customWidth="1"/>
  </cols>
  <sheetData>
    <row r="1" spans="1:10" x14ac:dyDescent="0.3">
      <c r="A1" s="2" t="s">
        <v>1379</v>
      </c>
      <c r="I1" s="2" t="s">
        <v>1380</v>
      </c>
    </row>
    <row r="2" spans="1:10" x14ac:dyDescent="0.3">
      <c r="A2" s="9" t="s">
        <v>1424</v>
      </c>
      <c r="I2" s="42" t="s">
        <v>1424</v>
      </c>
    </row>
    <row r="3" spans="1:10" x14ac:dyDescent="0.3">
      <c r="A3" s="6">
        <v>2</v>
      </c>
      <c r="D3" s="65" t="s">
        <v>1433</v>
      </c>
      <c r="E3" s="2"/>
      <c r="F3" s="70" t="s">
        <v>1435</v>
      </c>
      <c r="G3" s="70">
        <v>1</v>
      </c>
      <c r="I3" s="2">
        <v>3</v>
      </c>
    </row>
    <row r="4" spans="1:10" x14ac:dyDescent="0.3">
      <c r="A4" s="6">
        <v>3</v>
      </c>
      <c r="B4">
        <f>IF((A4&gt;A3)*AND(A4&gt;A5),1,0)</f>
        <v>0</v>
      </c>
      <c r="D4" s="65" t="s">
        <v>1434</v>
      </c>
      <c r="E4" s="2"/>
      <c r="F4" s="70" t="s">
        <v>1436</v>
      </c>
      <c r="G4" s="70">
        <v>0</v>
      </c>
      <c r="I4" s="2">
        <v>0</v>
      </c>
      <c r="J4">
        <f>IF((I4&gt;I3)*AND(I4&gt;I5),1,0)</f>
        <v>0</v>
      </c>
    </row>
    <row r="5" spans="1:10" x14ac:dyDescent="0.3">
      <c r="A5" s="6">
        <v>16</v>
      </c>
      <c r="B5">
        <f t="shared" ref="B5:B68" si="0">IF((A5&gt;A4)*AND(A5&gt;A6),1,0)</f>
        <v>1</v>
      </c>
      <c r="I5" s="2">
        <v>3</v>
      </c>
      <c r="J5">
        <f t="shared" ref="J5:J68" si="1">IF((I5&gt;I4)*AND(I5&gt;I6),1,0)</f>
        <v>0</v>
      </c>
    </row>
    <row r="6" spans="1:10" x14ac:dyDescent="0.3">
      <c r="A6" s="6">
        <v>8</v>
      </c>
      <c r="B6">
        <f t="shared" si="0"/>
        <v>0</v>
      </c>
      <c r="D6" s="65" t="s">
        <v>1439</v>
      </c>
      <c r="I6" s="2">
        <v>8</v>
      </c>
      <c r="J6">
        <f t="shared" si="1"/>
        <v>1</v>
      </c>
    </row>
    <row r="7" spans="1:10" x14ac:dyDescent="0.3">
      <c r="A7" s="6">
        <v>1</v>
      </c>
      <c r="B7">
        <f t="shared" si="0"/>
        <v>0</v>
      </c>
      <c r="F7" s="67" t="s">
        <v>1420</v>
      </c>
      <c r="G7" s="67"/>
      <c r="I7" s="2">
        <v>0</v>
      </c>
      <c r="J7">
        <f t="shared" si="1"/>
        <v>0</v>
      </c>
    </row>
    <row r="8" spans="1:10" x14ac:dyDescent="0.3">
      <c r="A8" s="6">
        <v>17</v>
      </c>
      <c r="B8">
        <f t="shared" si="0"/>
        <v>1</v>
      </c>
      <c r="F8" s="67" t="s">
        <v>1419</v>
      </c>
      <c r="G8" s="67">
        <v>1149</v>
      </c>
      <c r="I8" s="2">
        <v>2</v>
      </c>
      <c r="J8">
        <f t="shared" si="1"/>
        <v>0</v>
      </c>
    </row>
    <row r="9" spans="1:10" x14ac:dyDescent="0.3">
      <c r="A9" s="6">
        <v>13</v>
      </c>
      <c r="B9">
        <f t="shared" si="0"/>
        <v>0</v>
      </c>
      <c r="D9" s="1" t="s">
        <v>1420</v>
      </c>
      <c r="F9" s="71" t="s">
        <v>1437</v>
      </c>
      <c r="G9" s="67">
        <f>COUNTIF(B4:B1121, 1)</f>
        <v>254</v>
      </c>
      <c r="I9" s="2">
        <v>26</v>
      </c>
      <c r="J9">
        <f t="shared" si="1"/>
        <v>1</v>
      </c>
    </row>
    <row r="10" spans="1:10" x14ac:dyDescent="0.3">
      <c r="A10" s="6">
        <v>4</v>
      </c>
      <c r="B10">
        <f t="shared" si="0"/>
        <v>0</v>
      </c>
      <c r="D10" s="1" t="s">
        <v>1450</v>
      </c>
      <c r="F10" s="67" t="s">
        <v>1438</v>
      </c>
      <c r="G10" s="67">
        <f>10^0.5*((3*G9-2*1120+4)/((16*1120-29)^0.5))</f>
        <v>-34.848185965135187</v>
      </c>
      <c r="I10" s="2">
        <v>2</v>
      </c>
      <c r="J10">
        <f t="shared" si="1"/>
        <v>0</v>
      </c>
    </row>
    <row r="11" spans="1:10" x14ac:dyDescent="0.3">
      <c r="A11" s="6">
        <v>35</v>
      </c>
      <c r="B11">
        <f t="shared" si="0"/>
        <v>1</v>
      </c>
      <c r="D11" s="1" t="s">
        <v>1451</v>
      </c>
      <c r="F11" s="67" t="s">
        <v>1440</v>
      </c>
      <c r="G11" s="67">
        <f>_xlfn.T.INV(0.025,1118)</f>
        <v>-1.9620881329054685</v>
      </c>
      <c r="I11" s="2">
        <v>0</v>
      </c>
      <c r="J11">
        <f t="shared" si="1"/>
        <v>0</v>
      </c>
    </row>
    <row r="12" spans="1:10" x14ac:dyDescent="0.3">
      <c r="A12" s="6">
        <v>24</v>
      </c>
      <c r="B12">
        <f t="shared" si="0"/>
        <v>0</v>
      </c>
      <c r="I12" s="2">
        <v>14</v>
      </c>
      <c r="J12">
        <f t="shared" si="1"/>
        <v>1</v>
      </c>
    </row>
    <row r="13" spans="1:10" x14ac:dyDescent="0.3">
      <c r="A13" s="6">
        <v>13</v>
      </c>
      <c r="B13">
        <f t="shared" si="0"/>
        <v>0</v>
      </c>
      <c r="D13" s="1" t="s">
        <v>1425</v>
      </c>
      <c r="I13" s="2">
        <v>0</v>
      </c>
      <c r="J13">
        <f t="shared" si="1"/>
        <v>0</v>
      </c>
    </row>
    <row r="14" spans="1:10" x14ac:dyDescent="0.3">
      <c r="A14" s="6">
        <v>1</v>
      </c>
      <c r="B14">
        <f t="shared" si="0"/>
        <v>0</v>
      </c>
      <c r="D14" s="1" t="s">
        <v>1452</v>
      </c>
      <c r="F14" s="67" t="s">
        <v>1425</v>
      </c>
      <c r="G14" s="67"/>
      <c r="I14" s="2">
        <v>26</v>
      </c>
      <c r="J14">
        <f t="shared" si="1"/>
        <v>1</v>
      </c>
    </row>
    <row r="15" spans="1:10" x14ac:dyDescent="0.3">
      <c r="A15" s="6">
        <v>11</v>
      </c>
      <c r="B15">
        <f t="shared" si="0"/>
        <v>0</v>
      </c>
      <c r="D15" s="1" t="s">
        <v>1451</v>
      </c>
      <c r="F15" s="67" t="s">
        <v>1419</v>
      </c>
      <c r="G15" s="67">
        <v>622</v>
      </c>
      <c r="I15" s="2">
        <v>10</v>
      </c>
      <c r="J15">
        <f t="shared" si="1"/>
        <v>0</v>
      </c>
    </row>
    <row r="16" spans="1:10" x14ac:dyDescent="0.3">
      <c r="A16" s="6">
        <v>17</v>
      </c>
      <c r="B16">
        <f t="shared" si="0"/>
        <v>0</v>
      </c>
      <c r="F16" s="71" t="s">
        <v>1437</v>
      </c>
      <c r="G16" s="67">
        <f>COUNTIF(J4:J624, 1)</f>
        <v>182</v>
      </c>
      <c r="I16" s="2">
        <v>13</v>
      </c>
      <c r="J16">
        <f t="shared" si="1"/>
        <v>1</v>
      </c>
    </row>
    <row r="17" spans="1:10" x14ac:dyDescent="0.3">
      <c r="A17" s="6">
        <v>21</v>
      </c>
      <c r="B17">
        <f t="shared" si="0"/>
        <v>0</v>
      </c>
      <c r="F17" s="67" t="s">
        <v>1438</v>
      </c>
      <c r="G17" s="67">
        <f>10^0.5*((3*G16-2*G15+4)/((16*G15-29)^0.5))</f>
        <v>-22.031190957081801</v>
      </c>
      <c r="I17" s="2">
        <v>4</v>
      </c>
      <c r="J17">
        <f t="shared" si="1"/>
        <v>0</v>
      </c>
    </row>
    <row r="18" spans="1:10" x14ac:dyDescent="0.3">
      <c r="A18" s="6">
        <v>25</v>
      </c>
      <c r="B18">
        <f t="shared" si="0"/>
        <v>0</v>
      </c>
      <c r="F18" s="67" t="s">
        <v>1440</v>
      </c>
      <c r="G18" s="67">
        <f>_xlfn.T.INV(0.025, 618)</f>
        <v>-1.9638100121758928</v>
      </c>
      <c r="I18" s="2">
        <v>5</v>
      </c>
      <c r="J18">
        <f t="shared" si="1"/>
        <v>0</v>
      </c>
    </row>
    <row r="19" spans="1:10" x14ac:dyDescent="0.3">
      <c r="A19" s="6">
        <v>66</v>
      </c>
      <c r="B19">
        <f t="shared" si="0"/>
        <v>1</v>
      </c>
      <c r="I19" s="2">
        <v>14</v>
      </c>
      <c r="J19">
        <f t="shared" si="1"/>
        <v>0</v>
      </c>
    </row>
    <row r="20" spans="1:10" x14ac:dyDescent="0.3">
      <c r="A20" s="6">
        <v>21</v>
      </c>
      <c r="B20">
        <f t="shared" si="0"/>
        <v>0</v>
      </c>
      <c r="I20" s="2">
        <v>14</v>
      </c>
      <c r="J20">
        <f t="shared" si="1"/>
        <v>0</v>
      </c>
    </row>
    <row r="21" spans="1:10" x14ac:dyDescent="0.3">
      <c r="A21" s="6">
        <v>8</v>
      </c>
      <c r="B21">
        <f t="shared" si="0"/>
        <v>0</v>
      </c>
      <c r="I21" s="2">
        <v>3</v>
      </c>
      <c r="J21">
        <f t="shared" si="1"/>
        <v>0</v>
      </c>
    </row>
    <row r="22" spans="1:10" x14ac:dyDescent="0.3">
      <c r="A22" s="6">
        <v>44</v>
      </c>
      <c r="B22">
        <f t="shared" si="0"/>
        <v>1</v>
      </c>
      <c r="I22" s="2">
        <v>69</v>
      </c>
      <c r="J22">
        <f t="shared" si="1"/>
        <v>1</v>
      </c>
    </row>
    <row r="23" spans="1:10" x14ac:dyDescent="0.3">
      <c r="A23" s="6">
        <v>15</v>
      </c>
      <c r="B23">
        <f t="shared" si="0"/>
        <v>0</v>
      </c>
      <c r="I23" s="2">
        <v>12</v>
      </c>
      <c r="J23">
        <f t="shared" si="1"/>
        <v>0</v>
      </c>
    </row>
    <row r="24" spans="1:10" x14ac:dyDescent="0.3">
      <c r="A24" s="6">
        <v>19</v>
      </c>
      <c r="B24">
        <f t="shared" si="0"/>
        <v>0</v>
      </c>
      <c r="I24" s="2">
        <v>42</v>
      </c>
      <c r="J24">
        <f t="shared" si="1"/>
        <v>1</v>
      </c>
    </row>
    <row r="25" spans="1:10" x14ac:dyDescent="0.3">
      <c r="A25" s="6">
        <v>27</v>
      </c>
      <c r="B25">
        <f t="shared" si="0"/>
        <v>0</v>
      </c>
      <c r="I25" s="2">
        <v>10</v>
      </c>
      <c r="J25">
        <f t="shared" si="1"/>
        <v>0</v>
      </c>
    </row>
    <row r="26" spans="1:10" x14ac:dyDescent="0.3">
      <c r="A26" s="6">
        <v>76</v>
      </c>
      <c r="B26">
        <f t="shared" si="0"/>
        <v>1</v>
      </c>
      <c r="I26" s="2">
        <v>18</v>
      </c>
      <c r="J26">
        <f t="shared" si="1"/>
        <v>0</v>
      </c>
    </row>
    <row r="27" spans="1:10" x14ac:dyDescent="0.3">
      <c r="A27" s="6">
        <v>17</v>
      </c>
      <c r="B27">
        <f t="shared" si="0"/>
        <v>0</v>
      </c>
      <c r="I27" s="2">
        <v>41</v>
      </c>
      <c r="J27">
        <f t="shared" si="1"/>
        <v>1</v>
      </c>
    </row>
    <row r="28" spans="1:10" x14ac:dyDescent="0.3">
      <c r="A28" s="6">
        <v>31</v>
      </c>
      <c r="B28">
        <f t="shared" si="0"/>
        <v>1</v>
      </c>
      <c r="I28" s="2">
        <v>38</v>
      </c>
      <c r="J28">
        <f t="shared" si="1"/>
        <v>0</v>
      </c>
    </row>
    <row r="29" spans="1:10" x14ac:dyDescent="0.3">
      <c r="A29" s="6">
        <v>29</v>
      </c>
      <c r="B29">
        <f t="shared" si="0"/>
        <v>0</v>
      </c>
      <c r="I29" s="2">
        <v>42</v>
      </c>
      <c r="J29">
        <f t="shared" si="1"/>
        <v>1</v>
      </c>
    </row>
    <row r="30" spans="1:10" x14ac:dyDescent="0.3">
      <c r="A30" s="6">
        <v>25</v>
      </c>
      <c r="B30">
        <f t="shared" si="0"/>
        <v>0</v>
      </c>
      <c r="I30" s="2">
        <v>11</v>
      </c>
      <c r="J30">
        <f t="shared" si="1"/>
        <v>0</v>
      </c>
    </row>
    <row r="31" spans="1:10" x14ac:dyDescent="0.3">
      <c r="A31" s="6">
        <v>40</v>
      </c>
      <c r="B31">
        <f t="shared" si="0"/>
        <v>0</v>
      </c>
      <c r="I31" s="2">
        <v>19</v>
      </c>
      <c r="J31">
        <f t="shared" si="1"/>
        <v>1</v>
      </c>
    </row>
    <row r="32" spans="1:10" x14ac:dyDescent="0.3">
      <c r="A32" s="6">
        <v>44</v>
      </c>
      <c r="B32">
        <f t="shared" si="0"/>
        <v>0</v>
      </c>
      <c r="I32" s="2">
        <v>17</v>
      </c>
      <c r="J32">
        <f t="shared" si="1"/>
        <v>0</v>
      </c>
    </row>
    <row r="33" spans="1:10" x14ac:dyDescent="0.3">
      <c r="A33" s="6">
        <v>58</v>
      </c>
      <c r="B33">
        <f t="shared" si="0"/>
        <v>1</v>
      </c>
      <c r="I33" s="2">
        <v>23</v>
      </c>
      <c r="J33">
        <f t="shared" si="1"/>
        <v>1</v>
      </c>
    </row>
    <row r="34" spans="1:10" x14ac:dyDescent="0.3">
      <c r="A34" s="6">
        <v>33</v>
      </c>
      <c r="B34">
        <f t="shared" si="0"/>
        <v>0</v>
      </c>
      <c r="I34" s="2">
        <v>17</v>
      </c>
      <c r="J34">
        <f t="shared" si="1"/>
        <v>0</v>
      </c>
    </row>
    <row r="35" spans="1:10" x14ac:dyDescent="0.3">
      <c r="A35" s="6">
        <v>42</v>
      </c>
      <c r="B35">
        <f t="shared" si="0"/>
        <v>0</v>
      </c>
      <c r="I35" s="2">
        <v>48</v>
      </c>
      <c r="J35">
        <f t="shared" si="1"/>
        <v>1</v>
      </c>
    </row>
    <row r="36" spans="1:10" x14ac:dyDescent="0.3">
      <c r="A36" s="6">
        <v>44</v>
      </c>
      <c r="B36">
        <f t="shared" si="0"/>
        <v>0</v>
      </c>
      <c r="I36" s="2">
        <v>14</v>
      </c>
      <c r="J36">
        <f t="shared" si="1"/>
        <v>0</v>
      </c>
    </row>
    <row r="37" spans="1:10" x14ac:dyDescent="0.3">
      <c r="A37" s="6">
        <v>45</v>
      </c>
      <c r="B37">
        <f t="shared" si="0"/>
        <v>0</v>
      </c>
      <c r="I37" s="2">
        <v>22</v>
      </c>
      <c r="J37">
        <f t="shared" si="1"/>
        <v>0</v>
      </c>
    </row>
    <row r="38" spans="1:10" x14ac:dyDescent="0.3">
      <c r="A38" s="6">
        <v>50</v>
      </c>
      <c r="B38">
        <f t="shared" si="0"/>
        <v>1</v>
      </c>
      <c r="I38" s="2">
        <v>22</v>
      </c>
      <c r="J38">
        <f t="shared" si="1"/>
        <v>0</v>
      </c>
    </row>
    <row r="39" spans="1:10" x14ac:dyDescent="0.3">
      <c r="A39" s="6">
        <v>39</v>
      </c>
      <c r="B39">
        <f t="shared" si="0"/>
        <v>0</v>
      </c>
      <c r="I39" s="2">
        <v>19</v>
      </c>
      <c r="J39">
        <f t="shared" si="1"/>
        <v>0</v>
      </c>
    </row>
    <row r="40" spans="1:10" x14ac:dyDescent="0.3">
      <c r="A40" s="6">
        <v>45</v>
      </c>
      <c r="B40">
        <f t="shared" si="0"/>
        <v>1</v>
      </c>
      <c r="I40" s="2">
        <v>34</v>
      </c>
      <c r="J40">
        <f t="shared" si="1"/>
        <v>1</v>
      </c>
    </row>
    <row r="41" spans="1:10" x14ac:dyDescent="0.3">
      <c r="A41" s="6">
        <v>36</v>
      </c>
      <c r="B41">
        <f t="shared" si="0"/>
        <v>0</v>
      </c>
      <c r="I41" s="2">
        <v>0</v>
      </c>
      <c r="J41">
        <f t="shared" si="1"/>
        <v>0</v>
      </c>
    </row>
    <row r="42" spans="1:10" x14ac:dyDescent="0.3">
      <c r="A42" s="6">
        <v>34</v>
      </c>
      <c r="B42">
        <f t="shared" si="0"/>
        <v>0</v>
      </c>
      <c r="I42" s="2">
        <v>17</v>
      </c>
      <c r="J42">
        <f t="shared" si="1"/>
        <v>1</v>
      </c>
    </row>
    <row r="43" spans="1:10" x14ac:dyDescent="0.3">
      <c r="A43" s="6">
        <v>55</v>
      </c>
      <c r="B43">
        <f t="shared" si="0"/>
        <v>1</v>
      </c>
      <c r="I43" s="2">
        <v>13</v>
      </c>
      <c r="J43">
        <f t="shared" si="1"/>
        <v>0</v>
      </c>
    </row>
    <row r="44" spans="1:10" x14ac:dyDescent="0.3">
      <c r="A44" s="6">
        <v>48</v>
      </c>
      <c r="B44">
        <f t="shared" si="0"/>
        <v>0</v>
      </c>
      <c r="I44" s="2">
        <v>13</v>
      </c>
      <c r="J44">
        <f t="shared" si="1"/>
        <v>0</v>
      </c>
    </row>
    <row r="45" spans="1:10" x14ac:dyDescent="0.3">
      <c r="A45" s="6">
        <v>45</v>
      </c>
      <c r="B45">
        <f t="shared" si="0"/>
        <v>0</v>
      </c>
      <c r="I45" s="2">
        <v>21</v>
      </c>
      <c r="J45">
        <f t="shared" si="1"/>
        <v>1</v>
      </c>
    </row>
    <row r="46" spans="1:10" x14ac:dyDescent="0.3">
      <c r="A46" s="6">
        <v>51</v>
      </c>
      <c r="B46">
        <f t="shared" si="0"/>
        <v>1</v>
      </c>
      <c r="I46" s="2">
        <v>17</v>
      </c>
      <c r="J46">
        <f t="shared" si="1"/>
        <v>0</v>
      </c>
    </row>
    <row r="47" spans="1:10" x14ac:dyDescent="0.3">
      <c r="A47" s="6">
        <v>50</v>
      </c>
      <c r="B47">
        <f t="shared" si="0"/>
        <v>0</v>
      </c>
      <c r="I47" s="2">
        <v>10</v>
      </c>
      <c r="J47">
        <f t="shared" si="1"/>
        <v>0</v>
      </c>
    </row>
    <row r="48" spans="1:10" x14ac:dyDescent="0.3">
      <c r="A48" s="6">
        <v>153</v>
      </c>
      <c r="B48">
        <f t="shared" si="0"/>
        <v>1</v>
      </c>
      <c r="I48" s="2">
        <v>13</v>
      </c>
      <c r="J48">
        <f t="shared" si="1"/>
        <v>0</v>
      </c>
    </row>
    <row r="49" spans="1:10" x14ac:dyDescent="0.3">
      <c r="A49" s="6">
        <v>57</v>
      </c>
      <c r="B49">
        <f t="shared" si="0"/>
        <v>0</v>
      </c>
      <c r="I49" s="2">
        <v>26</v>
      </c>
      <c r="J49">
        <f t="shared" si="1"/>
        <v>0</v>
      </c>
    </row>
    <row r="50" spans="1:10" x14ac:dyDescent="0.3">
      <c r="A50" s="6">
        <v>38</v>
      </c>
      <c r="B50">
        <f t="shared" si="0"/>
        <v>0</v>
      </c>
      <c r="I50" s="2">
        <v>35</v>
      </c>
      <c r="J50">
        <f t="shared" si="1"/>
        <v>1</v>
      </c>
    </row>
    <row r="51" spans="1:10" x14ac:dyDescent="0.3">
      <c r="A51" s="6">
        <v>18</v>
      </c>
      <c r="B51">
        <f t="shared" si="0"/>
        <v>0</v>
      </c>
      <c r="I51" s="2">
        <v>13</v>
      </c>
      <c r="J51">
        <f t="shared" si="1"/>
        <v>0</v>
      </c>
    </row>
    <row r="52" spans="1:10" x14ac:dyDescent="0.3">
      <c r="A52" s="6">
        <v>40</v>
      </c>
      <c r="B52">
        <f t="shared" si="0"/>
        <v>1</v>
      </c>
      <c r="I52" s="2">
        <v>28</v>
      </c>
      <c r="J52">
        <f t="shared" si="1"/>
        <v>1</v>
      </c>
    </row>
    <row r="53" spans="1:10" x14ac:dyDescent="0.3">
      <c r="A53" s="6">
        <v>39</v>
      </c>
      <c r="B53">
        <f t="shared" si="0"/>
        <v>0</v>
      </c>
      <c r="I53" s="2">
        <v>24</v>
      </c>
      <c r="J53">
        <f t="shared" si="1"/>
        <v>0</v>
      </c>
    </row>
    <row r="54" spans="1:10" x14ac:dyDescent="0.3">
      <c r="A54" s="6">
        <v>59</v>
      </c>
      <c r="B54">
        <f t="shared" si="0"/>
        <v>0</v>
      </c>
      <c r="I54" s="2">
        <v>11</v>
      </c>
      <c r="J54">
        <f t="shared" si="1"/>
        <v>0</v>
      </c>
    </row>
    <row r="55" spans="1:10" x14ac:dyDescent="0.3">
      <c r="A55" s="6">
        <v>131</v>
      </c>
      <c r="B55">
        <f t="shared" si="0"/>
        <v>1</v>
      </c>
      <c r="I55" s="2">
        <v>25</v>
      </c>
      <c r="J55">
        <f t="shared" si="1"/>
        <v>0</v>
      </c>
    </row>
    <row r="56" spans="1:10" x14ac:dyDescent="0.3">
      <c r="A56" s="6">
        <v>54</v>
      </c>
      <c r="B56">
        <f t="shared" si="0"/>
        <v>0</v>
      </c>
      <c r="I56" s="2">
        <v>71</v>
      </c>
      <c r="J56">
        <f t="shared" si="1"/>
        <v>1</v>
      </c>
    </row>
    <row r="57" spans="1:10" x14ac:dyDescent="0.3">
      <c r="A57" s="6">
        <v>67</v>
      </c>
      <c r="B57">
        <f t="shared" si="0"/>
        <v>0</v>
      </c>
      <c r="I57" s="2">
        <v>14</v>
      </c>
      <c r="J57">
        <f t="shared" si="1"/>
        <v>0</v>
      </c>
    </row>
    <row r="58" spans="1:10" x14ac:dyDescent="0.3">
      <c r="A58" s="6">
        <v>93</v>
      </c>
      <c r="B58">
        <f t="shared" si="0"/>
        <v>1</v>
      </c>
      <c r="I58" s="2">
        <v>21</v>
      </c>
      <c r="J58">
        <f t="shared" si="1"/>
        <v>1</v>
      </c>
    </row>
    <row r="59" spans="1:10" x14ac:dyDescent="0.3">
      <c r="A59" s="6">
        <v>75</v>
      </c>
      <c r="B59">
        <f t="shared" si="0"/>
        <v>0</v>
      </c>
      <c r="I59" s="2">
        <v>7</v>
      </c>
      <c r="J59">
        <f t="shared" si="1"/>
        <v>0</v>
      </c>
    </row>
    <row r="60" spans="1:10" x14ac:dyDescent="0.3">
      <c r="A60" s="6">
        <v>61</v>
      </c>
      <c r="B60">
        <f t="shared" si="0"/>
        <v>0</v>
      </c>
      <c r="I60" s="2">
        <v>38</v>
      </c>
      <c r="J60">
        <f t="shared" si="1"/>
        <v>1</v>
      </c>
    </row>
    <row r="61" spans="1:10" x14ac:dyDescent="0.3">
      <c r="A61" s="6">
        <v>60</v>
      </c>
      <c r="B61">
        <f t="shared" si="0"/>
        <v>0</v>
      </c>
      <c r="I61" s="2">
        <v>29</v>
      </c>
      <c r="J61">
        <f t="shared" si="1"/>
        <v>0</v>
      </c>
    </row>
    <row r="62" spans="1:10" x14ac:dyDescent="0.3">
      <c r="A62" s="6">
        <v>44</v>
      </c>
      <c r="B62">
        <f t="shared" si="0"/>
        <v>0</v>
      </c>
      <c r="I62" s="2">
        <v>6</v>
      </c>
      <c r="J62">
        <f t="shared" si="1"/>
        <v>0</v>
      </c>
    </row>
    <row r="63" spans="1:10" x14ac:dyDescent="0.3">
      <c r="A63" s="6">
        <v>83</v>
      </c>
      <c r="B63">
        <f t="shared" si="0"/>
        <v>1</v>
      </c>
      <c r="I63" s="2">
        <v>21</v>
      </c>
      <c r="J63">
        <f t="shared" si="1"/>
        <v>0</v>
      </c>
    </row>
    <row r="64" spans="1:10" x14ac:dyDescent="0.3">
      <c r="A64" s="6">
        <v>81</v>
      </c>
      <c r="B64">
        <f t="shared" si="0"/>
        <v>0</v>
      </c>
      <c r="I64" s="2">
        <v>78</v>
      </c>
      <c r="J64">
        <f t="shared" si="1"/>
        <v>1</v>
      </c>
    </row>
    <row r="65" spans="1:10" x14ac:dyDescent="0.3">
      <c r="A65" s="6">
        <v>85</v>
      </c>
      <c r="B65">
        <f t="shared" si="0"/>
        <v>1</v>
      </c>
      <c r="I65" s="2">
        <v>27</v>
      </c>
      <c r="J65">
        <f t="shared" si="1"/>
        <v>0</v>
      </c>
    </row>
    <row r="66" spans="1:10" x14ac:dyDescent="0.3">
      <c r="A66" s="6">
        <v>44</v>
      </c>
      <c r="B66">
        <f t="shared" si="0"/>
        <v>0</v>
      </c>
      <c r="I66" s="2">
        <v>27</v>
      </c>
      <c r="J66">
        <f t="shared" si="1"/>
        <v>0</v>
      </c>
    </row>
    <row r="67" spans="1:10" x14ac:dyDescent="0.3">
      <c r="A67" s="6">
        <v>44</v>
      </c>
      <c r="B67">
        <f t="shared" si="0"/>
        <v>0</v>
      </c>
      <c r="I67" s="2">
        <v>43</v>
      </c>
      <c r="J67">
        <f t="shared" si="1"/>
        <v>1</v>
      </c>
    </row>
    <row r="68" spans="1:10" x14ac:dyDescent="0.3">
      <c r="A68" s="6">
        <v>59</v>
      </c>
      <c r="B68">
        <f t="shared" si="0"/>
        <v>0</v>
      </c>
      <c r="I68" s="2">
        <v>37</v>
      </c>
      <c r="J68">
        <f t="shared" si="1"/>
        <v>0</v>
      </c>
    </row>
    <row r="69" spans="1:10" x14ac:dyDescent="0.3">
      <c r="A69" s="6">
        <v>61</v>
      </c>
      <c r="B69">
        <f t="shared" ref="B69:B132" si="2">IF((A69&gt;A68)*AND(A69&gt;A70),1,0)</f>
        <v>0</v>
      </c>
      <c r="I69" s="2">
        <v>15</v>
      </c>
      <c r="J69">
        <f t="shared" ref="J69:J132" si="3">IF((I69&gt;I68)*AND(I69&gt;I70),1,0)</f>
        <v>0</v>
      </c>
    </row>
    <row r="70" spans="1:10" x14ac:dyDescent="0.3">
      <c r="A70" s="6">
        <v>68</v>
      </c>
      <c r="B70">
        <f t="shared" si="2"/>
        <v>1</v>
      </c>
      <c r="I70" s="2">
        <v>38</v>
      </c>
      <c r="J70">
        <f t="shared" si="3"/>
        <v>1</v>
      </c>
    </row>
    <row r="71" spans="1:10" x14ac:dyDescent="0.3">
      <c r="A71" s="6">
        <v>65</v>
      </c>
      <c r="B71">
        <f t="shared" si="2"/>
        <v>0</v>
      </c>
      <c r="I71" s="2">
        <v>30</v>
      </c>
      <c r="J71">
        <f t="shared" si="3"/>
        <v>0</v>
      </c>
    </row>
    <row r="72" spans="1:10" x14ac:dyDescent="0.3">
      <c r="A72" s="6">
        <v>60</v>
      </c>
      <c r="B72">
        <f t="shared" si="2"/>
        <v>0</v>
      </c>
      <c r="I72" s="2">
        <v>35</v>
      </c>
      <c r="J72">
        <f t="shared" si="3"/>
        <v>0</v>
      </c>
    </row>
    <row r="73" spans="1:10" x14ac:dyDescent="0.3">
      <c r="A73" s="6">
        <v>59</v>
      </c>
      <c r="B73">
        <f t="shared" si="2"/>
        <v>0</v>
      </c>
      <c r="I73" s="2">
        <v>52</v>
      </c>
      <c r="J73">
        <f t="shared" si="3"/>
        <v>0</v>
      </c>
    </row>
    <row r="74" spans="1:10" x14ac:dyDescent="0.3">
      <c r="A74" s="6">
        <v>57</v>
      </c>
      <c r="B74">
        <f t="shared" si="2"/>
        <v>0</v>
      </c>
      <c r="I74" s="2">
        <v>74</v>
      </c>
      <c r="J74">
        <f t="shared" si="3"/>
        <v>1</v>
      </c>
    </row>
    <row r="75" spans="1:10" x14ac:dyDescent="0.3">
      <c r="A75" s="6">
        <v>55</v>
      </c>
      <c r="B75">
        <f t="shared" si="2"/>
        <v>0</v>
      </c>
      <c r="I75" s="2">
        <v>68</v>
      </c>
      <c r="J75">
        <f t="shared" si="3"/>
        <v>0</v>
      </c>
    </row>
    <row r="76" spans="1:10" x14ac:dyDescent="0.3">
      <c r="A76" s="6">
        <v>48</v>
      </c>
      <c r="B76">
        <f t="shared" si="2"/>
        <v>0</v>
      </c>
      <c r="I76" s="2">
        <v>60</v>
      </c>
      <c r="J76">
        <f t="shared" si="3"/>
        <v>0</v>
      </c>
    </row>
    <row r="77" spans="1:10" x14ac:dyDescent="0.3">
      <c r="A77" s="6">
        <v>36</v>
      </c>
      <c r="B77">
        <f t="shared" si="2"/>
        <v>0</v>
      </c>
      <c r="I77" s="2">
        <v>26</v>
      </c>
      <c r="J77">
        <f t="shared" si="3"/>
        <v>0</v>
      </c>
    </row>
    <row r="78" spans="1:10" x14ac:dyDescent="0.3">
      <c r="A78" s="6">
        <v>33</v>
      </c>
      <c r="B78">
        <f t="shared" si="2"/>
        <v>0</v>
      </c>
      <c r="I78" s="2">
        <v>69</v>
      </c>
      <c r="J78">
        <f t="shared" si="3"/>
        <v>1</v>
      </c>
    </row>
    <row r="79" spans="1:10" x14ac:dyDescent="0.3">
      <c r="A79" s="6">
        <v>32</v>
      </c>
      <c r="B79">
        <f t="shared" si="2"/>
        <v>0</v>
      </c>
      <c r="I79" s="2">
        <v>28</v>
      </c>
      <c r="J79">
        <f t="shared" si="3"/>
        <v>0</v>
      </c>
    </row>
    <row r="80" spans="1:10" x14ac:dyDescent="0.3">
      <c r="A80" s="6">
        <v>40</v>
      </c>
      <c r="B80">
        <f t="shared" si="2"/>
        <v>1</v>
      </c>
      <c r="I80" s="2">
        <v>26</v>
      </c>
      <c r="J80">
        <f t="shared" si="3"/>
        <v>0</v>
      </c>
    </row>
    <row r="81" spans="1:10" x14ac:dyDescent="0.3">
      <c r="A81" s="6">
        <v>35</v>
      </c>
      <c r="B81">
        <f t="shared" si="2"/>
        <v>0</v>
      </c>
      <c r="I81" s="2">
        <v>28</v>
      </c>
      <c r="J81">
        <f t="shared" si="3"/>
        <v>0</v>
      </c>
    </row>
    <row r="82" spans="1:10" x14ac:dyDescent="0.3">
      <c r="A82" s="6">
        <v>37</v>
      </c>
      <c r="B82">
        <f t="shared" si="2"/>
        <v>1</v>
      </c>
      <c r="I82" s="2">
        <v>37</v>
      </c>
      <c r="J82">
        <f t="shared" si="3"/>
        <v>0</v>
      </c>
    </row>
    <row r="83" spans="1:10" x14ac:dyDescent="0.3">
      <c r="A83" s="6">
        <v>29</v>
      </c>
      <c r="B83">
        <f t="shared" si="2"/>
        <v>0</v>
      </c>
      <c r="I83" s="2">
        <v>38</v>
      </c>
      <c r="J83">
        <f t="shared" si="3"/>
        <v>1</v>
      </c>
    </row>
    <row r="84" spans="1:10" x14ac:dyDescent="0.3">
      <c r="A84" s="6">
        <v>31</v>
      </c>
      <c r="B84">
        <f t="shared" si="2"/>
        <v>0</v>
      </c>
      <c r="I84" s="2">
        <v>33</v>
      </c>
      <c r="J84">
        <f t="shared" si="3"/>
        <v>0</v>
      </c>
    </row>
    <row r="85" spans="1:10" x14ac:dyDescent="0.3">
      <c r="A85" s="6">
        <v>34</v>
      </c>
      <c r="B85">
        <f t="shared" si="2"/>
        <v>0</v>
      </c>
      <c r="I85" s="2">
        <v>25</v>
      </c>
      <c r="J85">
        <f t="shared" si="3"/>
        <v>0</v>
      </c>
    </row>
    <row r="86" spans="1:10" x14ac:dyDescent="0.3">
      <c r="A86" s="6">
        <v>35</v>
      </c>
      <c r="B86">
        <f t="shared" si="2"/>
        <v>1</v>
      </c>
      <c r="I86" s="2">
        <v>23</v>
      </c>
      <c r="J86">
        <f t="shared" si="3"/>
        <v>0</v>
      </c>
    </row>
    <row r="87" spans="1:10" x14ac:dyDescent="0.3">
      <c r="A87" s="6">
        <v>29</v>
      </c>
      <c r="B87">
        <f t="shared" si="2"/>
        <v>0</v>
      </c>
      <c r="I87" s="2">
        <v>38</v>
      </c>
      <c r="J87">
        <f t="shared" si="3"/>
        <v>0</v>
      </c>
    </row>
    <row r="88" spans="1:10" x14ac:dyDescent="0.3">
      <c r="A88" s="6">
        <v>40</v>
      </c>
      <c r="B88">
        <f t="shared" si="2"/>
        <v>1</v>
      </c>
      <c r="I88" s="2">
        <v>73</v>
      </c>
      <c r="J88">
        <f t="shared" si="3"/>
        <v>1</v>
      </c>
    </row>
    <row r="89" spans="1:10" x14ac:dyDescent="0.3">
      <c r="A89" s="6">
        <v>39</v>
      </c>
      <c r="B89">
        <f t="shared" si="2"/>
        <v>0</v>
      </c>
      <c r="I89" s="2">
        <v>0</v>
      </c>
      <c r="J89">
        <f t="shared" si="3"/>
        <v>0</v>
      </c>
    </row>
    <row r="90" spans="1:10" x14ac:dyDescent="0.3">
      <c r="A90" s="6">
        <v>42</v>
      </c>
      <c r="B90">
        <f t="shared" si="2"/>
        <v>1</v>
      </c>
      <c r="I90" s="2">
        <v>41</v>
      </c>
      <c r="J90">
        <f t="shared" si="3"/>
        <v>0</v>
      </c>
    </row>
    <row r="91" spans="1:10" x14ac:dyDescent="0.3">
      <c r="A91" s="6">
        <v>40</v>
      </c>
      <c r="B91">
        <f t="shared" si="2"/>
        <v>0</v>
      </c>
      <c r="I91" s="2">
        <v>78</v>
      </c>
      <c r="J91">
        <f t="shared" si="3"/>
        <v>0</v>
      </c>
    </row>
    <row r="92" spans="1:10" x14ac:dyDescent="0.3">
      <c r="A92" s="6">
        <v>35</v>
      </c>
      <c r="B92">
        <f t="shared" si="2"/>
        <v>0</v>
      </c>
      <c r="I92" s="2">
        <v>187</v>
      </c>
      <c r="J92">
        <f t="shared" si="3"/>
        <v>1</v>
      </c>
    </row>
    <row r="93" spans="1:10" x14ac:dyDescent="0.3">
      <c r="A93" s="6">
        <v>33</v>
      </c>
      <c r="B93">
        <f t="shared" si="2"/>
        <v>0</v>
      </c>
      <c r="I93" s="2">
        <v>90</v>
      </c>
      <c r="J93">
        <f t="shared" si="3"/>
        <v>0</v>
      </c>
    </row>
    <row r="94" spans="1:10" x14ac:dyDescent="0.3">
      <c r="A94" s="6">
        <v>36</v>
      </c>
      <c r="B94">
        <f t="shared" si="2"/>
        <v>1</v>
      </c>
      <c r="I94" s="2">
        <v>95</v>
      </c>
      <c r="J94">
        <f t="shared" si="3"/>
        <v>1</v>
      </c>
    </row>
    <row r="95" spans="1:10" x14ac:dyDescent="0.3">
      <c r="A95" s="6">
        <v>31</v>
      </c>
      <c r="B95">
        <f t="shared" si="2"/>
        <v>0</v>
      </c>
      <c r="I95" s="2">
        <v>0</v>
      </c>
      <c r="J95">
        <f t="shared" si="3"/>
        <v>0</v>
      </c>
    </row>
    <row r="96" spans="1:10" x14ac:dyDescent="0.3">
      <c r="A96" s="6">
        <v>37</v>
      </c>
      <c r="B96">
        <f t="shared" si="2"/>
        <v>1</v>
      </c>
      <c r="I96" s="2">
        <v>132</v>
      </c>
      <c r="J96">
        <f t="shared" si="3"/>
        <v>0</v>
      </c>
    </row>
    <row r="97" spans="1:10" x14ac:dyDescent="0.3">
      <c r="A97" s="6">
        <v>33</v>
      </c>
      <c r="B97">
        <f t="shared" si="2"/>
        <v>0</v>
      </c>
      <c r="I97" s="2">
        <v>192</v>
      </c>
      <c r="J97">
        <f t="shared" si="3"/>
        <v>0</v>
      </c>
    </row>
    <row r="98" spans="1:10" x14ac:dyDescent="0.3">
      <c r="A98" s="6">
        <v>34</v>
      </c>
      <c r="B98">
        <f t="shared" si="2"/>
        <v>0</v>
      </c>
      <c r="I98" s="2">
        <v>375</v>
      </c>
      <c r="J98">
        <f t="shared" si="3"/>
        <v>1</v>
      </c>
    </row>
    <row r="99" spans="1:10" x14ac:dyDescent="0.3">
      <c r="A99" s="6">
        <v>36</v>
      </c>
      <c r="B99">
        <f t="shared" si="2"/>
        <v>1</v>
      </c>
      <c r="I99" s="2">
        <v>0</v>
      </c>
      <c r="J99">
        <f t="shared" si="3"/>
        <v>0</v>
      </c>
    </row>
    <row r="100" spans="1:10" x14ac:dyDescent="0.3">
      <c r="A100" s="6">
        <v>32</v>
      </c>
      <c r="B100">
        <f t="shared" si="2"/>
        <v>0</v>
      </c>
      <c r="I100" s="2">
        <v>370</v>
      </c>
      <c r="J100">
        <f t="shared" si="3"/>
        <v>1</v>
      </c>
    </row>
    <row r="101" spans="1:10" x14ac:dyDescent="0.3">
      <c r="A101" s="6">
        <v>41</v>
      </c>
      <c r="B101">
        <f t="shared" si="2"/>
        <v>0</v>
      </c>
      <c r="I101" s="2">
        <v>228</v>
      </c>
      <c r="J101">
        <f t="shared" si="3"/>
        <v>0</v>
      </c>
    </row>
    <row r="102" spans="1:10" x14ac:dyDescent="0.3">
      <c r="A102" s="6">
        <v>58</v>
      </c>
      <c r="B102">
        <f t="shared" si="2"/>
        <v>1</v>
      </c>
      <c r="I102" s="2">
        <v>250</v>
      </c>
      <c r="J102">
        <f t="shared" si="3"/>
        <v>1</v>
      </c>
    </row>
    <row r="103" spans="1:10" x14ac:dyDescent="0.3">
      <c r="A103" s="6">
        <v>32</v>
      </c>
      <c r="B103">
        <f t="shared" si="2"/>
        <v>0</v>
      </c>
      <c r="I103" s="2">
        <v>242</v>
      </c>
      <c r="J103">
        <f t="shared" si="3"/>
        <v>0</v>
      </c>
    </row>
    <row r="104" spans="1:10" x14ac:dyDescent="0.3">
      <c r="A104" s="6">
        <v>37</v>
      </c>
      <c r="B104">
        <f t="shared" si="2"/>
        <v>1</v>
      </c>
      <c r="I104" s="2">
        <v>67</v>
      </c>
      <c r="J104">
        <f t="shared" si="3"/>
        <v>0</v>
      </c>
    </row>
    <row r="105" spans="1:10" x14ac:dyDescent="0.3">
      <c r="A105" s="6">
        <v>32</v>
      </c>
      <c r="B105">
        <f t="shared" si="2"/>
        <v>0</v>
      </c>
      <c r="I105" s="2">
        <v>504</v>
      </c>
      <c r="J105">
        <f t="shared" si="3"/>
        <v>1</v>
      </c>
    </row>
    <row r="106" spans="1:10" x14ac:dyDescent="0.3">
      <c r="A106" s="6">
        <v>35</v>
      </c>
      <c r="B106">
        <f t="shared" si="2"/>
        <v>1</v>
      </c>
      <c r="I106" s="2">
        <v>279</v>
      </c>
      <c r="J106">
        <f t="shared" si="3"/>
        <v>0</v>
      </c>
    </row>
    <row r="107" spans="1:10" x14ac:dyDescent="0.3">
      <c r="A107" s="6">
        <v>31</v>
      </c>
      <c r="B107">
        <f t="shared" si="2"/>
        <v>0</v>
      </c>
      <c r="I107" s="2">
        <v>210</v>
      </c>
      <c r="J107">
        <f t="shared" si="3"/>
        <v>0</v>
      </c>
    </row>
    <row r="108" spans="1:10" x14ac:dyDescent="0.3">
      <c r="A108" s="6">
        <v>30</v>
      </c>
      <c r="B108">
        <f t="shared" si="2"/>
        <v>0</v>
      </c>
      <c r="I108" s="2">
        <v>755</v>
      </c>
      <c r="J108">
        <f t="shared" si="3"/>
        <v>1</v>
      </c>
    </row>
    <row r="109" spans="1:10" x14ac:dyDescent="0.3">
      <c r="A109" s="6">
        <v>30</v>
      </c>
      <c r="B109">
        <f t="shared" si="2"/>
        <v>0</v>
      </c>
      <c r="I109" s="2">
        <v>506</v>
      </c>
      <c r="J109">
        <f t="shared" si="3"/>
        <v>0</v>
      </c>
    </row>
    <row r="110" spans="1:10" x14ac:dyDescent="0.3">
      <c r="A110" s="6">
        <v>34</v>
      </c>
      <c r="B110">
        <f t="shared" si="2"/>
        <v>1</v>
      </c>
      <c r="I110" s="2">
        <v>111</v>
      </c>
      <c r="J110">
        <f t="shared" si="3"/>
        <v>0</v>
      </c>
    </row>
    <row r="111" spans="1:10" x14ac:dyDescent="0.3">
      <c r="A111" s="6">
        <v>32</v>
      </c>
      <c r="B111">
        <f t="shared" si="2"/>
        <v>0</v>
      </c>
      <c r="I111" s="2">
        <v>216</v>
      </c>
      <c r="J111">
        <f t="shared" si="3"/>
        <v>0</v>
      </c>
    </row>
    <row r="112" spans="1:10" x14ac:dyDescent="0.3">
      <c r="A112" s="6">
        <v>36</v>
      </c>
      <c r="B112">
        <f t="shared" si="2"/>
        <v>1</v>
      </c>
      <c r="I112" s="2">
        <v>283</v>
      </c>
      <c r="J112">
        <f t="shared" si="3"/>
        <v>0</v>
      </c>
    </row>
    <row r="113" spans="1:10" x14ac:dyDescent="0.3">
      <c r="A113" s="6">
        <v>30</v>
      </c>
      <c r="B113">
        <f t="shared" si="2"/>
        <v>0</v>
      </c>
      <c r="I113" s="2">
        <v>764</v>
      </c>
      <c r="J113">
        <f t="shared" si="3"/>
        <v>1</v>
      </c>
    </row>
    <row r="114" spans="1:10" x14ac:dyDescent="0.3">
      <c r="A114" s="6">
        <v>35</v>
      </c>
      <c r="B114">
        <f t="shared" si="2"/>
        <v>1</v>
      </c>
      <c r="I114" s="2">
        <v>138</v>
      </c>
      <c r="J114">
        <f t="shared" si="3"/>
        <v>0</v>
      </c>
    </row>
    <row r="115" spans="1:10" x14ac:dyDescent="0.3">
      <c r="A115" s="6">
        <v>31</v>
      </c>
      <c r="B115">
        <f t="shared" si="2"/>
        <v>0</v>
      </c>
      <c r="I115" s="2">
        <v>568</v>
      </c>
      <c r="J115">
        <f t="shared" si="3"/>
        <v>1</v>
      </c>
    </row>
    <row r="116" spans="1:10" x14ac:dyDescent="0.3">
      <c r="A116" s="6">
        <v>51</v>
      </c>
      <c r="B116">
        <f t="shared" si="2"/>
        <v>1</v>
      </c>
      <c r="I116" s="2">
        <v>511</v>
      </c>
      <c r="J116">
        <f t="shared" si="3"/>
        <v>0</v>
      </c>
    </row>
    <row r="117" spans="1:10" x14ac:dyDescent="0.3">
      <c r="A117" s="6">
        <v>37</v>
      </c>
      <c r="B117">
        <f t="shared" si="2"/>
        <v>0</v>
      </c>
      <c r="I117" s="2">
        <v>552</v>
      </c>
      <c r="J117">
        <f t="shared" si="3"/>
        <v>1</v>
      </c>
    </row>
    <row r="118" spans="1:10" x14ac:dyDescent="0.3">
      <c r="A118" s="6">
        <v>31</v>
      </c>
      <c r="B118">
        <f t="shared" si="2"/>
        <v>0</v>
      </c>
      <c r="I118" s="2">
        <v>500</v>
      </c>
      <c r="J118">
        <f t="shared" si="3"/>
        <v>0</v>
      </c>
    </row>
    <row r="119" spans="1:10" x14ac:dyDescent="0.3">
      <c r="A119" s="6">
        <v>29</v>
      </c>
      <c r="B119">
        <f t="shared" si="2"/>
        <v>0</v>
      </c>
      <c r="I119" s="2">
        <v>707</v>
      </c>
      <c r="J119">
        <f t="shared" si="3"/>
        <v>1</v>
      </c>
    </row>
    <row r="120" spans="1:10" x14ac:dyDescent="0.3">
      <c r="A120" s="6">
        <v>34</v>
      </c>
      <c r="B120">
        <f t="shared" si="2"/>
        <v>0</v>
      </c>
      <c r="I120" s="2">
        <v>327</v>
      </c>
      <c r="J120">
        <f t="shared" si="3"/>
        <v>0</v>
      </c>
    </row>
    <row r="121" spans="1:10" x14ac:dyDescent="0.3">
      <c r="A121" s="6">
        <v>41</v>
      </c>
      <c r="B121">
        <f t="shared" si="2"/>
        <v>1</v>
      </c>
      <c r="I121" s="2">
        <v>0</v>
      </c>
      <c r="J121">
        <f t="shared" si="3"/>
        <v>0</v>
      </c>
    </row>
    <row r="122" spans="1:10" x14ac:dyDescent="0.3">
      <c r="A122" s="6">
        <v>39</v>
      </c>
      <c r="B122">
        <f t="shared" si="2"/>
        <v>0</v>
      </c>
      <c r="I122" s="2">
        <v>838</v>
      </c>
      <c r="J122">
        <f t="shared" si="3"/>
        <v>1</v>
      </c>
    </row>
    <row r="123" spans="1:10" x14ac:dyDescent="0.3">
      <c r="A123" s="6">
        <v>34</v>
      </c>
      <c r="B123">
        <f t="shared" si="2"/>
        <v>0</v>
      </c>
      <c r="I123" s="2">
        <v>216</v>
      </c>
      <c r="J123">
        <f t="shared" si="3"/>
        <v>0</v>
      </c>
    </row>
    <row r="124" spans="1:10" x14ac:dyDescent="0.3">
      <c r="A124" s="6">
        <v>31</v>
      </c>
      <c r="B124">
        <f t="shared" si="2"/>
        <v>0</v>
      </c>
      <c r="I124" s="2">
        <v>603</v>
      </c>
      <c r="J124">
        <f t="shared" si="3"/>
        <v>0</v>
      </c>
    </row>
    <row r="125" spans="1:10" x14ac:dyDescent="0.3">
      <c r="A125" s="6">
        <v>32</v>
      </c>
      <c r="B125">
        <f t="shared" si="2"/>
        <v>0</v>
      </c>
      <c r="I125" s="2">
        <v>11505</v>
      </c>
      <c r="J125">
        <f t="shared" si="3"/>
        <v>1</v>
      </c>
    </row>
    <row r="126" spans="1:10" x14ac:dyDescent="0.3">
      <c r="A126" s="6">
        <v>37</v>
      </c>
      <c r="B126">
        <f t="shared" si="2"/>
        <v>0</v>
      </c>
      <c r="I126" s="2">
        <v>2537</v>
      </c>
      <c r="J126">
        <f t="shared" si="3"/>
        <v>0</v>
      </c>
    </row>
    <row r="127" spans="1:10" x14ac:dyDescent="0.3">
      <c r="A127" s="6">
        <v>41</v>
      </c>
      <c r="B127">
        <f t="shared" si="2"/>
        <v>1</v>
      </c>
      <c r="I127" s="2">
        <v>0</v>
      </c>
      <c r="J127">
        <f t="shared" si="3"/>
        <v>0</v>
      </c>
    </row>
    <row r="128" spans="1:10" x14ac:dyDescent="0.3">
      <c r="A128" s="6">
        <v>35</v>
      </c>
      <c r="B128">
        <f t="shared" si="2"/>
        <v>0</v>
      </c>
      <c r="I128" s="2">
        <v>1108</v>
      </c>
      <c r="J128">
        <f t="shared" si="3"/>
        <v>1</v>
      </c>
    </row>
    <row r="129" spans="1:10" x14ac:dyDescent="0.3">
      <c r="A129" s="6">
        <v>38</v>
      </c>
      <c r="B129">
        <f t="shared" si="2"/>
        <v>1</v>
      </c>
      <c r="I129" s="2">
        <v>729</v>
      </c>
      <c r="J129">
        <f t="shared" si="3"/>
        <v>0</v>
      </c>
    </row>
    <row r="130" spans="1:10" x14ac:dyDescent="0.3">
      <c r="A130" s="6">
        <v>36</v>
      </c>
      <c r="B130">
        <f t="shared" si="2"/>
        <v>0</v>
      </c>
      <c r="I130" s="2">
        <v>2267</v>
      </c>
      <c r="J130">
        <f t="shared" si="3"/>
        <v>1</v>
      </c>
    </row>
    <row r="131" spans="1:10" x14ac:dyDescent="0.3">
      <c r="A131" s="6">
        <v>33</v>
      </c>
      <c r="B131">
        <f t="shared" si="2"/>
        <v>0</v>
      </c>
      <c r="I131" s="2">
        <v>0</v>
      </c>
      <c r="J131">
        <f t="shared" si="3"/>
        <v>0</v>
      </c>
    </row>
    <row r="132" spans="1:10" x14ac:dyDescent="0.3">
      <c r="A132" s="6">
        <v>37</v>
      </c>
      <c r="B132">
        <f t="shared" si="2"/>
        <v>0</v>
      </c>
      <c r="I132" s="2">
        <v>877</v>
      </c>
      <c r="J132">
        <f t="shared" si="3"/>
        <v>1</v>
      </c>
    </row>
    <row r="133" spans="1:10" x14ac:dyDescent="0.3">
      <c r="A133" s="6">
        <v>44</v>
      </c>
      <c r="B133">
        <f t="shared" ref="B133:B196" si="4">IF((A133&gt;A132)*AND(A133&gt;A134),1,0)</f>
        <v>1</v>
      </c>
      <c r="I133" s="2">
        <v>689</v>
      </c>
      <c r="J133">
        <f t="shared" ref="J133:J196" si="5">IF((I133&gt;I132)*AND(I133&gt;I134),1,0)</f>
        <v>0</v>
      </c>
    </row>
    <row r="134" spans="1:10" x14ac:dyDescent="0.3">
      <c r="A134" s="6">
        <v>35</v>
      </c>
      <c r="B134">
        <f t="shared" si="4"/>
        <v>0</v>
      </c>
      <c r="I134" s="2">
        <v>483</v>
      </c>
      <c r="J134">
        <f t="shared" si="5"/>
        <v>0</v>
      </c>
    </row>
    <row r="135" spans="1:10" x14ac:dyDescent="0.3">
      <c r="A135" s="6">
        <v>30</v>
      </c>
      <c r="B135">
        <f t="shared" si="4"/>
        <v>0</v>
      </c>
      <c r="I135" s="2">
        <v>548</v>
      </c>
      <c r="J135">
        <f t="shared" si="5"/>
        <v>0</v>
      </c>
    </row>
    <row r="136" spans="1:10" x14ac:dyDescent="0.3">
      <c r="A136" s="6">
        <v>37</v>
      </c>
      <c r="B136">
        <f t="shared" si="4"/>
        <v>0</v>
      </c>
      <c r="I136" s="2">
        <v>748</v>
      </c>
      <c r="J136">
        <f t="shared" si="5"/>
        <v>1</v>
      </c>
    </row>
    <row r="137" spans="1:10" x14ac:dyDescent="0.3">
      <c r="A137" s="6">
        <v>38</v>
      </c>
      <c r="B137">
        <f t="shared" si="4"/>
        <v>0</v>
      </c>
      <c r="I137" s="2">
        <v>631</v>
      </c>
      <c r="J137">
        <f t="shared" si="5"/>
        <v>0</v>
      </c>
    </row>
    <row r="138" spans="1:10" x14ac:dyDescent="0.3">
      <c r="A138" s="6">
        <v>41</v>
      </c>
      <c r="B138">
        <f t="shared" si="4"/>
        <v>1</v>
      </c>
      <c r="I138" s="2">
        <v>582</v>
      </c>
      <c r="J138">
        <f t="shared" si="5"/>
        <v>0</v>
      </c>
    </row>
    <row r="139" spans="1:10" x14ac:dyDescent="0.3">
      <c r="A139" s="6">
        <v>35</v>
      </c>
      <c r="B139">
        <f t="shared" si="4"/>
        <v>0</v>
      </c>
      <c r="I139" s="2">
        <v>494</v>
      </c>
      <c r="J139">
        <f t="shared" si="5"/>
        <v>0</v>
      </c>
    </row>
    <row r="140" spans="1:10" x14ac:dyDescent="0.3">
      <c r="A140" s="6">
        <v>33</v>
      </c>
      <c r="B140">
        <f t="shared" si="4"/>
        <v>0</v>
      </c>
      <c r="I140" s="2">
        <v>420</v>
      </c>
      <c r="J140">
        <f t="shared" si="5"/>
        <v>0</v>
      </c>
    </row>
    <row r="141" spans="1:10" x14ac:dyDescent="0.3">
      <c r="A141" s="6">
        <v>30</v>
      </c>
      <c r="B141">
        <f t="shared" si="4"/>
        <v>0</v>
      </c>
      <c r="I141" s="2">
        <v>410</v>
      </c>
      <c r="J141">
        <f t="shared" si="5"/>
        <v>0</v>
      </c>
    </row>
    <row r="142" spans="1:10" x14ac:dyDescent="0.3">
      <c r="A142" s="6">
        <v>43</v>
      </c>
      <c r="B142">
        <f t="shared" si="4"/>
        <v>1</v>
      </c>
      <c r="I142" s="2">
        <v>412</v>
      </c>
      <c r="J142">
        <f t="shared" si="5"/>
        <v>0</v>
      </c>
    </row>
    <row r="143" spans="1:10" x14ac:dyDescent="0.3">
      <c r="A143" s="6">
        <v>40</v>
      </c>
      <c r="B143">
        <f t="shared" si="4"/>
        <v>0</v>
      </c>
      <c r="I143" s="2">
        <v>569</v>
      </c>
      <c r="J143">
        <f t="shared" si="5"/>
        <v>1</v>
      </c>
    </row>
    <row r="144" spans="1:10" x14ac:dyDescent="0.3">
      <c r="A144" s="6">
        <v>37</v>
      </c>
      <c r="B144">
        <f t="shared" si="4"/>
        <v>0</v>
      </c>
      <c r="I144" s="2">
        <v>549</v>
      </c>
      <c r="J144">
        <f t="shared" si="5"/>
        <v>0</v>
      </c>
    </row>
    <row r="145" spans="1:10" x14ac:dyDescent="0.3">
      <c r="A145" s="6">
        <v>30</v>
      </c>
      <c r="B145">
        <f t="shared" si="4"/>
        <v>0</v>
      </c>
      <c r="I145" s="2">
        <v>503</v>
      </c>
      <c r="J145">
        <f t="shared" si="5"/>
        <v>0</v>
      </c>
    </row>
    <row r="146" spans="1:10" x14ac:dyDescent="0.3">
      <c r="A146" s="6">
        <v>35</v>
      </c>
      <c r="B146">
        <f t="shared" si="4"/>
        <v>0</v>
      </c>
      <c r="I146" s="2">
        <v>409</v>
      </c>
      <c r="J146">
        <f t="shared" si="5"/>
        <v>0</v>
      </c>
    </row>
    <row r="147" spans="1:10" x14ac:dyDescent="0.3">
      <c r="A147" s="6">
        <v>37</v>
      </c>
      <c r="B147">
        <f t="shared" si="4"/>
        <v>0</v>
      </c>
      <c r="I147" s="2">
        <v>348</v>
      </c>
      <c r="J147">
        <f t="shared" si="5"/>
        <v>0</v>
      </c>
    </row>
    <row r="148" spans="1:10" x14ac:dyDescent="0.3">
      <c r="A148" s="6">
        <v>41</v>
      </c>
      <c r="B148">
        <f t="shared" si="4"/>
        <v>1</v>
      </c>
      <c r="I148" s="2">
        <v>166</v>
      </c>
      <c r="J148">
        <f t="shared" si="5"/>
        <v>0</v>
      </c>
    </row>
    <row r="149" spans="1:10" x14ac:dyDescent="0.3">
      <c r="A149" s="6">
        <v>38</v>
      </c>
      <c r="B149">
        <f t="shared" si="4"/>
        <v>0</v>
      </c>
      <c r="I149" s="2">
        <v>370</v>
      </c>
      <c r="J149">
        <f t="shared" si="5"/>
        <v>1</v>
      </c>
    </row>
    <row r="150" spans="1:10" x14ac:dyDescent="0.3">
      <c r="A150" s="6">
        <v>35</v>
      </c>
      <c r="B150">
        <f t="shared" si="4"/>
        <v>0</v>
      </c>
      <c r="I150" s="2">
        <v>304</v>
      </c>
      <c r="J150">
        <f t="shared" si="5"/>
        <v>0</v>
      </c>
    </row>
    <row r="151" spans="1:10" x14ac:dyDescent="0.3">
      <c r="A151" s="6">
        <v>50</v>
      </c>
      <c r="B151">
        <f t="shared" si="4"/>
        <v>1</v>
      </c>
      <c r="I151" s="2">
        <v>310</v>
      </c>
      <c r="J151">
        <f t="shared" si="5"/>
        <v>1</v>
      </c>
    </row>
    <row r="152" spans="1:10" x14ac:dyDescent="0.3">
      <c r="A152" s="6">
        <v>41</v>
      </c>
      <c r="B152">
        <f t="shared" si="4"/>
        <v>0</v>
      </c>
      <c r="I152" s="2">
        <v>304</v>
      </c>
      <c r="J152">
        <f t="shared" si="5"/>
        <v>0</v>
      </c>
    </row>
    <row r="153" spans="1:10" x14ac:dyDescent="0.3">
      <c r="A153" s="6">
        <v>43</v>
      </c>
      <c r="B153">
        <f t="shared" si="4"/>
        <v>0</v>
      </c>
      <c r="I153" s="2">
        <v>272</v>
      </c>
      <c r="J153">
        <f t="shared" si="5"/>
        <v>0</v>
      </c>
    </row>
    <row r="154" spans="1:10" x14ac:dyDescent="0.3">
      <c r="A154" s="6">
        <v>48</v>
      </c>
      <c r="B154">
        <f t="shared" si="4"/>
        <v>0</v>
      </c>
      <c r="I154" s="2">
        <v>211</v>
      </c>
      <c r="J154">
        <f t="shared" si="5"/>
        <v>0</v>
      </c>
    </row>
    <row r="155" spans="1:10" x14ac:dyDescent="0.3">
      <c r="A155" s="6">
        <v>50</v>
      </c>
      <c r="B155">
        <f t="shared" si="4"/>
        <v>1</v>
      </c>
      <c r="I155" s="2">
        <v>135</v>
      </c>
      <c r="J155">
        <f t="shared" si="5"/>
        <v>0</v>
      </c>
    </row>
    <row r="156" spans="1:10" x14ac:dyDescent="0.3">
      <c r="A156" s="6">
        <v>39</v>
      </c>
      <c r="B156">
        <f t="shared" si="4"/>
        <v>0</v>
      </c>
      <c r="I156" s="2">
        <v>155</v>
      </c>
      <c r="J156">
        <f t="shared" si="5"/>
        <v>0</v>
      </c>
    </row>
    <row r="157" spans="1:10" x14ac:dyDescent="0.3">
      <c r="A157" s="6">
        <v>53</v>
      </c>
      <c r="B157">
        <f t="shared" si="4"/>
        <v>1</v>
      </c>
      <c r="I157" s="2">
        <v>179</v>
      </c>
      <c r="J157">
        <f t="shared" si="5"/>
        <v>0</v>
      </c>
    </row>
    <row r="158" spans="1:10" x14ac:dyDescent="0.3">
      <c r="A158" s="6">
        <v>50</v>
      </c>
      <c r="B158">
        <f t="shared" si="4"/>
        <v>0</v>
      </c>
      <c r="I158" s="2">
        <v>182</v>
      </c>
      <c r="J158">
        <f t="shared" si="5"/>
        <v>0</v>
      </c>
    </row>
    <row r="159" spans="1:10" x14ac:dyDescent="0.3">
      <c r="A159" s="6">
        <v>45</v>
      </c>
      <c r="B159">
        <f t="shared" si="4"/>
        <v>0</v>
      </c>
      <c r="I159" s="2">
        <v>196</v>
      </c>
      <c r="J159">
        <f t="shared" si="5"/>
        <v>1</v>
      </c>
    </row>
    <row r="160" spans="1:10" x14ac:dyDescent="0.3">
      <c r="A160" s="6">
        <v>42</v>
      </c>
      <c r="B160">
        <f t="shared" si="4"/>
        <v>0</v>
      </c>
      <c r="I160" s="2">
        <v>186</v>
      </c>
      <c r="J160">
        <f t="shared" si="5"/>
        <v>0</v>
      </c>
    </row>
    <row r="161" spans="1:10" x14ac:dyDescent="0.3">
      <c r="A161" s="6">
        <v>51</v>
      </c>
      <c r="B161">
        <f t="shared" si="4"/>
        <v>0</v>
      </c>
      <c r="I161" s="2">
        <v>134</v>
      </c>
      <c r="J161">
        <f t="shared" si="5"/>
        <v>0</v>
      </c>
    </row>
    <row r="162" spans="1:10" x14ac:dyDescent="0.3">
      <c r="A162" s="6">
        <v>53</v>
      </c>
      <c r="B162">
        <f t="shared" si="4"/>
        <v>1</v>
      </c>
      <c r="I162" s="2">
        <v>103</v>
      </c>
      <c r="J162">
        <f t="shared" si="5"/>
        <v>0</v>
      </c>
    </row>
    <row r="163" spans="1:10" x14ac:dyDescent="0.3">
      <c r="A163" s="6">
        <v>48</v>
      </c>
      <c r="B163">
        <f t="shared" si="4"/>
        <v>0</v>
      </c>
      <c r="I163" s="2">
        <v>119</v>
      </c>
      <c r="J163">
        <f t="shared" si="5"/>
        <v>1</v>
      </c>
    </row>
    <row r="164" spans="1:10" x14ac:dyDescent="0.3">
      <c r="A164" s="6">
        <v>47</v>
      </c>
      <c r="B164">
        <f t="shared" si="4"/>
        <v>0</v>
      </c>
      <c r="I164" s="2">
        <v>113</v>
      </c>
      <c r="J164">
        <f t="shared" si="5"/>
        <v>0</v>
      </c>
    </row>
    <row r="165" spans="1:10" x14ac:dyDescent="0.3">
      <c r="A165" s="6">
        <v>46</v>
      </c>
      <c r="B165">
        <f t="shared" si="4"/>
        <v>0</v>
      </c>
      <c r="I165" s="2">
        <v>101</v>
      </c>
      <c r="J165">
        <f t="shared" si="5"/>
        <v>0</v>
      </c>
    </row>
    <row r="166" spans="1:10" x14ac:dyDescent="0.3">
      <c r="A166" s="6">
        <v>54</v>
      </c>
      <c r="B166">
        <f t="shared" si="4"/>
        <v>1</v>
      </c>
      <c r="I166" s="2">
        <v>128</v>
      </c>
      <c r="J166">
        <f t="shared" si="5"/>
        <v>1</v>
      </c>
    </row>
    <row r="167" spans="1:10" x14ac:dyDescent="0.3">
      <c r="A167" s="6">
        <v>49</v>
      </c>
      <c r="B167">
        <f t="shared" si="4"/>
        <v>0</v>
      </c>
      <c r="I167" s="2">
        <v>125</v>
      </c>
      <c r="J167">
        <f t="shared" si="5"/>
        <v>0</v>
      </c>
    </row>
    <row r="168" spans="1:10" x14ac:dyDescent="0.3">
      <c r="A168" s="6">
        <v>45</v>
      </c>
      <c r="B168">
        <f t="shared" si="4"/>
        <v>0</v>
      </c>
      <c r="I168" s="2">
        <v>108</v>
      </c>
      <c r="J168">
        <f t="shared" si="5"/>
        <v>0</v>
      </c>
    </row>
    <row r="169" spans="1:10" x14ac:dyDescent="0.3">
      <c r="A169" s="6">
        <v>51</v>
      </c>
      <c r="B169">
        <f t="shared" si="4"/>
        <v>0</v>
      </c>
      <c r="I169" s="2">
        <v>78</v>
      </c>
      <c r="J169">
        <f t="shared" si="5"/>
        <v>0</v>
      </c>
    </row>
    <row r="170" spans="1:10" x14ac:dyDescent="0.3">
      <c r="A170" s="6">
        <v>55</v>
      </c>
      <c r="B170">
        <f t="shared" si="4"/>
        <v>1</v>
      </c>
      <c r="I170" s="2">
        <v>60</v>
      </c>
      <c r="J170">
        <f t="shared" si="5"/>
        <v>0</v>
      </c>
    </row>
    <row r="171" spans="1:10" x14ac:dyDescent="0.3">
      <c r="A171" s="6">
        <v>52</v>
      </c>
      <c r="B171">
        <f t="shared" si="4"/>
        <v>0</v>
      </c>
      <c r="I171" s="2">
        <v>78</v>
      </c>
      <c r="J171">
        <f t="shared" si="5"/>
        <v>0</v>
      </c>
    </row>
    <row r="172" spans="1:10" x14ac:dyDescent="0.3">
      <c r="A172" s="6">
        <v>43</v>
      </c>
      <c r="B172">
        <f t="shared" si="4"/>
        <v>0</v>
      </c>
      <c r="I172" s="2">
        <v>99</v>
      </c>
      <c r="J172">
        <f t="shared" si="5"/>
        <v>1</v>
      </c>
    </row>
    <row r="173" spans="1:10" x14ac:dyDescent="0.3">
      <c r="A173" s="6">
        <v>56</v>
      </c>
      <c r="B173">
        <f t="shared" si="4"/>
        <v>0</v>
      </c>
      <c r="I173" s="2">
        <v>64</v>
      </c>
      <c r="J173">
        <f t="shared" si="5"/>
        <v>0</v>
      </c>
    </row>
    <row r="174" spans="1:10" x14ac:dyDescent="0.3">
      <c r="A174" s="6">
        <v>57</v>
      </c>
      <c r="B174">
        <f t="shared" si="4"/>
        <v>1</v>
      </c>
      <c r="I174" s="2">
        <v>94</v>
      </c>
      <c r="J174">
        <f t="shared" si="5"/>
        <v>0</v>
      </c>
    </row>
    <row r="175" spans="1:10" x14ac:dyDescent="0.3">
      <c r="A175" s="6">
        <v>56</v>
      </c>
      <c r="B175">
        <f t="shared" si="4"/>
        <v>0</v>
      </c>
      <c r="I175" s="2">
        <v>110</v>
      </c>
      <c r="J175">
        <f t="shared" si="5"/>
        <v>1</v>
      </c>
    </row>
    <row r="176" spans="1:10" x14ac:dyDescent="0.3">
      <c r="A176" s="6">
        <v>41</v>
      </c>
      <c r="B176">
        <f t="shared" si="4"/>
        <v>0</v>
      </c>
      <c r="I176" s="2">
        <v>55</v>
      </c>
      <c r="J176">
        <f t="shared" si="5"/>
        <v>0</v>
      </c>
    </row>
    <row r="177" spans="1:10" x14ac:dyDescent="0.3">
      <c r="A177" s="6">
        <v>45</v>
      </c>
      <c r="B177">
        <f t="shared" si="4"/>
        <v>0</v>
      </c>
      <c r="I177" s="2">
        <v>29</v>
      </c>
      <c r="J177">
        <f t="shared" si="5"/>
        <v>0</v>
      </c>
    </row>
    <row r="178" spans="1:10" x14ac:dyDescent="0.3">
      <c r="A178" s="6">
        <v>48</v>
      </c>
      <c r="B178">
        <f t="shared" si="4"/>
        <v>0</v>
      </c>
      <c r="I178" s="2">
        <v>126</v>
      </c>
      <c r="J178">
        <f t="shared" si="5"/>
        <v>1</v>
      </c>
    </row>
    <row r="179" spans="1:10" x14ac:dyDescent="0.3">
      <c r="A179" s="6">
        <v>49</v>
      </c>
      <c r="B179">
        <f t="shared" si="4"/>
        <v>0</v>
      </c>
      <c r="I179" s="2">
        <v>71</v>
      </c>
      <c r="J179">
        <f t="shared" si="5"/>
        <v>0</v>
      </c>
    </row>
    <row r="180" spans="1:10" x14ac:dyDescent="0.3">
      <c r="A180" s="6">
        <v>50</v>
      </c>
      <c r="B180">
        <f t="shared" si="4"/>
        <v>0</v>
      </c>
      <c r="I180" s="2">
        <v>77</v>
      </c>
      <c r="J180">
        <f t="shared" si="5"/>
        <v>1</v>
      </c>
    </row>
    <row r="181" spans="1:10" x14ac:dyDescent="0.3">
      <c r="A181" s="6">
        <v>51</v>
      </c>
      <c r="B181">
        <f t="shared" si="4"/>
        <v>1</v>
      </c>
      <c r="I181" s="2">
        <v>67</v>
      </c>
      <c r="J181">
        <f t="shared" si="5"/>
        <v>0</v>
      </c>
    </row>
    <row r="182" spans="1:10" x14ac:dyDescent="0.3">
      <c r="A182" s="6">
        <v>49</v>
      </c>
      <c r="B182">
        <f t="shared" si="4"/>
        <v>0</v>
      </c>
      <c r="I182" s="2">
        <v>53</v>
      </c>
      <c r="J182">
        <f t="shared" si="5"/>
        <v>0</v>
      </c>
    </row>
    <row r="183" spans="1:10" x14ac:dyDescent="0.3">
      <c r="A183" s="6">
        <v>53</v>
      </c>
      <c r="B183">
        <f t="shared" si="4"/>
        <v>0</v>
      </c>
      <c r="I183" s="2">
        <v>47</v>
      </c>
      <c r="J183">
        <f t="shared" si="5"/>
        <v>0</v>
      </c>
    </row>
    <row r="184" spans="1:10" x14ac:dyDescent="0.3">
      <c r="A184" s="6">
        <v>55</v>
      </c>
      <c r="B184">
        <f t="shared" si="4"/>
        <v>0</v>
      </c>
      <c r="I184" s="2">
        <v>71</v>
      </c>
      <c r="J184">
        <f t="shared" si="5"/>
        <v>0</v>
      </c>
    </row>
    <row r="185" spans="1:10" x14ac:dyDescent="0.3">
      <c r="A185" s="6">
        <v>57</v>
      </c>
      <c r="B185">
        <f t="shared" si="4"/>
        <v>0</v>
      </c>
      <c r="I185" s="2">
        <v>73</v>
      </c>
      <c r="J185">
        <f t="shared" si="5"/>
        <v>0</v>
      </c>
    </row>
    <row r="186" spans="1:10" x14ac:dyDescent="0.3">
      <c r="A186" s="6">
        <v>58</v>
      </c>
      <c r="B186">
        <f t="shared" si="4"/>
        <v>0</v>
      </c>
      <c r="I186" s="2">
        <v>81</v>
      </c>
      <c r="J186">
        <f t="shared" si="5"/>
        <v>0</v>
      </c>
    </row>
    <row r="187" spans="1:10" x14ac:dyDescent="0.3">
      <c r="A187" s="6">
        <v>60</v>
      </c>
      <c r="B187">
        <f t="shared" si="4"/>
        <v>0</v>
      </c>
      <c r="I187" s="2">
        <v>91</v>
      </c>
      <c r="J187">
        <f t="shared" si="5"/>
        <v>0</v>
      </c>
    </row>
    <row r="188" spans="1:10" x14ac:dyDescent="0.3">
      <c r="A188" s="6">
        <v>62</v>
      </c>
      <c r="B188">
        <f t="shared" si="4"/>
        <v>0</v>
      </c>
      <c r="I188" s="2">
        <v>91</v>
      </c>
      <c r="J188">
        <f t="shared" si="5"/>
        <v>0</v>
      </c>
    </row>
    <row r="189" spans="1:10" x14ac:dyDescent="0.3">
      <c r="A189" s="6">
        <v>65</v>
      </c>
      <c r="B189">
        <f t="shared" si="4"/>
        <v>0</v>
      </c>
      <c r="I189" s="2">
        <v>0</v>
      </c>
      <c r="J189">
        <f t="shared" si="5"/>
        <v>0</v>
      </c>
    </row>
    <row r="190" spans="1:10" x14ac:dyDescent="0.3">
      <c r="A190" s="6">
        <v>68</v>
      </c>
      <c r="B190">
        <f t="shared" si="4"/>
        <v>0</v>
      </c>
      <c r="I190" s="2">
        <v>136</v>
      </c>
      <c r="J190">
        <f t="shared" si="5"/>
        <v>1</v>
      </c>
    </row>
    <row r="191" spans="1:10" x14ac:dyDescent="0.3">
      <c r="A191" s="6">
        <v>70</v>
      </c>
      <c r="B191">
        <f t="shared" si="4"/>
        <v>0</v>
      </c>
      <c r="I191" s="2">
        <v>71</v>
      </c>
      <c r="J191">
        <f t="shared" si="5"/>
        <v>0</v>
      </c>
    </row>
    <row r="192" spans="1:10" x14ac:dyDescent="0.3">
      <c r="A192" s="6">
        <v>71</v>
      </c>
      <c r="B192">
        <f t="shared" si="4"/>
        <v>0</v>
      </c>
      <c r="I192" s="2">
        <v>88</v>
      </c>
      <c r="J192">
        <f t="shared" si="5"/>
        <v>0</v>
      </c>
    </row>
    <row r="193" spans="1:10" x14ac:dyDescent="0.3">
      <c r="A193" s="6">
        <v>73</v>
      </c>
      <c r="B193">
        <f t="shared" si="4"/>
        <v>0</v>
      </c>
      <c r="I193" s="2">
        <v>127</v>
      </c>
      <c r="J193">
        <f t="shared" si="5"/>
        <v>0</v>
      </c>
    </row>
    <row r="194" spans="1:10" x14ac:dyDescent="0.3">
      <c r="A194" s="6">
        <v>75</v>
      </c>
      <c r="B194">
        <f t="shared" si="4"/>
        <v>0</v>
      </c>
      <c r="I194" s="2">
        <v>175</v>
      </c>
      <c r="J194">
        <f t="shared" si="5"/>
        <v>1</v>
      </c>
    </row>
    <row r="195" spans="1:10" x14ac:dyDescent="0.3">
      <c r="A195" s="6">
        <v>77</v>
      </c>
      <c r="B195">
        <f t="shared" si="4"/>
        <v>0</v>
      </c>
      <c r="I195" s="2">
        <v>158</v>
      </c>
      <c r="J195">
        <f t="shared" si="5"/>
        <v>0</v>
      </c>
    </row>
    <row r="196" spans="1:10" x14ac:dyDescent="0.3">
      <c r="A196" s="6">
        <v>93</v>
      </c>
      <c r="B196">
        <f t="shared" si="4"/>
        <v>1</v>
      </c>
      <c r="I196" s="2">
        <v>161</v>
      </c>
      <c r="J196">
        <f t="shared" si="5"/>
        <v>1</v>
      </c>
    </row>
    <row r="197" spans="1:10" x14ac:dyDescent="0.3">
      <c r="A197" s="6">
        <v>87</v>
      </c>
      <c r="B197">
        <f t="shared" ref="B197:B260" si="6">IF((A197&gt;A196)*AND(A197&gt;A198),1,0)</f>
        <v>0</v>
      </c>
      <c r="I197" s="2">
        <v>104</v>
      </c>
      <c r="J197">
        <f t="shared" ref="J197:J260" si="7">IF((I197&gt;I196)*AND(I197&gt;I198),1,0)</f>
        <v>0</v>
      </c>
    </row>
    <row r="198" spans="1:10" x14ac:dyDescent="0.3">
      <c r="A198" s="6">
        <v>99</v>
      </c>
      <c r="B198">
        <f t="shared" si="6"/>
        <v>0</v>
      </c>
      <c r="I198" s="2">
        <v>167</v>
      </c>
      <c r="J198">
        <f t="shared" si="7"/>
        <v>1</v>
      </c>
    </row>
    <row r="199" spans="1:10" x14ac:dyDescent="0.3">
      <c r="A199" s="6">
        <v>102</v>
      </c>
      <c r="B199">
        <f t="shared" si="6"/>
        <v>0</v>
      </c>
      <c r="I199" s="2">
        <v>147</v>
      </c>
      <c r="J199">
        <f t="shared" si="7"/>
        <v>0</v>
      </c>
    </row>
    <row r="200" spans="1:10" x14ac:dyDescent="0.3">
      <c r="A200" s="6">
        <v>105</v>
      </c>
      <c r="B200">
        <f t="shared" si="6"/>
        <v>0</v>
      </c>
      <c r="I200" s="2">
        <v>172</v>
      </c>
      <c r="J200">
        <f t="shared" si="7"/>
        <v>0</v>
      </c>
    </row>
    <row r="201" spans="1:10" x14ac:dyDescent="0.3">
      <c r="A201" s="6">
        <v>115</v>
      </c>
      <c r="B201">
        <f t="shared" si="6"/>
        <v>0</v>
      </c>
      <c r="I201" s="2">
        <v>215</v>
      </c>
      <c r="J201">
        <f t="shared" si="7"/>
        <v>1</v>
      </c>
    </row>
    <row r="202" spans="1:10" x14ac:dyDescent="0.3">
      <c r="A202" s="6">
        <v>118</v>
      </c>
      <c r="B202">
        <f t="shared" si="6"/>
        <v>0</v>
      </c>
      <c r="I202" s="2">
        <v>128</v>
      </c>
      <c r="J202">
        <f t="shared" si="7"/>
        <v>0</v>
      </c>
    </row>
    <row r="203" spans="1:10" x14ac:dyDescent="0.3">
      <c r="A203" s="6">
        <v>119</v>
      </c>
      <c r="B203">
        <f t="shared" si="6"/>
        <v>0</v>
      </c>
      <c r="I203" s="2">
        <v>244</v>
      </c>
      <c r="J203">
        <f t="shared" si="7"/>
        <v>1</v>
      </c>
    </row>
    <row r="204" spans="1:10" x14ac:dyDescent="0.3">
      <c r="A204" s="6">
        <v>121</v>
      </c>
      <c r="B204">
        <f t="shared" si="6"/>
        <v>1</v>
      </c>
      <c r="I204" s="2">
        <v>207</v>
      </c>
      <c r="J204">
        <f t="shared" si="7"/>
        <v>0</v>
      </c>
    </row>
    <row r="205" spans="1:10" x14ac:dyDescent="0.3">
      <c r="A205" s="6">
        <v>120</v>
      </c>
      <c r="B205">
        <f t="shared" si="6"/>
        <v>0</v>
      </c>
      <c r="I205" s="2">
        <v>164</v>
      </c>
      <c r="J205">
        <f t="shared" si="7"/>
        <v>0</v>
      </c>
    </row>
    <row r="206" spans="1:10" x14ac:dyDescent="0.3">
      <c r="A206" s="6">
        <v>122</v>
      </c>
      <c r="B206">
        <f t="shared" si="6"/>
        <v>0</v>
      </c>
      <c r="I206" s="2">
        <v>298</v>
      </c>
      <c r="J206">
        <f t="shared" si="7"/>
        <v>1</v>
      </c>
    </row>
    <row r="207" spans="1:10" x14ac:dyDescent="0.3">
      <c r="A207" s="6">
        <v>124</v>
      </c>
      <c r="B207">
        <f t="shared" si="6"/>
        <v>0</v>
      </c>
      <c r="I207" s="2">
        <v>245</v>
      </c>
      <c r="J207">
        <f t="shared" si="7"/>
        <v>0</v>
      </c>
    </row>
    <row r="208" spans="1:10" x14ac:dyDescent="0.3">
      <c r="A208" s="6">
        <v>125</v>
      </c>
      <c r="B208">
        <f t="shared" si="6"/>
        <v>0</v>
      </c>
      <c r="I208" s="2">
        <v>275</v>
      </c>
      <c r="J208">
        <f t="shared" si="7"/>
        <v>0</v>
      </c>
    </row>
    <row r="209" spans="1:10" x14ac:dyDescent="0.3">
      <c r="A209" s="6">
        <v>125</v>
      </c>
      <c r="B209">
        <f t="shared" si="6"/>
        <v>0</v>
      </c>
      <c r="I209" s="2">
        <v>307</v>
      </c>
      <c r="J209">
        <f t="shared" si="7"/>
        <v>1</v>
      </c>
    </row>
    <row r="210" spans="1:10" x14ac:dyDescent="0.3">
      <c r="A210" s="6">
        <v>126</v>
      </c>
      <c r="B210">
        <f t="shared" si="6"/>
        <v>0</v>
      </c>
      <c r="I210" s="2">
        <v>306</v>
      </c>
      <c r="J210">
        <f t="shared" si="7"/>
        <v>0</v>
      </c>
    </row>
    <row r="211" spans="1:10" x14ac:dyDescent="0.3">
      <c r="A211" s="6">
        <v>128</v>
      </c>
      <c r="B211">
        <f t="shared" si="6"/>
        <v>1</v>
      </c>
      <c r="I211" s="2">
        <v>298</v>
      </c>
      <c r="J211">
        <f t="shared" si="7"/>
        <v>0</v>
      </c>
    </row>
    <row r="212" spans="1:10" x14ac:dyDescent="0.3">
      <c r="A212" s="6">
        <v>125</v>
      </c>
      <c r="B212">
        <f t="shared" si="6"/>
        <v>0</v>
      </c>
      <c r="I212" s="2">
        <v>343</v>
      </c>
      <c r="J212">
        <f t="shared" si="7"/>
        <v>1</v>
      </c>
    </row>
    <row r="213" spans="1:10" x14ac:dyDescent="0.3">
      <c r="A213" s="6">
        <v>127</v>
      </c>
      <c r="B213">
        <f t="shared" si="6"/>
        <v>0</v>
      </c>
      <c r="I213" s="2">
        <v>330</v>
      </c>
      <c r="J213">
        <f t="shared" si="7"/>
        <v>0</v>
      </c>
    </row>
    <row r="214" spans="1:10" x14ac:dyDescent="0.3">
      <c r="A214" s="6">
        <v>129</v>
      </c>
      <c r="B214">
        <f t="shared" si="6"/>
        <v>0</v>
      </c>
      <c r="I214" s="2">
        <v>388</v>
      </c>
      <c r="J214">
        <f t="shared" si="7"/>
        <v>0</v>
      </c>
    </row>
    <row r="215" spans="1:10" x14ac:dyDescent="0.3">
      <c r="A215" s="6">
        <v>131</v>
      </c>
      <c r="B215">
        <f t="shared" si="6"/>
        <v>1</v>
      </c>
      <c r="I215" s="2">
        <v>431</v>
      </c>
      <c r="J215">
        <f t="shared" si="7"/>
        <v>0</v>
      </c>
    </row>
    <row r="216" spans="1:10" x14ac:dyDescent="0.3">
      <c r="A216" s="6">
        <v>130</v>
      </c>
      <c r="B216">
        <f t="shared" si="6"/>
        <v>0</v>
      </c>
      <c r="I216" s="2">
        <v>470</v>
      </c>
      <c r="J216">
        <f t="shared" si="7"/>
        <v>0</v>
      </c>
    </row>
    <row r="217" spans="1:10" x14ac:dyDescent="0.3">
      <c r="A217" s="6">
        <v>132</v>
      </c>
      <c r="B217">
        <f t="shared" si="6"/>
        <v>0</v>
      </c>
      <c r="I217" s="2">
        <v>554</v>
      </c>
      <c r="J217">
        <f t="shared" si="7"/>
        <v>1</v>
      </c>
    </row>
    <row r="218" spans="1:10" x14ac:dyDescent="0.3">
      <c r="A218" s="6">
        <v>132</v>
      </c>
      <c r="B218">
        <f t="shared" si="6"/>
        <v>0</v>
      </c>
      <c r="I218" s="2">
        <v>482</v>
      </c>
      <c r="J218">
        <f t="shared" si="7"/>
        <v>0</v>
      </c>
    </row>
    <row r="219" spans="1:10" x14ac:dyDescent="0.3">
      <c r="A219" s="6">
        <v>135</v>
      </c>
      <c r="B219">
        <f t="shared" si="6"/>
        <v>0</v>
      </c>
      <c r="I219" s="2">
        <v>384</v>
      </c>
      <c r="J219">
        <f t="shared" si="7"/>
        <v>0</v>
      </c>
    </row>
    <row r="220" spans="1:10" x14ac:dyDescent="0.3">
      <c r="A220" s="6">
        <v>136</v>
      </c>
      <c r="B220">
        <f t="shared" si="6"/>
        <v>1</v>
      </c>
      <c r="I220" s="2">
        <v>549</v>
      </c>
      <c r="J220">
        <f t="shared" si="7"/>
        <v>1</v>
      </c>
    </row>
    <row r="221" spans="1:10" x14ac:dyDescent="0.3">
      <c r="A221" s="6">
        <v>134</v>
      </c>
      <c r="B221">
        <f t="shared" si="6"/>
        <v>0</v>
      </c>
      <c r="I221" s="2">
        <v>547</v>
      </c>
      <c r="J221">
        <f t="shared" si="7"/>
        <v>0</v>
      </c>
    </row>
    <row r="222" spans="1:10" x14ac:dyDescent="0.3">
      <c r="A222" s="6">
        <v>138</v>
      </c>
      <c r="B222">
        <f t="shared" si="6"/>
        <v>1</v>
      </c>
      <c r="I222" s="2">
        <v>582</v>
      </c>
      <c r="J222">
        <f t="shared" si="7"/>
        <v>1</v>
      </c>
    </row>
    <row r="223" spans="1:10" x14ac:dyDescent="0.3">
      <c r="A223" s="6">
        <v>135</v>
      </c>
      <c r="B223">
        <f t="shared" si="6"/>
        <v>0</v>
      </c>
      <c r="I223" s="2">
        <v>556</v>
      </c>
      <c r="J223">
        <f t="shared" si="7"/>
        <v>0</v>
      </c>
    </row>
    <row r="224" spans="1:10" x14ac:dyDescent="0.3">
      <c r="A224" s="6">
        <v>139</v>
      </c>
      <c r="B224">
        <f t="shared" si="6"/>
        <v>0</v>
      </c>
      <c r="I224" s="2">
        <v>606</v>
      </c>
      <c r="J224">
        <f t="shared" si="7"/>
        <v>1</v>
      </c>
    </row>
    <row r="225" spans="1:10" x14ac:dyDescent="0.3">
      <c r="A225" s="6">
        <v>141</v>
      </c>
      <c r="B225">
        <f t="shared" si="6"/>
        <v>0</v>
      </c>
      <c r="I225" s="2">
        <v>420</v>
      </c>
      <c r="J225">
        <f t="shared" si="7"/>
        <v>0</v>
      </c>
    </row>
    <row r="226" spans="1:10" x14ac:dyDescent="0.3">
      <c r="A226" s="6">
        <v>144</v>
      </c>
      <c r="B226">
        <f t="shared" si="6"/>
        <v>1</v>
      </c>
      <c r="I226" s="2">
        <v>568</v>
      </c>
      <c r="J226">
        <f t="shared" si="7"/>
        <v>1</v>
      </c>
    </row>
    <row r="227" spans="1:10" x14ac:dyDescent="0.3">
      <c r="A227" s="6">
        <v>140</v>
      </c>
      <c r="B227">
        <f t="shared" si="6"/>
        <v>0</v>
      </c>
      <c r="I227" s="2">
        <v>538</v>
      </c>
      <c r="J227">
        <f t="shared" si="7"/>
        <v>0</v>
      </c>
    </row>
    <row r="228" spans="1:10" x14ac:dyDescent="0.3">
      <c r="A228" s="6">
        <v>142</v>
      </c>
      <c r="B228">
        <f t="shared" si="6"/>
        <v>0</v>
      </c>
      <c r="I228" s="2">
        <v>522</v>
      </c>
      <c r="J228">
        <f t="shared" si="7"/>
        <v>0</v>
      </c>
    </row>
    <row r="229" spans="1:10" x14ac:dyDescent="0.3">
      <c r="A229" s="6">
        <v>145</v>
      </c>
      <c r="B229">
        <f t="shared" si="6"/>
        <v>0</v>
      </c>
      <c r="I229" s="2">
        <v>596</v>
      </c>
      <c r="J229">
        <f t="shared" si="7"/>
        <v>1</v>
      </c>
    </row>
    <row r="230" spans="1:10" x14ac:dyDescent="0.3">
      <c r="A230" s="6">
        <v>147</v>
      </c>
      <c r="B230">
        <f t="shared" si="6"/>
        <v>1</v>
      </c>
      <c r="I230" s="2">
        <v>484</v>
      </c>
      <c r="J230">
        <f t="shared" si="7"/>
        <v>0</v>
      </c>
    </row>
    <row r="231" spans="1:10" x14ac:dyDescent="0.3">
      <c r="A231" s="6">
        <v>146</v>
      </c>
      <c r="B231">
        <f t="shared" si="6"/>
        <v>0</v>
      </c>
      <c r="I231" s="2">
        <v>0</v>
      </c>
      <c r="J231">
        <f t="shared" si="7"/>
        <v>0</v>
      </c>
    </row>
    <row r="232" spans="1:10" x14ac:dyDescent="0.3">
      <c r="A232" s="6">
        <v>150</v>
      </c>
      <c r="B232">
        <f t="shared" si="6"/>
        <v>0</v>
      </c>
      <c r="I232" s="2">
        <v>1001</v>
      </c>
      <c r="J232">
        <f t="shared" si="7"/>
        <v>1</v>
      </c>
    </row>
    <row r="233" spans="1:10" x14ac:dyDescent="0.3">
      <c r="A233" s="6">
        <v>150</v>
      </c>
      <c r="B233">
        <f t="shared" si="6"/>
        <v>0</v>
      </c>
      <c r="I233" s="2">
        <v>895</v>
      </c>
      <c r="J233">
        <f t="shared" si="7"/>
        <v>0</v>
      </c>
    </row>
    <row r="234" spans="1:10" x14ac:dyDescent="0.3">
      <c r="A234" s="6">
        <v>151</v>
      </c>
      <c r="B234">
        <f t="shared" si="6"/>
        <v>0</v>
      </c>
      <c r="I234" s="2">
        <v>535</v>
      </c>
      <c r="J234">
        <f t="shared" si="7"/>
        <v>0</v>
      </c>
    </row>
    <row r="235" spans="1:10" x14ac:dyDescent="0.3">
      <c r="A235" s="6">
        <v>153</v>
      </c>
      <c r="B235">
        <f t="shared" si="6"/>
        <v>0</v>
      </c>
      <c r="I235" s="2">
        <v>0</v>
      </c>
      <c r="J235">
        <f t="shared" si="7"/>
        <v>0</v>
      </c>
    </row>
    <row r="236" spans="1:10" x14ac:dyDescent="0.3">
      <c r="A236" s="6">
        <v>155</v>
      </c>
      <c r="B236">
        <f t="shared" si="6"/>
        <v>1</v>
      </c>
      <c r="I236" s="2">
        <v>439</v>
      </c>
      <c r="J236">
        <f t="shared" si="7"/>
        <v>0</v>
      </c>
    </row>
    <row r="237" spans="1:10" x14ac:dyDescent="0.3">
      <c r="A237" s="6">
        <v>154</v>
      </c>
      <c r="B237">
        <f t="shared" si="6"/>
        <v>0</v>
      </c>
      <c r="I237" s="2">
        <v>556</v>
      </c>
      <c r="J237">
        <f t="shared" si="7"/>
        <v>1</v>
      </c>
    </row>
    <row r="238" spans="1:10" x14ac:dyDescent="0.3">
      <c r="A238" s="6">
        <v>154</v>
      </c>
      <c r="B238">
        <f t="shared" si="6"/>
        <v>0</v>
      </c>
      <c r="I238" s="2">
        <v>515</v>
      </c>
      <c r="J238">
        <f t="shared" si="7"/>
        <v>0</v>
      </c>
    </row>
    <row r="239" spans="1:10" x14ac:dyDescent="0.3">
      <c r="A239" s="6">
        <v>155</v>
      </c>
      <c r="B239">
        <f t="shared" si="6"/>
        <v>1</v>
      </c>
      <c r="I239" s="2">
        <v>571</v>
      </c>
      <c r="J239">
        <f t="shared" si="7"/>
        <v>0</v>
      </c>
    </row>
    <row r="240" spans="1:10" x14ac:dyDescent="0.3">
      <c r="A240" s="6">
        <v>153</v>
      </c>
      <c r="B240">
        <f t="shared" si="6"/>
        <v>0</v>
      </c>
      <c r="I240" s="2">
        <v>970</v>
      </c>
      <c r="J240">
        <f t="shared" si="7"/>
        <v>1</v>
      </c>
    </row>
    <row r="241" spans="1:10" x14ac:dyDescent="0.3">
      <c r="A241" s="6">
        <v>152</v>
      </c>
      <c r="B241">
        <f t="shared" si="6"/>
        <v>0</v>
      </c>
      <c r="I241" s="2">
        <v>0</v>
      </c>
      <c r="J241">
        <f t="shared" si="7"/>
        <v>0</v>
      </c>
    </row>
    <row r="242" spans="1:10" x14ac:dyDescent="0.3">
      <c r="A242" s="6">
        <v>154</v>
      </c>
      <c r="B242">
        <f t="shared" si="6"/>
        <v>0</v>
      </c>
      <c r="I242" s="2">
        <v>527</v>
      </c>
      <c r="J242">
        <f t="shared" si="7"/>
        <v>0</v>
      </c>
    </row>
    <row r="243" spans="1:10" x14ac:dyDescent="0.3">
      <c r="A243" s="6">
        <v>156</v>
      </c>
      <c r="B243">
        <f t="shared" si="6"/>
        <v>1</v>
      </c>
      <c r="I243" s="2">
        <v>567</v>
      </c>
      <c r="J243">
        <f t="shared" si="7"/>
        <v>1</v>
      </c>
    </row>
    <row r="244" spans="1:10" x14ac:dyDescent="0.3">
      <c r="A244" s="6">
        <v>153</v>
      </c>
      <c r="B244">
        <f t="shared" si="6"/>
        <v>0</v>
      </c>
      <c r="I244" s="2">
        <v>499</v>
      </c>
      <c r="J244">
        <f t="shared" si="7"/>
        <v>0</v>
      </c>
    </row>
    <row r="245" spans="1:10" x14ac:dyDescent="0.3">
      <c r="A245" s="6">
        <v>157</v>
      </c>
      <c r="B245">
        <f t="shared" si="6"/>
        <v>0</v>
      </c>
      <c r="I245" s="2">
        <v>1030</v>
      </c>
      <c r="J245">
        <f t="shared" si="7"/>
        <v>1</v>
      </c>
    </row>
    <row r="246" spans="1:10" x14ac:dyDescent="0.3">
      <c r="A246" s="6">
        <v>160</v>
      </c>
      <c r="B246">
        <f t="shared" si="6"/>
        <v>0</v>
      </c>
      <c r="I246" s="2">
        <v>0</v>
      </c>
      <c r="J246">
        <f t="shared" si="7"/>
        <v>0</v>
      </c>
    </row>
    <row r="247" spans="1:10" x14ac:dyDescent="0.3">
      <c r="A247" s="6">
        <v>164</v>
      </c>
      <c r="B247">
        <f t="shared" si="6"/>
        <v>0</v>
      </c>
      <c r="I247" s="2">
        <v>486</v>
      </c>
      <c r="J247">
        <f t="shared" si="7"/>
        <v>1</v>
      </c>
    </row>
    <row r="248" spans="1:10" x14ac:dyDescent="0.3">
      <c r="A248" s="6">
        <v>167</v>
      </c>
      <c r="B248">
        <f t="shared" si="6"/>
        <v>0</v>
      </c>
      <c r="I248" s="2">
        <v>425</v>
      </c>
      <c r="J248">
        <f t="shared" si="7"/>
        <v>0</v>
      </c>
    </row>
    <row r="249" spans="1:10" x14ac:dyDescent="0.3">
      <c r="A249" s="6">
        <v>170</v>
      </c>
      <c r="B249">
        <f t="shared" si="6"/>
        <v>0</v>
      </c>
      <c r="I249" s="2">
        <v>422</v>
      </c>
      <c r="J249">
        <f t="shared" si="7"/>
        <v>0</v>
      </c>
    </row>
    <row r="250" spans="1:10" x14ac:dyDescent="0.3">
      <c r="A250" s="6">
        <v>174</v>
      </c>
      <c r="B250">
        <f t="shared" si="6"/>
        <v>0</v>
      </c>
      <c r="I250" s="2">
        <v>386</v>
      </c>
      <c r="J250">
        <f t="shared" si="7"/>
        <v>0</v>
      </c>
    </row>
    <row r="251" spans="1:10" x14ac:dyDescent="0.3">
      <c r="A251" s="6">
        <v>177</v>
      </c>
      <c r="B251">
        <f t="shared" si="6"/>
        <v>0</v>
      </c>
      <c r="I251" s="2">
        <v>447</v>
      </c>
      <c r="J251">
        <f t="shared" si="7"/>
        <v>1</v>
      </c>
    </row>
    <row r="252" spans="1:10" x14ac:dyDescent="0.3">
      <c r="A252" s="6">
        <v>179</v>
      </c>
      <c r="B252">
        <f t="shared" si="6"/>
        <v>0</v>
      </c>
      <c r="I252" s="2">
        <v>432</v>
      </c>
      <c r="J252">
        <f t="shared" si="7"/>
        <v>0</v>
      </c>
    </row>
    <row r="253" spans="1:10" x14ac:dyDescent="0.3">
      <c r="A253" s="6">
        <v>181</v>
      </c>
      <c r="B253">
        <f t="shared" si="6"/>
        <v>1</v>
      </c>
      <c r="I253" s="2">
        <v>304</v>
      </c>
      <c r="J253">
        <f t="shared" si="7"/>
        <v>0</v>
      </c>
    </row>
    <row r="254" spans="1:10" x14ac:dyDescent="0.3">
      <c r="A254" s="6">
        <v>178</v>
      </c>
      <c r="B254">
        <f t="shared" si="6"/>
        <v>0</v>
      </c>
      <c r="I254" s="2">
        <v>481</v>
      </c>
      <c r="J254">
        <f t="shared" si="7"/>
        <v>0</v>
      </c>
    </row>
    <row r="255" spans="1:10" x14ac:dyDescent="0.3">
      <c r="A255" s="6">
        <v>179</v>
      </c>
      <c r="B255">
        <f t="shared" si="6"/>
        <v>0</v>
      </c>
      <c r="I255" s="2">
        <v>805</v>
      </c>
      <c r="J255">
        <f t="shared" si="7"/>
        <v>1</v>
      </c>
    </row>
    <row r="256" spans="1:10" x14ac:dyDescent="0.3">
      <c r="A256" s="6">
        <v>182</v>
      </c>
      <c r="B256">
        <f t="shared" si="6"/>
        <v>1</v>
      </c>
      <c r="I256" s="2">
        <v>377</v>
      </c>
      <c r="J256">
        <f t="shared" si="7"/>
        <v>0</v>
      </c>
    </row>
    <row r="257" spans="1:10" x14ac:dyDescent="0.3">
      <c r="A257" s="6">
        <v>181</v>
      </c>
      <c r="B257">
        <f t="shared" si="6"/>
        <v>0</v>
      </c>
      <c r="I257" s="2">
        <v>0</v>
      </c>
      <c r="J257">
        <f t="shared" si="7"/>
        <v>0</v>
      </c>
    </row>
    <row r="258" spans="1:10" x14ac:dyDescent="0.3">
      <c r="A258" s="6">
        <v>180</v>
      </c>
      <c r="B258">
        <f t="shared" si="6"/>
        <v>0</v>
      </c>
      <c r="I258" s="2">
        <v>423</v>
      </c>
      <c r="J258">
        <f t="shared" si="7"/>
        <v>0</v>
      </c>
    </row>
    <row r="259" spans="1:10" x14ac:dyDescent="0.3">
      <c r="A259" s="6">
        <v>180</v>
      </c>
      <c r="B259">
        <f t="shared" si="6"/>
        <v>0</v>
      </c>
      <c r="I259" s="2">
        <v>836</v>
      </c>
      <c r="J259">
        <f t="shared" si="7"/>
        <v>1</v>
      </c>
    </row>
    <row r="260" spans="1:10" x14ac:dyDescent="0.3">
      <c r="A260" s="6">
        <v>183</v>
      </c>
      <c r="B260">
        <f t="shared" si="6"/>
        <v>0</v>
      </c>
      <c r="I260" s="2">
        <v>371</v>
      </c>
      <c r="J260">
        <f t="shared" si="7"/>
        <v>0</v>
      </c>
    </row>
    <row r="261" spans="1:10" x14ac:dyDescent="0.3">
      <c r="A261" s="6">
        <v>184</v>
      </c>
      <c r="B261">
        <f t="shared" ref="B261:B324" si="8">IF((A261&gt;A260)*AND(A261&gt;A262),1,0)</f>
        <v>1</v>
      </c>
      <c r="I261" s="2">
        <v>0</v>
      </c>
      <c r="J261">
        <f t="shared" ref="J261:J324" si="9">IF((I261&gt;I260)*AND(I261&gt;I262),1,0)</f>
        <v>0</v>
      </c>
    </row>
    <row r="262" spans="1:10" x14ac:dyDescent="0.3">
      <c r="A262" s="6">
        <v>178</v>
      </c>
      <c r="B262">
        <f t="shared" si="8"/>
        <v>0</v>
      </c>
      <c r="I262" s="2">
        <v>335</v>
      </c>
      <c r="J262">
        <f t="shared" si="9"/>
        <v>0</v>
      </c>
    </row>
    <row r="263" spans="1:10" x14ac:dyDescent="0.3">
      <c r="A263" s="6">
        <v>179</v>
      </c>
      <c r="B263">
        <f t="shared" si="8"/>
        <v>0</v>
      </c>
      <c r="I263" s="2">
        <v>420</v>
      </c>
      <c r="J263">
        <f t="shared" si="9"/>
        <v>0</v>
      </c>
    </row>
    <row r="264" spans="1:10" x14ac:dyDescent="0.3">
      <c r="A264" s="6">
        <v>179</v>
      </c>
      <c r="B264">
        <f t="shared" si="8"/>
        <v>0</v>
      </c>
      <c r="I264" s="2">
        <v>440</v>
      </c>
      <c r="J264">
        <f t="shared" si="9"/>
        <v>1</v>
      </c>
    </row>
    <row r="265" spans="1:10" x14ac:dyDescent="0.3">
      <c r="A265" s="6">
        <v>177</v>
      </c>
      <c r="B265">
        <f t="shared" si="8"/>
        <v>0</v>
      </c>
      <c r="I265" s="2">
        <v>401</v>
      </c>
      <c r="J265">
        <f t="shared" si="9"/>
        <v>0</v>
      </c>
    </row>
    <row r="266" spans="1:10" x14ac:dyDescent="0.3">
      <c r="A266" s="6">
        <v>178</v>
      </c>
      <c r="B266">
        <f t="shared" si="8"/>
        <v>1</v>
      </c>
      <c r="I266" s="2">
        <v>621</v>
      </c>
      <c r="J266">
        <f t="shared" si="9"/>
        <v>1</v>
      </c>
    </row>
    <row r="267" spans="1:10" x14ac:dyDescent="0.3">
      <c r="A267" s="6">
        <v>176</v>
      </c>
      <c r="B267">
        <f t="shared" si="8"/>
        <v>0</v>
      </c>
      <c r="I267" s="2">
        <v>0</v>
      </c>
      <c r="J267">
        <f t="shared" si="9"/>
        <v>0</v>
      </c>
    </row>
    <row r="268" spans="1:10" x14ac:dyDescent="0.3">
      <c r="A268" s="6">
        <v>175</v>
      </c>
      <c r="B268">
        <f t="shared" si="8"/>
        <v>0</v>
      </c>
      <c r="I268" s="2">
        <v>295</v>
      </c>
      <c r="J268">
        <f t="shared" si="9"/>
        <v>0</v>
      </c>
    </row>
    <row r="269" spans="1:10" x14ac:dyDescent="0.3">
      <c r="A269" s="6">
        <v>177</v>
      </c>
      <c r="B269">
        <f t="shared" si="8"/>
        <v>1</v>
      </c>
      <c r="I269" s="2">
        <v>322</v>
      </c>
      <c r="J269">
        <f t="shared" si="9"/>
        <v>0</v>
      </c>
    </row>
    <row r="270" spans="1:10" x14ac:dyDescent="0.3">
      <c r="A270" s="6">
        <v>174</v>
      </c>
      <c r="B270">
        <f t="shared" si="8"/>
        <v>0</v>
      </c>
      <c r="I270" s="2">
        <v>379</v>
      </c>
      <c r="J270">
        <f t="shared" si="9"/>
        <v>0</v>
      </c>
    </row>
    <row r="271" spans="1:10" x14ac:dyDescent="0.3">
      <c r="A271" s="6">
        <v>176</v>
      </c>
      <c r="B271">
        <f t="shared" si="8"/>
        <v>1</v>
      </c>
      <c r="I271" s="2">
        <v>668</v>
      </c>
      <c r="J271">
        <f t="shared" si="9"/>
        <v>1</v>
      </c>
    </row>
    <row r="272" spans="1:10" x14ac:dyDescent="0.3">
      <c r="A272" s="6">
        <v>171</v>
      </c>
      <c r="B272">
        <f t="shared" si="8"/>
        <v>0</v>
      </c>
      <c r="I272" s="2">
        <v>0</v>
      </c>
      <c r="J272">
        <f t="shared" si="9"/>
        <v>0</v>
      </c>
    </row>
    <row r="273" spans="1:10" x14ac:dyDescent="0.3">
      <c r="A273" s="6">
        <v>169</v>
      </c>
      <c r="B273">
        <f t="shared" si="8"/>
        <v>0</v>
      </c>
      <c r="I273" s="2">
        <v>297</v>
      </c>
      <c r="J273">
        <f t="shared" si="9"/>
        <v>0</v>
      </c>
    </row>
    <row r="274" spans="1:10" x14ac:dyDescent="0.3">
      <c r="A274" s="6">
        <v>168</v>
      </c>
      <c r="B274">
        <f t="shared" si="8"/>
        <v>0</v>
      </c>
      <c r="I274" s="2">
        <v>318</v>
      </c>
      <c r="J274">
        <f t="shared" si="9"/>
        <v>0</v>
      </c>
    </row>
    <row r="275" spans="1:10" x14ac:dyDescent="0.3">
      <c r="A275" s="6">
        <v>171</v>
      </c>
      <c r="B275">
        <f t="shared" si="8"/>
        <v>1</v>
      </c>
      <c r="I275" s="2">
        <v>477</v>
      </c>
      <c r="J275">
        <f t="shared" si="9"/>
        <v>1</v>
      </c>
    </row>
    <row r="276" spans="1:10" x14ac:dyDescent="0.3">
      <c r="A276" s="6">
        <v>167</v>
      </c>
      <c r="B276">
        <f t="shared" si="8"/>
        <v>0</v>
      </c>
      <c r="I276" s="2">
        <v>0</v>
      </c>
      <c r="J276">
        <f t="shared" si="9"/>
        <v>0</v>
      </c>
    </row>
    <row r="277" spans="1:10" x14ac:dyDescent="0.3">
      <c r="A277" s="6">
        <v>169</v>
      </c>
      <c r="B277">
        <f t="shared" si="8"/>
        <v>0</v>
      </c>
      <c r="I277" s="2">
        <v>264</v>
      </c>
      <c r="J277">
        <f t="shared" si="9"/>
        <v>0</v>
      </c>
    </row>
    <row r="278" spans="1:10" x14ac:dyDescent="0.3">
      <c r="A278" s="6">
        <v>172</v>
      </c>
      <c r="B278">
        <f t="shared" si="8"/>
        <v>1</v>
      </c>
      <c r="I278" s="2">
        <v>264</v>
      </c>
      <c r="J278">
        <f t="shared" si="9"/>
        <v>0</v>
      </c>
    </row>
    <row r="279" spans="1:10" x14ac:dyDescent="0.3">
      <c r="A279" s="6">
        <v>170</v>
      </c>
      <c r="B279">
        <f t="shared" si="8"/>
        <v>0</v>
      </c>
      <c r="I279" s="2">
        <v>232</v>
      </c>
      <c r="J279">
        <f t="shared" si="9"/>
        <v>0</v>
      </c>
    </row>
    <row r="280" spans="1:10" x14ac:dyDescent="0.3">
      <c r="A280" s="6">
        <v>171</v>
      </c>
      <c r="B280">
        <f t="shared" si="8"/>
        <v>1</v>
      </c>
      <c r="I280" s="2">
        <v>343</v>
      </c>
      <c r="J280">
        <f t="shared" si="9"/>
        <v>1</v>
      </c>
    </row>
    <row r="281" spans="1:10" x14ac:dyDescent="0.3">
      <c r="A281" s="6">
        <v>168</v>
      </c>
      <c r="B281">
        <f t="shared" si="8"/>
        <v>0</v>
      </c>
      <c r="I281" s="2">
        <v>0</v>
      </c>
      <c r="J281">
        <f t="shared" si="9"/>
        <v>0</v>
      </c>
    </row>
    <row r="282" spans="1:10" x14ac:dyDescent="0.3">
      <c r="A282" s="6">
        <v>175</v>
      </c>
      <c r="B282">
        <f t="shared" si="8"/>
        <v>0</v>
      </c>
      <c r="I282" s="2">
        <v>175</v>
      </c>
      <c r="J282">
        <f t="shared" si="9"/>
        <v>0</v>
      </c>
    </row>
    <row r="283" spans="1:10" x14ac:dyDescent="0.3">
      <c r="A283" s="6">
        <v>180</v>
      </c>
      <c r="B283">
        <f t="shared" si="8"/>
        <v>0</v>
      </c>
      <c r="I283" s="2">
        <v>230</v>
      </c>
      <c r="J283">
        <f t="shared" si="9"/>
        <v>1</v>
      </c>
    </row>
    <row r="284" spans="1:10" x14ac:dyDescent="0.3">
      <c r="A284" s="6">
        <v>182</v>
      </c>
      <c r="B284">
        <f t="shared" si="8"/>
        <v>0</v>
      </c>
      <c r="I284" s="2">
        <v>186</v>
      </c>
      <c r="J284">
        <f t="shared" si="9"/>
        <v>0</v>
      </c>
    </row>
    <row r="285" spans="1:10" x14ac:dyDescent="0.3">
      <c r="A285" s="6">
        <v>185</v>
      </c>
      <c r="B285">
        <f t="shared" si="8"/>
        <v>0</v>
      </c>
      <c r="I285" s="2">
        <v>180</v>
      </c>
      <c r="J285">
        <f t="shared" si="9"/>
        <v>0</v>
      </c>
    </row>
    <row r="286" spans="1:10" x14ac:dyDescent="0.3">
      <c r="A286" s="6">
        <v>185</v>
      </c>
      <c r="B286">
        <f t="shared" si="8"/>
        <v>0</v>
      </c>
      <c r="I286" s="2">
        <v>157</v>
      </c>
      <c r="J286">
        <f t="shared" si="9"/>
        <v>0</v>
      </c>
    </row>
    <row r="287" spans="1:10" x14ac:dyDescent="0.3">
      <c r="A287" s="6">
        <v>188</v>
      </c>
      <c r="B287">
        <f t="shared" si="8"/>
        <v>1</v>
      </c>
      <c r="I287" s="2">
        <v>191</v>
      </c>
      <c r="J287">
        <f t="shared" si="9"/>
        <v>1</v>
      </c>
    </row>
    <row r="288" spans="1:10" x14ac:dyDescent="0.3">
      <c r="A288" s="6">
        <v>186</v>
      </c>
      <c r="B288">
        <f t="shared" si="8"/>
        <v>0</v>
      </c>
      <c r="I288" s="2">
        <v>162</v>
      </c>
      <c r="J288">
        <f t="shared" si="9"/>
        <v>0</v>
      </c>
    </row>
    <row r="289" spans="1:10" x14ac:dyDescent="0.3">
      <c r="A289" s="6">
        <v>186</v>
      </c>
      <c r="B289">
        <f t="shared" si="8"/>
        <v>0</v>
      </c>
      <c r="I289" s="2">
        <v>119</v>
      </c>
      <c r="J289">
        <f t="shared" si="9"/>
        <v>0</v>
      </c>
    </row>
    <row r="290" spans="1:10" x14ac:dyDescent="0.3">
      <c r="A290" s="6">
        <v>187</v>
      </c>
      <c r="B290">
        <f t="shared" si="8"/>
        <v>1</v>
      </c>
      <c r="I290" s="2">
        <v>189</v>
      </c>
      <c r="J290">
        <f t="shared" si="9"/>
        <v>0</v>
      </c>
    </row>
    <row r="291" spans="1:10" x14ac:dyDescent="0.3">
      <c r="A291" s="6">
        <v>185</v>
      </c>
      <c r="B291">
        <f t="shared" si="8"/>
        <v>0</v>
      </c>
      <c r="I291" s="2">
        <v>191</v>
      </c>
      <c r="J291">
        <f t="shared" si="9"/>
        <v>1</v>
      </c>
    </row>
    <row r="292" spans="1:10" x14ac:dyDescent="0.3">
      <c r="A292" s="6">
        <v>180</v>
      </c>
      <c r="B292">
        <f t="shared" si="8"/>
        <v>0</v>
      </c>
      <c r="I292" s="2">
        <v>122</v>
      </c>
      <c r="J292">
        <f t="shared" si="9"/>
        <v>0</v>
      </c>
    </row>
    <row r="293" spans="1:10" x14ac:dyDescent="0.3">
      <c r="A293" s="6">
        <v>179</v>
      </c>
      <c r="B293">
        <f t="shared" si="8"/>
        <v>0</v>
      </c>
      <c r="I293" s="2">
        <v>58</v>
      </c>
      <c r="J293">
        <f t="shared" si="9"/>
        <v>0</v>
      </c>
    </row>
    <row r="294" spans="1:10" x14ac:dyDescent="0.3">
      <c r="A294" s="6">
        <v>175</v>
      </c>
      <c r="B294">
        <f t="shared" si="8"/>
        <v>0</v>
      </c>
      <c r="I294" s="2">
        <v>174</v>
      </c>
      <c r="J294">
        <f t="shared" si="9"/>
        <v>1</v>
      </c>
    </row>
    <row r="295" spans="1:10" x14ac:dyDescent="0.3">
      <c r="A295" s="6">
        <v>174</v>
      </c>
      <c r="B295">
        <f t="shared" si="8"/>
        <v>0</v>
      </c>
      <c r="I295" s="2">
        <v>0</v>
      </c>
      <c r="J295">
        <f t="shared" si="9"/>
        <v>0</v>
      </c>
    </row>
    <row r="296" spans="1:10" x14ac:dyDescent="0.3">
      <c r="A296" s="6">
        <v>171</v>
      </c>
      <c r="B296">
        <f t="shared" si="8"/>
        <v>0</v>
      </c>
      <c r="I296" s="2">
        <v>124</v>
      </c>
      <c r="J296">
        <f t="shared" si="9"/>
        <v>0</v>
      </c>
    </row>
    <row r="297" spans="1:10" x14ac:dyDescent="0.3">
      <c r="A297" s="6">
        <v>172</v>
      </c>
      <c r="B297">
        <f t="shared" si="8"/>
        <v>1</v>
      </c>
      <c r="I297" s="2">
        <v>144</v>
      </c>
      <c r="J297">
        <f t="shared" si="9"/>
        <v>0</v>
      </c>
    </row>
    <row r="298" spans="1:10" x14ac:dyDescent="0.3">
      <c r="A298" s="6">
        <v>170</v>
      </c>
      <c r="B298">
        <f t="shared" si="8"/>
        <v>0</v>
      </c>
      <c r="I298" s="2">
        <v>170</v>
      </c>
      <c r="J298">
        <f t="shared" si="9"/>
        <v>1</v>
      </c>
    </row>
    <row r="299" spans="1:10" x14ac:dyDescent="0.3">
      <c r="A299" s="6">
        <v>168</v>
      </c>
      <c r="B299">
        <f t="shared" si="8"/>
        <v>0</v>
      </c>
      <c r="I299" s="2">
        <v>165</v>
      </c>
      <c r="J299">
        <f t="shared" si="9"/>
        <v>0</v>
      </c>
    </row>
    <row r="300" spans="1:10" x14ac:dyDescent="0.3">
      <c r="A300" s="6">
        <v>169</v>
      </c>
      <c r="B300">
        <f t="shared" si="8"/>
        <v>1</v>
      </c>
      <c r="I300" s="2">
        <v>147</v>
      </c>
      <c r="J300">
        <f t="shared" si="9"/>
        <v>0</v>
      </c>
    </row>
    <row r="301" spans="1:10" x14ac:dyDescent="0.3">
      <c r="A301" s="6">
        <v>164</v>
      </c>
      <c r="B301">
        <f t="shared" si="8"/>
        <v>0</v>
      </c>
      <c r="I301" s="2">
        <v>135</v>
      </c>
      <c r="J301">
        <f t="shared" si="9"/>
        <v>0</v>
      </c>
    </row>
    <row r="302" spans="1:10" x14ac:dyDescent="0.3">
      <c r="A302" s="6">
        <v>162</v>
      </c>
      <c r="B302">
        <f t="shared" si="8"/>
        <v>0</v>
      </c>
      <c r="I302" s="2">
        <v>107</v>
      </c>
      <c r="J302">
        <f t="shared" si="9"/>
        <v>0</v>
      </c>
    </row>
    <row r="303" spans="1:10" x14ac:dyDescent="0.3">
      <c r="A303" s="6">
        <v>156</v>
      </c>
      <c r="B303">
        <f t="shared" si="8"/>
        <v>0</v>
      </c>
      <c r="I303" s="2">
        <v>207</v>
      </c>
      <c r="J303">
        <f t="shared" si="9"/>
        <v>1</v>
      </c>
    </row>
    <row r="304" spans="1:10" x14ac:dyDescent="0.3">
      <c r="A304" s="6">
        <v>157</v>
      </c>
      <c r="B304">
        <f t="shared" si="8"/>
        <v>1</v>
      </c>
      <c r="I304" s="2">
        <v>0</v>
      </c>
      <c r="J304">
        <f t="shared" si="9"/>
        <v>0</v>
      </c>
    </row>
    <row r="305" spans="1:10" x14ac:dyDescent="0.3">
      <c r="A305" s="6">
        <v>155</v>
      </c>
      <c r="B305">
        <f t="shared" si="8"/>
        <v>0</v>
      </c>
      <c r="I305" s="2">
        <v>136</v>
      </c>
      <c r="J305">
        <f t="shared" si="9"/>
        <v>0</v>
      </c>
    </row>
    <row r="306" spans="1:10" x14ac:dyDescent="0.3">
      <c r="A306" s="6">
        <v>153</v>
      </c>
      <c r="B306">
        <f t="shared" si="8"/>
        <v>0</v>
      </c>
      <c r="I306" s="2">
        <v>263</v>
      </c>
      <c r="J306">
        <f t="shared" si="9"/>
        <v>1</v>
      </c>
    </row>
    <row r="307" spans="1:10" x14ac:dyDescent="0.3">
      <c r="A307" s="6">
        <v>152</v>
      </c>
      <c r="B307">
        <f t="shared" si="8"/>
        <v>0</v>
      </c>
      <c r="I307" s="2">
        <v>123</v>
      </c>
      <c r="J307">
        <f t="shared" si="9"/>
        <v>0</v>
      </c>
    </row>
    <row r="308" spans="1:10" x14ac:dyDescent="0.3">
      <c r="A308" s="6">
        <v>155</v>
      </c>
      <c r="B308">
        <f t="shared" si="8"/>
        <v>1</v>
      </c>
      <c r="I308" s="2">
        <v>69</v>
      </c>
      <c r="J308">
        <f t="shared" si="9"/>
        <v>0</v>
      </c>
    </row>
    <row r="309" spans="1:10" x14ac:dyDescent="0.3">
      <c r="A309" s="6">
        <v>147</v>
      </c>
      <c r="B309">
        <f t="shared" si="8"/>
        <v>0</v>
      </c>
      <c r="I309" s="2">
        <v>0</v>
      </c>
      <c r="J309">
        <f t="shared" si="9"/>
        <v>0</v>
      </c>
    </row>
    <row r="310" spans="1:10" x14ac:dyDescent="0.3">
      <c r="A310" s="6">
        <v>145</v>
      </c>
      <c r="B310">
        <f t="shared" si="8"/>
        <v>0</v>
      </c>
      <c r="I310" s="2">
        <v>252</v>
      </c>
      <c r="J310">
        <f t="shared" si="9"/>
        <v>1</v>
      </c>
    </row>
    <row r="311" spans="1:10" x14ac:dyDescent="0.3">
      <c r="A311" s="6">
        <v>144</v>
      </c>
      <c r="B311">
        <f t="shared" si="8"/>
        <v>0</v>
      </c>
      <c r="I311" s="2">
        <v>0</v>
      </c>
      <c r="J311">
        <f t="shared" si="9"/>
        <v>0</v>
      </c>
    </row>
    <row r="312" spans="1:10" x14ac:dyDescent="0.3">
      <c r="A312" s="6">
        <v>146</v>
      </c>
      <c r="B312">
        <f t="shared" si="8"/>
        <v>1</v>
      </c>
      <c r="I312" s="2">
        <v>155</v>
      </c>
      <c r="J312">
        <f t="shared" si="9"/>
        <v>0</v>
      </c>
    </row>
    <row r="313" spans="1:10" x14ac:dyDescent="0.3">
      <c r="A313" s="6">
        <v>141</v>
      </c>
      <c r="B313">
        <f t="shared" si="8"/>
        <v>0</v>
      </c>
      <c r="I313" s="2">
        <v>211</v>
      </c>
      <c r="J313">
        <f t="shared" si="9"/>
        <v>1</v>
      </c>
    </row>
    <row r="314" spans="1:10" x14ac:dyDescent="0.3">
      <c r="A314" s="6">
        <v>138</v>
      </c>
      <c r="B314">
        <f t="shared" si="8"/>
        <v>0</v>
      </c>
      <c r="I314" s="2">
        <v>0</v>
      </c>
      <c r="J314">
        <f t="shared" si="9"/>
        <v>0</v>
      </c>
    </row>
    <row r="315" spans="1:10" x14ac:dyDescent="0.3">
      <c r="A315" s="6">
        <v>131</v>
      </c>
      <c r="B315">
        <f t="shared" si="8"/>
        <v>0</v>
      </c>
      <c r="I315" s="2">
        <v>104</v>
      </c>
      <c r="J315">
        <f t="shared" si="9"/>
        <v>0</v>
      </c>
    </row>
    <row r="316" spans="1:10" x14ac:dyDescent="0.3">
      <c r="A316" s="6">
        <v>132</v>
      </c>
      <c r="B316">
        <f t="shared" si="8"/>
        <v>1</v>
      </c>
      <c r="I316" s="2">
        <v>168</v>
      </c>
      <c r="J316">
        <f t="shared" si="9"/>
        <v>1</v>
      </c>
    </row>
    <row r="317" spans="1:10" x14ac:dyDescent="0.3">
      <c r="A317" s="6">
        <v>130</v>
      </c>
      <c r="B317">
        <f t="shared" si="8"/>
        <v>0</v>
      </c>
      <c r="I317" s="2">
        <v>107</v>
      </c>
      <c r="J317">
        <f t="shared" si="9"/>
        <v>0</v>
      </c>
    </row>
    <row r="318" spans="1:10" x14ac:dyDescent="0.3">
      <c r="A318" s="6">
        <v>129</v>
      </c>
      <c r="B318">
        <f t="shared" si="8"/>
        <v>0</v>
      </c>
      <c r="I318" s="2">
        <v>128</v>
      </c>
      <c r="J318">
        <f t="shared" si="9"/>
        <v>1</v>
      </c>
    </row>
    <row r="319" spans="1:10" x14ac:dyDescent="0.3">
      <c r="A319" s="6">
        <v>126</v>
      </c>
      <c r="B319">
        <f t="shared" si="8"/>
        <v>0</v>
      </c>
      <c r="I319" s="2">
        <v>0</v>
      </c>
      <c r="J319">
        <f t="shared" si="9"/>
        <v>0</v>
      </c>
    </row>
    <row r="320" spans="1:10" x14ac:dyDescent="0.3">
      <c r="A320" s="6">
        <v>125</v>
      </c>
      <c r="B320">
        <f t="shared" si="8"/>
        <v>0</v>
      </c>
      <c r="I320" s="2">
        <v>74</v>
      </c>
      <c r="J320">
        <f t="shared" si="9"/>
        <v>0</v>
      </c>
    </row>
    <row r="321" spans="1:10" x14ac:dyDescent="0.3">
      <c r="A321" s="6">
        <v>114</v>
      </c>
      <c r="B321">
        <f t="shared" si="8"/>
        <v>0</v>
      </c>
      <c r="I321" s="2">
        <v>152</v>
      </c>
      <c r="J321">
        <f t="shared" si="9"/>
        <v>1</v>
      </c>
    </row>
    <row r="322" spans="1:10" x14ac:dyDescent="0.3">
      <c r="A322" s="6">
        <v>108</v>
      </c>
      <c r="B322">
        <f t="shared" si="8"/>
        <v>0</v>
      </c>
      <c r="I322" s="2">
        <v>59</v>
      </c>
      <c r="J322">
        <f t="shared" si="9"/>
        <v>0</v>
      </c>
    </row>
    <row r="323" spans="1:10" x14ac:dyDescent="0.3">
      <c r="A323" s="6">
        <v>110</v>
      </c>
      <c r="B323">
        <f t="shared" si="8"/>
        <v>0</v>
      </c>
      <c r="I323" s="2">
        <v>0</v>
      </c>
      <c r="J323">
        <f t="shared" si="9"/>
        <v>0</v>
      </c>
    </row>
    <row r="324" spans="1:10" x14ac:dyDescent="0.3">
      <c r="A324" s="6">
        <v>112</v>
      </c>
      <c r="B324">
        <f t="shared" si="8"/>
        <v>1</v>
      </c>
      <c r="I324" s="2">
        <v>58</v>
      </c>
      <c r="J324">
        <f t="shared" si="9"/>
        <v>0</v>
      </c>
    </row>
    <row r="325" spans="1:10" x14ac:dyDescent="0.3">
      <c r="A325" s="6">
        <v>110</v>
      </c>
      <c r="B325">
        <f t="shared" ref="B325:B388" si="10">IF((A325&gt;A324)*AND(A325&gt;A326),1,0)</f>
        <v>0</v>
      </c>
      <c r="I325" s="2">
        <v>186</v>
      </c>
      <c r="J325">
        <f t="shared" ref="J325:J388" si="11">IF((I325&gt;I324)*AND(I325&gt;I326),1,0)</f>
        <v>1</v>
      </c>
    </row>
    <row r="326" spans="1:10" x14ac:dyDescent="0.3">
      <c r="A326" s="6">
        <v>109</v>
      </c>
      <c r="B326">
        <f t="shared" si="10"/>
        <v>0</v>
      </c>
      <c r="I326" s="2">
        <v>88</v>
      </c>
      <c r="J326">
        <f t="shared" si="11"/>
        <v>0</v>
      </c>
    </row>
    <row r="327" spans="1:10" x14ac:dyDescent="0.3">
      <c r="A327" s="6">
        <v>109</v>
      </c>
      <c r="B327">
        <f t="shared" si="10"/>
        <v>0</v>
      </c>
      <c r="I327" s="2">
        <v>0</v>
      </c>
      <c r="J327">
        <f t="shared" si="11"/>
        <v>0</v>
      </c>
    </row>
    <row r="328" spans="1:10" x14ac:dyDescent="0.3">
      <c r="A328" s="6">
        <v>100</v>
      </c>
      <c r="B328">
        <f t="shared" si="10"/>
        <v>0</v>
      </c>
      <c r="I328" s="2">
        <v>72</v>
      </c>
      <c r="J328">
        <f t="shared" si="11"/>
        <v>0</v>
      </c>
    </row>
    <row r="329" spans="1:10" x14ac:dyDescent="0.3">
      <c r="A329" s="6">
        <v>97</v>
      </c>
      <c r="B329">
        <f t="shared" si="10"/>
        <v>0</v>
      </c>
      <c r="I329" s="2">
        <v>79</v>
      </c>
      <c r="J329">
        <f t="shared" si="11"/>
        <v>1</v>
      </c>
    </row>
    <row r="330" spans="1:10" x14ac:dyDescent="0.3">
      <c r="A330" s="6">
        <v>95</v>
      </c>
      <c r="B330">
        <f t="shared" si="10"/>
        <v>0</v>
      </c>
      <c r="I330" s="2">
        <v>42</v>
      </c>
      <c r="J330">
        <f t="shared" si="11"/>
        <v>0</v>
      </c>
    </row>
    <row r="331" spans="1:10" x14ac:dyDescent="0.3">
      <c r="A331" s="6">
        <v>91</v>
      </c>
      <c r="B331">
        <f t="shared" si="10"/>
        <v>0</v>
      </c>
      <c r="I331" s="2">
        <v>58</v>
      </c>
      <c r="J331">
        <f t="shared" si="11"/>
        <v>0</v>
      </c>
    </row>
    <row r="332" spans="1:10" x14ac:dyDescent="0.3">
      <c r="A332" s="6">
        <v>92</v>
      </c>
      <c r="B332">
        <f t="shared" si="10"/>
        <v>1</v>
      </c>
      <c r="I332" s="2">
        <v>82</v>
      </c>
      <c r="J332">
        <f t="shared" si="11"/>
        <v>1</v>
      </c>
    </row>
    <row r="333" spans="1:10" x14ac:dyDescent="0.3">
      <c r="A333" s="6">
        <v>90</v>
      </c>
      <c r="B333">
        <f t="shared" si="10"/>
        <v>0</v>
      </c>
      <c r="I333" s="2">
        <v>75</v>
      </c>
      <c r="J333">
        <f t="shared" si="11"/>
        <v>0</v>
      </c>
    </row>
    <row r="334" spans="1:10" x14ac:dyDescent="0.3">
      <c r="A334" s="6">
        <v>89</v>
      </c>
      <c r="B334">
        <f t="shared" si="10"/>
        <v>0</v>
      </c>
      <c r="I334" s="2">
        <v>70</v>
      </c>
      <c r="J334">
        <f t="shared" si="11"/>
        <v>0</v>
      </c>
    </row>
    <row r="335" spans="1:10" x14ac:dyDescent="0.3">
      <c r="A335" s="6">
        <v>85</v>
      </c>
      <c r="B335">
        <f t="shared" si="10"/>
        <v>0</v>
      </c>
      <c r="I335" s="2">
        <v>43</v>
      </c>
      <c r="J335">
        <f t="shared" si="11"/>
        <v>0</v>
      </c>
    </row>
    <row r="336" spans="1:10" x14ac:dyDescent="0.3">
      <c r="A336" s="6">
        <v>83</v>
      </c>
      <c r="B336">
        <f t="shared" si="10"/>
        <v>0</v>
      </c>
      <c r="I336" s="2">
        <v>34</v>
      </c>
      <c r="J336">
        <f t="shared" si="11"/>
        <v>0</v>
      </c>
    </row>
    <row r="337" spans="1:10" x14ac:dyDescent="0.3">
      <c r="A337" s="6">
        <v>80</v>
      </c>
      <c r="B337">
        <f t="shared" si="10"/>
        <v>0</v>
      </c>
      <c r="I337" s="2">
        <v>41</v>
      </c>
      <c r="J337">
        <f t="shared" si="11"/>
        <v>0</v>
      </c>
    </row>
    <row r="338" spans="1:10" x14ac:dyDescent="0.3">
      <c r="A338" s="6">
        <v>75</v>
      </c>
      <c r="B338">
        <f t="shared" si="10"/>
        <v>0</v>
      </c>
      <c r="I338" s="2">
        <v>48</v>
      </c>
      <c r="J338">
        <f t="shared" si="11"/>
        <v>0</v>
      </c>
    </row>
    <row r="339" spans="1:10" x14ac:dyDescent="0.3">
      <c r="A339" s="6">
        <v>73</v>
      </c>
      <c r="B339">
        <f t="shared" si="10"/>
        <v>0</v>
      </c>
      <c r="I339" s="2">
        <v>125</v>
      </c>
      <c r="J339">
        <f t="shared" si="11"/>
        <v>1</v>
      </c>
    </row>
    <row r="340" spans="1:10" x14ac:dyDescent="0.3">
      <c r="A340" s="6">
        <v>78</v>
      </c>
      <c r="B340">
        <f t="shared" si="10"/>
        <v>1</v>
      </c>
      <c r="I340" s="2">
        <v>0</v>
      </c>
      <c r="J340">
        <f t="shared" si="11"/>
        <v>0</v>
      </c>
    </row>
    <row r="341" spans="1:10" x14ac:dyDescent="0.3">
      <c r="A341" s="6">
        <v>76</v>
      </c>
      <c r="B341">
        <f t="shared" si="10"/>
        <v>0</v>
      </c>
      <c r="I341" s="2">
        <v>142</v>
      </c>
      <c r="J341">
        <f t="shared" si="11"/>
        <v>1</v>
      </c>
    </row>
    <row r="342" spans="1:10" x14ac:dyDescent="0.3">
      <c r="A342" s="6">
        <v>73</v>
      </c>
      <c r="B342">
        <f t="shared" si="10"/>
        <v>0</v>
      </c>
      <c r="I342" s="2">
        <v>0</v>
      </c>
      <c r="J342">
        <f t="shared" si="11"/>
        <v>0</v>
      </c>
    </row>
    <row r="343" spans="1:10" x14ac:dyDescent="0.3">
      <c r="A343" s="6">
        <v>77</v>
      </c>
      <c r="B343">
        <f t="shared" si="10"/>
        <v>1</v>
      </c>
      <c r="I343" s="2">
        <v>98</v>
      </c>
      <c r="J343">
        <f t="shared" si="11"/>
        <v>1</v>
      </c>
    </row>
    <row r="344" spans="1:10" x14ac:dyDescent="0.3">
      <c r="A344" s="6">
        <v>72</v>
      </c>
      <c r="B344">
        <f t="shared" si="10"/>
        <v>0</v>
      </c>
      <c r="I344" s="2">
        <v>0</v>
      </c>
      <c r="J344">
        <f t="shared" si="11"/>
        <v>0</v>
      </c>
    </row>
    <row r="345" spans="1:10" x14ac:dyDescent="0.3">
      <c r="A345" s="6">
        <v>74</v>
      </c>
      <c r="B345">
        <f t="shared" si="10"/>
        <v>0</v>
      </c>
      <c r="I345" s="2">
        <v>72</v>
      </c>
      <c r="J345">
        <f t="shared" si="11"/>
        <v>1</v>
      </c>
    </row>
    <row r="346" spans="1:10" x14ac:dyDescent="0.3">
      <c r="A346" s="6">
        <v>75</v>
      </c>
      <c r="B346">
        <f t="shared" si="10"/>
        <v>1</v>
      </c>
      <c r="I346" s="2">
        <v>24</v>
      </c>
      <c r="J346">
        <f t="shared" si="11"/>
        <v>0</v>
      </c>
    </row>
    <row r="347" spans="1:10" x14ac:dyDescent="0.3">
      <c r="A347" s="6">
        <v>73</v>
      </c>
      <c r="B347">
        <f t="shared" si="10"/>
        <v>0</v>
      </c>
      <c r="I347" s="2">
        <v>66</v>
      </c>
      <c r="J347">
        <f t="shared" si="11"/>
        <v>1</v>
      </c>
    </row>
    <row r="348" spans="1:10" x14ac:dyDescent="0.3">
      <c r="A348" s="6">
        <v>70</v>
      </c>
      <c r="B348">
        <f t="shared" si="10"/>
        <v>0</v>
      </c>
      <c r="I348" s="2">
        <v>51</v>
      </c>
      <c r="J348">
        <f t="shared" si="11"/>
        <v>0</v>
      </c>
    </row>
    <row r="349" spans="1:10" x14ac:dyDescent="0.3">
      <c r="A349" s="6">
        <v>72</v>
      </c>
      <c r="B349">
        <f t="shared" si="10"/>
        <v>0</v>
      </c>
      <c r="I349" s="2">
        <v>43</v>
      </c>
      <c r="J349">
        <f t="shared" si="11"/>
        <v>0</v>
      </c>
    </row>
    <row r="350" spans="1:10" x14ac:dyDescent="0.3">
      <c r="A350" s="6">
        <v>74</v>
      </c>
      <c r="B350">
        <f t="shared" si="10"/>
        <v>1</v>
      </c>
      <c r="I350" s="2">
        <v>66</v>
      </c>
      <c r="J350">
        <f t="shared" si="11"/>
        <v>1</v>
      </c>
    </row>
    <row r="351" spans="1:10" x14ac:dyDescent="0.3">
      <c r="A351" s="6">
        <v>71</v>
      </c>
      <c r="B351">
        <f t="shared" si="10"/>
        <v>0</v>
      </c>
      <c r="I351" s="2">
        <v>57</v>
      </c>
      <c r="J351">
        <f t="shared" si="11"/>
        <v>0</v>
      </c>
    </row>
    <row r="352" spans="1:10" x14ac:dyDescent="0.3">
      <c r="A352" s="6">
        <v>70</v>
      </c>
      <c r="B352">
        <f t="shared" si="10"/>
        <v>0</v>
      </c>
      <c r="I352" s="2">
        <v>48</v>
      </c>
      <c r="J352">
        <f t="shared" si="11"/>
        <v>0</v>
      </c>
    </row>
    <row r="353" spans="1:10" x14ac:dyDescent="0.3">
      <c r="A353" s="6">
        <v>68</v>
      </c>
      <c r="B353">
        <f t="shared" si="10"/>
        <v>0</v>
      </c>
      <c r="I353" s="2">
        <v>54</v>
      </c>
      <c r="J353">
        <f t="shared" si="11"/>
        <v>1</v>
      </c>
    </row>
    <row r="354" spans="1:10" x14ac:dyDescent="0.3">
      <c r="A354" s="6">
        <v>69</v>
      </c>
      <c r="B354">
        <f t="shared" si="10"/>
        <v>1</v>
      </c>
      <c r="I354" s="2">
        <v>0</v>
      </c>
      <c r="J354">
        <f t="shared" si="11"/>
        <v>0</v>
      </c>
    </row>
    <row r="355" spans="1:10" x14ac:dyDescent="0.3">
      <c r="A355" s="6">
        <v>67</v>
      </c>
      <c r="B355">
        <f t="shared" si="10"/>
        <v>0</v>
      </c>
      <c r="I355" s="2">
        <v>41</v>
      </c>
      <c r="J355">
        <f t="shared" si="11"/>
        <v>0</v>
      </c>
    </row>
    <row r="356" spans="1:10" x14ac:dyDescent="0.3">
      <c r="A356" s="6">
        <v>70</v>
      </c>
      <c r="B356">
        <f t="shared" si="10"/>
        <v>0</v>
      </c>
      <c r="I356" s="2">
        <v>55</v>
      </c>
      <c r="J356">
        <f t="shared" si="11"/>
        <v>1</v>
      </c>
    </row>
    <row r="357" spans="1:10" x14ac:dyDescent="0.3">
      <c r="A357" s="6">
        <v>72</v>
      </c>
      <c r="B357">
        <f t="shared" si="10"/>
        <v>1</v>
      </c>
      <c r="I357" s="2">
        <v>44</v>
      </c>
      <c r="J357">
        <f t="shared" si="11"/>
        <v>0</v>
      </c>
    </row>
    <row r="358" spans="1:10" x14ac:dyDescent="0.3">
      <c r="A358" s="6">
        <v>71</v>
      </c>
      <c r="B358">
        <f t="shared" si="10"/>
        <v>0</v>
      </c>
      <c r="I358" s="2">
        <v>33</v>
      </c>
      <c r="J358">
        <f t="shared" si="11"/>
        <v>0</v>
      </c>
    </row>
    <row r="359" spans="1:10" x14ac:dyDescent="0.3">
      <c r="A359" s="6">
        <v>69</v>
      </c>
      <c r="B359">
        <f t="shared" si="10"/>
        <v>0</v>
      </c>
      <c r="I359" s="2">
        <v>57</v>
      </c>
      <c r="J359">
        <f t="shared" si="11"/>
        <v>1</v>
      </c>
    </row>
    <row r="360" spans="1:10" x14ac:dyDescent="0.3">
      <c r="A360" s="6">
        <v>65</v>
      </c>
      <c r="B360">
        <f t="shared" si="10"/>
        <v>0</v>
      </c>
      <c r="I360" s="2">
        <v>0</v>
      </c>
      <c r="J360">
        <f t="shared" si="11"/>
        <v>0</v>
      </c>
    </row>
    <row r="361" spans="1:10" x14ac:dyDescent="0.3">
      <c r="A361" s="6">
        <v>67</v>
      </c>
      <c r="B361">
        <f t="shared" si="10"/>
        <v>0</v>
      </c>
      <c r="I361" s="2">
        <v>115</v>
      </c>
      <c r="J361">
        <f t="shared" si="11"/>
        <v>1</v>
      </c>
    </row>
    <row r="362" spans="1:10" x14ac:dyDescent="0.3">
      <c r="A362" s="6">
        <v>68</v>
      </c>
      <c r="B362">
        <f t="shared" si="10"/>
        <v>1</v>
      </c>
      <c r="I362" s="2">
        <v>63</v>
      </c>
      <c r="J362">
        <f t="shared" si="11"/>
        <v>0</v>
      </c>
    </row>
    <row r="363" spans="1:10" x14ac:dyDescent="0.3">
      <c r="A363" s="6">
        <v>63</v>
      </c>
      <c r="B363">
        <f t="shared" si="10"/>
        <v>0</v>
      </c>
      <c r="I363" s="2">
        <v>0</v>
      </c>
      <c r="J363">
        <f t="shared" si="11"/>
        <v>0</v>
      </c>
    </row>
    <row r="364" spans="1:10" x14ac:dyDescent="0.3">
      <c r="A364" s="6">
        <v>66</v>
      </c>
      <c r="B364">
        <f t="shared" si="10"/>
        <v>0</v>
      </c>
      <c r="I364" s="2">
        <v>32</v>
      </c>
      <c r="J364">
        <f t="shared" si="11"/>
        <v>0</v>
      </c>
    </row>
    <row r="365" spans="1:10" x14ac:dyDescent="0.3">
      <c r="A365" s="6">
        <v>72</v>
      </c>
      <c r="B365">
        <f t="shared" si="10"/>
        <v>0</v>
      </c>
      <c r="I365" s="2">
        <v>67</v>
      </c>
      <c r="J365">
        <f t="shared" si="11"/>
        <v>0</v>
      </c>
    </row>
    <row r="366" spans="1:10" x14ac:dyDescent="0.3">
      <c r="A366" s="6">
        <v>76</v>
      </c>
      <c r="B366">
        <f t="shared" si="10"/>
        <v>0</v>
      </c>
      <c r="I366" s="2">
        <v>128</v>
      </c>
      <c r="J366">
        <f t="shared" si="11"/>
        <v>1</v>
      </c>
    </row>
    <row r="367" spans="1:10" x14ac:dyDescent="0.3">
      <c r="A367" s="6">
        <v>78</v>
      </c>
      <c r="B367">
        <f t="shared" si="10"/>
        <v>1</v>
      </c>
      <c r="I367" s="2">
        <v>98</v>
      </c>
      <c r="J367">
        <f t="shared" si="11"/>
        <v>0</v>
      </c>
    </row>
    <row r="368" spans="1:10" x14ac:dyDescent="0.3">
      <c r="A368" s="6">
        <v>77</v>
      </c>
      <c r="B368">
        <f t="shared" si="10"/>
        <v>0</v>
      </c>
      <c r="I368" s="2">
        <v>0</v>
      </c>
      <c r="J368">
        <f t="shared" si="11"/>
        <v>0</v>
      </c>
    </row>
    <row r="369" spans="1:10" x14ac:dyDescent="0.3">
      <c r="A369" s="6">
        <v>78</v>
      </c>
      <c r="B369">
        <f t="shared" si="10"/>
        <v>1</v>
      </c>
      <c r="I369" s="2">
        <v>96</v>
      </c>
      <c r="J369">
        <f t="shared" si="11"/>
        <v>0</v>
      </c>
    </row>
    <row r="370" spans="1:10" x14ac:dyDescent="0.3">
      <c r="A370" s="6">
        <v>74</v>
      </c>
      <c r="B370">
        <f t="shared" si="10"/>
        <v>0</v>
      </c>
      <c r="I370" s="2">
        <v>150</v>
      </c>
      <c r="J370">
        <f t="shared" si="11"/>
        <v>1</v>
      </c>
    </row>
    <row r="371" spans="1:10" x14ac:dyDescent="0.3">
      <c r="A371" s="6">
        <v>76</v>
      </c>
      <c r="B371">
        <f t="shared" si="10"/>
        <v>0</v>
      </c>
      <c r="I371" s="2">
        <v>0</v>
      </c>
      <c r="J371">
        <f t="shared" si="11"/>
        <v>0</v>
      </c>
    </row>
    <row r="372" spans="1:10" x14ac:dyDescent="0.3">
      <c r="A372" s="6">
        <v>78</v>
      </c>
      <c r="B372">
        <f t="shared" si="10"/>
        <v>0</v>
      </c>
      <c r="I372" s="2">
        <v>73</v>
      </c>
      <c r="J372">
        <f t="shared" si="11"/>
        <v>0</v>
      </c>
    </row>
    <row r="373" spans="1:10" x14ac:dyDescent="0.3">
      <c r="A373" s="6">
        <v>79</v>
      </c>
      <c r="B373">
        <f t="shared" si="10"/>
        <v>1</v>
      </c>
      <c r="I373" s="2">
        <v>190</v>
      </c>
      <c r="J373">
        <f t="shared" si="11"/>
        <v>1</v>
      </c>
    </row>
    <row r="374" spans="1:10" x14ac:dyDescent="0.3">
      <c r="A374" s="6">
        <v>71</v>
      </c>
      <c r="B374">
        <f t="shared" si="10"/>
        <v>0</v>
      </c>
      <c r="I374" s="2">
        <v>106</v>
      </c>
      <c r="J374">
        <f t="shared" si="11"/>
        <v>0</v>
      </c>
    </row>
    <row r="375" spans="1:10" x14ac:dyDescent="0.3">
      <c r="A375" s="6">
        <v>72</v>
      </c>
      <c r="B375">
        <f t="shared" si="10"/>
        <v>1</v>
      </c>
      <c r="I375" s="2">
        <v>0</v>
      </c>
      <c r="J375">
        <f t="shared" si="11"/>
        <v>0</v>
      </c>
    </row>
    <row r="376" spans="1:10" x14ac:dyDescent="0.3">
      <c r="A376" s="6">
        <v>70</v>
      </c>
      <c r="B376">
        <f t="shared" si="10"/>
        <v>0</v>
      </c>
      <c r="I376" s="2">
        <v>100</v>
      </c>
      <c r="J376">
        <f t="shared" si="11"/>
        <v>1</v>
      </c>
    </row>
    <row r="377" spans="1:10" x14ac:dyDescent="0.3">
      <c r="A377" s="6">
        <v>76</v>
      </c>
      <c r="B377">
        <f t="shared" si="10"/>
        <v>1</v>
      </c>
      <c r="I377" s="2">
        <v>88</v>
      </c>
      <c r="J377">
        <f t="shared" si="11"/>
        <v>0</v>
      </c>
    </row>
    <row r="378" spans="1:10" x14ac:dyDescent="0.3">
      <c r="A378" s="6">
        <v>74</v>
      </c>
      <c r="B378">
        <f t="shared" si="10"/>
        <v>0</v>
      </c>
      <c r="I378" s="2">
        <v>146</v>
      </c>
      <c r="J378">
        <f t="shared" si="11"/>
        <v>1</v>
      </c>
    </row>
    <row r="379" spans="1:10" x14ac:dyDescent="0.3">
      <c r="A379" s="6">
        <v>73</v>
      </c>
      <c r="B379">
        <f t="shared" si="10"/>
        <v>0</v>
      </c>
      <c r="I379" s="2">
        <v>71</v>
      </c>
      <c r="J379">
        <f t="shared" si="11"/>
        <v>0</v>
      </c>
    </row>
    <row r="380" spans="1:10" x14ac:dyDescent="0.3">
      <c r="A380" s="6">
        <v>65</v>
      </c>
      <c r="B380">
        <f t="shared" si="10"/>
        <v>0</v>
      </c>
      <c r="I380" s="2">
        <v>113</v>
      </c>
      <c r="J380">
        <f t="shared" si="11"/>
        <v>0</v>
      </c>
    </row>
    <row r="381" spans="1:10" x14ac:dyDescent="0.3">
      <c r="A381" s="6">
        <v>63</v>
      </c>
      <c r="B381">
        <f t="shared" si="10"/>
        <v>0</v>
      </c>
      <c r="I381" s="2">
        <v>262</v>
      </c>
      <c r="J381">
        <f t="shared" si="11"/>
        <v>1</v>
      </c>
    </row>
    <row r="382" spans="1:10" x14ac:dyDescent="0.3">
      <c r="A382" s="6">
        <v>62</v>
      </c>
      <c r="B382">
        <f t="shared" si="10"/>
        <v>0</v>
      </c>
      <c r="I382" s="2">
        <v>0</v>
      </c>
      <c r="J382">
        <f t="shared" si="11"/>
        <v>0</v>
      </c>
    </row>
    <row r="383" spans="1:10" x14ac:dyDescent="0.3">
      <c r="A383" s="6">
        <v>66</v>
      </c>
      <c r="B383">
        <f t="shared" si="10"/>
        <v>1</v>
      </c>
      <c r="I383" s="2">
        <v>162</v>
      </c>
      <c r="J383">
        <f t="shared" si="11"/>
        <v>1</v>
      </c>
    </row>
    <row r="384" spans="1:10" x14ac:dyDescent="0.3">
      <c r="A384" s="6">
        <v>64</v>
      </c>
      <c r="B384">
        <f t="shared" si="10"/>
        <v>0</v>
      </c>
      <c r="I384" s="2">
        <v>142</v>
      </c>
      <c r="J384">
        <f t="shared" si="11"/>
        <v>0</v>
      </c>
    </row>
    <row r="385" spans="1:10" x14ac:dyDescent="0.3">
      <c r="A385" s="6">
        <v>62</v>
      </c>
      <c r="B385">
        <f t="shared" si="10"/>
        <v>0</v>
      </c>
      <c r="I385" s="2">
        <v>172</v>
      </c>
      <c r="J385">
        <f t="shared" si="11"/>
        <v>1</v>
      </c>
    </row>
    <row r="386" spans="1:10" x14ac:dyDescent="0.3">
      <c r="A386" s="6">
        <v>63</v>
      </c>
      <c r="B386">
        <f t="shared" si="10"/>
        <v>0</v>
      </c>
      <c r="I386" s="2">
        <v>139</v>
      </c>
      <c r="J386">
        <f t="shared" si="11"/>
        <v>0</v>
      </c>
    </row>
    <row r="387" spans="1:10" x14ac:dyDescent="0.3">
      <c r="A387" s="6">
        <v>64</v>
      </c>
      <c r="B387">
        <f t="shared" si="10"/>
        <v>1</v>
      </c>
      <c r="I387" s="2">
        <v>124</v>
      </c>
      <c r="J387">
        <f t="shared" si="11"/>
        <v>0</v>
      </c>
    </row>
    <row r="388" spans="1:10" x14ac:dyDescent="0.3">
      <c r="A388" s="6">
        <v>60</v>
      </c>
      <c r="B388">
        <f t="shared" si="10"/>
        <v>0</v>
      </c>
      <c r="I388" s="2">
        <v>161</v>
      </c>
      <c r="J388">
        <f t="shared" si="11"/>
        <v>0</v>
      </c>
    </row>
    <row r="389" spans="1:10" x14ac:dyDescent="0.3">
      <c r="A389" s="6">
        <v>62</v>
      </c>
      <c r="B389">
        <f t="shared" ref="B389:B452" si="12">IF((A389&gt;A388)*AND(A389&gt;A390),1,0)</f>
        <v>0</v>
      </c>
      <c r="I389" s="2">
        <v>222</v>
      </c>
      <c r="J389">
        <f t="shared" ref="J389:J452" si="13">IF((I389&gt;I388)*AND(I389&gt;I390),1,0)</f>
        <v>1</v>
      </c>
    </row>
    <row r="390" spans="1:10" x14ac:dyDescent="0.3">
      <c r="A390" s="6">
        <v>64</v>
      </c>
      <c r="B390">
        <f t="shared" si="12"/>
        <v>1</v>
      </c>
      <c r="I390" s="2">
        <v>151</v>
      </c>
      <c r="J390">
        <f t="shared" si="13"/>
        <v>0</v>
      </c>
    </row>
    <row r="391" spans="1:10" x14ac:dyDescent="0.3">
      <c r="A391" s="6">
        <v>61</v>
      </c>
      <c r="B391">
        <f t="shared" si="12"/>
        <v>0</v>
      </c>
      <c r="I391" s="2">
        <v>208</v>
      </c>
      <c r="J391">
        <f t="shared" si="13"/>
        <v>0</v>
      </c>
    </row>
    <row r="392" spans="1:10" x14ac:dyDescent="0.3">
      <c r="A392" s="6">
        <v>58</v>
      </c>
      <c r="B392">
        <f t="shared" si="12"/>
        <v>0</v>
      </c>
      <c r="I392" s="2">
        <v>208</v>
      </c>
      <c r="J392">
        <f t="shared" si="13"/>
        <v>0</v>
      </c>
    </row>
    <row r="393" spans="1:10" x14ac:dyDescent="0.3">
      <c r="A393" s="6">
        <v>37</v>
      </c>
      <c r="B393">
        <f t="shared" si="12"/>
        <v>0</v>
      </c>
      <c r="I393" s="2">
        <v>145</v>
      </c>
      <c r="J393">
        <f t="shared" si="13"/>
        <v>0</v>
      </c>
    </row>
    <row r="394" spans="1:10" x14ac:dyDescent="0.3">
      <c r="A394" s="6">
        <v>42</v>
      </c>
      <c r="B394">
        <f t="shared" si="12"/>
        <v>0</v>
      </c>
      <c r="I394" s="2">
        <v>227</v>
      </c>
      <c r="J394">
        <f t="shared" si="13"/>
        <v>0</v>
      </c>
    </row>
    <row r="395" spans="1:10" x14ac:dyDescent="0.3">
      <c r="A395" s="6">
        <v>44</v>
      </c>
      <c r="B395">
        <f t="shared" si="12"/>
        <v>0</v>
      </c>
      <c r="I395" s="2">
        <v>240</v>
      </c>
      <c r="J395">
        <f t="shared" si="13"/>
        <v>0</v>
      </c>
    </row>
    <row r="396" spans="1:10" x14ac:dyDescent="0.3">
      <c r="A396" s="6">
        <v>47</v>
      </c>
      <c r="B396">
        <f t="shared" si="12"/>
        <v>1</v>
      </c>
      <c r="I396" s="2">
        <v>305</v>
      </c>
      <c r="J396">
        <f t="shared" si="13"/>
        <v>1</v>
      </c>
    </row>
    <row r="397" spans="1:10" x14ac:dyDescent="0.3">
      <c r="A397" s="6">
        <v>45</v>
      </c>
      <c r="B397">
        <f t="shared" si="12"/>
        <v>0</v>
      </c>
      <c r="I397" s="2">
        <v>230</v>
      </c>
      <c r="J397">
        <f t="shared" si="13"/>
        <v>0</v>
      </c>
    </row>
    <row r="398" spans="1:10" x14ac:dyDescent="0.3">
      <c r="A398" s="6">
        <v>41</v>
      </c>
      <c r="B398">
        <f t="shared" si="12"/>
        <v>0</v>
      </c>
      <c r="I398" s="2">
        <v>265</v>
      </c>
      <c r="J398">
        <f t="shared" si="13"/>
        <v>1</v>
      </c>
    </row>
    <row r="399" spans="1:10" x14ac:dyDescent="0.3">
      <c r="A399" s="6">
        <v>43</v>
      </c>
      <c r="B399">
        <f t="shared" si="12"/>
        <v>0</v>
      </c>
      <c r="I399" s="2">
        <v>244</v>
      </c>
      <c r="J399">
        <f t="shared" si="13"/>
        <v>0</v>
      </c>
    </row>
    <row r="400" spans="1:10" x14ac:dyDescent="0.3">
      <c r="A400" s="6">
        <v>46</v>
      </c>
      <c r="B400">
        <f t="shared" si="12"/>
        <v>0</v>
      </c>
      <c r="I400" s="2">
        <v>212</v>
      </c>
      <c r="J400">
        <f t="shared" si="13"/>
        <v>0</v>
      </c>
    </row>
    <row r="401" spans="1:10" x14ac:dyDescent="0.3">
      <c r="A401" s="6">
        <v>49</v>
      </c>
      <c r="B401">
        <f t="shared" si="12"/>
        <v>0</v>
      </c>
      <c r="I401" s="2">
        <v>225</v>
      </c>
      <c r="J401">
        <f t="shared" si="13"/>
        <v>0</v>
      </c>
    </row>
    <row r="402" spans="1:10" x14ac:dyDescent="0.3">
      <c r="A402" s="6">
        <v>50</v>
      </c>
      <c r="B402">
        <f t="shared" si="12"/>
        <v>1</v>
      </c>
      <c r="I402" s="2">
        <v>306</v>
      </c>
      <c r="J402">
        <f t="shared" si="13"/>
        <v>0</v>
      </c>
    </row>
    <row r="403" spans="1:10" x14ac:dyDescent="0.3">
      <c r="A403" s="6">
        <v>48</v>
      </c>
      <c r="B403">
        <f t="shared" si="12"/>
        <v>0</v>
      </c>
      <c r="I403" s="2">
        <v>380</v>
      </c>
      <c r="J403">
        <f t="shared" si="13"/>
        <v>1</v>
      </c>
    </row>
    <row r="404" spans="1:10" x14ac:dyDescent="0.3">
      <c r="A404" s="6">
        <v>46</v>
      </c>
      <c r="B404">
        <f t="shared" si="12"/>
        <v>0</v>
      </c>
      <c r="I404" s="2">
        <v>272</v>
      </c>
      <c r="J404">
        <f t="shared" si="13"/>
        <v>0</v>
      </c>
    </row>
    <row r="405" spans="1:10" x14ac:dyDescent="0.3">
      <c r="A405" s="6">
        <v>45</v>
      </c>
      <c r="B405">
        <f t="shared" si="12"/>
        <v>0</v>
      </c>
      <c r="I405" s="2">
        <v>325</v>
      </c>
      <c r="J405">
        <f t="shared" si="13"/>
        <v>1</v>
      </c>
    </row>
    <row r="406" spans="1:10" x14ac:dyDescent="0.3">
      <c r="A406" s="6">
        <v>43</v>
      </c>
      <c r="B406">
        <f t="shared" si="12"/>
        <v>0</v>
      </c>
      <c r="I406" s="2">
        <v>228</v>
      </c>
      <c r="J406">
        <f t="shared" si="13"/>
        <v>0</v>
      </c>
    </row>
    <row r="407" spans="1:10" x14ac:dyDescent="0.3">
      <c r="A407" s="6">
        <v>46</v>
      </c>
      <c r="B407">
        <f t="shared" si="12"/>
        <v>0</v>
      </c>
      <c r="I407" s="2">
        <v>199</v>
      </c>
      <c r="J407">
        <f t="shared" si="13"/>
        <v>0</v>
      </c>
    </row>
    <row r="408" spans="1:10" x14ac:dyDescent="0.3">
      <c r="A408" s="6">
        <v>48</v>
      </c>
      <c r="B408">
        <f t="shared" si="12"/>
        <v>1</v>
      </c>
      <c r="I408" s="2">
        <v>247</v>
      </c>
      <c r="J408">
        <f t="shared" si="13"/>
        <v>0</v>
      </c>
    </row>
    <row r="409" spans="1:10" x14ac:dyDescent="0.3">
      <c r="A409" s="6">
        <v>42</v>
      </c>
      <c r="B409">
        <f t="shared" si="12"/>
        <v>0</v>
      </c>
      <c r="I409" s="2">
        <v>322</v>
      </c>
      <c r="J409">
        <f t="shared" si="13"/>
        <v>0</v>
      </c>
    </row>
    <row r="410" spans="1:10" x14ac:dyDescent="0.3">
      <c r="A410" s="6">
        <v>47</v>
      </c>
      <c r="B410">
        <f t="shared" si="12"/>
        <v>0</v>
      </c>
      <c r="I410" s="2">
        <v>345</v>
      </c>
      <c r="J410">
        <f t="shared" si="13"/>
        <v>1</v>
      </c>
    </row>
    <row r="411" spans="1:10" x14ac:dyDescent="0.3">
      <c r="A411" s="6">
        <v>48</v>
      </c>
      <c r="B411">
        <f t="shared" si="12"/>
        <v>1</v>
      </c>
      <c r="I411" s="2">
        <v>331</v>
      </c>
      <c r="J411">
        <f t="shared" si="13"/>
        <v>0</v>
      </c>
    </row>
    <row r="412" spans="1:10" x14ac:dyDescent="0.3">
      <c r="A412" s="6">
        <v>47</v>
      </c>
      <c r="B412">
        <f t="shared" si="12"/>
        <v>0</v>
      </c>
      <c r="I412" s="2">
        <v>477</v>
      </c>
      <c r="J412">
        <f t="shared" si="13"/>
        <v>1</v>
      </c>
    </row>
    <row r="413" spans="1:10" x14ac:dyDescent="0.3">
      <c r="A413" s="6">
        <v>44</v>
      </c>
      <c r="B413">
        <f t="shared" si="12"/>
        <v>0</v>
      </c>
      <c r="I413" s="2">
        <v>308</v>
      </c>
      <c r="J413">
        <f t="shared" si="13"/>
        <v>0</v>
      </c>
    </row>
    <row r="414" spans="1:10" x14ac:dyDescent="0.3">
      <c r="A414" s="6">
        <v>49</v>
      </c>
      <c r="B414">
        <f t="shared" si="12"/>
        <v>1</v>
      </c>
      <c r="I414" s="2">
        <v>277</v>
      </c>
      <c r="J414">
        <f t="shared" si="13"/>
        <v>0</v>
      </c>
    </row>
    <row r="415" spans="1:10" x14ac:dyDescent="0.3">
      <c r="A415" s="6">
        <v>44</v>
      </c>
      <c r="B415">
        <f t="shared" si="12"/>
        <v>0</v>
      </c>
      <c r="I415" s="2">
        <v>224</v>
      </c>
      <c r="J415">
        <f t="shared" si="13"/>
        <v>0</v>
      </c>
    </row>
    <row r="416" spans="1:10" x14ac:dyDescent="0.3">
      <c r="A416" s="6">
        <v>41</v>
      </c>
      <c r="B416">
        <f t="shared" si="12"/>
        <v>0</v>
      </c>
      <c r="I416" s="2">
        <v>397</v>
      </c>
      <c r="J416">
        <f t="shared" si="13"/>
        <v>1</v>
      </c>
    </row>
    <row r="417" spans="1:10" x14ac:dyDescent="0.3">
      <c r="A417" s="6">
        <v>43</v>
      </c>
      <c r="B417">
        <f t="shared" si="12"/>
        <v>0</v>
      </c>
      <c r="I417" s="2">
        <v>320</v>
      </c>
      <c r="J417">
        <f t="shared" si="13"/>
        <v>0</v>
      </c>
    </row>
    <row r="418" spans="1:10" x14ac:dyDescent="0.3">
      <c r="A418" s="6">
        <v>47</v>
      </c>
      <c r="B418">
        <f t="shared" si="12"/>
        <v>0</v>
      </c>
      <c r="I418" s="2">
        <v>385</v>
      </c>
      <c r="J418">
        <f t="shared" si="13"/>
        <v>0</v>
      </c>
    </row>
    <row r="419" spans="1:10" x14ac:dyDescent="0.3">
      <c r="A419" s="6">
        <v>49</v>
      </c>
      <c r="B419">
        <f t="shared" si="12"/>
        <v>1</v>
      </c>
      <c r="I419" s="2">
        <v>416</v>
      </c>
      <c r="J419">
        <f t="shared" si="13"/>
        <v>1</v>
      </c>
    </row>
    <row r="420" spans="1:10" x14ac:dyDescent="0.3">
      <c r="A420" s="6">
        <v>46</v>
      </c>
      <c r="B420">
        <f t="shared" si="12"/>
        <v>0</v>
      </c>
      <c r="I420" s="2">
        <v>321</v>
      </c>
      <c r="J420">
        <f t="shared" si="13"/>
        <v>0</v>
      </c>
    </row>
    <row r="421" spans="1:10" x14ac:dyDescent="0.3">
      <c r="A421" s="6">
        <v>43</v>
      </c>
      <c r="B421">
        <f t="shared" si="12"/>
        <v>0</v>
      </c>
      <c r="I421" s="2">
        <v>254</v>
      </c>
      <c r="J421">
        <f t="shared" si="13"/>
        <v>0</v>
      </c>
    </row>
    <row r="422" spans="1:10" x14ac:dyDescent="0.3">
      <c r="A422" s="6">
        <v>40</v>
      </c>
      <c r="B422">
        <f t="shared" si="12"/>
        <v>0</v>
      </c>
      <c r="I422" s="2">
        <v>379</v>
      </c>
      <c r="J422">
        <f t="shared" si="13"/>
        <v>1</v>
      </c>
    </row>
    <row r="423" spans="1:10" x14ac:dyDescent="0.3">
      <c r="A423" s="6">
        <v>40</v>
      </c>
      <c r="B423">
        <f t="shared" si="12"/>
        <v>0</v>
      </c>
      <c r="I423" s="2">
        <v>283</v>
      </c>
      <c r="J423">
        <f t="shared" si="13"/>
        <v>0</v>
      </c>
    </row>
    <row r="424" spans="1:10" x14ac:dyDescent="0.3">
      <c r="A424" s="6">
        <v>41</v>
      </c>
      <c r="B424">
        <f t="shared" si="12"/>
        <v>1</v>
      </c>
      <c r="I424" s="2">
        <v>329</v>
      </c>
      <c r="J424">
        <f t="shared" si="13"/>
        <v>1</v>
      </c>
    </row>
    <row r="425" spans="1:10" x14ac:dyDescent="0.3">
      <c r="A425" s="6">
        <v>39</v>
      </c>
      <c r="B425">
        <f t="shared" si="12"/>
        <v>0</v>
      </c>
      <c r="I425" s="2">
        <v>200</v>
      </c>
      <c r="J425">
        <f t="shared" si="13"/>
        <v>0</v>
      </c>
    </row>
    <row r="426" spans="1:10" x14ac:dyDescent="0.3">
      <c r="A426" s="6">
        <v>37</v>
      </c>
      <c r="B426">
        <f t="shared" si="12"/>
        <v>0</v>
      </c>
      <c r="I426" s="2">
        <v>404</v>
      </c>
      <c r="J426">
        <f t="shared" si="13"/>
        <v>1</v>
      </c>
    </row>
    <row r="427" spans="1:10" x14ac:dyDescent="0.3">
      <c r="A427" s="6">
        <v>38</v>
      </c>
      <c r="B427">
        <f t="shared" si="12"/>
        <v>0</v>
      </c>
      <c r="I427" s="2">
        <v>224</v>
      </c>
      <c r="J427">
        <f t="shared" si="13"/>
        <v>0</v>
      </c>
    </row>
    <row r="428" spans="1:10" x14ac:dyDescent="0.3">
      <c r="A428" s="6">
        <v>39</v>
      </c>
      <c r="B428">
        <f t="shared" si="12"/>
        <v>0</v>
      </c>
      <c r="I428" s="2">
        <v>259</v>
      </c>
      <c r="J428">
        <f t="shared" si="13"/>
        <v>1</v>
      </c>
    </row>
    <row r="429" spans="1:10" x14ac:dyDescent="0.3">
      <c r="A429" s="6">
        <v>39</v>
      </c>
      <c r="B429">
        <f t="shared" si="12"/>
        <v>0</v>
      </c>
      <c r="I429" s="2">
        <v>234</v>
      </c>
      <c r="J429">
        <f t="shared" si="13"/>
        <v>0</v>
      </c>
    </row>
    <row r="430" spans="1:10" x14ac:dyDescent="0.3">
      <c r="A430" s="6">
        <v>55</v>
      </c>
      <c r="B430">
        <f t="shared" si="12"/>
        <v>1</v>
      </c>
      <c r="I430" s="2">
        <v>253</v>
      </c>
      <c r="J430">
        <f t="shared" si="13"/>
        <v>0</v>
      </c>
    </row>
    <row r="431" spans="1:10" x14ac:dyDescent="0.3">
      <c r="A431" s="6">
        <v>38</v>
      </c>
      <c r="B431">
        <f t="shared" si="12"/>
        <v>0</v>
      </c>
      <c r="I431" s="2">
        <v>361</v>
      </c>
      <c r="J431">
        <f t="shared" si="13"/>
        <v>1</v>
      </c>
    </row>
    <row r="432" spans="1:10" x14ac:dyDescent="0.3">
      <c r="A432" s="6">
        <v>40</v>
      </c>
      <c r="B432">
        <f t="shared" si="12"/>
        <v>1</v>
      </c>
      <c r="I432" s="2">
        <v>298</v>
      </c>
      <c r="J432">
        <f t="shared" si="13"/>
        <v>0</v>
      </c>
    </row>
    <row r="433" spans="1:10" x14ac:dyDescent="0.3">
      <c r="A433" s="6">
        <v>39</v>
      </c>
      <c r="B433">
        <f t="shared" si="12"/>
        <v>0</v>
      </c>
      <c r="I433" s="2">
        <v>308</v>
      </c>
      <c r="J433">
        <f t="shared" si="13"/>
        <v>0</v>
      </c>
    </row>
    <row r="434" spans="1:10" x14ac:dyDescent="0.3">
      <c r="A434" s="6">
        <v>40</v>
      </c>
      <c r="B434">
        <f t="shared" si="12"/>
        <v>1</v>
      </c>
      <c r="I434" s="2">
        <v>325</v>
      </c>
      <c r="J434">
        <f t="shared" si="13"/>
        <v>1</v>
      </c>
    </row>
    <row r="435" spans="1:10" x14ac:dyDescent="0.3">
      <c r="A435" s="6">
        <v>38</v>
      </c>
      <c r="B435">
        <f t="shared" si="12"/>
        <v>0</v>
      </c>
      <c r="I435" s="2">
        <v>191</v>
      </c>
      <c r="J435">
        <f t="shared" si="13"/>
        <v>0</v>
      </c>
    </row>
    <row r="436" spans="1:10" x14ac:dyDescent="0.3">
      <c r="A436" s="6">
        <v>41</v>
      </c>
      <c r="B436">
        <f t="shared" si="12"/>
        <v>0</v>
      </c>
      <c r="I436" s="2">
        <v>298</v>
      </c>
      <c r="J436">
        <f t="shared" si="13"/>
        <v>1</v>
      </c>
    </row>
    <row r="437" spans="1:10" x14ac:dyDescent="0.3">
      <c r="A437" s="6">
        <v>44</v>
      </c>
      <c r="B437">
        <f t="shared" si="12"/>
        <v>0</v>
      </c>
      <c r="I437" s="2">
        <v>207</v>
      </c>
      <c r="J437">
        <f t="shared" si="13"/>
        <v>0</v>
      </c>
    </row>
    <row r="438" spans="1:10" x14ac:dyDescent="0.3">
      <c r="A438" s="6">
        <v>49</v>
      </c>
      <c r="B438">
        <f t="shared" si="12"/>
        <v>0</v>
      </c>
      <c r="I438" s="2">
        <v>376</v>
      </c>
      <c r="J438">
        <f t="shared" si="13"/>
        <v>1</v>
      </c>
    </row>
    <row r="439" spans="1:10" x14ac:dyDescent="0.3">
      <c r="A439" s="6">
        <v>51</v>
      </c>
      <c r="B439">
        <f t="shared" si="12"/>
        <v>0</v>
      </c>
      <c r="I439" s="2">
        <v>283</v>
      </c>
      <c r="J439">
        <f t="shared" si="13"/>
        <v>0</v>
      </c>
    </row>
    <row r="440" spans="1:10" x14ac:dyDescent="0.3">
      <c r="A440" s="6">
        <v>56</v>
      </c>
      <c r="B440">
        <f t="shared" si="12"/>
        <v>0</v>
      </c>
      <c r="I440" s="2">
        <v>356</v>
      </c>
      <c r="J440">
        <f t="shared" si="13"/>
        <v>1</v>
      </c>
    </row>
    <row r="441" spans="1:10" x14ac:dyDescent="0.3">
      <c r="A441" s="6">
        <v>60</v>
      </c>
      <c r="B441">
        <f t="shared" si="12"/>
        <v>0</v>
      </c>
      <c r="I441" s="2">
        <v>333</v>
      </c>
      <c r="J441">
        <f t="shared" si="13"/>
        <v>0</v>
      </c>
    </row>
    <row r="442" spans="1:10" x14ac:dyDescent="0.3">
      <c r="A442" s="6">
        <v>70</v>
      </c>
      <c r="B442">
        <f t="shared" si="12"/>
        <v>0</v>
      </c>
      <c r="I442" s="2">
        <v>174</v>
      </c>
      <c r="J442">
        <f t="shared" si="13"/>
        <v>0</v>
      </c>
    </row>
    <row r="443" spans="1:10" x14ac:dyDescent="0.3">
      <c r="A443" s="6">
        <v>75</v>
      </c>
      <c r="B443">
        <f t="shared" si="12"/>
        <v>0</v>
      </c>
      <c r="I443" s="2">
        <v>382</v>
      </c>
      <c r="J443">
        <f t="shared" si="13"/>
        <v>1</v>
      </c>
    </row>
    <row r="444" spans="1:10" x14ac:dyDescent="0.3">
      <c r="A444" s="6">
        <v>105</v>
      </c>
      <c r="B444">
        <f t="shared" si="12"/>
        <v>0</v>
      </c>
      <c r="I444" s="2">
        <v>358</v>
      </c>
      <c r="J444">
        <f t="shared" si="13"/>
        <v>0</v>
      </c>
    </row>
    <row r="445" spans="1:10" x14ac:dyDescent="0.3">
      <c r="A445" s="6">
        <v>116</v>
      </c>
      <c r="B445">
        <f t="shared" si="12"/>
        <v>0</v>
      </c>
      <c r="I445" s="2">
        <v>371</v>
      </c>
      <c r="J445">
        <f t="shared" si="13"/>
        <v>0</v>
      </c>
    </row>
    <row r="446" spans="1:10" x14ac:dyDescent="0.3">
      <c r="A446" s="6">
        <v>124</v>
      </c>
      <c r="B446">
        <f t="shared" si="12"/>
        <v>0</v>
      </c>
      <c r="I446" s="2">
        <v>383</v>
      </c>
      <c r="J446">
        <f t="shared" si="13"/>
        <v>0</v>
      </c>
    </row>
    <row r="447" spans="1:10" x14ac:dyDescent="0.3">
      <c r="A447" s="6">
        <v>134</v>
      </c>
      <c r="B447">
        <f t="shared" si="12"/>
        <v>0</v>
      </c>
      <c r="I447" s="2">
        <v>413</v>
      </c>
      <c r="J447">
        <f t="shared" si="13"/>
        <v>1</v>
      </c>
    </row>
    <row r="448" spans="1:10" x14ac:dyDescent="0.3">
      <c r="A448" s="6">
        <v>151</v>
      </c>
      <c r="B448">
        <f t="shared" si="12"/>
        <v>1</v>
      </c>
      <c r="I448" s="2">
        <v>337</v>
      </c>
      <c r="J448">
        <f t="shared" si="13"/>
        <v>0</v>
      </c>
    </row>
    <row r="449" spans="1:10" x14ac:dyDescent="0.3">
      <c r="A449" s="6">
        <v>148</v>
      </c>
      <c r="B449">
        <f t="shared" si="12"/>
        <v>0</v>
      </c>
      <c r="I449" s="2">
        <v>362</v>
      </c>
      <c r="J449">
        <f t="shared" si="13"/>
        <v>0</v>
      </c>
    </row>
    <row r="450" spans="1:10" x14ac:dyDescent="0.3">
      <c r="A450" s="6">
        <v>178</v>
      </c>
      <c r="B450">
        <f t="shared" si="12"/>
        <v>1</v>
      </c>
      <c r="I450" s="2">
        <v>379</v>
      </c>
      <c r="J450">
        <f t="shared" si="13"/>
        <v>0</v>
      </c>
    </row>
    <row r="451" spans="1:10" x14ac:dyDescent="0.3">
      <c r="A451" s="6">
        <v>156</v>
      </c>
      <c r="B451">
        <f t="shared" si="12"/>
        <v>0</v>
      </c>
      <c r="I451" s="2">
        <v>459</v>
      </c>
      <c r="J451">
        <f t="shared" si="13"/>
        <v>0</v>
      </c>
    </row>
    <row r="452" spans="1:10" x14ac:dyDescent="0.3">
      <c r="A452" s="6">
        <v>158</v>
      </c>
      <c r="B452">
        <f t="shared" si="12"/>
        <v>0</v>
      </c>
      <c r="I452" s="2">
        <v>494</v>
      </c>
      <c r="J452">
        <f t="shared" si="13"/>
        <v>0</v>
      </c>
    </row>
    <row r="453" spans="1:10" x14ac:dyDescent="0.3">
      <c r="A453" s="6">
        <v>159</v>
      </c>
      <c r="B453">
        <f t="shared" ref="B453:B516" si="14">IF((A453&gt;A452)*AND(A453&gt;A454),1,0)</f>
        <v>0</v>
      </c>
      <c r="I453" s="2">
        <v>526</v>
      </c>
      <c r="J453">
        <f t="shared" ref="J453:J516" si="15">IF((I453&gt;I452)*AND(I453&gt;I454),1,0)</f>
        <v>0</v>
      </c>
    </row>
    <row r="454" spans="1:10" x14ac:dyDescent="0.3">
      <c r="A454" s="6">
        <v>160</v>
      </c>
      <c r="B454">
        <f t="shared" si="14"/>
        <v>0</v>
      </c>
      <c r="I454" s="2">
        <v>619</v>
      </c>
      <c r="J454">
        <f t="shared" si="15"/>
        <v>1</v>
      </c>
    </row>
    <row r="455" spans="1:10" x14ac:dyDescent="0.3">
      <c r="A455" s="6">
        <v>161</v>
      </c>
      <c r="B455">
        <f t="shared" si="14"/>
        <v>0</v>
      </c>
      <c r="I455" s="2">
        <v>558</v>
      </c>
      <c r="J455">
        <f t="shared" si="15"/>
        <v>0</v>
      </c>
    </row>
    <row r="456" spans="1:10" x14ac:dyDescent="0.3">
      <c r="A456" s="6">
        <v>170</v>
      </c>
      <c r="B456">
        <f t="shared" si="14"/>
        <v>0</v>
      </c>
      <c r="I456" s="2">
        <v>459</v>
      </c>
      <c r="J456">
        <f t="shared" si="15"/>
        <v>0</v>
      </c>
    </row>
    <row r="457" spans="1:10" x14ac:dyDescent="0.3">
      <c r="A457" s="6">
        <v>193</v>
      </c>
      <c r="B457">
        <f t="shared" si="14"/>
        <v>0</v>
      </c>
      <c r="I457" s="2">
        <v>514</v>
      </c>
      <c r="J457">
        <f t="shared" si="15"/>
        <v>0</v>
      </c>
    </row>
    <row r="458" spans="1:10" x14ac:dyDescent="0.3">
      <c r="A458" s="6">
        <v>201</v>
      </c>
      <c r="B458">
        <f t="shared" si="14"/>
        <v>0</v>
      </c>
      <c r="I458" s="2">
        <v>647</v>
      </c>
      <c r="J458">
        <f t="shared" si="15"/>
        <v>0</v>
      </c>
    </row>
    <row r="459" spans="1:10" x14ac:dyDescent="0.3">
      <c r="A459" s="6">
        <v>208</v>
      </c>
      <c r="B459">
        <f t="shared" si="14"/>
        <v>0</v>
      </c>
      <c r="I459" s="2">
        <v>787</v>
      </c>
      <c r="J459">
        <f t="shared" si="15"/>
        <v>1</v>
      </c>
    </row>
    <row r="460" spans="1:10" x14ac:dyDescent="0.3">
      <c r="A460" s="6">
        <v>215</v>
      </c>
      <c r="B460">
        <f t="shared" si="14"/>
        <v>1</v>
      </c>
      <c r="I460" s="2">
        <v>653</v>
      </c>
      <c r="J460">
        <f t="shared" si="15"/>
        <v>0</v>
      </c>
    </row>
    <row r="461" spans="1:10" x14ac:dyDescent="0.3">
      <c r="A461" s="6">
        <v>200</v>
      </c>
      <c r="B461">
        <f t="shared" si="14"/>
        <v>0</v>
      </c>
      <c r="I461" s="2">
        <v>870</v>
      </c>
      <c r="J461">
        <f t="shared" si="15"/>
        <v>1</v>
      </c>
    </row>
    <row r="462" spans="1:10" x14ac:dyDescent="0.3">
      <c r="A462" s="6">
        <v>210</v>
      </c>
      <c r="B462">
        <f t="shared" si="14"/>
        <v>0</v>
      </c>
      <c r="I462" s="2">
        <v>730</v>
      </c>
      <c r="J462">
        <f t="shared" si="15"/>
        <v>0</v>
      </c>
    </row>
    <row r="463" spans="1:10" x14ac:dyDescent="0.3">
      <c r="A463" s="6">
        <v>218</v>
      </c>
      <c r="B463">
        <f t="shared" si="14"/>
        <v>0</v>
      </c>
      <c r="I463" s="2">
        <v>585</v>
      </c>
      <c r="J463">
        <f t="shared" si="15"/>
        <v>0</v>
      </c>
    </row>
    <row r="464" spans="1:10" x14ac:dyDescent="0.3">
      <c r="A464" s="6">
        <v>228</v>
      </c>
      <c r="B464">
        <f t="shared" si="14"/>
        <v>0</v>
      </c>
      <c r="I464" s="2">
        <v>931</v>
      </c>
      <c r="J464">
        <f t="shared" si="15"/>
        <v>1</v>
      </c>
    </row>
    <row r="465" spans="1:10" x14ac:dyDescent="0.3">
      <c r="A465" s="6">
        <v>241</v>
      </c>
      <c r="B465">
        <f t="shared" si="14"/>
        <v>0</v>
      </c>
      <c r="I465" s="2">
        <v>738</v>
      </c>
      <c r="J465">
        <f t="shared" si="15"/>
        <v>0</v>
      </c>
    </row>
    <row r="466" spans="1:10" x14ac:dyDescent="0.3">
      <c r="A466" s="6">
        <v>256</v>
      </c>
      <c r="B466">
        <f t="shared" si="14"/>
        <v>1</v>
      </c>
      <c r="I466" s="2">
        <v>822</v>
      </c>
      <c r="J466">
        <f t="shared" si="15"/>
        <v>0</v>
      </c>
    </row>
    <row r="467" spans="1:10" x14ac:dyDescent="0.3">
      <c r="A467" s="6">
        <v>253</v>
      </c>
      <c r="B467">
        <f t="shared" si="14"/>
        <v>0</v>
      </c>
      <c r="I467" s="2">
        <v>875</v>
      </c>
      <c r="J467">
        <f t="shared" si="15"/>
        <v>0</v>
      </c>
    </row>
    <row r="468" spans="1:10" x14ac:dyDescent="0.3">
      <c r="A468" s="6">
        <v>257</v>
      </c>
      <c r="B468">
        <f t="shared" si="14"/>
        <v>0</v>
      </c>
      <c r="I468" s="2">
        <v>892</v>
      </c>
      <c r="J468">
        <f t="shared" si="15"/>
        <v>0</v>
      </c>
    </row>
    <row r="469" spans="1:10" x14ac:dyDescent="0.3">
      <c r="A469" s="6">
        <v>266</v>
      </c>
      <c r="B469">
        <f t="shared" si="14"/>
        <v>0</v>
      </c>
      <c r="I469" s="2">
        <v>992</v>
      </c>
      <c r="J469">
        <f t="shared" si="15"/>
        <v>0</v>
      </c>
    </row>
    <row r="470" spans="1:10" x14ac:dyDescent="0.3">
      <c r="A470" s="6">
        <v>269</v>
      </c>
      <c r="B470">
        <f t="shared" si="14"/>
        <v>0</v>
      </c>
      <c r="I470" s="2">
        <v>1081</v>
      </c>
      <c r="J470">
        <f t="shared" si="15"/>
        <v>0</v>
      </c>
    </row>
    <row r="471" spans="1:10" x14ac:dyDescent="0.3">
      <c r="A471" s="6">
        <v>283</v>
      </c>
      <c r="B471">
        <f t="shared" si="14"/>
        <v>1</v>
      </c>
      <c r="I471" s="2">
        <v>1092</v>
      </c>
      <c r="J471">
        <f t="shared" si="15"/>
        <v>0</v>
      </c>
    </row>
    <row r="472" spans="1:10" x14ac:dyDescent="0.3">
      <c r="A472" s="6">
        <v>280</v>
      </c>
      <c r="B472">
        <f t="shared" si="14"/>
        <v>0</v>
      </c>
      <c r="I472" s="2">
        <v>1965</v>
      </c>
      <c r="J472">
        <f t="shared" si="15"/>
        <v>1</v>
      </c>
    </row>
    <row r="473" spans="1:10" x14ac:dyDescent="0.3">
      <c r="A473" s="6">
        <v>290</v>
      </c>
      <c r="B473">
        <f t="shared" si="14"/>
        <v>0</v>
      </c>
      <c r="I473" s="2">
        <v>1392</v>
      </c>
      <c r="J473">
        <f t="shared" si="15"/>
        <v>0</v>
      </c>
    </row>
    <row r="474" spans="1:10" x14ac:dyDescent="0.3">
      <c r="A474" s="6">
        <v>291</v>
      </c>
      <c r="B474">
        <f t="shared" si="14"/>
        <v>1</v>
      </c>
      <c r="I474" s="2">
        <v>1485</v>
      </c>
      <c r="J474">
        <f t="shared" si="15"/>
        <v>1</v>
      </c>
    </row>
    <row r="475" spans="1:10" x14ac:dyDescent="0.3">
      <c r="A475" s="6">
        <v>290</v>
      </c>
      <c r="B475">
        <f t="shared" si="14"/>
        <v>0</v>
      </c>
      <c r="I475" s="2">
        <v>1352</v>
      </c>
      <c r="J475">
        <f t="shared" si="15"/>
        <v>0</v>
      </c>
    </row>
    <row r="476" spans="1:10" x14ac:dyDescent="0.3">
      <c r="A476" s="6">
        <v>293</v>
      </c>
      <c r="B476">
        <f t="shared" si="14"/>
        <v>1</v>
      </c>
      <c r="I476" s="2">
        <v>1401</v>
      </c>
      <c r="J476">
        <f t="shared" si="15"/>
        <v>0</v>
      </c>
    </row>
    <row r="477" spans="1:10" x14ac:dyDescent="0.3">
      <c r="A477" s="6">
        <v>289</v>
      </c>
      <c r="B477">
        <f t="shared" si="14"/>
        <v>0</v>
      </c>
      <c r="I477" s="2">
        <v>1437</v>
      </c>
      <c r="J477">
        <f t="shared" si="15"/>
        <v>1</v>
      </c>
    </row>
    <row r="478" spans="1:10" x14ac:dyDescent="0.3">
      <c r="A478" s="6">
        <v>289</v>
      </c>
      <c r="B478">
        <f t="shared" si="14"/>
        <v>0</v>
      </c>
      <c r="I478" s="2">
        <v>1233</v>
      </c>
      <c r="J478">
        <f t="shared" si="15"/>
        <v>0</v>
      </c>
    </row>
    <row r="479" spans="1:10" x14ac:dyDescent="0.3">
      <c r="A479" s="6">
        <v>290</v>
      </c>
      <c r="B479">
        <f t="shared" si="14"/>
        <v>0</v>
      </c>
      <c r="I479" s="2">
        <v>1198</v>
      </c>
      <c r="J479">
        <f t="shared" si="15"/>
        <v>0</v>
      </c>
    </row>
    <row r="480" spans="1:10" x14ac:dyDescent="0.3">
      <c r="A480" s="6">
        <v>291</v>
      </c>
      <c r="B480">
        <f t="shared" si="14"/>
        <v>1</v>
      </c>
      <c r="I480" s="2">
        <v>1238</v>
      </c>
      <c r="J480">
        <f t="shared" si="15"/>
        <v>0</v>
      </c>
    </row>
    <row r="481" spans="1:10" x14ac:dyDescent="0.3">
      <c r="A481" s="6">
        <v>288</v>
      </c>
      <c r="B481">
        <f t="shared" si="14"/>
        <v>0</v>
      </c>
      <c r="I481" s="2">
        <v>1319</v>
      </c>
      <c r="J481">
        <f t="shared" si="15"/>
        <v>1</v>
      </c>
    </row>
    <row r="482" spans="1:10" x14ac:dyDescent="0.3">
      <c r="A482" s="6">
        <v>286</v>
      </c>
      <c r="B482">
        <f t="shared" si="14"/>
        <v>0</v>
      </c>
      <c r="I482" s="2">
        <v>1295</v>
      </c>
      <c r="J482">
        <f t="shared" si="15"/>
        <v>0</v>
      </c>
    </row>
    <row r="483" spans="1:10" x14ac:dyDescent="0.3">
      <c r="A483" s="6">
        <v>287</v>
      </c>
      <c r="B483">
        <f t="shared" si="14"/>
        <v>0</v>
      </c>
      <c r="I483" s="2">
        <v>1295</v>
      </c>
      <c r="J483">
        <f t="shared" si="15"/>
        <v>0</v>
      </c>
    </row>
    <row r="484" spans="1:10" x14ac:dyDescent="0.3">
      <c r="A484" s="6">
        <v>289</v>
      </c>
      <c r="B484">
        <f t="shared" si="14"/>
        <v>1</v>
      </c>
      <c r="I484" s="2">
        <v>1330</v>
      </c>
      <c r="J484">
        <f t="shared" si="15"/>
        <v>1</v>
      </c>
    </row>
    <row r="485" spans="1:10" x14ac:dyDescent="0.3">
      <c r="A485" s="6">
        <v>288</v>
      </c>
      <c r="B485">
        <f t="shared" si="14"/>
        <v>0</v>
      </c>
      <c r="I485" s="2">
        <v>1292</v>
      </c>
      <c r="J485">
        <f t="shared" si="15"/>
        <v>0</v>
      </c>
    </row>
    <row r="486" spans="1:10" x14ac:dyDescent="0.3">
      <c r="A486" s="6">
        <v>281</v>
      </c>
      <c r="B486">
        <f t="shared" si="14"/>
        <v>0</v>
      </c>
      <c r="I486" s="2">
        <v>1398</v>
      </c>
      <c r="J486">
        <f t="shared" si="15"/>
        <v>1</v>
      </c>
    </row>
    <row r="487" spans="1:10" x14ac:dyDescent="0.3">
      <c r="A487" s="6">
        <v>279</v>
      </c>
      <c r="B487">
        <f t="shared" si="14"/>
        <v>0</v>
      </c>
      <c r="I487" s="2">
        <v>1290</v>
      </c>
      <c r="J487">
        <f t="shared" si="15"/>
        <v>0</v>
      </c>
    </row>
    <row r="488" spans="1:10" x14ac:dyDescent="0.3">
      <c r="A488" s="6">
        <v>285</v>
      </c>
      <c r="B488">
        <f t="shared" si="14"/>
        <v>0</v>
      </c>
      <c r="I488" s="2">
        <v>1334</v>
      </c>
      <c r="J488">
        <f t="shared" si="15"/>
        <v>0</v>
      </c>
    </row>
    <row r="489" spans="1:10" x14ac:dyDescent="0.3">
      <c r="A489" s="6">
        <v>290</v>
      </c>
      <c r="B489">
        <f t="shared" si="14"/>
        <v>1</v>
      </c>
      <c r="I489" s="2">
        <v>1364</v>
      </c>
      <c r="J489">
        <f t="shared" si="15"/>
        <v>0</v>
      </c>
    </row>
    <row r="490" spans="1:10" x14ac:dyDescent="0.3">
      <c r="A490" s="6">
        <v>287</v>
      </c>
      <c r="B490">
        <f t="shared" si="14"/>
        <v>0</v>
      </c>
      <c r="I490" s="2">
        <v>1373</v>
      </c>
      <c r="J490">
        <f t="shared" si="15"/>
        <v>1</v>
      </c>
    </row>
    <row r="491" spans="1:10" x14ac:dyDescent="0.3">
      <c r="A491" s="6">
        <v>282</v>
      </c>
      <c r="B491">
        <f t="shared" si="14"/>
        <v>0</v>
      </c>
      <c r="I491" s="2">
        <v>1287</v>
      </c>
      <c r="J491">
        <f t="shared" si="15"/>
        <v>0</v>
      </c>
    </row>
    <row r="492" spans="1:10" x14ac:dyDescent="0.3">
      <c r="A492" s="6">
        <v>285</v>
      </c>
      <c r="B492">
        <f t="shared" si="14"/>
        <v>0</v>
      </c>
      <c r="I492" s="2">
        <v>1291</v>
      </c>
      <c r="J492">
        <f t="shared" si="15"/>
        <v>1</v>
      </c>
    </row>
    <row r="493" spans="1:10" x14ac:dyDescent="0.3">
      <c r="A493" s="6">
        <v>288</v>
      </c>
      <c r="B493">
        <f t="shared" si="14"/>
        <v>0</v>
      </c>
      <c r="I493" s="2">
        <v>1102</v>
      </c>
      <c r="J493">
        <f t="shared" si="15"/>
        <v>0</v>
      </c>
    </row>
    <row r="494" spans="1:10" x14ac:dyDescent="0.3">
      <c r="A494" s="6">
        <v>292</v>
      </c>
      <c r="B494">
        <f t="shared" si="14"/>
        <v>1</v>
      </c>
      <c r="I494" s="2">
        <v>1169</v>
      </c>
      <c r="J494">
        <f t="shared" si="15"/>
        <v>1</v>
      </c>
    </row>
    <row r="495" spans="1:10" x14ac:dyDescent="0.3">
      <c r="A495" s="6">
        <v>290</v>
      </c>
      <c r="B495">
        <f t="shared" si="14"/>
        <v>0</v>
      </c>
      <c r="I495" s="2">
        <v>1127</v>
      </c>
      <c r="J495">
        <f t="shared" si="15"/>
        <v>0</v>
      </c>
    </row>
    <row r="496" spans="1:10" x14ac:dyDescent="0.3">
      <c r="A496" s="6">
        <v>288</v>
      </c>
      <c r="B496">
        <f t="shared" si="14"/>
        <v>0</v>
      </c>
      <c r="I496" s="2">
        <v>1147</v>
      </c>
      <c r="J496">
        <f t="shared" si="15"/>
        <v>1</v>
      </c>
    </row>
    <row r="497" spans="1:10" x14ac:dyDescent="0.3">
      <c r="A497" s="6">
        <v>287</v>
      </c>
      <c r="B497">
        <f t="shared" si="14"/>
        <v>0</v>
      </c>
      <c r="I497" s="2">
        <v>995</v>
      </c>
      <c r="J497">
        <f t="shared" si="15"/>
        <v>0</v>
      </c>
    </row>
    <row r="498" spans="1:10" x14ac:dyDescent="0.3">
      <c r="A498" s="6">
        <v>292</v>
      </c>
      <c r="B498">
        <f t="shared" si="14"/>
        <v>1</v>
      </c>
      <c r="I498" s="2">
        <v>973</v>
      </c>
      <c r="J498">
        <f t="shared" si="15"/>
        <v>0</v>
      </c>
    </row>
    <row r="499" spans="1:10" x14ac:dyDescent="0.3">
      <c r="A499" s="6">
        <v>286</v>
      </c>
      <c r="B499">
        <f t="shared" si="14"/>
        <v>0</v>
      </c>
      <c r="I499" s="2">
        <v>969</v>
      </c>
      <c r="J499">
        <f t="shared" si="15"/>
        <v>0</v>
      </c>
    </row>
    <row r="500" spans="1:10" x14ac:dyDescent="0.3">
      <c r="A500" s="6">
        <v>290</v>
      </c>
      <c r="B500">
        <f t="shared" si="14"/>
        <v>1</v>
      </c>
      <c r="I500" s="2">
        <v>996</v>
      </c>
      <c r="J500">
        <f t="shared" si="15"/>
        <v>1</v>
      </c>
    </row>
    <row r="501" spans="1:10" x14ac:dyDescent="0.3">
      <c r="A501" s="6">
        <v>289</v>
      </c>
      <c r="B501">
        <f t="shared" si="14"/>
        <v>0</v>
      </c>
      <c r="I501" s="2">
        <v>930</v>
      </c>
      <c r="J501">
        <f t="shared" si="15"/>
        <v>0</v>
      </c>
    </row>
    <row r="502" spans="1:10" x14ac:dyDescent="0.3">
      <c r="A502" s="6">
        <v>289</v>
      </c>
      <c r="B502">
        <f t="shared" si="14"/>
        <v>0</v>
      </c>
      <c r="I502" s="2">
        <v>958</v>
      </c>
      <c r="J502">
        <f t="shared" si="15"/>
        <v>1</v>
      </c>
    </row>
    <row r="503" spans="1:10" x14ac:dyDescent="0.3">
      <c r="A503" s="6">
        <v>286</v>
      </c>
      <c r="B503">
        <f t="shared" si="14"/>
        <v>0</v>
      </c>
      <c r="I503" s="2">
        <v>919</v>
      </c>
      <c r="J503">
        <f t="shared" si="15"/>
        <v>0</v>
      </c>
    </row>
    <row r="504" spans="1:10" x14ac:dyDescent="0.3">
      <c r="A504" s="6">
        <v>286</v>
      </c>
      <c r="B504">
        <f t="shared" si="14"/>
        <v>0</v>
      </c>
      <c r="I504" s="2">
        <v>954</v>
      </c>
      <c r="J504">
        <f t="shared" si="15"/>
        <v>1</v>
      </c>
    </row>
    <row r="505" spans="1:10" x14ac:dyDescent="0.3">
      <c r="A505" s="6">
        <v>283</v>
      </c>
      <c r="B505">
        <f t="shared" si="14"/>
        <v>0</v>
      </c>
      <c r="I505" s="2">
        <v>897</v>
      </c>
      <c r="J505">
        <f t="shared" si="15"/>
        <v>0</v>
      </c>
    </row>
    <row r="506" spans="1:10" x14ac:dyDescent="0.3">
      <c r="A506" s="6">
        <v>288</v>
      </c>
      <c r="B506">
        <f t="shared" si="14"/>
        <v>0</v>
      </c>
      <c r="I506" s="2">
        <v>797</v>
      </c>
      <c r="J506">
        <f t="shared" si="15"/>
        <v>0</v>
      </c>
    </row>
    <row r="507" spans="1:10" x14ac:dyDescent="0.3">
      <c r="A507" s="6">
        <v>290</v>
      </c>
      <c r="B507">
        <f t="shared" si="14"/>
        <v>0</v>
      </c>
      <c r="I507" s="2">
        <v>696</v>
      </c>
      <c r="J507">
        <f t="shared" si="15"/>
        <v>0</v>
      </c>
    </row>
    <row r="508" spans="1:10" x14ac:dyDescent="0.3">
      <c r="A508" s="6">
        <v>291</v>
      </c>
      <c r="B508">
        <f t="shared" si="14"/>
        <v>1</v>
      </c>
      <c r="I508" s="2">
        <v>840</v>
      </c>
      <c r="J508">
        <f t="shared" si="15"/>
        <v>1</v>
      </c>
    </row>
    <row r="509" spans="1:10" x14ac:dyDescent="0.3">
      <c r="A509" s="6">
        <v>288</v>
      </c>
      <c r="B509">
        <f t="shared" si="14"/>
        <v>0</v>
      </c>
      <c r="I509" s="2">
        <v>658</v>
      </c>
      <c r="J509">
        <f t="shared" si="15"/>
        <v>0</v>
      </c>
    </row>
    <row r="510" spans="1:10" x14ac:dyDescent="0.3">
      <c r="A510" s="6">
        <v>286</v>
      </c>
      <c r="B510">
        <f t="shared" si="14"/>
        <v>0</v>
      </c>
      <c r="I510" s="2">
        <v>681</v>
      </c>
      <c r="J510">
        <f t="shared" si="15"/>
        <v>1</v>
      </c>
    </row>
    <row r="511" spans="1:10" x14ac:dyDescent="0.3">
      <c r="A511" s="6">
        <v>287</v>
      </c>
      <c r="B511">
        <f t="shared" si="14"/>
        <v>0</v>
      </c>
      <c r="I511" s="2">
        <v>602</v>
      </c>
      <c r="J511">
        <f t="shared" si="15"/>
        <v>0</v>
      </c>
    </row>
    <row r="512" spans="1:10" x14ac:dyDescent="0.3">
      <c r="A512" s="6">
        <v>289</v>
      </c>
      <c r="B512">
        <f t="shared" si="14"/>
        <v>0</v>
      </c>
      <c r="I512" s="2">
        <v>483</v>
      </c>
      <c r="J512">
        <f t="shared" si="15"/>
        <v>0</v>
      </c>
    </row>
    <row r="513" spans="1:10" x14ac:dyDescent="0.3">
      <c r="A513" s="6">
        <v>290</v>
      </c>
      <c r="B513">
        <f t="shared" si="14"/>
        <v>1</v>
      </c>
      <c r="I513" s="2">
        <v>471</v>
      </c>
      <c r="J513">
        <f t="shared" si="15"/>
        <v>0</v>
      </c>
    </row>
    <row r="514" spans="1:10" x14ac:dyDescent="0.3">
      <c r="A514" s="6">
        <v>287</v>
      </c>
      <c r="B514">
        <f t="shared" si="14"/>
        <v>0</v>
      </c>
      <c r="I514" s="2">
        <v>382</v>
      </c>
      <c r="J514">
        <f t="shared" si="15"/>
        <v>0</v>
      </c>
    </row>
    <row r="515" spans="1:10" x14ac:dyDescent="0.3">
      <c r="A515" s="6">
        <v>289</v>
      </c>
      <c r="B515">
        <f t="shared" si="14"/>
        <v>1</v>
      </c>
      <c r="I515" s="2">
        <v>417</v>
      </c>
      <c r="J515">
        <f t="shared" si="15"/>
        <v>0</v>
      </c>
    </row>
    <row r="516" spans="1:10" x14ac:dyDescent="0.3">
      <c r="A516" s="6">
        <v>285</v>
      </c>
      <c r="B516">
        <f t="shared" si="14"/>
        <v>0</v>
      </c>
      <c r="I516" s="2">
        <v>468</v>
      </c>
      <c r="J516">
        <f t="shared" si="15"/>
        <v>0</v>
      </c>
    </row>
    <row r="517" spans="1:10" x14ac:dyDescent="0.3">
      <c r="A517" s="6">
        <v>288</v>
      </c>
      <c r="B517">
        <f t="shared" ref="B517:B580" si="16">IF((A517&gt;A516)*AND(A517&gt;A518),1,0)</f>
        <v>0</v>
      </c>
      <c r="I517" s="2">
        <v>520</v>
      </c>
      <c r="J517">
        <f t="shared" ref="J517:J580" si="17">IF((I517&gt;I516)*AND(I517&gt;I518),1,0)</f>
        <v>1</v>
      </c>
    </row>
    <row r="518" spans="1:10" x14ac:dyDescent="0.3">
      <c r="A518" s="6">
        <v>290</v>
      </c>
      <c r="B518">
        <f t="shared" si="16"/>
        <v>1</v>
      </c>
      <c r="I518" s="2">
        <v>332</v>
      </c>
      <c r="J518">
        <f t="shared" si="17"/>
        <v>0</v>
      </c>
    </row>
    <row r="519" spans="1:10" x14ac:dyDescent="0.3">
      <c r="A519" s="6">
        <v>286</v>
      </c>
      <c r="B519">
        <f t="shared" si="16"/>
        <v>0</v>
      </c>
      <c r="I519" s="2">
        <v>237</v>
      </c>
      <c r="J519">
        <f t="shared" si="17"/>
        <v>0</v>
      </c>
    </row>
    <row r="520" spans="1:10" x14ac:dyDescent="0.3">
      <c r="A520" s="6">
        <v>287</v>
      </c>
      <c r="B520">
        <f t="shared" si="16"/>
        <v>1</v>
      </c>
      <c r="I520" s="2">
        <v>341</v>
      </c>
      <c r="J520">
        <f t="shared" si="17"/>
        <v>1</v>
      </c>
    </row>
    <row r="521" spans="1:10" x14ac:dyDescent="0.3">
      <c r="A521" s="6">
        <v>284</v>
      </c>
      <c r="B521">
        <f t="shared" si="16"/>
        <v>0</v>
      </c>
      <c r="I521" s="2">
        <v>269</v>
      </c>
      <c r="J521">
        <f t="shared" si="17"/>
        <v>0</v>
      </c>
    </row>
    <row r="522" spans="1:10" x14ac:dyDescent="0.3">
      <c r="A522" s="6">
        <v>279</v>
      </c>
      <c r="B522">
        <f t="shared" si="16"/>
        <v>0</v>
      </c>
      <c r="I522" s="2">
        <v>249</v>
      </c>
      <c r="J522">
        <f t="shared" si="17"/>
        <v>0</v>
      </c>
    </row>
    <row r="523" spans="1:10" x14ac:dyDescent="0.3">
      <c r="A523" s="6">
        <v>277</v>
      </c>
      <c r="B523">
        <f t="shared" si="16"/>
        <v>0</v>
      </c>
      <c r="I523" s="2">
        <v>242</v>
      </c>
      <c r="J523">
        <f t="shared" si="17"/>
        <v>0</v>
      </c>
    </row>
    <row r="524" spans="1:10" x14ac:dyDescent="0.3">
      <c r="A524" s="6">
        <v>270</v>
      </c>
      <c r="B524">
        <f t="shared" si="16"/>
        <v>0</v>
      </c>
      <c r="I524" s="2">
        <v>248</v>
      </c>
      <c r="J524">
        <f t="shared" si="17"/>
        <v>1</v>
      </c>
    </row>
    <row r="525" spans="1:10" x14ac:dyDescent="0.3">
      <c r="A525" s="6">
        <v>265</v>
      </c>
      <c r="B525">
        <f t="shared" si="16"/>
        <v>0</v>
      </c>
      <c r="I525" s="2">
        <v>244</v>
      </c>
      <c r="J525">
        <f t="shared" si="17"/>
        <v>0</v>
      </c>
    </row>
    <row r="526" spans="1:10" x14ac:dyDescent="0.3">
      <c r="A526" s="6">
        <v>255</v>
      </c>
      <c r="B526">
        <f t="shared" si="16"/>
        <v>0</v>
      </c>
      <c r="I526" s="2">
        <v>228</v>
      </c>
      <c r="J526">
        <f t="shared" si="17"/>
        <v>0</v>
      </c>
    </row>
    <row r="527" spans="1:10" x14ac:dyDescent="0.3">
      <c r="A527" s="6">
        <v>251</v>
      </c>
      <c r="B527">
        <f t="shared" si="16"/>
        <v>0</v>
      </c>
      <c r="I527" s="2">
        <v>199</v>
      </c>
      <c r="J527">
        <f t="shared" si="17"/>
        <v>0</v>
      </c>
    </row>
    <row r="528" spans="1:10" x14ac:dyDescent="0.3">
      <c r="A528" s="6">
        <v>248</v>
      </c>
      <c r="B528">
        <f t="shared" si="16"/>
        <v>0</v>
      </c>
      <c r="I528" s="2">
        <v>229</v>
      </c>
      <c r="J528">
        <f t="shared" si="17"/>
        <v>0</v>
      </c>
    </row>
    <row r="529" spans="1:10" x14ac:dyDescent="0.3">
      <c r="A529" s="6">
        <v>230</v>
      </c>
      <c r="B529">
        <f t="shared" si="16"/>
        <v>0</v>
      </c>
      <c r="I529" s="2">
        <v>237</v>
      </c>
      <c r="J529">
        <f t="shared" si="17"/>
        <v>1</v>
      </c>
    </row>
    <row r="530" spans="1:10" x14ac:dyDescent="0.3">
      <c r="A530" s="6">
        <v>225</v>
      </c>
      <c r="B530">
        <f t="shared" si="16"/>
        <v>0</v>
      </c>
      <c r="I530" s="2">
        <v>196</v>
      </c>
      <c r="J530">
        <f t="shared" si="17"/>
        <v>0</v>
      </c>
    </row>
    <row r="531" spans="1:10" x14ac:dyDescent="0.3">
      <c r="A531" s="6">
        <v>229</v>
      </c>
      <c r="B531">
        <f t="shared" si="16"/>
        <v>1</v>
      </c>
      <c r="I531" s="2">
        <v>215</v>
      </c>
      <c r="J531">
        <f t="shared" si="17"/>
        <v>1</v>
      </c>
    </row>
    <row r="532" spans="1:10" x14ac:dyDescent="0.3">
      <c r="A532" s="6">
        <v>210</v>
      </c>
      <c r="B532">
        <f t="shared" si="16"/>
        <v>0</v>
      </c>
      <c r="I532" s="2">
        <v>213</v>
      </c>
      <c r="J532">
        <f t="shared" si="17"/>
        <v>0</v>
      </c>
    </row>
    <row r="533" spans="1:10" x14ac:dyDescent="0.3">
      <c r="A533" s="6">
        <v>173</v>
      </c>
      <c r="B533">
        <f t="shared" si="16"/>
        <v>0</v>
      </c>
      <c r="I533" s="2">
        <v>152</v>
      </c>
      <c r="J533">
        <f t="shared" si="17"/>
        <v>0</v>
      </c>
    </row>
    <row r="534" spans="1:10" x14ac:dyDescent="0.3">
      <c r="A534" s="6">
        <v>170</v>
      </c>
      <c r="B534">
        <f t="shared" si="16"/>
        <v>0</v>
      </c>
      <c r="I534" s="2">
        <v>145</v>
      </c>
      <c r="J534">
        <f t="shared" si="17"/>
        <v>0</v>
      </c>
    </row>
    <row r="535" spans="1:10" x14ac:dyDescent="0.3">
      <c r="A535" s="6">
        <v>171</v>
      </c>
      <c r="B535">
        <f t="shared" si="16"/>
        <v>1</v>
      </c>
      <c r="I535" s="2">
        <v>142</v>
      </c>
      <c r="J535">
        <f t="shared" si="17"/>
        <v>0</v>
      </c>
    </row>
    <row r="536" spans="1:10" x14ac:dyDescent="0.3">
      <c r="A536" s="6">
        <v>169</v>
      </c>
      <c r="B536">
        <f t="shared" si="16"/>
        <v>0</v>
      </c>
      <c r="I536" s="2">
        <v>142</v>
      </c>
      <c r="J536">
        <f t="shared" si="17"/>
        <v>0</v>
      </c>
    </row>
    <row r="537" spans="1:10" x14ac:dyDescent="0.3">
      <c r="A537" s="6">
        <v>163</v>
      </c>
      <c r="B537">
        <f t="shared" si="16"/>
        <v>0</v>
      </c>
      <c r="I537" s="2">
        <v>175</v>
      </c>
      <c r="J537">
        <f t="shared" si="17"/>
        <v>1</v>
      </c>
    </row>
    <row r="538" spans="1:10" x14ac:dyDescent="0.3">
      <c r="A538" s="6">
        <v>166</v>
      </c>
      <c r="B538">
        <f t="shared" si="16"/>
        <v>1</v>
      </c>
      <c r="I538" s="2">
        <v>154</v>
      </c>
      <c r="J538">
        <f t="shared" si="17"/>
        <v>0</v>
      </c>
    </row>
    <row r="539" spans="1:10" x14ac:dyDescent="0.3">
      <c r="A539" s="6">
        <v>161</v>
      </c>
      <c r="B539">
        <f t="shared" si="16"/>
        <v>0</v>
      </c>
      <c r="I539" s="2">
        <v>126</v>
      </c>
      <c r="J539">
        <f t="shared" si="17"/>
        <v>0</v>
      </c>
    </row>
    <row r="540" spans="1:10" x14ac:dyDescent="0.3">
      <c r="A540" s="6">
        <v>168</v>
      </c>
      <c r="B540">
        <f t="shared" si="16"/>
        <v>0</v>
      </c>
      <c r="I540" s="2">
        <v>109</v>
      </c>
      <c r="J540">
        <f t="shared" si="17"/>
        <v>0</v>
      </c>
    </row>
    <row r="541" spans="1:10" x14ac:dyDescent="0.3">
      <c r="A541" s="6">
        <v>169</v>
      </c>
      <c r="B541">
        <f t="shared" si="16"/>
        <v>1</v>
      </c>
      <c r="I541" s="2">
        <v>100</v>
      </c>
      <c r="J541">
        <f t="shared" si="17"/>
        <v>0</v>
      </c>
    </row>
    <row r="542" spans="1:10" x14ac:dyDescent="0.3">
      <c r="A542" s="6">
        <v>165</v>
      </c>
      <c r="B542">
        <f t="shared" si="16"/>
        <v>0</v>
      </c>
      <c r="I542" s="2">
        <v>97</v>
      </c>
      <c r="J542">
        <f t="shared" si="17"/>
        <v>0</v>
      </c>
    </row>
    <row r="543" spans="1:10" x14ac:dyDescent="0.3">
      <c r="A543" s="6">
        <v>170</v>
      </c>
      <c r="B543">
        <f t="shared" si="16"/>
        <v>0</v>
      </c>
      <c r="I543" s="2">
        <v>104</v>
      </c>
      <c r="J543">
        <f t="shared" si="17"/>
        <v>1</v>
      </c>
    </row>
    <row r="544" spans="1:10" x14ac:dyDescent="0.3">
      <c r="A544" s="6">
        <v>173</v>
      </c>
      <c r="B544">
        <f t="shared" si="16"/>
        <v>0</v>
      </c>
      <c r="I544" s="2">
        <v>100</v>
      </c>
      <c r="J544">
        <f t="shared" si="17"/>
        <v>0</v>
      </c>
    </row>
    <row r="545" spans="1:10" x14ac:dyDescent="0.3">
      <c r="A545" s="6">
        <v>178</v>
      </c>
      <c r="B545">
        <f t="shared" si="16"/>
        <v>1</v>
      </c>
      <c r="I545" s="2">
        <v>100</v>
      </c>
      <c r="J545">
        <f t="shared" si="17"/>
        <v>0</v>
      </c>
    </row>
    <row r="546" spans="1:10" x14ac:dyDescent="0.3">
      <c r="A546" s="6">
        <v>175</v>
      </c>
      <c r="B546">
        <f t="shared" si="16"/>
        <v>0</v>
      </c>
      <c r="I546" s="2">
        <v>75</v>
      </c>
      <c r="J546">
        <f t="shared" si="17"/>
        <v>0</v>
      </c>
    </row>
    <row r="547" spans="1:10" x14ac:dyDescent="0.3">
      <c r="A547" s="6">
        <v>183</v>
      </c>
      <c r="B547">
        <f t="shared" si="16"/>
        <v>0</v>
      </c>
      <c r="I547" s="2">
        <v>68</v>
      </c>
      <c r="J547">
        <f t="shared" si="17"/>
        <v>0</v>
      </c>
    </row>
    <row r="548" spans="1:10" x14ac:dyDescent="0.3">
      <c r="A548" s="6">
        <v>184</v>
      </c>
      <c r="B548">
        <f t="shared" si="16"/>
        <v>0</v>
      </c>
      <c r="I548" s="2">
        <v>82</v>
      </c>
      <c r="J548">
        <f t="shared" si="17"/>
        <v>1</v>
      </c>
    </row>
    <row r="549" spans="1:10" x14ac:dyDescent="0.3">
      <c r="A549" s="6">
        <v>194</v>
      </c>
      <c r="B549">
        <f t="shared" si="16"/>
        <v>0</v>
      </c>
      <c r="I549" s="2">
        <v>81</v>
      </c>
      <c r="J549">
        <f t="shared" si="17"/>
        <v>0</v>
      </c>
    </row>
    <row r="550" spans="1:10" x14ac:dyDescent="0.3">
      <c r="A550" s="6">
        <v>198</v>
      </c>
      <c r="B550">
        <f t="shared" si="16"/>
        <v>0</v>
      </c>
      <c r="I550" s="2">
        <v>95</v>
      </c>
      <c r="J550">
        <f t="shared" si="17"/>
        <v>1</v>
      </c>
    </row>
    <row r="551" spans="1:10" x14ac:dyDescent="0.3">
      <c r="A551" s="6">
        <v>207</v>
      </c>
      <c r="B551">
        <f t="shared" si="16"/>
        <v>0</v>
      </c>
      <c r="I551" s="2">
        <v>83</v>
      </c>
      <c r="J551">
        <f t="shared" si="17"/>
        <v>0</v>
      </c>
    </row>
    <row r="552" spans="1:10" x14ac:dyDescent="0.3">
      <c r="A552" s="6">
        <v>207</v>
      </c>
      <c r="B552">
        <f t="shared" si="16"/>
        <v>0</v>
      </c>
      <c r="I552" s="2">
        <v>86</v>
      </c>
      <c r="J552">
        <f t="shared" si="17"/>
        <v>1</v>
      </c>
    </row>
    <row r="553" spans="1:10" x14ac:dyDescent="0.3">
      <c r="A553" s="6">
        <v>219</v>
      </c>
      <c r="B553">
        <f t="shared" si="16"/>
        <v>0</v>
      </c>
      <c r="I553" s="2">
        <v>69</v>
      </c>
      <c r="J553">
        <f t="shared" si="17"/>
        <v>0</v>
      </c>
    </row>
    <row r="554" spans="1:10" x14ac:dyDescent="0.3">
      <c r="A554" s="6">
        <v>220</v>
      </c>
      <c r="B554">
        <f t="shared" si="16"/>
        <v>0</v>
      </c>
      <c r="I554" s="2">
        <v>58</v>
      </c>
      <c r="J554">
        <f t="shared" si="17"/>
        <v>0</v>
      </c>
    </row>
    <row r="555" spans="1:10" x14ac:dyDescent="0.3">
      <c r="A555" s="6">
        <v>227</v>
      </c>
      <c r="B555">
        <f t="shared" si="16"/>
        <v>0</v>
      </c>
      <c r="I555" s="2">
        <v>89</v>
      </c>
      <c r="J555">
        <f t="shared" si="17"/>
        <v>1</v>
      </c>
    </row>
    <row r="556" spans="1:10" x14ac:dyDescent="0.3">
      <c r="A556" s="6">
        <v>231</v>
      </c>
      <c r="B556">
        <f t="shared" si="16"/>
        <v>0</v>
      </c>
      <c r="I556" s="2">
        <v>72</v>
      </c>
      <c r="J556">
        <f t="shared" si="17"/>
        <v>0</v>
      </c>
    </row>
    <row r="557" spans="1:10" x14ac:dyDescent="0.3">
      <c r="A557" s="6">
        <v>237</v>
      </c>
      <c r="B557">
        <f t="shared" si="16"/>
        <v>0</v>
      </c>
      <c r="I557" s="2">
        <v>95</v>
      </c>
      <c r="J557">
        <f t="shared" si="17"/>
        <v>1</v>
      </c>
    </row>
    <row r="558" spans="1:10" x14ac:dyDescent="0.3">
      <c r="A558" s="6">
        <v>242</v>
      </c>
      <c r="B558">
        <f t="shared" si="16"/>
        <v>1</v>
      </c>
      <c r="I558" s="2">
        <v>87</v>
      </c>
      <c r="J558">
        <f t="shared" si="17"/>
        <v>0</v>
      </c>
    </row>
    <row r="559" spans="1:10" x14ac:dyDescent="0.3">
      <c r="A559" s="6">
        <v>234</v>
      </c>
      <c r="B559">
        <f t="shared" si="16"/>
        <v>0</v>
      </c>
      <c r="I559" s="2">
        <v>79</v>
      </c>
      <c r="J559">
        <f t="shared" si="17"/>
        <v>0</v>
      </c>
    </row>
    <row r="560" spans="1:10" x14ac:dyDescent="0.3">
      <c r="A560" s="6">
        <v>236</v>
      </c>
      <c r="B560">
        <f t="shared" si="16"/>
        <v>0</v>
      </c>
      <c r="I560" s="2">
        <v>56</v>
      </c>
      <c r="J560">
        <f t="shared" si="17"/>
        <v>0</v>
      </c>
    </row>
    <row r="561" spans="1:10" x14ac:dyDescent="0.3">
      <c r="A561" s="6">
        <v>244</v>
      </c>
      <c r="B561">
        <f t="shared" si="16"/>
        <v>0</v>
      </c>
      <c r="I561" s="2">
        <v>59</v>
      </c>
      <c r="J561">
        <f t="shared" si="17"/>
        <v>1</v>
      </c>
    </row>
    <row r="562" spans="1:10" x14ac:dyDescent="0.3">
      <c r="A562" s="6">
        <v>248</v>
      </c>
      <c r="B562">
        <f t="shared" si="16"/>
        <v>1</v>
      </c>
      <c r="I562" s="2">
        <v>58</v>
      </c>
      <c r="J562">
        <f t="shared" si="17"/>
        <v>0</v>
      </c>
    </row>
    <row r="563" spans="1:10" x14ac:dyDescent="0.3">
      <c r="A563" s="6">
        <v>245</v>
      </c>
      <c r="B563">
        <f t="shared" si="16"/>
        <v>0</v>
      </c>
      <c r="I563" s="2">
        <v>69</v>
      </c>
      <c r="J563">
        <f t="shared" si="17"/>
        <v>0</v>
      </c>
    </row>
    <row r="564" spans="1:10" x14ac:dyDescent="0.3">
      <c r="A564" s="6">
        <v>250</v>
      </c>
      <c r="B564">
        <f t="shared" si="16"/>
        <v>1</v>
      </c>
      <c r="I564" s="2">
        <v>88</v>
      </c>
      <c r="J564">
        <f t="shared" si="17"/>
        <v>1</v>
      </c>
    </row>
    <row r="565" spans="1:10" x14ac:dyDescent="0.3">
      <c r="A565" s="6">
        <v>244</v>
      </c>
      <c r="B565">
        <f t="shared" si="16"/>
        <v>0</v>
      </c>
      <c r="I565" s="2">
        <v>76</v>
      </c>
      <c r="J565">
        <f t="shared" si="17"/>
        <v>0</v>
      </c>
    </row>
    <row r="566" spans="1:10" x14ac:dyDescent="0.3">
      <c r="A566" s="6">
        <v>251</v>
      </c>
      <c r="B566">
        <f t="shared" si="16"/>
        <v>1</v>
      </c>
      <c r="I566" s="2">
        <v>72</v>
      </c>
      <c r="J566">
        <f t="shared" si="17"/>
        <v>0</v>
      </c>
    </row>
    <row r="567" spans="1:10" x14ac:dyDescent="0.3">
      <c r="A567" s="6">
        <v>244</v>
      </c>
      <c r="B567">
        <f t="shared" si="16"/>
        <v>0</v>
      </c>
      <c r="I567" s="2">
        <v>60</v>
      </c>
      <c r="J567">
        <f t="shared" si="17"/>
        <v>0</v>
      </c>
    </row>
    <row r="568" spans="1:10" x14ac:dyDescent="0.3">
      <c r="A568" s="6">
        <v>248</v>
      </c>
      <c r="B568">
        <f t="shared" si="16"/>
        <v>0</v>
      </c>
      <c r="I568" s="2">
        <v>43</v>
      </c>
      <c r="J568">
        <f t="shared" si="17"/>
        <v>0</v>
      </c>
    </row>
    <row r="569" spans="1:10" x14ac:dyDescent="0.3">
      <c r="A569" s="6">
        <v>253</v>
      </c>
      <c r="B569">
        <f t="shared" si="16"/>
        <v>1</v>
      </c>
      <c r="I569" s="2">
        <v>69</v>
      </c>
      <c r="J569">
        <f t="shared" si="17"/>
        <v>0</v>
      </c>
    </row>
    <row r="570" spans="1:10" x14ac:dyDescent="0.3">
      <c r="A570" s="6">
        <v>250</v>
      </c>
      <c r="B570">
        <f t="shared" si="16"/>
        <v>0</v>
      </c>
      <c r="I570" s="2">
        <v>80</v>
      </c>
      <c r="J570">
        <f t="shared" si="17"/>
        <v>0</v>
      </c>
    </row>
    <row r="571" spans="1:10" x14ac:dyDescent="0.3">
      <c r="A571" s="6">
        <v>255</v>
      </c>
      <c r="B571">
        <f t="shared" si="16"/>
        <v>1</v>
      </c>
      <c r="I571" s="2">
        <v>104</v>
      </c>
      <c r="J571">
        <f t="shared" si="17"/>
        <v>1</v>
      </c>
    </row>
    <row r="572" spans="1:10" x14ac:dyDescent="0.3">
      <c r="A572" s="6">
        <v>249</v>
      </c>
      <c r="B572">
        <f t="shared" si="16"/>
        <v>0</v>
      </c>
      <c r="I572" s="2">
        <v>84</v>
      </c>
      <c r="J572">
        <f t="shared" si="17"/>
        <v>0</v>
      </c>
    </row>
    <row r="573" spans="1:10" x14ac:dyDescent="0.3">
      <c r="A573" s="6">
        <v>251</v>
      </c>
      <c r="B573">
        <f t="shared" si="16"/>
        <v>1</v>
      </c>
      <c r="I573" s="2">
        <v>66</v>
      </c>
      <c r="J573">
        <f t="shared" si="17"/>
        <v>0</v>
      </c>
    </row>
    <row r="574" spans="1:10" x14ac:dyDescent="0.3">
      <c r="A574" s="6">
        <v>246</v>
      </c>
      <c r="B574">
        <f t="shared" si="16"/>
        <v>0</v>
      </c>
      <c r="I574" s="2">
        <v>95</v>
      </c>
      <c r="J574">
        <f t="shared" si="17"/>
        <v>1</v>
      </c>
    </row>
    <row r="575" spans="1:10" x14ac:dyDescent="0.3">
      <c r="A575" s="6">
        <v>252</v>
      </c>
      <c r="B575">
        <f t="shared" si="16"/>
        <v>0</v>
      </c>
      <c r="I575" s="2">
        <v>57</v>
      </c>
      <c r="J575">
        <f t="shared" si="17"/>
        <v>0</v>
      </c>
    </row>
    <row r="576" spans="1:10" x14ac:dyDescent="0.3">
      <c r="A576" s="6">
        <v>255</v>
      </c>
      <c r="B576">
        <f t="shared" si="16"/>
        <v>0</v>
      </c>
      <c r="I576" s="2">
        <v>91</v>
      </c>
      <c r="J576">
        <f t="shared" si="17"/>
        <v>1</v>
      </c>
    </row>
    <row r="577" spans="1:10" x14ac:dyDescent="0.3">
      <c r="A577" s="6">
        <v>266</v>
      </c>
      <c r="B577">
        <f t="shared" si="16"/>
        <v>1</v>
      </c>
      <c r="I577" s="2">
        <v>63</v>
      </c>
      <c r="J577">
        <f t="shared" si="17"/>
        <v>0</v>
      </c>
    </row>
    <row r="578" spans="1:10" x14ac:dyDescent="0.3">
      <c r="A578" s="6">
        <v>264</v>
      </c>
      <c r="B578">
        <f t="shared" si="16"/>
        <v>0</v>
      </c>
      <c r="I578" s="2">
        <v>91</v>
      </c>
      <c r="J578">
        <f t="shared" si="17"/>
        <v>0</v>
      </c>
    </row>
    <row r="579" spans="1:10" x14ac:dyDescent="0.3">
      <c r="A579" s="6">
        <v>260</v>
      </c>
      <c r="B579">
        <f t="shared" si="16"/>
        <v>0</v>
      </c>
      <c r="I579" s="2">
        <v>98</v>
      </c>
      <c r="J579">
        <f t="shared" si="17"/>
        <v>1</v>
      </c>
    </row>
    <row r="580" spans="1:10" x14ac:dyDescent="0.3">
      <c r="A580" s="6">
        <v>260</v>
      </c>
      <c r="B580">
        <f t="shared" si="16"/>
        <v>0</v>
      </c>
      <c r="I580" s="2">
        <v>94</v>
      </c>
      <c r="J580">
        <f t="shared" si="17"/>
        <v>0</v>
      </c>
    </row>
    <row r="581" spans="1:10" x14ac:dyDescent="0.3">
      <c r="A581" s="6">
        <v>256</v>
      </c>
      <c r="B581">
        <f t="shared" ref="B581:B644" si="18">IF((A581&gt;A580)*AND(A581&gt;A582),1,0)</f>
        <v>0</v>
      </c>
      <c r="I581" s="2">
        <v>70</v>
      </c>
      <c r="J581">
        <f t="shared" ref="J581:J623" si="19">IF((I581&gt;I580)*AND(I581&gt;I582),1,0)</f>
        <v>0</v>
      </c>
    </row>
    <row r="582" spans="1:10" x14ac:dyDescent="0.3">
      <c r="A582" s="6">
        <v>250</v>
      </c>
      <c r="B582">
        <f t="shared" si="18"/>
        <v>0</v>
      </c>
      <c r="I582" s="2">
        <v>68</v>
      </c>
      <c r="J582">
        <f t="shared" si="19"/>
        <v>0</v>
      </c>
    </row>
    <row r="583" spans="1:10" x14ac:dyDescent="0.3">
      <c r="A583" s="6">
        <v>257</v>
      </c>
      <c r="B583">
        <f t="shared" si="18"/>
        <v>0</v>
      </c>
      <c r="I583" s="2">
        <v>93</v>
      </c>
      <c r="J583">
        <f t="shared" si="19"/>
        <v>0</v>
      </c>
    </row>
    <row r="584" spans="1:10" x14ac:dyDescent="0.3">
      <c r="A584" s="6">
        <v>261</v>
      </c>
      <c r="B584">
        <f t="shared" si="18"/>
        <v>1</v>
      </c>
      <c r="I584" s="2">
        <v>103</v>
      </c>
      <c r="J584">
        <f t="shared" si="19"/>
        <v>0</v>
      </c>
    </row>
    <row r="585" spans="1:10" x14ac:dyDescent="0.3">
      <c r="A585" s="6">
        <v>259</v>
      </c>
      <c r="B585">
        <f t="shared" si="18"/>
        <v>0</v>
      </c>
      <c r="I585" s="2">
        <v>114</v>
      </c>
      <c r="J585">
        <f t="shared" si="19"/>
        <v>0</v>
      </c>
    </row>
    <row r="586" spans="1:10" x14ac:dyDescent="0.3">
      <c r="A586" s="6">
        <v>258</v>
      </c>
      <c r="B586">
        <f t="shared" si="18"/>
        <v>0</v>
      </c>
      <c r="I586" s="2">
        <v>125</v>
      </c>
      <c r="J586">
        <f t="shared" si="19"/>
        <v>1</v>
      </c>
    </row>
    <row r="587" spans="1:10" x14ac:dyDescent="0.3">
      <c r="A587" s="6">
        <v>261</v>
      </c>
      <c r="B587">
        <f t="shared" si="18"/>
        <v>1</v>
      </c>
      <c r="I587" s="2">
        <v>119</v>
      </c>
      <c r="J587">
        <f t="shared" si="19"/>
        <v>0</v>
      </c>
    </row>
    <row r="588" spans="1:10" x14ac:dyDescent="0.3">
      <c r="A588" s="6">
        <v>256</v>
      </c>
      <c r="B588">
        <f t="shared" si="18"/>
        <v>0</v>
      </c>
      <c r="I588" s="2">
        <v>96</v>
      </c>
      <c r="J588">
        <f t="shared" si="19"/>
        <v>0</v>
      </c>
    </row>
    <row r="589" spans="1:10" x14ac:dyDescent="0.3">
      <c r="A589" s="6">
        <v>265</v>
      </c>
      <c r="B589">
        <f t="shared" si="18"/>
        <v>1</v>
      </c>
      <c r="I589" s="2">
        <v>66</v>
      </c>
      <c r="J589">
        <f t="shared" si="19"/>
        <v>0</v>
      </c>
    </row>
    <row r="590" spans="1:10" x14ac:dyDescent="0.3">
      <c r="A590" s="6">
        <v>260</v>
      </c>
      <c r="B590">
        <f t="shared" si="18"/>
        <v>0</v>
      </c>
      <c r="I590" s="2">
        <v>112</v>
      </c>
      <c r="J590">
        <f t="shared" si="19"/>
        <v>0</v>
      </c>
    </row>
    <row r="591" spans="1:10" x14ac:dyDescent="0.3">
      <c r="A591" s="6">
        <v>259</v>
      </c>
      <c r="B591">
        <f t="shared" si="18"/>
        <v>0</v>
      </c>
      <c r="I591" s="2">
        <v>124</v>
      </c>
      <c r="J591">
        <f t="shared" si="19"/>
        <v>0</v>
      </c>
    </row>
    <row r="592" spans="1:10" x14ac:dyDescent="0.3">
      <c r="A592" s="6">
        <v>264</v>
      </c>
      <c r="B592">
        <f t="shared" si="18"/>
        <v>1</v>
      </c>
      <c r="I592" s="2">
        <v>124</v>
      </c>
      <c r="J592">
        <f t="shared" si="19"/>
        <v>0</v>
      </c>
    </row>
    <row r="593" spans="1:10" x14ac:dyDescent="0.3">
      <c r="A593" s="6">
        <v>258</v>
      </c>
      <c r="B593">
        <f t="shared" si="18"/>
        <v>0</v>
      </c>
      <c r="I593" s="2">
        <v>116</v>
      </c>
      <c r="J593">
        <f t="shared" si="19"/>
        <v>0</v>
      </c>
    </row>
    <row r="594" spans="1:10" x14ac:dyDescent="0.3">
      <c r="A594" s="6">
        <v>254</v>
      </c>
      <c r="B594">
        <f t="shared" si="18"/>
        <v>0</v>
      </c>
      <c r="I594" s="2">
        <v>81</v>
      </c>
      <c r="J594">
        <f t="shared" si="19"/>
        <v>0</v>
      </c>
    </row>
    <row r="595" spans="1:10" x14ac:dyDescent="0.3">
      <c r="A595" s="6">
        <v>258</v>
      </c>
      <c r="B595">
        <f t="shared" si="18"/>
        <v>0</v>
      </c>
      <c r="I595" s="2">
        <v>73</v>
      </c>
      <c r="J595">
        <f t="shared" si="19"/>
        <v>0</v>
      </c>
    </row>
    <row r="596" spans="1:10" x14ac:dyDescent="0.3">
      <c r="A596" s="6">
        <v>266</v>
      </c>
      <c r="B596">
        <f t="shared" si="18"/>
        <v>1</v>
      </c>
      <c r="I596" s="2">
        <v>68</v>
      </c>
      <c r="J596">
        <f t="shared" si="19"/>
        <v>0</v>
      </c>
    </row>
    <row r="597" spans="1:10" x14ac:dyDescent="0.3">
      <c r="A597" s="6">
        <v>261</v>
      </c>
      <c r="B597">
        <f t="shared" si="18"/>
        <v>0</v>
      </c>
      <c r="I597" s="2">
        <v>172</v>
      </c>
      <c r="J597">
        <f t="shared" si="19"/>
        <v>1</v>
      </c>
    </row>
    <row r="598" spans="1:10" x14ac:dyDescent="0.3">
      <c r="A598" s="6">
        <v>255</v>
      </c>
      <c r="B598">
        <f t="shared" si="18"/>
        <v>0</v>
      </c>
      <c r="I598" s="2">
        <v>0</v>
      </c>
      <c r="J598">
        <f t="shared" si="19"/>
        <v>0</v>
      </c>
    </row>
    <row r="599" spans="1:10" x14ac:dyDescent="0.3">
      <c r="A599" s="6">
        <v>257</v>
      </c>
      <c r="B599">
        <f t="shared" si="18"/>
        <v>1</v>
      </c>
      <c r="I599" s="2">
        <v>91</v>
      </c>
      <c r="J599">
        <f t="shared" si="19"/>
        <v>1</v>
      </c>
    </row>
    <row r="600" spans="1:10" x14ac:dyDescent="0.3">
      <c r="A600" s="6">
        <v>255</v>
      </c>
      <c r="B600">
        <f t="shared" si="18"/>
        <v>0</v>
      </c>
      <c r="I600" s="2">
        <v>78</v>
      </c>
      <c r="J600">
        <f t="shared" si="19"/>
        <v>0</v>
      </c>
    </row>
    <row r="601" spans="1:10" x14ac:dyDescent="0.3">
      <c r="A601" s="6">
        <v>249</v>
      </c>
      <c r="B601">
        <f t="shared" si="18"/>
        <v>0</v>
      </c>
      <c r="I601" s="2">
        <v>96</v>
      </c>
      <c r="J601">
        <f t="shared" si="19"/>
        <v>1</v>
      </c>
    </row>
    <row r="602" spans="1:10" x14ac:dyDescent="0.3">
      <c r="A602" s="6">
        <v>244</v>
      </c>
      <c r="B602">
        <f t="shared" si="18"/>
        <v>0</v>
      </c>
      <c r="I602" s="2">
        <v>66</v>
      </c>
      <c r="J602">
        <f t="shared" si="19"/>
        <v>0</v>
      </c>
    </row>
    <row r="603" spans="1:10" x14ac:dyDescent="0.3">
      <c r="A603" s="6">
        <v>240</v>
      </c>
      <c r="B603">
        <f t="shared" si="18"/>
        <v>0</v>
      </c>
      <c r="I603" s="2">
        <v>52</v>
      </c>
      <c r="J603">
        <f t="shared" si="19"/>
        <v>0</v>
      </c>
    </row>
    <row r="604" spans="1:10" x14ac:dyDescent="0.3">
      <c r="A604" s="6">
        <v>241</v>
      </c>
      <c r="B604">
        <f t="shared" si="18"/>
        <v>0</v>
      </c>
      <c r="I604" s="2">
        <v>54</v>
      </c>
      <c r="J604">
        <f t="shared" si="19"/>
        <v>1</v>
      </c>
    </row>
    <row r="605" spans="1:10" x14ac:dyDescent="0.3">
      <c r="A605" s="6">
        <v>249</v>
      </c>
      <c r="B605">
        <f t="shared" si="18"/>
        <v>1</v>
      </c>
      <c r="I605" s="2">
        <v>46</v>
      </c>
      <c r="J605">
        <f t="shared" si="19"/>
        <v>0</v>
      </c>
    </row>
    <row r="606" spans="1:10" x14ac:dyDescent="0.3">
      <c r="A606" s="6">
        <v>245</v>
      </c>
      <c r="B606">
        <f t="shared" si="18"/>
        <v>0</v>
      </c>
      <c r="I606" s="2">
        <v>108</v>
      </c>
      <c r="J606">
        <f t="shared" si="19"/>
        <v>1</v>
      </c>
    </row>
    <row r="607" spans="1:10" x14ac:dyDescent="0.3">
      <c r="A607" s="6">
        <v>241</v>
      </c>
      <c r="B607">
        <f t="shared" si="18"/>
        <v>0</v>
      </c>
      <c r="I607" s="2">
        <v>107</v>
      </c>
      <c r="J607">
        <f t="shared" si="19"/>
        <v>0</v>
      </c>
    </row>
    <row r="608" spans="1:10" x14ac:dyDescent="0.3">
      <c r="A608" s="6">
        <v>252</v>
      </c>
      <c r="B608">
        <f t="shared" si="18"/>
        <v>1</v>
      </c>
      <c r="I608" s="2">
        <v>70</v>
      </c>
      <c r="J608">
        <f t="shared" si="19"/>
        <v>0</v>
      </c>
    </row>
    <row r="609" spans="1:10" x14ac:dyDescent="0.3">
      <c r="A609" s="6">
        <v>246</v>
      </c>
      <c r="B609">
        <f t="shared" si="18"/>
        <v>0</v>
      </c>
      <c r="I609" s="2">
        <v>74</v>
      </c>
      <c r="J609">
        <f t="shared" si="19"/>
        <v>0</v>
      </c>
    </row>
    <row r="610" spans="1:10" x14ac:dyDescent="0.3">
      <c r="A610" s="6">
        <v>242</v>
      </c>
      <c r="B610">
        <f t="shared" si="18"/>
        <v>0</v>
      </c>
      <c r="I610" s="2">
        <v>84</v>
      </c>
      <c r="J610">
        <f t="shared" si="19"/>
        <v>0</v>
      </c>
    </row>
    <row r="611" spans="1:10" x14ac:dyDescent="0.3">
      <c r="A611" s="6">
        <v>241</v>
      </c>
      <c r="B611">
        <f t="shared" si="18"/>
        <v>0</v>
      </c>
      <c r="I611" s="2">
        <v>103</v>
      </c>
      <c r="J611">
        <f t="shared" si="19"/>
        <v>1</v>
      </c>
    </row>
    <row r="612" spans="1:10" x14ac:dyDescent="0.3">
      <c r="A612" s="6">
        <v>247</v>
      </c>
      <c r="B612">
        <f t="shared" si="18"/>
        <v>1</v>
      </c>
      <c r="I612" s="2">
        <v>77</v>
      </c>
      <c r="J612">
        <f t="shared" si="19"/>
        <v>0</v>
      </c>
    </row>
    <row r="613" spans="1:10" x14ac:dyDescent="0.3">
      <c r="A613" s="6">
        <v>239</v>
      </c>
      <c r="B613">
        <f t="shared" si="18"/>
        <v>0</v>
      </c>
      <c r="I613" s="2">
        <v>62</v>
      </c>
      <c r="J613">
        <f t="shared" si="19"/>
        <v>0</v>
      </c>
    </row>
    <row r="614" spans="1:10" x14ac:dyDescent="0.3">
      <c r="A614" s="6">
        <v>240</v>
      </c>
      <c r="B614">
        <f t="shared" si="18"/>
        <v>0</v>
      </c>
      <c r="I614" s="2">
        <v>60</v>
      </c>
      <c r="J614">
        <f t="shared" si="19"/>
        <v>0</v>
      </c>
    </row>
    <row r="615" spans="1:10" x14ac:dyDescent="0.3">
      <c r="A615" s="6">
        <v>245</v>
      </c>
      <c r="B615">
        <f t="shared" si="18"/>
        <v>1</v>
      </c>
      <c r="I615" s="2">
        <v>53</v>
      </c>
      <c r="J615">
        <f t="shared" si="19"/>
        <v>0</v>
      </c>
    </row>
    <row r="616" spans="1:10" x14ac:dyDescent="0.3">
      <c r="A616" s="6">
        <v>241</v>
      </c>
      <c r="B616">
        <f t="shared" si="18"/>
        <v>0</v>
      </c>
      <c r="I616" s="2">
        <v>53</v>
      </c>
      <c r="J616">
        <f t="shared" si="19"/>
        <v>0</v>
      </c>
    </row>
    <row r="617" spans="1:10" x14ac:dyDescent="0.3">
      <c r="A617" s="6">
        <v>244</v>
      </c>
      <c r="B617">
        <f t="shared" si="18"/>
        <v>1</v>
      </c>
      <c r="I617" s="2">
        <v>51</v>
      </c>
      <c r="J617">
        <f t="shared" si="19"/>
        <v>0</v>
      </c>
    </row>
    <row r="618" spans="1:10" x14ac:dyDescent="0.3">
      <c r="A618" s="6">
        <v>240</v>
      </c>
      <c r="B618">
        <f t="shared" si="18"/>
        <v>0</v>
      </c>
      <c r="I618" s="2">
        <v>69</v>
      </c>
      <c r="J618">
        <f t="shared" si="19"/>
        <v>1</v>
      </c>
    </row>
    <row r="619" spans="1:10" x14ac:dyDescent="0.3">
      <c r="A619" s="6">
        <v>235</v>
      </c>
      <c r="B619">
        <f t="shared" si="18"/>
        <v>0</v>
      </c>
      <c r="I619" s="2">
        <v>43</v>
      </c>
      <c r="J619">
        <f t="shared" si="19"/>
        <v>0</v>
      </c>
    </row>
    <row r="620" spans="1:10" x14ac:dyDescent="0.3">
      <c r="A620" s="6">
        <v>236</v>
      </c>
      <c r="B620">
        <f t="shared" si="18"/>
        <v>0</v>
      </c>
      <c r="I620" s="2">
        <v>70</v>
      </c>
      <c r="J620">
        <f t="shared" si="19"/>
        <v>0</v>
      </c>
    </row>
    <row r="621" spans="1:10" x14ac:dyDescent="0.3">
      <c r="A621" s="6">
        <v>242</v>
      </c>
      <c r="B621">
        <f t="shared" si="18"/>
        <v>1</v>
      </c>
      <c r="I621" s="2">
        <v>74</v>
      </c>
      <c r="J621">
        <f t="shared" si="19"/>
        <v>1</v>
      </c>
    </row>
    <row r="622" spans="1:10" x14ac:dyDescent="0.3">
      <c r="A622" s="6">
        <v>240</v>
      </c>
      <c r="B622">
        <f t="shared" si="18"/>
        <v>0</v>
      </c>
      <c r="I622" s="2">
        <v>67</v>
      </c>
      <c r="J622">
        <f t="shared" si="19"/>
        <v>0</v>
      </c>
    </row>
    <row r="623" spans="1:10" x14ac:dyDescent="0.3">
      <c r="A623" s="6">
        <v>231</v>
      </c>
      <c r="B623">
        <f t="shared" si="18"/>
        <v>0</v>
      </c>
      <c r="I623" s="2">
        <v>41</v>
      </c>
      <c r="J623">
        <f t="shared" si="19"/>
        <v>0</v>
      </c>
    </row>
    <row r="624" spans="1:10" x14ac:dyDescent="0.3">
      <c r="A624" s="6">
        <v>239</v>
      </c>
      <c r="B624">
        <f t="shared" si="18"/>
        <v>1</v>
      </c>
      <c r="I624" s="2">
        <v>37</v>
      </c>
    </row>
    <row r="625" spans="1:2" x14ac:dyDescent="0.3">
      <c r="A625" s="6">
        <v>233</v>
      </c>
      <c r="B625">
        <f t="shared" si="18"/>
        <v>0</v>
      </c>
    </row>
    <row r="626" spans="1:2" x14ac:dyDescent="0.3">
      <c r="A626" s="6">
        <v>230</v>
      </c>
      <c r="B626">
        <f t="shared" si="18"/>
        <v>0</v>
      </c>
    </row>
    <row r="627" spans="1:2" x14ac:dyDescent="0.3">
      <c r="A627" s="6">
        <v>228</v>
      </c>
      <c r="B627">
        <f t="shared" si="18"/>
        <v>0</v>
      </c>
    </row>
    <row r="628" spans="1:2" x14ac:dyDescent="0.3">
      <c r="A628" s="6">
        <v>222</v>
      </c>
      <c r="B628">
        <f t="shared" si="18"/>
        <v>0</v>
      </c>
    </row>
    <row r="629" spans="1:2" x14ac:dyDescent="0.3">
      <c r="A629" s="6">
        <v>187</v>
      </c>
      <c r="B629">
        <f t="shared" si="18"/>
        <v>0</v>
      </c>
    </row>
    <row r="630" spans="1:2" x14ac:dyDescent="0.3">
      <c r="A630" s="6">
        <v>185</v>
      </c>
      <c r="B630">
        <f t="shared" si="18"/>
        <v>0</v>
      </c>
    </row>
    <row r="631" spans="1:2" x14ac:dyDescent="0.3">
      <c r="A631" s="6">
        <v>179</v>
      </c>
      <c r="B631">
        <f t="shared" si="18"/>
        <v>0</v>
      </c>
    </row>
    <row r="632" spans="1:2" x14ac:dyDescent="0.3">
      <c r="A632" s="6">
        <v>180</v>
      </c>
      <c r="B632">
        <f t="shared" si="18"/>
        <v>1</v>
      </c>
    </row>
    <row r="633" spans="1:2" x14ac:dyDescent="0.3">
      <c r="A633" s="6">
        <v>177</v>
      </c>
      <c r="B633">
        <f t="shared" si="18"/>
        <v>0</v>
      </c>
    </row>
    <row r="634" spans="1:2" x14ac:dyDescent="0.3">
      <c r="A634" s="6">
        <v>184</v>
      </c>
      <c r="B634">
        <f t="shared" si="18"/>
        <v>1</v>
      </c>
    </row>
    <row r="635" spans="1:2" x14ac:dyDescent="0.3">
      <c r="A635" s="6">
        <v>176</v>
      </c>
      <c r="B635">
        <f t="shared" si="18"/>
        <v>0</v>
      </c>
    </row>
    <row r="636" spans="1:2" x14ac:dyDescent="0.3">
      <c r="A636" s="6">
        <v>169</v>
      </c>
      <c r="B636">
        <f t="shared" si="18"/>
        <v>0</v>
      </c>
    </row>
    <row r="637" spans="1:2" x14ac:dyDescent="0.3">
      <c r="A637" s="6">
        <v>162</v>
      </c>
      <c r="B637">
        <f t="shared" si="18"/>
        <v>0</v>
      </c>
    </row>
    <row r="638" spans="1:2" x14ac:dyDescent="0.3">
      <c r="A638" s="6">
        <v>151</v>
      </c>
      <c r="B638">
        <f t="shared" si="18"/>
        <v>0</v>
      </c>
    </row>
    <row r="639" spans="1:2" x14ac:dyDescent="0.3">
      <c r="A639" s="6">
        <v>133</v>
      </c>
      <c r="B639">
        <f t="shared" si="18"/>
        <v>0</v>
      </c>
    </row>
    <row r="640" spans="1:2" x14ac:dyDescent="0.3">
      <c r="A640" s="6">
        <v>110</v>
      </c>
      <c r="B640">
        <f t="shared" si="18"/>
        <v>0</v>
      </c>
    </row>
    <row r="641" spans="1:2" x14ac:dyDescent="0.3">
      <c r="A641" s="6">
        <v>98</v>
      </c>
      <c r="B641">
        <f t="shared" si="18"/>
        <v>0</v>
      </c>
    </row>
    <row r="642" spans="1:2" x14ac:dyDescent="0.3">
      <c r="A642" s="6">
        <v>104</v>
      </c>
      <c r="B642">
        <f t="shared" si="18"/>
        <v>1</v>
      </c>
    </row>
    <row r="643" spans="1:2" x14ac:dyDescent="0.3">
      <c r="A643" s="6">
        <v>100</v>
      </c>
      <c r="B643">
        <f t="shared" si="18"/>
        <v>0</v>
      </c>
    </row>
    <row r="644" spans="1:2" x14ac:dyDescent="0.3">
      <c r="A644" s="6">
        <v>111</v>
      </c>
      <c r="B644">
        <f t="shared" si="18"/>
        <v>0</v>
      </c>
    </row>
    <row r="645" spans="1:2" x14ac:dyDescent="0.3">
      <c r="A645" s="6">
        <v>126</v>
      </c>
      <c r="B645">
        <f t="shared" ref="B645:B708" si="20">IF((A645&gt;A644)*AND(A645&gt;A646),1,0)</f>
        <v>0</v>
      </c>
    </row>
    <row r="646" spans="1:2" x14ac:dyDescent="0.3">
      <c r="A646" s="6">
        <v>136</v>
      </c>
      <c r="B646">
        <f t="shared" si="20"/>
        <v>0</v>
      </c>
    </row>
    <row r="647" spans="1:2" x14ac:dyDescent="0.3">
      <c r="A647" s="6">
        <v>146</v>
      </c>
      <c r="B647">
        <f t="shared" si="20"/>
        <v>0</v>
      </c>
    </row>
    <row r="648" spans="1:2" x14ac:dyDescent="0.3">
      <c r="A648" s="6">
        <v>151</v>
      </c>
      <c r="B648">
        <f t="shared" si="20"/>
        <v>0</v>
      </c>
    </row>
    <row r="649" spans="1:2" x14ac:dyDescent="0.3">
      <c r="A649" s="6">
        <v>154</v>
      </c>
      <c r="B649">
        <f t="shared" si="20"/>
        <v>0</v>
      </c>
    </row>
    <row r="650" spans="1:2" x14ac:dyDescent="0.3">
      <c r="A650" s="6">
        <v>163</v>
      </c>
      <c r="B650">
        <f t="shared" si="20"/>
        <v>0</v>
      </c>
    </row>
    <row r="651" spans="1:2" x14ac:dyDescent="0.3">
      <c r="A651" s="6">
        <v>201</v>
      </c>
      <c r="B651">
        <f t="shared" si="20"/>
        <v>0</v>
      </c>
    </row>
    <row r="652" spans="1:2" x14ac:dyDescent="0.3">
      <c r="A652" s="6">
        <v>215</v>
      </c>
      <c r="B652">
        <f t="shared" si="20"/>
        <v>0</v>
      </c>
    </row>
    <row r="653" spans="1:2" x14ac:dyDescent="0.3">
      <c r="A653" s="6">
        <v>238</v>
      </c>
      <c r="B653">
        <f t="shared" si="20"/>
        <v>0</v>
      </c>
    </row>
    <row r="654" spans="1:2" x14ac:dyDescent="0.3">
      <c r="A654" s="6">
        <v>405</v>
      </c>
      <c r="B654">
        <f t="shared" si="20"/>
        <v>1</v>
      </c>
    </row>
    <row r="655" spans="1:2" x14ac:dyDescent="0.3">
      <c r="A655" s="6">
        <v>400</v>
      </c>
      <c r="B655">
        <f t="shared" si="20"/>
        <v>0</v>
      </c>
    </row>
    <row r="656" spans="1:2" x14ac:dyDescent="0.3">
      <c r="A656" s="6">
        <v>390</v>
      </c>
      <c r="B656">
        <f t="shared" si="20"/>
        <v>0</v>
      </c>
    </row>
    <row r="657" spans="1:2" x14ac:dyDescent="0.3">
      <c r="A657" s="6">
        <v>393</v>
      </c>
      <c r="B657">
        <f t="shared" si="20"/>
        <v>0</v>
      </c>
    </row>
    <row r="658" spans="1:2" x14ac:dyDescent="0.3">
      <c r="A658" s="6">
        <v>398</v>
      </c>
      <c r="B658">
        <f t="shared" si="20"/>
        <v>0</v>
      </c>
    </row>
    <row r="659" spans="1:2" x14ac:dyDescent="0.3">
      <c r="A659" s="6">
        <v>408</v>
      </c>
      <c r="B659">
        <f t="shared" si="20"/>
        <v>0</v>
      </c>
    </row>
    <row r="660" spans="1:2" x14ac:dyDescent="0.3">
      <c r="A660" s="6">
        <v>518</v>
      </c>
      <c r="B660">
        <f t="shared" si="20"/>
        <v>1</v>
      </c>
    </row>
    <row r="661" spans="1:2" x14ac:dyDescent="0.3">
      <c r="A661" s="6">
        <v>466</v>
      </c>
      <c r="B661">
        <f t="shared" si="20"/>
        <v>0</v>
      </c>
    </row>
    <row r="662" spans="1:2" x14ac:dyDescent="0.3">
      <c r="A662" s="6">
        <v>459</v>
      </c>
      <c r="B662">
        <f t="shared" si="20"/>
        <v>0</v>
      </c>
    </row>
    <row r="663" spans="1:2" x14ac:dyDescent="0.3">
      <c r="A663" s="6">
        <v>475</v>
      </c>
      <c r="B663">
        <f t="shared" si="20"/>
        <v>0</v>
      </c>
    </row>
    <row r="664" spans="1:2" x14ac:dyDescent="0.3">
      <c r="A664" s="6">
        <v>478</v>
      </c>
      <c r="B664">
        <f t="shared" si="20"/>
        <v>0</v>
      </c>
    </row>
    <row r="665" spans="1:2" x14ac:dyDescent="0.3">
      <c r="A665" s="6">
        <v>522</v>
      </c>
      <c r="B665">
        <f t="shared" si="20"/>
        <v>0</v>
      </c>
    </row>
    <row r="666" spans="1:2" x14ac:dyDescent="0.3">
      <c r="A666" s="6">
        <v>614</v>
      </c>
      <c r="B666">
        <f t="shared" si="20"/>
        <v>0</v>
      </c>
    </row>
    <row r="667" spans="1:2" x14ac:dyDescent="0.3">
      <c r="A667" s="6">
        <v>691</v>
      </c>
      <c r="B667">
        <f t="shared" si="20"/>
        <v>0</v>
      </c>
    </row>
    <row r="668" spans="1:2" x14ac:dyDescent="0.3">
      <c r="A668" s="6">
        <v>735</v>
      </c>
      <c r="B668">
        <f t="shared" si="20"/>
        <v>1</v>
      </c>
    </row>
    <row r="669" spans="1:2" x14ac:dyDescent="0.3">
      <c r="A669" s="6">
        <v>704</v>
      </c>
      <c r="B669">
        <f t="shared" si="20"/>
        <v>0</v>
      </c>
    </row>
    <row r="670" spans="1:2" x14ac:dyDescent="0.3">
      <c r="A670" s="6">
        <v>773</v>
      </c>
      <c r="B670">
        <f t="shared" si="20"/>
        <v>0</v>
      </c>
    </row>
    <row r="671" spans="1:2" x14ac:dyDescent="0.3">
      <c r="A671" s="6">
        <v>809</v>
      </c>
      <c r="B671">
        <f t="shared" si="20"/>
        <v>0</v>
      </c>
    </row>
    <row r="672" spans="1:2" x14ac:dyDescent="0.3">
      <c r="A672" s="6">
        <v>851</v>
      </c>
      <c r="B672">
        <f t="shared" si="20"/>
        <v>0</v>
      </c>
    </row>
    <row r="673" spans="1:2" x14ac:dyDescent="0.3">
      <c r="A673" s="6">
        <v>855</v>
      </c>
      <c r="B673">
        <f t="shared" si="20"/>
        <v>1</v>
      </c>
    </row>
    <row r="674" spans="1:2" x14ac:dyDescent="0.3">
      <c r="A674" s="6">
        <v>842</v>
      </c>
      <c r="B674">
        <f t="shared" si="20"/>
        <v>0</v>
      </c>
    </row>
    <row r="675" spans="1:2" x14ac:dyDescent="0.3">
      <c r="A675" s="6">
        <v>900</v>
      </c>
      <c r="B675">
        <f t="shared" si="20"/>
        <v>1</v>
      </c>
    </row>
    <row r="676" spans="1:2" x14ac:dyDescent="0.3">
      <c r="A676" s="6">
        <v>890</v>
      </c>
      <c r="B676">
        <f t="shared" si="20"/>
        <v>0</v>
      </c>
    </row>
    <row r="677" spans="1:2" x14ac:dyDescent="0.3">
      <c r="A677" s="6">
        <v>887</v>
      </c>
      <c r="B677">
        <f t="shared" si="20"/>
        <v>0</v>
      </c>
    </row>
    <row r="678" spans="1:2" x14ac:dyDescent="0.3">
      <c r="A678" s="6">
        <v>860</v>
      </c>
      <c r="B678">
        <f t="shared" si="20"/>
        <v>0</v>
      </c>
    </row>
    <row r="679" spans="1:2" x14ac:dyDescent="0.3">
      <c r="A679" s="6">
        <v>851</v>
      </c>
      <c r="B679">
        <f t="shared" si="20"/>
        <v>0</v>
      </c>
    </row>
    <row r="680" spans="1:2" x14ac:dyDescent="0.3">
      <c r="A680" s="6">
        <v>849</v>
      </c>
      <c r="B680">
        <f t="shared" si="20"/>
        <v>0</v>
      </c>
    </row>
    <row r="681" spans="1:2" x14ac:dyDescent="0.3">
      <c r="A681" s="6">
        <v>801</v>
      </c>
      <c r="B681">
        <f t="shared" si="20"/>
        <v>0</v>
      </c>
    </row>
    <row r="682" spans="1:2" x14ac:dyDescent="0.3">
      <c r="A682" s="6">
        <v>799</v>
      </c>
      <c r="B682">
        <f t="shared" si="20"/>
        <v>0</v>
      </c>
    </row>
    <row r="683" spans="1:2" x14ac:dyDescent="0.3">
      <c r="A683" s="6">
        <v>764</v>
      </c>
      <c r="B683">
        <f t="shared" si="20"/>
        <v>0</v>
      </c>
    </row>
    <row r="684" spans="1:2" x14ac:dyDescent="0.3">
      <c r="A684" s="6">
        <v>745</v>
      </c>
      <c r="B684">
        <f t="shared" si="20"/>
        <v>0</v>
      </c>
    </row>
    <row r="685" spans="1:2" x14ac:dyDescent="0.3">
      <c r="A685" s="6">
        <v>741</v>
      </c>
      <c r="B685">
        <f t="shared" si="20"/>
        <v>0</v>
      </c>
    </row>
    <row r="686" spans="1:2" x14ac:dyDescent="0.3">
      <c r="A686" s="6">
        <v>700</v>
      </c>
      <c r="B686">
        <f t="shared" si="20"/>
        <v>0</v>
      </c>
    </row>
    <row r="687" spans="1:2" x14ac:dyDescent="0.3">
      <c r="A687" s="6">
        <v>659</v>
      </c>
      <c r="B687">
        <f t="shared" si="20"/>
        <v>0</v>
      </c>
    </row>
    <row r="688" spans="1:2" x14ac:dyDescent="0.3">
      <c r="A688" s="6">
        <v>588</v>
      </c>
      <c r="B688">
        <f t="shared" si="20"/>
        <v>0</v>
      </c>
    </row>
    <row r="689" spans="1:2" x14ac:dyDescent="0.3">
      <c r="A689" s="6">
        <v>593</v>
      </c>
      <c r="B689">
        <f t="shared" si="20"/>
        <v>1</v>
      </c>
    </row>
    <row r="690" spans="1:2" x14ac:dyDescent="0.3">
      <c r="A690" s="6">
        <v>554</v>
      </c>
      <c r="B690">
        <f t="shared" si="20"/>
        <v>0</v>
      </c>
    </row>
    <row r="691" spans="1:2" x14ac:dyDescent="0.3">
      <c r="A691" s="6">
        <v>562</v>
      </c>
      <c r="B691">
        <f t="shared" si="20"/>
        <v>1</v>
      </c>
    </row>
    <row r="692" spans="1:2" x14ac:dyDescent="0.3">
      <c r="A692" s="6">
        <v>445</v>
      </c>
      <c r="B692">
        <f t="shared" si="20"/>
        <v>0</v>
      </c>
    </row>
    <row r="693" spans="1:2" x14ac:dyDescent="0.3">
      <c r="A693" s="6">
        <v>430</v>
      </c>
      <c r="B693">
        <f t="shared" si="20"/>
        <v>0</v>
      </c>
    </row>
    <row r="694" spans="1:2" x14ac:dyDescent="0.3">
      <c r="A694" s="6">
        <v>341</v>
      </c>
      <c r="B694">
        <f t="shared" si="20"/>
        <v>0</v>
      </c>
    </row>
    <row r="695" spans="1:2" x14ac:dyDescent="0.3">
      <c r="A695" s="6">
        <v>355</v>
      </c>
      <c r="B695">
        <f t="shared" si="20"/>
        <v>1</v>
      </c>
    </row>
    <row r="696" spans="1:2" x14ac:dyDescent="0.3">
      <c r="A696" s="6">
        <v>308</v>
      </c>
      <c r="B696">
        <f t="shared" si="20"/>
        <v>0</v>
      </c>
    </row>
    <row r="697" spans="1:2" x14ac:dyDescent="0.3">
      <c r="A697" s="6">
        <v>315</v>
      </c>
      <c r="B697">
        <f t="shared" si="20"/>
        <v>0</v>
      </c>
    </row>
    <row r="698" spans="1:2" x14ac:dyDescent="0.3">
      <c r="A698" s="6">
        <v>319</v>
      </c>
      <c r="B698">
        <f t="shared" si="20"/>
        <v>1</v>
      </c>
    </row>
    <row r="699" spans="1:2" x14ac:dyDescent="0.3">
      <c r="A699" s="6">
        <v>245</v>
      </c>
      <c r="B699">
        <f t="shared" si="20"/>
        <v>0</v>
      </c>
    </row>
    <row r="700" spans="1:2" x14ac:dyDescent="0.3">
      <c r="A700" s="6">
        <v>247</v>
      </c>
      <c r="B700">
        <f t="shared" si="20"/>
        <v>1</v>
      </c>
    </row>
    <row r="701" spans="1:2" x14ac:dyDescent="0.3">
      <c r="A701" s="6">
        <v>198</v>
      </c>
      <c r="B701">
        <f t="shared" si="20"/>
        <v>0</v>
      </c>
    </row>
    <row r="702" spans="1:2" x14ac:dyDescent="0.3">
      <c r="A702" s="6">
        <v>176</v>
      </c>
      <c r="B702">
        <f t="shared" si="20"/>
        <v>0</v>
      </c>
    </row>
    <row r="703" spans="1:2" x14ac:dyDescent="0.3">
      <c r="A703" s="6">
        <v>140</v>
      </c>
      <c r="B703">
        <f t="shared" si="20"/>
        <v>0</v>
      </c>
    </row>
    <row r="704" spans="1:2" x14ac:dyDescent="0.3">
      <c r="A704" s="6">
        <v>117</v>
      </c>
      <c r="B704">
        <f t="shared" si="20"/>
        <v>0</v>
      </c>
    </row>
    <row r="705" spans="1:2" x14ac:dyDescent="0.3">
      <c r="A705" s="6">
        <v>121</v>
      </c>
      <c r="B705">
        <f t="shared" si="20"/>
        <v>0</v>
      </c>
    </row>
    <row r="706" spans="1:2" x14ac:dyDescent="0.3">
      <c r="A706" s="6">
        <v>131</v>
      </c>
      <c r="B706">
        <f t="shared" si="20"/>
        <v>0</v>
      </c>
    </row>
    <row r="707" spans="1:2" x14ac:dyDescent="0.3">
      <c r="A707" s="6">
        <v>144</v>
      </c>
      <c r="B707">
        <f t="shared" si="20"/>
        <v>1</v>
      </c>
    </row>
    <row r="708" spans="1:2" x14ac:dyDescent="0.3">
      <c r="A708" s="6">
        <v>133</v>
      </c>
      <c r="B708">
        <f t="shared" si="20"/>
        <v>0</v>
      </c>
    </row>
    <row r="709" spans="1:2" x14ac:dyDescent="0.3">
      <c r="A709" s="6">
        <v>124</v>
      </c>
      <c r="B709">
        <f t="shared" ref="B709:B772" si="21">IF((A709&gt;A708)*AND(A709&gt;A710),1,0)</f>
        <v>0</v>
      </c>
    </row>
    <row r="710" spans="1:2" x14ac:dyDescent="0.3">
      <c r="A710" s="6">
        <v>103</v>
      </c>
      <c r="B710">
        <f t="shared" si="21"/>
        <v>0</v>
      </c>
    </row>
    <row r="711" spans="1:2" x14ac:dyDescent="0.3">
      <c r="A711" s="6">
        <v>100</v>
      </c>
      <c r="B711">
        <f t="shared" si="21"/>
        <v>0</v>
      </c>
    </row>
    <row r="712" spans="1:2" x14ac:dyDescent="0.3">
      <c r="A712" s="6">
        <v>96</v>
      </c>
      <c r="B712">
        <f t="shared" si="21"/>
        <v>0</v>
      </c>
    </row>
    <row r="713" spans="1:2" x14ac:dyDescent="0.3">
      <c r="A713" s="6">
        <v>101</v>
      </c>
      <c r="B713">
        <f t="shared" si="21"/>
        <v>1</v>
      </c>
    </row>
    <row r="714" spans="1:2" x14ac:dyDescent="0.3">
      <c r="A714" s="6">
        <v>96</v>
      </c>
      <c r="B714">
        <f t="shared" si="21"/>
        <v>0</v>
      </c>
    </row>
    <row r="715" spans="1:2" x14ac:dyDescent="0.3">
      <c r="A715" s="6">
        <v>100</v>
      </c>
      <c r="B715">
        <f t="shared" si="21"/>
        <v>1</v>
      </c>
    </row>
    <row r="716" spans="1:2" x14ac:dyDescent="0.3">
      <c r="A716" s="6">
        <v>91</v>
      </c>
      <c r="B716">
        <f t="shared" si="21"/>
        <v>0</v>
      </c>
    </row>
    <row r="717" spans="1:2" x14ac:dyDescent="0.3">
      <c r="A717" s="6">
        <v>99</v>
      </c>
      <c r="B717">
        <f t="shared" si="21"/>
        <v>1</v>
      </c>
    </row>
    <row r="718" spans="1:2" x14ac:dyDescent="0.3">
      <c r="A718" s="6">
        <v>88</v>
      </c>
      <c r="B718">
        <f t="shared" si="21"/>
        <v>0</v>
      </c>
    </row>
    <row r="719" spans="1:2" x14ac:dyDescent="0.3">
      <c r="A719" s="6">
        <v>80</v>
      </c>
      <c r="B719">
        <f t="shared" si="21"/>
        <v>0</v>
      </c>
    </row>
    <row r="720" spans="1:2" x14ac:dyDescent="0.3">
      <c r="A720" s="6">
        <v>85</v>
      </c>
      <c r="B720">
        <f t="shared" si="21"/>
        <v>1</v>
      </c>
    </row>
    <row r="721" spans="1:2" x14ac:dyDescent="0.3">
      <c r="A721" s="6">
        <v>82</v>
      </c>
      <c r="B721">
        <f t="shared" si="21"/>
        <v>0</v>
      </c>
    </row>
    <row r="722" spans="1:2" x14ac:dyDescent="0.3">
      <c r="A722" s="6">
        <v>90</v>
      </c>
      <c r="B722">
        <f t="shared" si="21"/>
        <v>1</v>
      </c>
    </row>
    <row r="723" spans="1:2" x14ac:dyDescent="0.3">
      <c r="A723" s="6">
        <v>84</v>
      </c>
      <c r="B723">
        <f t="shared" si="21"/>
        <v>0</v>
      </c>
    </row>
    <row r="724" spans="1:2" x14ac:dyDescent="0.3">
      <c r="A724" s="6">
        <v>79</v>
      </c>
      <c r="B724">
        <f t="shared" si="21"/>
        <v>0</v>
      </c>
    </row>
    <row r="725" spans="1:2" x14ac:dyDescent="0.3">
      <c r="A725" s="6">
        <v>76</v>
      </c>
      <c r="B725">
        <f t="shared" si="21"/>
        <v>0</v>
      </c>
    </row>
    <row r="726" spans="1:2" x14ac:dyDescent="0.3">
      <c r="A726" s="6">
        <v>51</v>
      </c>
      <c r="B726">
        <f t="shared" si="21"/>
        <v>0</v>
      </c>
    </row>
    <row r="727" spans="1:2" x14ac:dyDescent="0.3">
      <c r="A727" s="6">
        <v>50</v>
      </c>
      <c r="B727">
        <f t="shared" si="21"/>
        <v>0</v>
      </c>
    </row>
    <row r="728" spans="1:2" x14ac:dyDescent="0.3">
      <c r="A728" s="6">
        <v>65</v>
      </c>
      <c r="B728">
        <f t="shared" si="21"/>
        <v>0</v>
      </c>
    </row>
    <row r="729" spans="1:2" x14ac:dyDescent="0.3">
      <c r="A729" s="6">
        <v>68</v>
      </c>
      <c r="B729">
        <f t="shared" si="21"/>
        <v>1</v>
      </c>
    </row>
    <row r="730" spans="1:2" x14ac:dyDescent="0.3">
      <c r="A730" s="6">
        <v>58</v>
      </c>
      <c r="B730">
        <f t="shared" si="21"/>
        <v>0</v>
      </c>
    </row>
    <row r="731" spans="1:2" x14ac:dyDescent="0.3">
      <c r="A731" s="6">
        <v>63</v>
      </c>
      <c r="B731">
        <f t="shared" si="21"/>
        <v>0</v>
      </c>
    </row>
    <row r="732" spans="1:2" x14ac:dyDescent="0.3">
      <c r="A732" s="6">
        <v>66</v>
      </c>
      <c r="B732">
        <f t="shared" si="21"/>
        <v>1</v>
      </c>
    </row>
    <row r="733" spans="1:2" x14ac:dyDescent="0.3">
      <c r="A733" s="6">
        <v>63</v>
      </c>
      <c r="B733">
        <f t="shared" si="21"/>
        <v>0</v>
      </c>
    </row>
    <row r="734" spans="1:2" x14ac:dyDescent="0.3">
      <c r="A734" s="6">
        <v>54</v>
      </c>
      <c r="B734">
        <f t="shared" si="21"/>
        <v>0</v>
      </c>
    </row>
    <row r="735" spans="1:2" x14ac:dyDescent="0.3">
      <c r="A735" s="6">
        <v>50</v>
      </c>
      <c r="B735">
        <f t="shared" si="21"/>
        <v>0</v>
      </c>
    </row>
    <row r="736" spans="1:2" x14ac:dyDescent="0.3">
      <c r="A736" s="6">
        <v>44</v>
      </c>
      <c r="B736">
        <f t="shared" si="21"/>
        <v>0</v>
      </c>
    </row>
    <row r="737" spans="1:2" x14ac:dyDescent="0.3">
      <c r="A737" s="6">
        <v>41</v>
      </c>
      <c r="B737">
        <f t="shared" si="21"/>
        <v>0</v>
      </c>
    </row>
    <row r="738" spans="1:2" x14ac:dyDescent="0.3">
      <c r="A738" s="6">
        <v>37</v>
      </c>
      <c r="B738">
        <f t="shared" si="21"/>
        <v>0</v>
      </c>
    </row>
    <row r="739" spans="1:2" x14ac:dyDescent="0.3">
      <c r="A739" s="6">
        <v>30</v>
      </c>
      <c r="B739">
        <f t="shared" si="21"/>
        <v>0</v>
      </c>
    </row>
    <row r="740" spans="1:2" x14ac:dyDescent="0.3">
      <c r="A740" s="6">
        <v>34</v>
      </c>
      <c r="B740">
        <f t="shared" si="21"/>
        <v>0</v>
      </c>
    </row>
    <row r="741" spans="1:2" x14ac:dyDescent="0.3">
      <c r="A741" s="6">
        <v>43</v>
      </c>
      <c r="B741">
        <f t="shared" si="21"/>
        <v>1</v>
      </c>
    </row>
    <row r="742" spans="1:2" x14ac:dyDescent="0.3">
      <c r="A742" s="6">
        <v>35</v>
      </c>
      <c r="B742">
        <f t="shared" si="21"/>
        <v>0</v>
      </c>
    </row>
    <row r="743" spans="1:2" x14ac:dyDescent="0.3">
      <c r="A743" s="6">
        <v>31</v>
      </c>
      <c r="B743">
        <f t="shared" si="21"/>
        <v>0</v>
      </c>
    </row>
    <row r="744" spans="1:2" x14ac:dyDescent="0.3">
      <c r="A744" s="6">
        <v>33</v>
      </c>
      <c r="B744">
        <f t="shared" si="21"/>
        <v>0</v>
      </c>
    </row>
    <row r="745" spans="1:2" x14ac:dyDescent="0.3">
      <c r="A745" s="6">
        <v>36</v>
      </c>
      <c r="B745">
        <f t="shared" si="21"/>
        <v>1</v>
      </c>
    </row>
    <row r="746" spans="1:2" x14ac:dyDescent="0.3">
      <c r="A746" s="6">
        <v>30</v>
      </c>
      <c r="B746">
        <f t="shared" si="21"/>
        <v>0</v>
      </c>
    </row>
    <row r="747" spans="1:2" x14ac:dyDescent="0.3">
      <c r="A747" s="6">
        <v>32</v>
      </c>
      <c r="B747">
        <f t="shared" si="21"/>
        <v>0</v>
      </c>
    </row>
    <row r="748" spans="1:2" x14ac:dyDescent="0.3">
      <c r="A748" s="6">
        <v>40</v>
      </c>
      <c r="B748">
        <f t="shared" si="21"/>
        <v>1</v>
      </c>
    </row>
    <row r="749" spans="1:2" x14ac:dyDescent="0.3">
      <c r="A749" s="6">
        <v>34</v>
      </c>
      <c r="B749">
        <f t="shared" si="21"/>
        <v>0</v>
      </c>
    </row>
    <row r="750" spans="1:2" x14ac:dyDescent="0.3">
      <c r="A750" s="6">
        <v>33</v>
      </c>
      <c r="B750">
        <f t="shared" si="21"/>
        <v>0</v>
      </c>
    </row>
    <row r="751" spans="1:2" x14ac:dyDescent="0.3">
      <c r="A751" s="6">
        <v>36</v>
      </c>
      <c r="B751">
        <f t="shared" si="21"/>
        <v>0</v>
      </c>
    </row>
    <row r="752" spans="1:2" x14ac:dyDescent="0.3">
      <c r="A752" s="6">
        <v>36</v>
      </c>
      <c r="B752">
        <f t="shared" si="21"/>
        <v>0</v>
      </c>
    </row>
    <row r="753" spans="1:2" x14ac:dyDescent="0.3">
      <c r="A753" s="6">
        <v>44</v>
      </c>
      <c r="B753">
        <f t="shared" si="21"/>
        <v>1</v>
      </c>
    </row>
    <row r="754" spans="1:2" x14ac:dyDescent="0.3">
      <c r="A754" s="6">
        <v>38</v>
      </c>
      <c r="B754">
        <f t="shared" si="21"/>
        <v>0</v>
      </c>
    </row>
    <row r="755" spans="1:2" x14ac:dyDescent="0.3">
      <c r="A755" s="6">
        <v>31</v>
      </c>
      <c r="B755">
        <f t="shared" si="21"/>
        <v>0</v>
      </c>
    </row>
    <row r="756" spans="1:2" x14ac:dyDescent="0.3">
      <c r="A756" s="6">
        <v>33</v>
      </c>
      <c r="B756">
        <f t="shared" si="21"/>
        <v>1</v>
      </c>
    </row>
    <row r="757" spans="1:2" x14ac:dyDescent="0.3">
      <c r="A757" s="6">
        <v>30</v>
      </c>
      <c r="B757">
        <f t="shared" si="21"/>
        <v>0</v>
      </c>
    </row>
    <row r="758" spans="1:2" x14ac:dyDescent="0.3">
      <c r="A758" s="6">
        <v>28</v>
      </c>
      <c r="B758">
        <f t="shared" si="21"/>
        <v>0</v>
      </c>
    </row>
    <row r="759" spans="1:2" x14ac:dyDescent="0.3">
      <c r="A759" s="6">
        <v>32</v>
      </c>
      <c r="B759">
        <f t="shared" si="21"/>
        <v>0</v>
      </c>
    </row>
    <row r="760" spans="1:2" x14ac:dyDescent="0.3">
      <c r="A760" s="6">
        <v>34</v>
      </c>
      <c r="B760">
        <f t="shared" si="21"/>
        <v>0</v>
      </c>
    </row>
    <row r="761" spans="1:2" x14ac:dyDescent="0.3">
      <c r="A761" s="6">
        <v>37</v>
      </c>
      <c r="B761">
        <f t="shared" si="21"/>
        <v>1</v>
      </c>
    </row>
    <row r="762" spans="1:2" x14ac:dyDescent="0.3">
      <c r="A762" s="6">
        <v>33</v>
      </c>
      <c r="B762">
        <f t="shared" si="21"/>
        <v>0</v>
      </c>
    </row>
    <row r="763" spans="1:2" x14ac:dyDescent="0.3">
      <c r="A763" s="6">
        <v>30</v>
      </c>
      <c r="B763">
        <f t="shared" si="21"/>
        <v>0</v>
      </c>
    </row>
    <row r="764" spans="1:2" x14ac:dyDescent="0.3">
      <c r="A764" s="6">
        <v>28</v>
      </c>
      <c r="B764">
        <f t="shared" si="21"/>
        <v>0</v>
      </c>
    </row>
    <row r="765" spans="1:2" x14ac:dyDescent="0.3">
      <c r="A765" s="6">
        <v>29</v>
      </c>
      <c r="B765">
        <f t="shared" si="21"/>
        <v>0</v>
      </c>
    </row>
    <row r="766" spans="1:2" x14ac:dyDescent="0.3">
      <c r="A766" s="6">
        <v>36</v>
      </c>
      <c r="B766">
        <f t="shared" si="21"/>
        <v>0</v>
      </c>
    </row>
    <row r="767" spans="1:2" x14ac:dyDescent="0.3">
      <c r="A767" s="6">
        <v>39</v>
      </c>
      <c r="B767">
        <f t="shared" si="21"/>
        <v>0</v>
      </c>
    </row>
    <row r="768" spans="1:2" x14ac:dyDescent="0.3">
      <c r="A768" s="6">
        <v>40</v>
      </c>
      <c r="B768">
        <f t="shared" si="21"/>
        <v>1</v>
      </c>
    </row>
    <row r="769" spans="1:2" x14ac:dyDescent="0.3">
      <c r="A769" s="6">
        <v>37</v>
      </c>
      <c r="B769">
        <f t="shared" si="21"/>
        <v>0</v>
      </c>
    </row>
    <row r="770" spans="1:2" x14ac:dyDescent="0.3">
      <c r="A770" s="6">
        <v>44</v>
      </c>
      <c r="B770">
        <f t="shared" si="21"/>
        <v>1</v>
      </c>
    </row>
    <row r="771" spans="1:2" x14ac:dyDescent="0.3">
      <c r="A771" s="6">
        <v>38</v>
      </c>
      <c r="B771">
        <f t="shared" si="21"/>
        <v>0</v>
      </c>
    </row>
    <row r="772" spans="1:2" x14ac:dyDescent="0.3">
      <c r="A772" s="6">
        <v>36</v>
      </c>
      <c r="B772">
        <f t="shared" si="21"/>
        <v>0</v>
      </c>
    </row>
    <row r="773" spans="1:2" x14ac:dyDescent="0.3">
      <c r="A773" s="7">
        <v>38</v>
      </c>
      <c r="B773">
        <f t="shared" ref="B773:B836" si="22">IF((A773&gt;A772)*AND(A773&gt;A774),1,0)</f>
        <v>0</v>
      </c>
    </row>
    <row r="774" spans="1:2" x14ac:dyDescent="0.3">
      <c r="A774" s="7">
        <v>39</v>
      </c>
      <c r="B774">
        <f t="shared" si="22"/>
        <v>1</v>
      </c>
    </row>
    <row r="775" spans="1:2" x14ac:dyDescent="0.3">
      <c r="A775" s="7">
        <v>36</v>
      </c>
      <c r="B775">
        <f t="shared" si="22"/>
        <v>0</v>
      </c>
    </row>
    <row r="776" spans="1:2" x14ac:dyDescent="0.3">
      <c r="A776" s="7">
        <v>34</v>
      </c>
      <c r="B776">
        <f t="shared" si="22"/>
        <v>0</v>
      </c>
    </row>
    <row r="777" spans="1:2" x14ac:dyDescent="0.3">
      <c r="A777" s="7">
        <v>33</v>
      </c>
      <c r="B777">
        <f t="shared" si="22"/>
        <v>0</v>
      </c>
    </row>
    <row r="778" spans="1:2" x14ac:dyDescent="0.3">
      <c r="A778" s="7">
        <v>31</v>
      </c>
      <c r="B778">
        <f t="shared" si="22"/>
        <v>0</v>
      </c>
    </row>
    <row r="779" spans="1:2" x14ac:dyDescent="0.3">
      <c r="A779" s="7">
        <v>35</v>
      </c>
      <c r="B779">
        <f t="shared" si="22"/>
        <v>1</v>
      </c>
    </row>
    <row r="780" spans="1:2" x14ac:dyDescent="0.3">
      <c r="A780" s="7">
        <v>32</v>
      </c>
      <c r="B780">
        <f t="shared" si="22"/>
        <v>0</v>
      </c>
    </row>
    <row r="781" spans="1:2" x14ac:dyDescent="0.3">
      <c r="A781" s="7">
        <v>35</v>
      </c>
      <c r="B781">
        <f t="shared" si="22"/>
        <v>1</v>
      </c>
    </row>
    <row r="782" spans="1:2" x14ac:dyDescent="0.3">
      <c r="A782" s="7">
        <v>33</v>
      </c>
      <c r="B782">
        <f t="shared" si="22"/>
        <v>0</v>
      </c>
    </row>
    <row r="783" spans="1:2" x14ac:dyDescent="0.3">
      <c r="A783" s="7">
        <v>31</v>
      </c>
      <c r="B783">
        <f t="shared" si="22"/>
        <v>0</v>
      </c>
    </row>
    <row r="784" spans="1:2" x14ac:dyDescent="0.3">
      <c r="A784" s="7">
        <v>32</v>
      </c>
      <c r="B784">
        <f t="shared" si="22"/>
        <v>1</v>
      </c>
    </row>
    <row r="785" spans="1:2" x14ac:dyDescent="0.3">
      <c r="A785" s="7">
        <v>28</v>
      </c>
      <c r="B785">
        <f t="shared" si="22"/>
        <v>0</v>
      </c>
    </row>
    <row r="786" spans="1:2" x14ac:dyDescent="0.3">
      <c r="A786" s="7">
        <v>30</v>
      </c>
      <c r="B786">
        <f t="shared" si="22"/>
        <v>0</v>
      </c>
    </row>
    <row r="787" spans="1:2" x14ac:dyDescent="0.3">
      <c r="A787" s="7">
        <v>33</v>
      </c>
      <c r="B787">
        <f t="shared" si="22"/>
        <v>1</v>
      </c>
    </row>
    <row r="788" spans="1:2" x14ac:dyDescent="0.3">
      <c r="A788" s="7">
        <v>31</v>
      </c>
      <c r="B788">
        <f t="shared" si="22"/>
        <v>0</v>
      </c>
    </row>
    <row r="789" spans="1:2" x14ac:dyDescent="0.3">
      <c r="A789" s="7">
        <v>29</v>
      </c>
      <c r="B789">
        <f t="shared" si="22"/>
        <v>0</v>
      </c>
    </row>
    <row r="790" spans="1:2" x14ac:dyDescent="0.3">
      <c r="A790" s="7">
        <v>32</v>
      </c>
      <c r="B790">
        <f t="shared" si="22"/>
        <v>0</v>
      </c>
    </row>
    <row r="791" spans="1:2" x14ac:dyDescent="0.3">
      <c r="A791" s="7">
        <v>33</v>
      </c>
      <c r="B791">
        <f t="shared" si="22"/>
        <v>1</v>
      </c>
    </row>
    <row r="792" spans="1:2" x14ac:dyDescent="0.3">
      <c r="A792" s="7">
        <v>30</v>
      </c>
      <c r="B792">
        <f t="shared" si="22"/>
        <v>0</v>
      </c>
    </row>
    <row r="793" spans="1:2" x14ac:dyDescent="0.3">
      <c r="A793" s="7">
        <v>31</v>
      </c>
      <c r="B793">
        <f t="shared" si="22"/>
        <v>1</v>
      </c>
    </row>
    <row r="794" spans="1:2" x14ac:dyDescent="0.3">
      <c r="A794" s="7">
        <v>28</v>
      </c>
      <c r="B794">
        <f t="shared" si="22"/>
        <v>0</v>
      </c>
    </row>
    <row r="795" spans="1:2" x14ac:dyDescent="0.3">
      <c r="A795" s="7">
        <v>30</v>
      </c>
      <c r="B795">
        <f t="shared" si="22"/>
        <v>0</v>
      </c>
    </row>
    <row r="796" spans="1:2" x14ac:dyDescent="0.3">
      <c r="A796" s="7">
        <v>33</v>
      </c>
      <c r="B796">
        <f t="shared" si="22"/>
        <v>1</v>
      </c>
    </row>
    <row r="797" spans="1:2" x14ac:dyDescent="0.3">
      <c r="A797" s="7">
        <v>32</v>
      </c>
      <c r="B797">
        <f t="shared" si="22"/>
        <v>0</v>
      </c>
    </row>
    <row r="798" spans="1:2" x14ac:dyDescent="0.3">
      <c r="A798" s="7">
        <v>29</v>
      </c>
      <c r="B798">
        <f t="shared" si="22"/>
        <v>0</v>
      </c>
    </row>
    <row r="799" spans="1:2" x14ac:dyDescent="0.3">
      <c r="A799" s="7">
        <v>30</v>
      </c>
      <c r="B799">
        <f t="shared" si="22"/>
        <v>1</v>
      </c>
    </row>
    <row r="800" spans="1:2" x14ac:dyDescent="0.3">
      <c r="A800" s="7">
        <v>27</v>
      </c>
      <c r="B800">
        <f t="shared" si="22"/>
        <v>0</v>
      </c>
    </row>
    <row r="801" spans="1:2" x14ac:dyDescent="0.3">
      <c r="A801" s="7">
        <v>25</v>
      </c>
      <c r="B801">
        <f t="shared" si="22"/>
        <v>0</v>
      </c>
    </row>
    <row r="802" spans="1:2" x14ac:dyDescent="0.3">
      <c r="A802" s="7">
        <v>31</v>
      </c>
      <c r="B802">
        <f t="shared" si="22"/>
        <v>1</v>
      </c>
    </row>
    <row r="803" spans="1:2" x14ac:dyDescent="0.3">
      <c r="A803" s="7">
        <v>23</v>
      </c>
      <c r="B803">
        <f t="shared" si="22"/>
        <v>0</v>
      </c>
    </row>
    <row r="804" spans="1:2" x14ac:dyDescent="0.3">
      <c r="A804" s="7">
        <v>25</v>
      </c>
      <c r="B804">
        <f t="shared" si="22"/>
        <v>0</v>
      </c>
    </row>
    <row r="805" spans="1:2" x14ac:dyDescent="0.3">
      <c r="A805" s="7">
        <v>29</v>
      </c>
      <c r="B805">
        <f t="shared" si="22"/>
        <v>0</v>
      </c>
    </row>
    <row r="806" spans="1:2" x14ac:dyDescent="0.3">
      <c r="A806" s="7">
        <v>30</v>
      </c>
      <c r="B806">
        <f t="shared" si="22"/>
        <v>0</v>
      </c>
    </row>
    <row r="807" spans="1:2" x14ac:dyDescent="0.3">
      <c r="A807" s="7">
        <v>32</v>
      </c>
      <c r="B807">
        <f t="shared" si="22"/>
        <v>1</v>
      </c>
    </row>
    <row r="808" spans="1:2" x14ac:dyDescent="0.3">
      <c r="A808" s="7">
        <v>28</v>
      </c>
      <c r="B808">
        <f t="shared" si="22"/>
        <v>0</v>
      </c>
    </row>
    <row r="809" spans="1:2" x14ac:dyDescent="0.3">
      <c r="A809" s="7">
        <v>25</v>
      </c>
      <c r="B809">
        <f t="shared" si="22"/>
        <v>0</v>
      </c>
    </row>
    <row r="810" spans="1:2" x14ac:dyDescent="0.3">
      <c r="A810" s="7">
        <v>27</v>
      </c>
      <c r="B810">
        <f t="shared" si="22"/>
        <v>1</v>
      </c>
    </row>
    <row r="811" spans="1:2" x14ac:dyDescent="0.3">
      <c r="A811" s="7">
        <v>24</v>
      </c>
      <c r="B811">
        <f t="shared" si="22"/>
        <v>0</v>
      </c>
    </row>
    <row r="812" spans="1:2" x14ac:dyDescent="0.3">
      <c r="A812" s="7">
        <v>29</v>
      </c>
      <c r="B812">
        <f t="shared" si="22"/>
        <v>0</v>
      </c>
    </row>
    <row r="813" spans="1:2" x14ac:dyDescent="0.3">
      <c r="A813" s="7">
        <v>30</v>
      </c>
      <c r="B813">
        <f t="shared" si="22"/>
        <v>1</v>
      </c>
    </row>
    <row r="814" spans="1:2" x14ac:dyDescent="0.3">
      <c r="A814" s="7">
        <v>28</v>
      </c>
      <c r="B814">
        <f t="shared" si="22"/>
        <v>0</v>
      </c>
    </row>
    <row r="815" spans="1:2" x14ac:dyDescent="0.3">
      <c r="A815" s="7">
        <v>26</v>
      </c>
      <c r="B815">
        <f t="shared" si="22"/>
        <v>0</v>
      </c>
    </row>
    <row r="816" spans="1:2" x14ac:dyDescent="0.3">
      <c r="A816" s="7">
        <v>24</v>
      </c>
      <c r="B816">
        <f t="shared" si="22"/>
        <v>0</v>
      </c>
    </row>
    <row r="817" spans="1:2" x14ac:dyDescent="0.3">
      <c r="A817" s="7">
        <v>25</v>
      </c>
      <c r="B817">
        <f t="shared" si="22"/>
        <v>0</v>
      </c>
    </row>
    <row r="818" spans="1:2" x14ac:dyDescent="0.3">
      <c r="A818" s="7">
        <v>27</v>
      </c>
      <c r="B818">
        <f t="shared" si="22"/>
        <v>0</v>
      </c>
    </row>
    <row r="819" spans="1:2" x14ac:dyDescent="0.3">
      <c r="A819" s="7">
        <v>28</v>
      </c>
      <c r="B819">
        <f t="shared" si="22"/>
        <v>1</v>
      </c>
    </row>
    <row r="820" spans="1:2" x14ac:dyDescent="0.3">
      <c r="A820" s="7">
        <v>23</v>
      </c>
      <c r="B820">
        <f t="shared" si="22"/>
        <v>0</v>
      </c>
    </row>
    <row r="821" spans="1:2" x14ac:dyDescent="0.3">
      <c r="A821" s="7">
        <v>25</v>
      </c>
      <c r="B821">
        <f t="shared" si="22"/>
        <v>0</v>
      </c>
    </row>
    <row r="822" spans="1:2" x14ac:dyDescent="0.3">
      <c r="A822" s="7">
        <v>26</v>
      </c>
      <c r="B822">
        <f t="shared" si="22"/>
        <v>1</v>
      </c>
    </row>
    <row r="823" spans="1:2" x14ac:dyDescent="0.3">
      <c r="A823" s="7">
        <v>24</v>
      </c>
      <c r="B823">
        <f t="shared" si="22"/>
        <v>0</v>
      </c>
    </row>
    <row r="824" spans="1:2" x14ac:dyDescent="0.3">
      <c r="A824" s="7">
        <v>28</v>
      </c>
      <c r="B824">
        <f t="shared" si="22"/>
        <v>0</v>
      </c>
    </row>
    <row r="825" spans="1:2" x14ac:dyDescent="0.3">
      <c r="A825" s="7">
        <v>36</v>
      </c>
      <c r="B825">
        <f t="shared" si="22"/>
        <v>1</v>
      </c>
    </row>
    <row r="826" spans="1:2" x14ac:dyDescent="0.3">
      <c r="A826" s="7">
        <v>34</v>
      </c>
      <c r="B826">
        <f t="shared" si="22"/>
        <v>0</v>
      </c>
    </row>
    <row r="827" spans="1:2" x14ac:dyDescent="0.3">
      <c r="A827" s="7">
        <v>35</v>
      </c>
      <c r="B827">
        <f t="shared" si="22"/>
        <v>0</v>
      </c>
    </row>
    <row r="828" spans="1:2" x14ac:dyDescent="0.3">
      <c r="A828" s="7">
        <v>38</v>
      </c>
      <c r="B828">
        <f t="shared" si="22"/>
        <v>0</v>
      </c>
    </row>
    <row r="829" spans="1:2" x14ac:dyDescent="0.3">
      <c r="A829" s="7">
        <v>60</v>
      </c>
      <c r="B829">
        <f t="shared" si="22"/>
        <v>0</v>
      </c>
    </row>
    <row r="830" spans="1:2" x14ac:dyDescent="0.3">
      <c r="A830" s="7">
        <v>65</v>
      </c>
      <c r="B830">
        <f t="shared" si="22"/>
        <v>0</v>
      </c>
    </row>
    <row r="831" spans="1:2" x14ac:dyDescent="0.3">
      <c r="A831" s="7">
        <v>85</v>
      </c>
      <c r="B831">
        <f t="shared" si="22"/>
        <v>0</v>
      </c>
    </row>
    <row r="832" spans="1:2" x14ac:dyDescent="0.3">
      <c r="A832" s="7">
        <v>87</v>
      </c>
      <c r="B832">
        <f t="shared" si="22"/>
        <v>0</v>
      </c>
    </row>
    <row r="833" spans="1:2" x14ac:dyDescent="0.3">
      <c r="A833" s="7">
        <v>100</v>
      </c>
      <c r="B833">
        <f t="shared" si="22"/>
        <v>1</v>
      </c>
    </row>
    <row r="834" spans="1:2" x14ac:dyDescent="0.3">
      <c r="A834" s="7">
        <v>84</v>
      </c>
      <c r="B834">
        <f t="shared" si="22"/>
        <v>0</v>
      </c>
    </row>
    <row r="835" spans="1:2" x14ac:dyDescent="0.3">
      <c r="A835" s="7">
        <v>79</v>
      </c>
      <c r="B835">
        <f t="shared" si="22"/>
        <v>0</v>
      </c>
    </row>
    <row r="836" spans="1:2" x14ac:dyDescent="0.3">
      <c r="A836" s="7">
        <v>77</v>
      </c>
      <c r="B836">
        <f t="shared" si="22"/>
        <v>0</v>
      </c>
    </row>
    <row r="837" spans="1:2" x14ac:dyDescent="0.3">
      <c r="A837" s="7">
        <v>76</v>
      </c>
      <c r="B837">
        <f t="shared" ref="B837:B900" si="23">IF((A837&gt;A836)*AND(A837&gt;A838),1,0)</f>
        <v>0</v>
      </c>
    </row>
    <row r="838" spans="1:2" x14ac:dyDescent="0.3">
      <c r="A838" s="7">
        <v>81</v>
      </c>
      <c r="B838">
        <f t="shared" si="23"/>
        <v>0</v>
      </c>
    </row>
    <row r="839" spans="1:2" x14ac:dyDescent="0.3">
      <c r="A839" s="7">
        <v>85</v>
      </c>
      <c r="B839">
        <f t="shared" si="23"/>
        <v>0</v>
      </c>
    </row>
    <row r="840" spans="1:2" x14ac:dyDescent="0.3">
      <c r="A840" s="7">
        <v>88</v>
      </c>
      <c r="B840">
        <f t="shared" si="23"/>
        <v>0</v>
      </c>
    </row>
    <row r="841" spans="1:2" x14ac:dyDescent="0.3">
      <c r="A841" s="7">
        <v>98</v>
      </c>
      <c r="B841">
        <f t="shared" si="23"/>
        <v>0</v>
      </c>
    </row>
    <row r="842" spans="1:2" x14ac:dyDescent="0.3">
      <c r="A842" s="7">
        <v>127</v>
      </c>
      <c r="B842">
        <f t="shared" si="23"/>
        <v>1</v>
      </c>
    </row>
    <row r="843" spans="1:2" x14ac:dyDescent="0.3">
      <c r="A843" s="7">
        <v>125</v>
      </c>
      <c r="B843">
        <f t="shared" si="23"/>
        <v>0</v>
      </c>
    </row>
    <row r="844" spans="1:2" x14ac:dyDescent="0.3">
      <c r="A844" s="7">
        <v>126</v>
      </c>
      <c r="B844">
        <f t="shared" si="23"/>
        <v>1</v>
      </c>
    </row>
    <row r="845" spans="1:2" x14ac:dyDescent="0.3">
      <c r="A845" s="7">
        <v>124</v>
      </c>
      <c r="B845">
        <f t="shared" si="23"/>
        <v>0</v>
      </c>
    </row>
    <row r="846" spans="1:2" x14ac:dyDescent="0.3">
      <c r="A846" s="7">
        <v>114</v>
      </c>
      <c r="B846">
        <f t="shared" si="23"/>
        <v>0</v>
      </c>
    </row>
    <row r="847" spans="1:2" x14ac:dyDescent="0.3">
      <c r="A847" s="7">
        <v>109</v>
      </c>
      <c r="B847">
        <f t="shared" si="23"/>
        <v>0</v>
      </c>
    </row>
    <row r="848" spans="1:2" x14ac:dyDescent="0.3">
      <c r="A848" s="7">
        <v>122</v>
      </c>
      <c r="B848">
        <f t="shared" si="23"/>
        <v>0</v>
      </c>
    </row>
    <row r="849" spans="1:2" x14ac:dyDescent="0.3">
      <c r="A849" s="7">
        <v>124</v>
      </c>
      <c r="B849">
        <f t="shared" si="23"/>
        <v>0</v>
      </c>
    </row>
    <row r="850" spans="1:2" x14ac:dyDescent="0.3">
      <c r="A850" s="7">
        <v>144</v>
      </c>
      <c r="B850">
        <f t="shared" si="23"/>
        <v>0</v>
      </c>
    </row>
    <row r="851" spans="1:2" x14ac:dyDescent="0.3">
      <c r="A851" s="7">
        <v>150</v>
      </c>
      <c r="B851">
        <f t="shared" si="23"/>
        <v>1</v>
      </c>
    </row>
    <row r="852" spans="1:2" x14ac:dyDescent="0.3">
      <c r="A852" s="7">
        <v>146</v>
      </c>
      <c r="B852">
        <f t="shared" si="23"/>
        <v>0</v>
      </c>
    </row>
    <row r="853" spans="1:2" x14ac:dyDescent="0.3">
      <c r="A853" s="7">
        <v>142</v>
      </c>
      <c r="B853">
        <f t="shared" si="23"/>
        <v>0</v>
      </c>
    </row>
    <row r="854" spans="1:2" x14ac:dyDescent="0.3">
      <c r="A854" s="7">
        <v>149</v>
      </c>
      <c r="B854">
        <f t="shared" si="23"/>
        <v>0</v>
      </c>
    </row>
    <row r="855" spans="1:2" x14ac:dyDescent="0.3">
      <c r="A855" s="7">
        <v>153</v>
      </c>
      <c r="B855">
        <f t="shared" si="23"/>
        <v>1</v>
      </c>
    </row>
    <row r="856" spans="1:2" x14ac:dyDescent="0.3">
      <c r="A856" s="7">
        <v>147</v>
      </c>
      <c r="B856">
        <f t="shared" si="23"/>
        <v>0</v>
      </c>
    </row>
    <row r="857" spans="1:2" x14ac:dyDescent="0.3">
      <c r="A857" s="7">
        <v>139</v>
      </c>
      <c r="B857">
        <f t="shared" si="23"/>
        <v>0</v>
      </c>
    </row>
    <row r="858" spans="1:2" x14ac:dyDescent="0.3">
      <c r="A858" s="7">
        <v>135</v>
      </c>
      <c r="B858">
        <f t="shared" si="23"/>
        <v>0</v>
      </c>
    </row>
    <row r="859" spans="1:2" x14ac:dyDescent="0.3">
      <c r="A859" s="7">
        <v>128</v>
      </c>
      <c r="B859">
        <f t="shared" si="23"/>
        <v>0</v>
      </c>
    </row>
    <row r="860" spans="1:2" x14ac:dyDescent="0.3">
      <c r="A860" s="7">
        <v>120</v>
      </c>
      <c r="B860">
        <f t="shared" si="23"/>
        <v>0</v>
      </c>
    </row>
    <row r="861" spans="1:2" x14ac:dyDescent="0.3">
      <c r="A861" s="7">
        <v>109</v>
      </c>
      <c r="B861">
        <f t="shared" si="23"/>
        <v>0</v>
      </c>
    </row>
    <row r="862" spans="1:2" x14ac:dyDescent="0.3">
      <c r="A862" s="7">
        <v>115</v>
      </c>
      <c r="B862">
        <f t="shared" si="23"/>
        <v>0</v>
      </c>
    </row>
    <row r="863" spans="1:2" x14ac:dyDescent="0.3">
      <c r="A863" s="7">
        <v>124</v>
      </c>
      <c r="B863">
        <f t="shared" si="23"/>
        <v>0</v>
      </c>
    </row>
    <row r="864" spans="1:2" x14ac:dyDescent="0.3">
      <c r="A864" s="7">
        <v>130</v>
      </c>
      <c r="B864">
        <f t="shared" si="23"/>
        <v>0</v>
      </c>
    </row>
    <row r="865" spans="1:2" x14ac:dyDescent="0.3">
      <c r="A865" s="7">
        <v>136</v>
      </c>
      <c r="B865">
        <f t="shared" si="23"/>
        <v>0</v>
      </c>
    </row>
    <row r="866" spans="1:2" x14ac:dyDescent="0.3">
      <c r="A866" s="7">
        <v>140</v>
      </c>
      <c r="B866">
        <f t="shared" si="23"/>
        <v>0</v>
      </c>
    </row>
    <row r="867" spans="1:2" x14ac:dyDescent="0.3">
      <c r="A867" s="7">
        <v>146</v>
      </c>
      <c r="B867">
        <f t="shared" si="23"/>
        <v>0</v>
      </c>
    </row>
    <row r="868" spans="1:2" x14ac:dyDescent="0.3">
      <c r="A868" s="7">
        <v>148</v>
      </c>
      <c r="B868">
        <f t="shared" si="23"/>
        <v>0</v>
      </c>
    </row>
    <row r="869" spans="1:2" x14ac:dyDescent="0.3">
      <c r="A869" s="7">
        <v>154</v>
      </c>
      <c r="B869">
        <f t="shared" si="23"/>
        <v>0</v>
      </c>
    </row>
    <row r="870" spans="1:2" x14ac:dyDescent="0.3">
      <c r="A870" s="7">
        <v>159</v>
      </c>
      <c r="B870">
        <f t="shared" si="23"/>
        <v>0</v>
      </c>
    </row>
    <row r="871" spans="1:2" x14ac:dyDescent="0.3">
      <c r="A871" s="7">
        <v>164</v>
      </c>
      <c r="B871">
        <f t="shared" si="23"/>
        <v>0</v>
      </c>
    </row>
    <row r="872" spans="1:2" x14ac:dyDescent="0.3">
      <c r="A872" s="7">
        <v>171</v>
      </c>
      <c r="B872">
        <f t="shared" si="23"/>
        <v>0</v>
      </c>
    </row>
    <row r="873" spans="1:2" x14ac:dyDescent="0.3">
      <c r="A873" s="7">
        <v>214</v>
      </c>
      <c r="B873">
        <f t="shared" si="23"/>
        <v>0</v>
      </c>
    </row>
    <row r="874" spans="1:2" x14ac:dyDescent="0.3">
      <c r="A874" s="7">
        <v>216</v>
      </c>
      <c r="B874">
        <f t="shared" si="23"/>
        <v>0</v>
      </c>
    </row>
    <row r="875" spans="1:2" x14ac:dyDescent="0.3">
      <c r="A875" s="7">
        <v>218</v>
      </c>
      <c r="B875">
        <f t="shared" si="23"/>
        <v>0</v>
      </c>
    </row>
    <row r="876" spans="1:2" x14ac:dyDescent="0.3">
      <c r="A876" s="7">
        <v>241</v>
      </c>
      <c r="B876">
        <f t="shared" si="23"/>
        <v>0</v>
      </c>
    </row>
    <row r="877" spans="1:2" x14ac:dyDescent="0.3">
      <c r="A877" s="7">
        <v>246</v>
      </c>
      <c r="B877">
        <f t="shared" si="23"/>
        <v>1</v>
      </c>
    </row>
    <row r="878" spans="1:2" x14ac:dyDescent="0.3">
      <c r="A878" s="7">
        <v>244</v>
      </c>
      <c r="B878">
        <f t="shared" si="23"/>
        <v>0</v>
      </c>
    </row>
    <row r="879" spans="1:2" x14ac:dyDescent="0.3">
      <c r="A879" s="7">
        <v>239</v>
      </c>
      <c r="B879">
        <f t="shared" si="23"/>
        <v>0</v>
      </c>
    </row>
    <row r="880" spans="1:2" x14ac:dyDescent="0.3">
      <c r="A880" s="7">
        <v>242</v>
      </c>
      <c r="B880">
        <f t="shared" si="23"/>
        <v>1</v>
      </c>
    </row>
    <row r="881" spans="1:2" x14ac:dyDescent="0.3">
      <c r="A881" s="7">
        <v>240</v>
      </c>
      <c r="B881">
        <f t="shared" si="23"/>
        <v>0</v>
      </c>
    </row>
    <row r="882" spans="1:2" x14ac:dyDescent="0.3">
      <c r="A882" s="7">
        <v>238</v>
      </c>
      <c r="B882">
        <f t="shared" si="23"/>
        <v>0</v>
      </c>
    </row>
    <row r="883" spans="1:2" x14ac:dyDescent="0.3">
      <c r="A883" s="7">
        <v>239</v>
      </c>
      <c r="B883">
        <f t="shared" si="23"/>
        <v>0</v>
      </c>
    </row>
    <row r="884" spans="1:2" x14ac:dyDescent="0.3">
      <c r="A884" s="7">
        <v>242</v>
      </c>
      <c r="B884">
        <f t="shared" si="23"/>
        <v>0</v>
      </c>
    </row>
    <row r="885" spans="1:2" x14ac:dyDescent="0.3">
      <c r="A885" s="7">
        <v>254</v>
      </c>
      <c r="B885">
        <f t="shared" si="23"/>
        <v>0</v>
      </c>
    </row>
    <row r="886" spans="1:2" x14ac:dyDescent="0.3">
      <c r="A886" s="7">
        <v>301</v>
      </c>
      <c r="B886">
        <f t="shared" si="23"/>
        <v>1</v>
      </c>
    </row>
    <row r="887" spans="1:2" x14ac:dyDescent="0.3">
      <c r="A887" s="7">
        <v>293</v>
      </c>
      <c r="B887">
        <f t="shared" si="23"/>
        <v>0</v>
      </c>
    </row>
    <row r="888" spans="1:2" x14ac:dyDescent="0.3">
      <c r="A888" s="7">
        <v>284</v>
      </c>
      <c r="B888">
        <f t="shared" si="23"/>
        <v>0</v>
      </c>
    </row>
    <row r="889" spans="1:2" x14ac:dyDescent="0.3">
      <c r="A889" s="7">
        <v>283</v>
      </c>
      <c r="B889">
        <f t="shared" si="23"/>
        <v>0</v>
      </c>
    </row>
    <row r="890" spans="1:2" x14ac:dyDescent="0.3">
      <c r="A890" s="7">
        <v>279</v>
      </c>
      <c r="B890">
        <f t="shared" si="23"/>
        <v>0</v>
      </c>
    </row>
    <row r="891" spans="1:2" x14ac:dyDescent="0.3">
      <c r="A891" s="7">
        <v>274</v>
      </c>
      <c r="B891">
        <f t="shared" si="23"/>
        <v>0</v>
      </c>
    </row>
    <row r="892" spans="1:2" x14ac:dyDescent="0.3">
      <c r="A892" s="7">
        <v>278</v>
      </c>
      <c r="B892">
        <f t="shared" si="23"/>
        <v>1</v>
      </c>
    </row>
    <row r="893" spans="1:2" x14ac:dyDescent="0.3">
      <c r="A893" s="7">
        <v>273</v>
      </c>
      <c r="B893">
        <f t="shared" si="23"/>
        <v>0</v>
      </c>
    </row>
    <row r="894" spans="1:2" x14ac:dyDescent="0.3">
      <c r="A894" s="7">
        <v>274</v>
      </c>
      <c r="B894">
        <f t="shared" si="23"/>
        <v>1</v>
      </c>
    </row>
    <row r="895" spans="1:2" x14ac:dyDescent="0.3">
      <c r="A895" s="7">
        <v>266</v>
      </c>
      <c r="B895">
        <f t="shared" si="23"/>
        <v>0</v>
      </c>
    </row>
    <row r="896" spans="1:2" x14ac:dyDescent="0.3">
      <c r="A896" s="7">
        <v>264</v>
      </c>
      <c r="B896">
        <f t="shared" si="23"/>
        <v>0</v>
      </c>
    </row>
    <row r="897" spans="1:2" x14ac:dyDescent="0.3">
      <c r="A897" s="7">
        <v>233</v>
      </c>
      <c r="B897">
        <f t="shared" si="23"/>
        <v>0</v>
      </c>
    </row>
    <row r="898" spans="1:2" x14ac:dyDescent="0.3">
      <c r="A898" s="7">
        <v>230</v>
      </c>
      <c r="B898">
        <f t="shared" si="23"/>
        <v>0</v>
      </c>
    </row>
    <row r="899" spans="1:2" x14ac:dyDescent="0.3">
      <c r="A899" s="7">
        <v>177</v>
      </c>
      <c r="B899">
        <f t="shared" si="23"/>
        <v>0</v>
      </c>
    </row>
    <row r="900" spans="1:2" x14ac:dyDescent="0.3">
      <c r="A900" s="7">
        <v>164</v>
      </c>
      <c r="B900">
        <f t="shared" si="23"/>
        <v>0</v>
      </c>
    </row>
    <row r="901" spans="1:2" x14ac:dyDescent="0.3">
      <c r="A901" s="7">
        <v>159</v>
      </c>
      <c r="B901">
        <f t="shared" ref="B901:B964" si="24">IF((A901&gt;A900)*AND(A901&gt;A902),1,0)</f>
        <v>0</v>
      </c>
    </row>
    <row r="902" spans="1:2" x14ac:dyDescent="0.3">
      <c r="A902" s="7">
        <v>93</v>
      </c>
      <c r="B902">
        <f t="shared" si="24"/>
        <v>0</v>
      </c>
    </row>
    <row r="903" spans="1:2" x14ac:dyDescent="0.3">
      <c r="A903" s="7">
        <v>91</v>
      </c>
      <c r="B903">
        <f t="shared" si="24"/>
        <v>0</v>
      </c>
    </row>
    <row r="904" spans="1:2" x14ac:dyDescent="0.3">
      <c r="A904" s="7">
        <v>88</v>
      </c>
      <c r="B904">
        <f t="shared" si="24"/>
        <v>0</v>
      </c>
    </row>
    <row r="905" spans="1:2" x14ac:dyDescent="0.3">
      <c r="A905" s="7">
        <v>84</v>
      </c>
      <c r="B905">
        <f t="shared" si="24"/>
        <v>0</v>
      </c>
    </row>
    <row r="906" spans="1:2" x14ac:dyDescent="0.3">
      <c r="A906" s="7">
        <v>74</v>
      </c>
      <c r="B906">
        <f t="shared" si="24"/>
        <v>0</v>
      </c>
    </row>
    <row r="907" spans="1:2" x14ac:dyDescent="0.3">
      <c r="A907" s="7">
        <v>65</v>
      </c>
      <c r="B907">
        <f t="shared" si="24"/>
        <v>0</v>
      </c>
    </row>
    <row r="908" spans="1:2" x14ac:dyDescent="0.3">
      <c r="A908" s="7">
        <v>60</v>
      </c>
      <c r="B908">
        <f t="shared" si="24"/>
        <v>0</v>
      </c>
    </row>
    <row r="909" spans="1:2" x14ac:dyDescent="0.3">
      <c r="A909" s="7">
        <v>54</v>
      </c>
      <c r="B909">
        <f t="shared" si="24"/>
        <v>0</v>
      </c>
    </row>
    <row r="910" spans="1:2" x14ac:dyDescent="0.3">
      <c r="A910" s="7">
        <v>40</v>
      </c>
      <c r="B910">
        <f t="shared" si="24"/>
        <v>0</v>
      </c>
    </row>
    <row r="911" spans="1:2" x14ac:dyDescent="0.3">
      <c r="A911" s="7">
        <v>35</v>
      </c>
      <c r="B911">
        <f t="shared" si="24"/>
        <v>0</v>
      </c>
    </row>
    <row r="912" spans="1:2" x14ac:dyDescent="0.3">
      <c r="A912" s="7">
        <v>38</v>
      </c>
      <c r="B912">
        <f t="shared" si="24"/>
        <v>1</v>
      </c>
    </row>
    <row r="913" spans="1:2" x14ac:dyDescent="0.3">
      <c r="A913" s="7">
        <v>35</v>
      </c>
      <c r="B913">
        <f t="shared" si="24"/>
        <v>0</v>
      </c>
    </row>
    <row r="914" spans="1:2" x14ac:dyDescent="0.3">
      <c r="A914" s="7">
        <v>32</v>
      </c>
      <c r="B914">
        <f t="shared" si="24"/>
        <v>0</v>
      </c>
    </row>
    <row r="915" spans="1:2" x14ac:dyDescent="0.3">
      <c r="A915" s="7">
        <v>30</v>
      </c>
      <c r="B915">
        <f t="shared" si="24"/>
        <v>0</v>
      </c>
    </row>
    <row r="916" spans="1:2" x14ac:dyDescent="0.3">
      <c r="A916" s="7">
        <v>31</v>
      </c>
      <c r="B916">
        <f t="shared" si="24"/>
        <v>1</v>
      </c>
    </row>
    <row r="917" spans="1:2" x14ac:dyDescent="0.3">
      <c r="A917" s="7">
        <v>28</v>
      </c>
      <c r="B917">
        <f t="shared" si="24"/>
        <v>0</v>
      </c>
    </row>
    <row r="918" spans="1:2" x14ac:dyDescent="0.3">
      <c r="A918" s="7">
        <v>31</v>
      </c>
      <c r="B918">
        <f t="shared" si="24"/>
        <v>1</v>
      </c>
    </row>
    <row r="919" spans="1:2" x14ac:dyDescent="0.3">
      <c r="A919" s="7">
        <v>30</v>
      </c>
      <c r="B919">
        <f t="shared" si="24"/>
        <v>0</v>
      </c>
    </row>
    <row r="920" spans="1:2" x14ac:dyDescent="0.3">
      <c r="A920" s="7">
        <v>29</v>
      </c>
      <c r="B920">
        <f t="shared" si="24"/>
        <v>0</v>
      </c>
    </row>
    <row r="921" spans="1:2" x14ac:dyDescent="0.3">
      <c r="A921" s="7">
        <v>31</v>
      </c>
      <c r="B921">
        <f t="shared" si="24"/>
        <v>1</v>
      </c>
    </row>
    <row r="922" spans="1:2" x14ac:dyDescent="0.3">
      <c r="A922" s="7">
        <v>27</v>
      </c>
      <c r="B922">
        <f t="shared" si="24"/>
        <v>0</v>
      </c>
    </row>
    <row r="923" spans="1:2" x14ac:dyDescent="0.3">
      <c r="A923" s="7">
        <v>25</v>
      </c>
      <c r="B923">
        <f t="shared" si="24"/>
        <v>0</v>
      </c>
    </row>
    <row r="924" spans="1:2" x14ac:dyDescent="0.3">
      <c r="A924" s="7">
        <v>26</v>
      </c>
      <c r="B924">
        <f t="shared" si="24"/>
        <v>1</v>
      </c>
    </row>
    <row r="925" spans="1:2" x14ac:dyDescent="0.3">
      <c r="A925" s="7">
        <v>24</v>
      </c>
      <c r="B925">
        <f t="shared" si="24"/>
        <v>0</v>
      </c>
    </row>
    <row r="926" spans="1:2" x14ac:dyDescent="0.3">
      <c r="A926" s="7">
        <v>27</v>
      </c>
      <c r="B926">
        <f t="shared" si="24"/>
        <v>1</v>
      </c>
    </row>
    <row r="927" spans="1:2" x14ac:dyDescent="0.3">
      <c r="A927" s="7">
        <v>12</v>
      </c>
      <c r="B927">
        <f t="shared" si="24"/>
        <v>0</v>
      </c>
    </row>
    <row r="928" spans="1:2" x14ac:dyDescent="0.3">
      <c r="A928" s="7">
        <v>9</v>
      </c>
      <c r="B928">
        <f t="shared" si="24"/>
        <v>0</v>
      </c>
    </row>
    <row r="929" spans="1:2" x14ac:dyDescent="0.3">
      <c r="A929" s="7">
        <v>10</v>
      </c>
      <c r="B929">
        <f t="shared" si="24"/>
        <v>1</v>
      </c>
    </row>
    <row r="930" spans="1:2" x14ac:dyDescent="0.3">
      <c r="A930" s="7">
        <v>8</v>
      </c>
      <c r="B930">
        <f t="shared" si="24"/>
        <v>0</v>
      </c>
    </row>
    <row r="931" spans="1:2" x14ac:dyDescent="0.3">
      <c r="A931" s="7">
        <v>7</v>
      </c>
      <c r="B931">
        <f t="shared" si="24"/>
        <v>0</v>
      </c>
    </row>
    <row r="932" spans="1:2" x14ac:dyDescent="0.3">
      <c r="A932" s="7">
        <v>6</v>
      </c>
      <c r="B932">
        <f t="shared" si="24"/>
        <v>0</v>
      </c>
    </row>
    <row r="933" spans="1:2" x14ac:dyDescent="0.3">
      <c r="A933" s="7">
        <v>5</v>
      </c>
      <c r="B933">
        <f t="shared" si="24"/>
        <v>0</v>
      </c>
    </row>
    <row r="934" spans="1:2" x14ac:dyDescent="0.3">
      <c r="A934" s="7">
        <v>5</v>
      </c>
      <c r="B934">
        <f t="shared" si="24"/>
        <v>0</v>
      </c>
    </row>
    <row r="935" spans="1:2" x14ac:dyDescent="0.3">
      <c r="A935" s="7">
        <v>8</v>
      </c>
      <c r="B935">
        <f t="shared" si="24"/>
        <v>1</v>
      </c>
    </row>
    <row r="936" spans="1:2" x14ac:dyDescent="0.3">
      <c r="A936" s="7">
        <v>5</v>
      </c>
      <c r="B936">
        <f t="shared" si="24"/>
        <v>0</v>
      </c>
    </row>
    <row r="937" spans="1:2" x14ac:dyDescent="0.3">
      <c r="A937" s="7">
        <v>7</v>
      </c>
      <c r="B937">
        <f t="shared" si="24"/>
        <v>1</v>
      </c>
    </row>
    <row r="938" spans="1:2" x14ac:dyDescent="0.3">
      <c r="A938" s="7">
        <v>6</v>
      </c>
      <c r="B938">
        <f t="shared" si="24"/>
        <v>0</v>
      </c>
    </row>
    <row r="939" spans="1:2" x14ac:dyDescent="0.3">
      <c r="A939" s="7">
        <v>5</v>
      </c>
      <c r="B939">
        <f t="shared" si="24"/>
        <v>0</v>
      </c>
    </row>
    <row r="940" spans="1:2" x14ac:dyDescent="0.3">
      <c r="A940" s="7">
        <v>7</v>
      </c>
      <c r="B940">
        <f t="shared" si="24"/>
        <v>0</v>
      </c>
    </row>
    <row r="941" spans="1:2" x14ac:dyDescent="0.3">
      <c r="A941" s="7">
        <v>9</v>
      </c>
      <c r="B941">
        <f t="shared" si="24"/>
        <v>0</v>
      </c>
    </row>
    <row r="942" spans="1:2" x14ac:dyDescent="0.3">
      <c r="A942" s="7">
        <v>11</v>
      </c>
      <c r="B942">
        <f t="shared" si="24"/>
        <v>1</v>
      </c>
    </row>
    <row r="943" spans="1:2" x14ac:dyDescent="0.3">
      <c r="A943" s="7">
        <v>10</v>
      </c>
      <c r="B943">
        <f t="shared" si="24"/>
        <v>0</v>
      </c>
    </row>
    <row r="944" spans="1:2" x14ac:dyDescent="0.3">
      <c r="A944" s="7">
        <v>9</v>
      </c>
      <c r="B944">
        <f t="shared" si="24"/>
        <v>0</v>
      </c>
    </row>
    <row r="945" spans="1:2" x14ac:dyDescent="0.3">
      <c r="A945" s="7">
        <v>11</v>
      </c>
      <c r="B945">
        <f t="shared" si="24"/>
        <v>0</v>
      </c>
    </row>
    <row r="946" spans="1:2" x14ac:dyDescent="0.3">
      <c r="A946" s="7">
        <v>14</v>
      </c>
      <c r="B946">
        <f t="shared" si="24"/>
        <v>1</v>
      </c>
    </row>
    <row r="947" spans="1:2" x14ac:dyDescent="0.3">
      <c r="A947" s="7">
        <v>12</v>
      </c>
      <c r="B947">
        <f t="shared" si="24"/>
        <v>0</v>
      </c>
    </row>
    <row r="948" spans="1:2" x14ac:dyDescent="0.3">
      <c r="A948" s="7">
        <v>13</v>
      </c>
      <c r="B948">
        <f t="shared" si="24"/>
        <v>0</v>
      </c>
    </row>
    <row r="949" spans="1:2" x14ac:dyDescent="0.3">
      <c r="A949" s="7">
        <v>15</v>
      </c>
      <c r="B949">
        <f t="shared" si="24"/>
        <v>0</v>
      </c>
    </row>
    <row r="950" spans="1:2" x14ac:dyDescent="0.3">
      <c r="A950" s="7">
        <v>17</v>
      </c>
      <c r="B950">
        <f t="shared" si="24"/>
        <v>0</v>
      </c>
    </row>
    <row r="951" spans="1:2" x14ac:dyDescent="0.3">
      <c r="A951" s="7">
        <v>18</v>
      </c>
      <c r="B951">
        <f t="shared" si="24"/>
        <v>0</v>
      </c>
    </row>
    <row r="952" spans="1:2" x14ac:dyDescent="0.3">
      <c r="A952" s="7">
        <v>20</v>
      </c>
      <c r="B952">
        <f t="shared" si="24"/>
        <v>1</v>
      </c>
    </row>
    <row r="953" spans="1:2" x14ac:dyDescent="0.3">
      <c r="A953" s="7">
        <v>17</v>
      </c>
      <c r="B953">
        <f t="shared" si="24"/>
        <v>0</v>
      </c>
    </row>
    <row r="954" spans="1:2" x14ac:dyDescent="0.3">
      <c r="A954" s="7">
        <v>15</v>
      </c>
      <c r="B954">
        <f t="shared" si="24"/>
        <v>0</v>
      </c>
    </row>
    <row r="955" spans="1:2" x14ac:dyDescent="0.3">
      <c r="A955" s="7">
        <v>17</v>
      </c>
      <c r="B955">
        <f t="shared" si="24"/>
        <v>0</v>
      </c>
    </row>
    <row r="956" spans="1:2" x14ac:dyDescent="0.3">
      <c r="A956" s="7">
        <v>18</v>
      </c>
      <c r="B956">
        <f t="shared" si="24"/>
        <v>0</v>
      </c>
    </row>
    <row r="957" spans="1:2" x14ac:dyDescent="0.3">
      <c r="A957" s="7">
        <v>19</v>
      </c>
      <c r="B957">
        <f t="shared" si="24"/>
        <v>1</v>
      </c>
    </row>
    <row r="958" spans="1:2" x14ac:dyDescent="0.3">
      <c r="A958" s="7">
        <v>17</v>
      </c>
      <c r="B958">
        <f t="shared" si="24"/>
        <v>0</v>
      </c>
    </row>
    <row r="959" spans="1:2" x14ac:dyDescent="0.3">
      <c r="A959" s="7">
        <v>20</v>
      </c>
      <c r="B959">
        <f t="shared" si="24"/>
        <v>1</v>
      </c>
    </row>
    <row r="960" spans="1:2" x14ac:dyDescent="0.3">
      <c r="A960" s="7">
        <v>17</v>
      </c>
      <c r="B960">
        <f t="shared" si="24"/>
        <v>0</v>
      </c>
    </row>
    <row r="961" spans="1:2" x14ac:dyDescent="0.3">
      <c r="A961" s="7">
        <v>18</v>
      </c>
      <c r="B961">
        <f t="shared" si="24"/>
        <v>1</v>
      </c>
    </row>
    <row r="962" spans="1:2" x14ac:dyDescent="0.3">
      <c r="A962" s="7">
        <v>15</v>
      </c>
      <c r="B962">
        <f t="shared" si="24"/>
        <v>0</v>
      </c>
    </row>
    <row r="963" spans="1:2" x14ac:dyDescent="0.3">
      <c r="A963" s="7">
        <v>17</v>
      </c>
      <c r="B963">
        <f t="shared" si="24"/>
        <v>0</v>
      </c>
    </row>
    <row r="964" spans="1:2" x14ac:dyDescent="0.3">
      <c r="A964" s="7">
        <v>19</v>
      </c>
      <c r="B964">
        <f t="shared" si="24"/>
        <v>1</v>
      </c>
    </row>
    <row r="965" spans="1:2" x14ac:dyDescent="0.3">
      <c r="A965" s="7">
        <v>17</v>
      </c>
      <c r="B965">
        <f t="shared" ref="B965:B1028" si="25">IF((A965&gt;A964)*AND(A965&gt;A966),1,0)</f>
        <v>0</v>
      </c>
    </row>
    <row r="966" spans="1:2" x14ac:dyDescent="0.3">
      <c r="A966" s="7">
        <v>16</v>
      </c>
      <c r="B966">
        <f t="shared" si="25"/>
        <v>0</v>
      </c>
    </row>
    <row r="967" spans="1:2" x14ac:dyDescent="0.3">
      <c r="A967" s="7">
        <v>15</v>
      </c>
      <c r="B967">
        <f t="shared" si="25"/>
        <v>0</v>
      </c>
    </row>
    <row r="968" spans="1:2" x14ac:dyDescent="0.3">
      <c r="A968" s="7">
        <v>14</v>
      </c>
      <c r="B968">
        <f t="shared" si="25"/>
        <v>0</v>
      </c>
    </row>
    <row r="969" spans="1:2" x14ac:dyDescent="0.3">
      <c r="A969" s="7">
        <v>16</v>
      </c>
      <c r="B969">
        <f t="shared" si="25"/>
        <v>0</v>
      </c>
    </row>
    <row r="970" spans="1:2" x14ac:dyDescent="0.3">
      <c r="A970" s="7">
        <v>17</v>
      </c>
      <c r="B970">
        <f t="shared" si="25"/>
        <v>1</v>
      </c>
    </row>
    <row r="971" spans="1:2" x14ac:dyDescent="0.3">
      <c r="A971" s="7">
        <v>15</v>
      </c>
      <c r="B971">
        <f t="shared" si="25"/>
        <v>0</v>
      </c>
    </row>
    <row r="972" spans="1:2" x14ac:dyDescent="0.3">
      <c r="A972" s="7">
        <v>16</v>
      </c>
      <c r="B972">
        <f t="shared" si="25"/>
        <v>0</v>
      </c>
    </row>
    <row r="973" spans="1:2" x14ac:dyDescent="0.3">
      <c r="A973" s="7">
        <v>17</v>
      </c>
      <c r="B973">
        <f t="shared" si="25"/>
        <v>0</v>
      </c>
    </row>
    <row r="974" spans="1:2" x14ac:dyDescent="0.3">
      <c r="A974" s="7">
        <v>17</v>
      </c>
      <c r="B974">
        <f t="shared" si="25"/>
        <v>0</v>
      </c>
    </row>
    <row r="975" spans="1:2" x14ac:dyDescent="0.3">
      <c r="A975" s="7">
        <v>18</v>
      </c>
      <c r="B975">
        <f t="shared" si="25"/>
        <v>0</v>
      </c>
    </row>
    <row r="976" spans="1:2" x14ac:dyDescent="0.3">
      <c r="A976" s="7">
        <v>20</v>
      </c>
      <c r="B976">
        <f t="shared" si="25"/>
        <v>1</v>
      </c>
    </row>
    <row r="977" spans="1:2" x14ac:dyDescent="0.3">
      <c r="A977" s="7">
        <v>19</v>
      </c>
      <c r="B977">
        <f t="shared" si="25"/>
        <v>0</v>
      </c>
    </row>
    <row r="978" spans="1:2" x14ac:dyDescent="0.3">
      <c r="A978" s="7">
        <v>22</v>
      </c>
      <c r="B978">
        <f t="shared" si="25"/>
        <v>1</v>
      </c>
    </row>
    <row r="979" spans="1:2" x14ac:dyDescent="0.3">
      <c r="A979" s="7">
        <v>21</v>
      </c>
      <c r="B979">
        <f t="shared" si="25"/>
        <v>0</v>
      </c>
    </row>
    <row r="980" spans="1:2" x14ac:dyDescent="0.3">
      <c r="A980" s="7">
        <v>19</v>
      </c>
      <c r="B980">
        <f t="shared" si="25"/>
        <v>0</v>
      </c>
    </row>
    <row r="981" spans="1:2" x14ac:dyDescent="0.3">
      <c r="A981" s="7">
        <v>22</v>
      </c>
      <c r="B981">
        <f t="shared" si="25"/>
        <v>1</v>
      </c>
    </row>
    <row r="982" spans="1:2" x14ac:dyDescent="0.3">
      <c r="A982" s="7">
        <v>21</v>
      </c>
      <c r="B982">
        <f t="shared" si="25"/>
        <v>0</v>
      </c>
    </row>
    <row r="983" spans="1:2" x14ac:dyDescent="0.3">
      <c r="A983" s="7">
        <v>25</v>
      </c>
      <c r="B983">
        <f t="shared" si="25"/>
        <v>1</v>
      </c>
    </row>
    <row r="984" spans="1:2" x14ac:dyDescent="0.3">
      <c r="A984" s="7">
        <v>13</v>
      </c>
      <c r="B984">
        <f t="shared" si="25"/>
        <v>0</v>
      </c>
    </row>
    <row r="985" spans="1:2" x14ac:dyDescent="0.3">
      <c r="A985" s="7">
        <v>14</v>
      </c>
      <c r="B985">
        <f t="shared" si="25"/>
        <v>0</v>
      </c>
    </row>
    <row r="986" spans="1:2" x14ac:dyDescent="0.3">
      <c r="A986" s="7">
        <v>15</v>
      </c>
      <c r="B986">
        <f t="shared" si="25"/>
        <v>0</v>
      </c>
    </row>
    <row r="987" spans="1:2" x14ac:dyDescent="0.3">
      <c r="A987" s="7">
        <v>17</v>
      </c>
      <c r="B987">
        <f t="shared" si="25"/>
        <v>1</v>
      </c>
    </row>
    <row r="988" spans="1:2" x14ac:dyDescent="0.3">
      <c r="A988" s="7">
        <v>15</v>
      </c>
      <c r="B988">
        <f t="shared" si="25"/>
        <v>0</v>
      </c>
    </row>
    <row r="989" spans="1:2" x14ac:dyDescent="0.3">
      <c r="A989" s="7">
        <v>11</v>
      </c>
      <c r="B989">
        <f t="shared" si="25"/>
        <v>0</v>
      </c>
    </row>
    <row r="990" spans="1:2" x14ac:dyDescent="0.3">
      <c r="A990" s="7">
        <v>10</v>
      </c>
      <c r="B990">
        <f t="shared" si="25"/>
        <v>0</v>
      </c>
    </row>
    <row r="991" spans="1:2" x14ac:dyDescent="0.3">
      <c r="A991" s="7">
        <v>9</v>
      </c>
      <c r="B991">
        <f t="shared" si="25"/>
        <v>0</v>
      </c>
    </row>
    <row r="992" spans="1:2" x14ac:dyDescent="0.3">
      <c r="A992" s="7">
        <v>7</v>
      </c>
      <c r="B992">
        <f t="shared" si="25"/>
        <v>0</v>
      </c>
    </row>
    <row r="993" spans="1:2" x14ac:dyDescent="0.3">
      <c r="A993" s="7">
        <v>5</v>
      </c>
      <c r="B993">
        <f t="shared" si="25"/>
        <v>0</v>
      </c>
    </row>
    <row r="994" spans="1:2" x14ac:dyDescent="0.3">
      <c r="A994" s="7">
        <v>3</v>
      </c>
      <c r="B994">
        <f t="shared" si="25"/>
        <v>0</v>
      </c>
    </row>
    <row r="995" spans="1:2" x14ac:dyDescent="0.3">
      <c r="A995" s="7">
        <v>9</v>
      </c>
      <c r="B995">
        <f t="shared" si="25"/>
        <v>0</v>
      </c>
    </row>
    <row r="996" spans="1:2" x14ac:dyDescent="0.3">
      <c r="A996" s="7">
        <v>11</v>
      </c>
      <c r="B996">
        <f t="shared" si="25"/>
        <v>1</v>
      </c>
    </row>
    <row r="997" spans="1:2" x14ac:dyDescent="0.3">
      <c r="A997" s="7">
        <v>8</v>
      </c>
      <c r="B997">
        <f t="shared" si="25"/>
        <v>0</v>
      </c>
    </row>
    <row r="998" spans="1:2" x14ac:dyDescent="0.3">
      <c r="A998" s="7">
        <v>6</v>
      </c>
      <c r="B998">
        <f t="shared" si="25"/>
        <v>0</v>
      </c>
    </row>
    <row r="999" spans="1:2" x14ac:dyDescent="0.3">
      <c r="A999" s="7">
        <v>7</v>
      </c>
      <c r="B999">
        <f t="shared" si="25"/>
        <v>0</v>
      </c>
    </row>
    <row r="1000" spans="1:2" x14ac:dyDescent="0.3">
      <c r="A1000" s="7">
        <v>9</v>
      </c>
      <c r="B1000">
        <f t="shared" si="25"/>
        <v>0</v>
      </c>
    </row>
    <row r="1001" spans="1:2" x14ac:dyDescent="0.3">
      <c r="A1001" s="7">
        <v>10</v>
      </c>
      <c r="B1001">
        <f t="shared" si="25"/>
        <v>0</v>
      </c>
    </row>
    <row r="1002" spans="1:2" x14ac:dyDescent="0.3">
      <c r="A1002" s="7">
        <v>11</v>
      </c>
      <c r="B1002">
        <f t="shared" si="25"/>
        <v>0</v>
      </c>
    </row>
    <row r="1003" spans="1:2" x14ac:dyDescent="0.3">
      <c r="A1003" s="7">
        <v>12</v>
      </c>
      <c r="B1003">
        <f t="shared" si="25"/>
        <v>0</v>
      </c>
    </row>
    <row r="1004" spans="1:2" x14ac:dyDescent="0.3">
      <c r="A1004" s="7">
        <v>13</v>
      </c>
      <c r="B1004">
        <f t="shared" si="25"/>
        <v>0</v>
      </c>
    </row>
    <row r="1005" spans="1:2" x14ac:dyDescent="0.3">
      <c r="A1005" s="7">
        <v>15</v>
      </c>
      <c r="B1005">
        <f t="shared" si="25"/>
        <v>1</v>
      </c>
    </row>
    <row r="1006" spans="1:2" x14ac:dyDescent="0.3">
      <c r="A1006" s="7">
        <v>12</v>
      </c>
      <c r="B1006">
        <f t="shared" si="25"/>
        <v>0</v>
      </c>
    </row>
    <row r="1007" spans="1:2" x14ac:dyDescent="0.3">
      <c r="A1007" s="7">
        <v>14</v>
      </c>
      <c r="B1007">
        <f t="shared" si="25"/>
        <v>0</v>
      </c>
    </row>
    <row r="1008" spans="1:2" x14ac:dyDescent="0.3">
      <c r="A1008" s="7">
        <v>15</v>
      </c>
      <c r="B1008">
        <f t="shared" si="25"/>
        <v>0</v>
      </c>
    </row>
    <row r="1009" spans="1:2" x14ac:dyDescent="0.3">
      <c r="A1009" s="7">
        <v>19</v>
      </c>
      <c r="B1009">
        <f t="shared" si="25"/>
        <v>1</v>
      </c>
    </row>
    <row r="1010" spans="1:2" x14ac:dyDescent="0.3">
      <c r="A1010" s="7">
        <v>18</v>
      </c>
      <c r="B1010">
        <f t="shared" si="25"/>
        <v>0</v>
      </c>
    </row>
    <row r="1011" spans="1:2" x14ac:dyDescent="0.3">
      <c r="A1011" s="7">
        <v>18</v>
      </c>
      <c r="B1011">
        <f t="shared" si="25"/>
        <v>0</v>
      </c>
    </row>
    <row r="1012" spans="1:2" x14ac:dyDescent="0.3">
      <c r="A1012" s="7">
        <v>15</v>
      </c>
      <c r="B1012">
        <f t="shared" si="25"/>
        <v>0</v>
      </c>
    </row>
    <row r="1013" spans="1:2" x14ac:dyDescent="0.3">
      <c r="A1013" s="7">
        <v>10</v>
      </c>
      <c r="B1013">
        <f t="shared" si="25"/>
        <v>0</v>
      </c>
    </row>
    <row r="1014" spans="1:2" x14ac:dyDescent="0.3">
      <c r="A1014" s="7">
        <v>12</v>
      </c>
      <c r="B1014">
        <f t="shared" si="25"/>
        <v>0</v>
      </c>
    </row>
    <row r="1015" spans="1:2" x14ac:dyDescent="0.3">
      <c r="A1015" s="7">
        <v>13</v>
      </c>
      <c r="B1015">
        <f t="shared" si="25"/>
        <v>0</v>
      </c>
    </row>
    <row r="1016" spans="1:2" x14ac:dyDescent="0.3">
      <c r="A1016" s="7">
        <v>14</v>
      </c>
      <c r="B1016">
        <f t="shared" si="25"/>
        <v>0</v>
      </c>
    </row>
    <row r="1017" spans="1:2" x14ac:dyDescent="0.3">
      <c r="A1017" s="7">
        <v>15</v>
      </c>
      <c r="B1017">
        <f t="shared" si="25"/>
        <v>1</v>
      </c>
    </row>
    <row r="1018" spans="1:2" x14ac:dyDescent="0.3">
      <c r="A1018" s="7">
        <v>10</v>
      </c>
      <c r="B1018">
        <f t="shared" si="25"/>
        <v>0</v>
      </c>
    </row>
    <row r="1019" spans="1:2" x14ac:dyDescent="0.3">
      <c r="A1019" s="7">
        <v>11</v>
      </c>
      <c r="B1019">
        <f t="shared" si="25"/>
        <v>0</v>
      </c>
    </row>
    <row r="1020" spans="1:2" x14ac:dyDescent="0.3">
      <c r="A1020" s="7">
        <v>12</v>
      </c>
      <c r="B1020">
        <f t="shared" si="25"/>
        <v>0</v>
      </c>
    </row>
    <row r="1021" spans="1:2" x14ac:dyDescent="0.3">
      <c r="A1021" s="7">
        <v>16</v>
      </c>
      <c r="B1021">
        <f t="shared" si="25"/>
        <v>0</v>
      </c>
    </row>
    <row r="1022" spans="1:2" x14ac:dyDescent="0.3">
      <c r="A1022" s="7">
        <v>16</v>
      </c>
      <c r="B1022">
        <f t="shared" si="25"/>
        <v>0</v>
      </c>
    </row>
    <row r="1023" spans="1:2" x14ac:dyDescent="0.3">
      <c r="A1023" s="7">
        <v>14</v>
      </c>
      <c r="B1023">
        <f t="shared" si="25"/>
        <v>0</v>
      </c>
    </row>
    <row r="1024" spans="1:2" x14ac:dyDescent="0.3">
      <c r="A1024" s="7">
        <v>17</v>
      </c>
      <c r="B1024">
        <f t="shared" si="25"/>
        <v>0</v>
      </c>
    </row>
    <row r="1025" spans="1:2" x14ac:dyDescent="0.3">
      <c r="A1025" s="7">
        <v>18</v>
      </c>
      <c r="B1025">
        <f t="shared" si="25"/>
        <v>1</v>
      </c>
    </row>
    <row r="1026" spans="1:2" x14ac:dyDescent="0.3">
      <c r="A1026" s="7">
        <v>16</v>
      </c>
      <c r="B1026">
        <f t="shared" si="25"/>
        <v>0</v>
      </c>
    </row>
    <row r="1027" spans="1:2" x14ac:dyDescent="0.3">
      <c r="A1027" s="7">
        <v>15</v>
      </c>
      <c r="B1027">
        <f t="shared" si="25"/>
        <v>0</v>
      </c>
    </row>
    <row r="1028" spans="1:2" x14ac:dyDescent="0.3">
      <c r="A1028" s="7">
        <v>14</v>
      </c>
      <c r="B1028">
        <f t="shared" si="25"/>
        <v>0</v>
      </c>
    </row>
    <row r="1029" spans="1:2" x14ac:dyDescent="0.3">
      <c r="A1029" s="7">
        <v>14</v>
      </c>
      <c r="B1029">
        <f t="shared" ref="B1029:B1092" si="26">IF((A1029&gt;A1028)*AND(A1029&gt;A1030),1,0)</f>
        <v>0</v>
      </c>
    </row>
    <row r="1030" spans="1:2" x14ac:dyDescent="0.3">
      <c r="A1030" s="7">
        <v>28</v>
      </c>
      <c r="B1030">
        <f t="shared" si="26"/>
        <v>0</v>
      </c>
    </row>
    <row r="1031" spans="1:2" x14ac:dyDescent="0.3">
      <c r="A1031" s="7">
        <v>29</v>
      </c>
      <c r="B1031">
        <f t="shared" si="26"/>
        <v>1</v>
      </c>
    </row>
    <row r="1032" spans="1:2" x14ac:dyDescent="0.3">
      <c r="A1032" s="7">
        <v>24</v>
      </c>
      <c r="B1032">
        <f t="shared" si="26"/>
        <v>0</v>
      </c>
    </row>
    <row r="1033" spans="1:2" x14ac:dyDescent="0.3">
      <c r="A1033" s="7">
        <v>28</v>
      </c>
      <c r="B1033">
        <f t="shared" si="26"/>
        <v>1</v>
      </c>
    </row>
    <row r="1034" spans="1:2" x14ac:dyDescent="0.3">
      <c r="A1034" s="7">
        <v>27</v>
      </c>
      <c r="B1034">
        <f t="shared" si="26"/>
        <v>0</v>
      </c>
    </row>
    <row r="1035" spans="1:2" x14ac:dyDescent="0.3">
      <c r="A1035" s="7">
        <v>26</v>
      </c>
      <c r="B1035">
        <f t="shared" si="26"/>
        <v>0</v>
      </c>
    </row>
    <row r="1036" spans="1:2" x14ac:dyDescent="0.3">
      <c r="A1036" s="7">
        <v>28</v>
      </c>
      <c r="B1036">
        <f t="shared" si="26"/>
        <v>0</v>
      </c>
    </row>
    <row r="1037" spans="1:2" x14ac:dyDescent="0.3">
      <c r="A1037" s="7">
        <v>29</v>
      </c>
      <c r="B1037">
        <f t="shared" si="26"/>
        <v>0</v>
      </c>
    </row>
    <row r="1038" spans="1:2" x14ac:dyDescent="0.3">
      <c r="A1038" s="7">
        <v>30</v>
      </c>
      <c r="B1038">
        <f t="shared" si="26"/>
        <v>0</v>
      </c>
    </row>
    <row r="1039" spans="1:2" x14ac:dyDescent="0.3">
      <c r="A1039" s="7">
        <v>35</v>
      </c>
      <c r="B1039">
        <f t="shared" si="26"/>
        <v>0</v>
      </c>
    </row>
    <row r="1040" spans="1:2" x14ac:dyDescent="0.3">
      <c r="A1040" s="7">
        <v>39</v>
      </c>
      <c r="B1040">
        <f t="shared" si="26"/>
        <v>0</v>
      </c>
    </row>
    <row r="1041" spans="1:2" x14ac:dyDescent="0.3">
      <c r="A1041" s="7">
        <v>42</v>
      </c>
      <c r="B1041">
        <f t="shared" si="26"/>
        <v>0</v>
      </c>
    </row>
    <row r="1042" spans="1:2" x14ac:dyDescent="0.3">
      <c r="A1042" s="7">
        <v>45</v>
      </c>
      <c r="B1042">
        <f t="shared" si="26"/>
        <v>0</v>
      </c>
    </row>
    <row r="1043" spans="1:2" x14ac:dyDescent="0.3">
      <c r="A1043" s="7">
        <v>49</v>
      </c>
      <c r="B1043">
        <f t="shared" si="26"/>
        <v>0</v>
      </c>
    </row>
    <row r="1044" spans="1:2" x14ac:dyDescent="0.3">
      <c r="A1044" s="7">
        <v>50</v>
      </c>
      <c r="B1044">
        <f t="shared" si="26"/>
        <v>0</v>
      </c>
    </row>
    <row r="1045" spans="1:2" x14ac:dyDescent="0.3">
      <c r="A1045" s="7">
        <v>51</v>
      </c>
      <c r="B1045">
        <f t="shared" si="26"/>
        <v>1</v>
      </c>
    </row>
    <row r="1046" spans="1:2" x14ac:dyDescent="0.3">
      <c r="A1046" s="7">
        <v>48</v>
      </c>
      <c r="B1046">
        <f t="shared" si="26"/>
        <v>0</v>
      </c>
    </row>
    <row r="1047" spans="1:2" x14ac:dyDescent="0.3">
      <c r="A1047" s="7">
        <v>49</v>
      </c>
      <c r="B1047">
        <f t="shared" si="26"/>
        <v>0</v>
      </c>
    </row>
    <row r="1048" spans="1:2" x14ac:dyDescent="0.3">
      <c r="A1048" s="7">
        <v>51</v>
      </c>
      <c r="B1048">
        <f t="shared" si="26"/>
        <v>0</v>
      </c>
    </row>
    <row r="1049" spans="1:2" x14ac:dyDescent="0.3">
      <c r="A1049" s="7">
        <v>55</v>
      </c>
      <c r="B1049">
        <f t="shared" si="26"/>
        <v>1</v>
      </c>
    </row>
    <row r="1050" spans="1:2" x14ac:dyDescent="0.3">
      <c r="A1050" s="7">
        <v>53</v>
      </c>
      <c r="B1050">
        <f t="shared" si="26"/>
        <v>0</v>
      </c>
    </row>
    <row r="1051" spans="1:2" x14ac:dyDescent="0.3">
      <c r="A1051" s="7">
        <v>56</v>
      </c>
      <c r="B1051">
        <f t="shared" si="26"/>
        <v>1</v>
      </c>
    </row>
    <row r="1052" spans="1:2" x14ac:dyDescent="0.3">
      <c r="A1052" s="7">
        <v>53</v>
      </c>
      <c r="B1052">
        <f t="shared" si="26"/>
        <v>0</v>
      </c>
    </row>
    <row r="1053" spans="1:2" x14ac:dyDescent="0.3">
      <c r="A1053" s="7">
        <v>50</v>
      </c>
      <c r="B1053">
        <f t="shared" si="26"/>
        <v>0</v>
      </c>
    </row>
    <row r="1054" spans="1:2" x14ac:dyDescent="0.3">
      <c r="A1054" s="7">
        <v>48</v>
      </c>
      <c r="B1054">
        <f t="shared" si="26"/>
        <v>0</v>
      </c>
    </row>
    <row r="1055" spans="1:2" x14ac:dyDescent="0.3">
      <c r="A1055" s="7">
        <v>45</v>
      </c>
      <c r="B1055">
        <f t="shared" si="26"/>
        <v>0</v>
      </c>
    </row>
    <row r="1056" spans="1:2" x14ac:dyDescent="0.3">
      <c r="A1056" s="7">
        <v>41</v>
      </c>
      <c r="B1056">
        <f t="shared" si="26"/>
        <v>0</v>
      </c>
    </row>
    <row r="1057" spans="1:2" x14ac:dyDescent="0.3">
      <c r="A1057" s="7">
        <v>35</v>
      </c>
      <c r="B1057">
        <f t="shared" si="26"/>
        <v>0</v>
      </c>
    </row>
    <row r="1058" spans="1:2" x14ac:dyDescent="0.3">
      <c r="A1058" s="7">
        <v>34</v>
      </c>
      <c r="B1058">
        <f t="shared" si="26"/>
        <v>0</v>
      </c>
    </row>
    <row r="1059" spans="1:2" x14ac:dyDescent="0.3">
      <c r="A1059" s="7">
        <v>36</v>
      </c>
      <c r="B1059">
        <f t="shared" si="26"/>
        <v>1</v>
      </c>
    </row>
    <row r="1060" spans="1:2" x14ac:dyDescent="0.3">
      <c r="A1060" s="7">
        <v>33</v>
      </c>
      <c r="B1060">
        <f t="shared" si="26"/>
        <v>0</v>
      </c>
    </row>
    <row r="1061" spans="1:2" x14ac:dyDescent="0.3">
      <c r="A1061" s="7">
        <v>35</v>
      </c>
      <c r="B1061">
        <f t="shared" si="26"/>
        <v>0</v>
      </c>
    </row>
    <row r="1062" spans="1:2" x14ac:dyDescent="0.3">
      <c r="A1062" s="7">
        <v>37</v>
      </c>
      <c r="B1062">
        <f t="shared" si="26"/>
        <v>1</v>
      </c>
    </row>
    <row r="1063" spans="1:2" x14ac:dyDescent="0.3">
      <c r="A1063" s="7">
        <v>35</v>
      </c>
      <c r="B1063">
        <f t="shared" si="26"/>
        <v>0</v>
      </c>
    </row>
    <row r="1064" spans="1:2" x14ac:dyDescent="0.3">
      <c r="A1064" s="7">
        <v>33</v>
      </c>
      <c r="B1064">
        <f t="shared" si="26"/>
        <v>0</v>
      </c>
    </row>
    <row r="1065" spans="1:2" x14ac:dyDescent="0.3">
      <c r="A1065" s="7">
        <v>34</v>
      </c>
      <c r="B1065">
        <f t="shared" si="26"/>
        <v>0</v>
      </c>
    </row>
    <row r="1066" spans="1:2" x14ac:dyDescent="0.3">
      <c r="A1066" s="7">
        <v>36</v>
      </c>
      <c r="B1066">
        <f t="shared" si="26"/>
        <v>1</v>
      </c>
    </row>
    <row r="1067" spans="1:2" x14ac:dyDescent="0.3">
      <c r="A1067" s="7">
        <v>33</v>
      </c>
      <c r="B1067">
        <f t="shared" si="26"/>
        <v>0</v>
      </c>
    </row>
    <row r="1068" spans="1:2" x14ac:dyDescent="0.3">
      <c r="A1068" s="7">
        <v>36</v>
      </c>
      <c r="B1068">
        <f t="shared" si="26"/>
        <v>0</v>
      </c>
    </row>
    <row r="1069" spans="1:2" x14ac:dyDescent="0.3">
      <c r="A1069" s="7">
        <v>39</v>
      </c>
      <c r="B1069">
        <f t="shared" si="26"/>
        <v>1</v>
      </c>
    </row>
    <row r="1070" spans="1:2" x14ac:dyDescent="0.3">
      <c r="A1070" s="7">
        <v>38</v>
      </c>
      <c r="B1070">
        <f t="shared" si="26"/>
        <v>0</v>
      </c>
    </row>
    <row r="1071" spans="1:2" x14ac:dyDescent="0.3">
      <c r="A1071" s="7">
        <v>37</v>
      </c>
      <c r="B1071">
        <f t="shared" si="26"/>
        <v>0</v>
      </c>
    </row>
    <row r="1072" spans="1:2" x14ac:dyDescent="0.3">
      <c r="A1072" s="7">
        <v>34</v>
      </c>
      <c r="B1072">
        <f t="shared" si="26"/>
        <v>0</v>
      </c>
    </row>
    <row r="1073" spans="1:2" x14ac:dyDescent="0.3">
      <c r="A1073" s="7">
        <v>35</v>
      </c>
      <c r="B1073">
        <f t="shared" si="26"/>
        <v>0</v>
      </c>
    </row>
    <row r="1074" spans="1:2" x14ac:dyDescent="0.3">
      <c r="A1074" s="7">
        <v>36</v>
      </c>
      <c r="B1074">
        <f t="shared" si="26"/>
        <v>0</v>
      </c>
    </row>
    <row r="1075" spans="1:2" x14ac:dyDescent="0.3">
      <c r="A1075" s="7">
        <v>38</v>
      </c>
      <c r="B1075">
        <f t="shared" si="26"/>
        <v>1</v>
      </c>
    </row>
    <row r="1076" spans="1:2" x14ac:dyDescent="0.3">
      <c r="A1076" s="7">
        <v>34</v>
      </c>
      <c r="B1076">
        <f t="shared" si="26"/>
        <v>0</v>
      </c>
    </row>
    <row r="1077" spans="1:2" x14ac:dyDescent="0.3">
      <c r="A1077" s="7">
        <v>33</v>
      </c>
      <c r="B1077">
        <f t="shared" si="26"/>
        <v>0</v>
      </c>
    </row>
    <row r="1078" spans="1:2" x14ac:dyDescent="0.3">
      <c r="A1078" s="7">
        <v>35</v>
      </c>
      <c r="B1078">
        <f t="shared" si="26"/>
        <v>0</v>
      </c>
    </row>
    <row r="1079" spans="1:2" x14ac:dyDescent="0.3">
      <c r="A1079" s="7">
        <v>36</v>
      </c>
      <c r="B1079">
        <f t="shared" si="26"/>
        <v>1</v>
      </c>
    </row>
    <row r="1080" spans="1:2" x14ac:dyDescent="0.3">
      <c r="A1080" s="7">
        <v>33</v>
      </c>
      <c r="B1080">
        <f t="shared" si="26"/>
        <v>0</v>
      </c>
    </row>
    <row r="1081" spans="1:2" x14ac:dyDescent="0.3">
      <c r="A1081" s="7">
        <v>27</v>
      </c>
      <c r="B1081">
        <f t="shared" si="26"/>
        <v>0</v>
      </c>
    </row>
    <row r="1082" spans="1:2" x14ac:dyDescent="0.3">
      <c r="A1082" s="7">
        <v>29</v>
      </c>
      <c r="B1082">
        <f t="shared" si="26"/>
        <v>1</v>
      </c>
    </row>
    <row r="1083" spans="1:2" x14ac:dyDescent="0.3">
      <c r="A1083" s="7">
        <v>25</v>
      </c>
      <c r="B1083">
        <f t="shared" si="26"/>
        <v>0</v>
      </c>
    </row>
    <row r="1084" spans="1:2" x14ac:dyDescent="0.3">
      <c r="A1084" s="7">
        <v>24</v>
      </c>
      <c r="B1084">
        <f t="shared" si="26"/>
        <v>0</v>
      </c>
    </row>
    <row r="1085" spans="1:2" x14ac:dyDescent="0.3">
      <c r="A1085" s="7">
        <v>25</v>
      </c>
      <c r="B1085">
        <f t="shared" si="26"/>
        <v>0</v>
      </c>
    </row>
    <row r="1086" spans="1:2" x14ac:dyDescent="0.3">
      <c r="A1086" s="7">
        <v>28</v>
      </c>
      <c r="B1086">
        <f t="shared" si="26"/>
        <v>0</v>
      </c>
    </row>
    <row r="1087" spans="1:2" x14ac:dyDescent="0.3">
      <c r="A1087" s="7">
        <v>29</v>
      </c>
      <c r="B1087">
        <f t="shared" si="26"/>
        <v>0</v>
      </c>
    </row>
    <row r="1088" spans="1:2" x14ac:dyDescent="0.3">
      <c r="A1088" s="7">
        <v>30</v>
      </c>
      <c r="B1088">
        <f t="shared" si="26"/>
        <v>1</v>
      </c>
    </row>
    <row r="1089" spans="1:2" x14ac:dyDescent="0.3">
      <c r="A1089" s="7">
        <v>29</v>
      </c>
      <c r="B1089">
        <f t="shared" si="26"/>
        <v>0</v>
      </c>
    </row>
    <row r="1090" spans="1:2" x14ac:dyDescent="0.3">
      <c r="A1090" s="7">
        <v>25</v>
      </c>
      <c r="B1090">
        <f t="shared" si="26"/>
        <v>0</v>
      </c>
    </row>
    <row r="1091" spans="1:2" x14ac:dyDescent="0.3">
      <c r="A1091" s="7">
        <v>28</v>
      </c>
      <c r="B1091">
        <f t="shared" si="26"/>
        <v>1</v>
      </c>
    </row>
    <row r="1092" spans="1:2" x14ac:dyDescent="0.3">
      <c r="A1092" s="7">
        <v>27</v>
      </c>
      <c r="B1092">
        <f t="shared" si="26"/>
        <v>0</v>
      </c>
    </row>
    <row r="1093" spans="1:2" x14ac:dyDescent="0.3">
      <c r="A1093" s="7">
        <v>25</v>
      </c>
      <c r="B1093">
        <f t="shared" ref="B1093:B1121" si="27">IF((A1093&gt;A1092)*AND(A1093&gt;A1094),1,0)</f>
        <v>0</v>
      </c>
    </row>
    <row r="1094" spans="1:2" x14ac:dyDescent="0.3">
      <c r="A1094" s="7">
        <v>28</v>
      </c>
      <c r="B1094">
        <f t="shared" si="27"/>
        <v>1</v>
      </c>
    </row>
    <row r="1095" spans="1:2" x14ac:dyDescent="0.3">
      <c r="A1095" s="7">
        <v>20</v>
      </c>
      <c r="B1095">
        <f t="shared" si="27"/>
        <v>0</v>
      </c>
    </row>
    <row r="1096" spans="1:2" x14ac:dyDescent="0.3">
      <c r="A1096" s="7">
        <v>19</v>
      </c>
      <c r="B1096">
        <f t="shared" si="27"/>
        <v>0</v>
      </c>
    </row>
    <row r="1097" spans="1:2" x14ac:dyDescent="0.3">
      <c r="A1097" s="7">
        <v>16</v>
      </c>
      <c r="B1097">
        <f t="shared" si="27"/>
        <v>0</v>
      </c>
    </row>
    <row r="1098" spans="1:2" x14ac:dyDescent="0.3">
      <c r="A1098" s="7">
        <v>18</v>
      </c>
      <c r="B1098">
        <f t="shared" si="27"/>
        <v>0</v>
      </c>
    </row>
    <row r="1099" spans="1:2" x14ac:dyDescent="0.3">
      <c r="A1099" s="7">
        <v>25</v>
      </c>
      <c r="B1099">
        <f t="shared" si="27"/>
        <v>1</v>
      </c>
    </row>
    <row r="1100" spans="1:2" x14ac:dyDescent="0.3">
      <c r="A1100" s="7">
        <v>24</v>
      </c>
      <c r="B1100">
        <f t="shared" si="27"/>
        <v>0</v>
      </c>
    </row>
    <row r="1101" spans="1:2" x14ac:dyDescent="0.3">
      <c r="A1101" s="7">
        <v>26</v>
      </c>
      <c r="B1101">
        <f t="shared" si="27"/>
        <v>0</v>
      </c>
    </row>
    <row r="1102" spans="1:2" x14ac:dyDescent="0.3">
      <c r="A1102" s="7">
        <v>27</v>
      </c>
      <c r="B1102">
        <f t="shared" si="27"/>
        <v>1</v>
      </c>
    </row>
    <row r="1103" spans="1:2" x14ac:dyDescent="0.3">
      <c r="A1103" s="7">
        <v>23</v>
      </c>
      <c r="B1103">
        <f t="shared" si="27"/>
        <v>0</v>
      </c>
    </row>
    <row r="1104" spans="1:2" x14ac:dyDescent="0.3">
      <c r="A1104" s="7">
        <v>21</v>
      </c>
      <c r="B1104">
        <f t="shared" si="27"/>
        <v>0</v>
      </c>
    </row>
    <row r="1105" spans="1:2" x14ac:dyDescent="0.3">
      <c r="A1105" s="7">
        <v>22</v>
      </c>
      <c r="B1105">
        <f t="shared" si="27"/>
        <v>1</v>
      </c>
    </row>
    <row r="1106" spans="1:2" x14ac:dyDescent="0.3">
      <c r="A1106" s="7">
        <v>19</v>
      </c>
      <c r="B1106">
        <f t="shared" si="27"/>
        <v>0</v>
      </c>
    </row>
    <row r="1107" spans="1:2" x14ac:dyDescent="0.3">
      <c r="A1107" s="7">
        <v>21</v>
      </c>
      <c r="B1107">
        <f t="shared" si="27"/>
        <v>1</v>
      </c>
    </row>
    <row r="1108" spans="1:2" x14ac:dyDescent="0.3">
      <c r="A1108" s="7">
        <v>20</v>
      </c>
      <c r="B1108">
        <f t="shared" si="27"/>
        <v>0</v>
      </c>
    </row>
    <row r="1109" spans="1:2" x14ac:dyDescent="0.3">
      <c r="A1109" s="7">
        <v>22</v>
      </c>
      <c r="B1109">
        <f t="shared" si="27"/>
        <v>1</v>
      </c>
    </row>
    <row r="1110" spans="1:2" x14ac:dyDescent="0.3">
      <c r="A1110" s="7">
        <v>19</v>
      </c>
      <c r="B1110">
        <f t="shared" si="27"/>
        <v>0</v>
      </c>
    </row>
    <row r="1111" spans="1:2" x14ac:dyDescent="0.3">
      <c r="A1111" s="7">
        <v>24</v>
      </c>
      <c r="B1111">
        <f t="shared" si="27"/>
        <v>0</v>
      </c>
    </row>
    <row r="1112" spans="1:2" x14ac:dyDescent="0.3">
      <c r="A1112" s="7">
        <v>25</v>
      </c>
      <c r="B1112">
        <f t="shared" si="27"/>
        <v>1</v>
      </c>
    </row>
    <row r="1113" spans="1:2" x14ac:dyDescent="0.3">
      <c r="A1113" s="7">
        <v>20</v>
      </c>
      <c r="B1113">
        <f t="shared" si="27"/>
        <v>0</v>
      </c>
    </row>
    <row r="1114" spans="1:2" x14ac:dyDescent="0.3">
      <c r="A1114" s="7">
        <v>19</v>
      </c>
      <c r="B1114">
        <f t="shared" si="27"/>
        <v>0</v>
      </c>
    </row>
    <row r="1115" spans="1:2" x14ac:dyDescent="0.3">
      <c r="A1115" s="7">
        <v>20</v>
      </c>
      <c r="B1115">
        <f t="shared" si="27"/>
        <v>0</v>
      </c>
    </row>
    <row r="1116" spans="1:2" x14ac:dyDescent="0.3">
      <c r="A1116" s="7">
        <v>21</v>
      </c>
      <c r="B1116">
        <f t="shared" si="27"/>
        <v>1</v>
      </c>
    </row>
    <row r="1117" spans="1:2" x14ac:dyDescent="0.3">
      <c r="A1117" s="7">
        <v>18</v>
      </c>
      <c r="B1117">
        <f t="shared" si="27"/>
        <v>0</v>
      </c>
    </row>
    <row r="1118" spans="1:2" x14ac:dyDescent="0.3">
      <c r="A1118" s="7">
        <v>15</v>
      </c>
      <c r="B1118">
        <f t="shared" si="27"/>
        <v>0</v>
      </c>
    </row>
    <row r="1119" spans="1:2" x14ac:dyDescent="0.3">
      <c r="A1119" s="7">
        <v>16</v>
      </c>
      <c r="B1119">
        <f t="shared" si="27"/>
        <v>1</v>
      </c>
    </row>
    <row r="1120" spans="1:2" x14ac:dyDescent="0.3">
      <c r="A1120" s="7">
        <v>14</v>
      </c>
      <c r="B1120">
        <f t="shared" si="27"/>
        <v>0</v>
      </c>
    </row>
    <row r="1121" spans="1:2" x14ac:dyDescent="0.3">
      <c r="A1121" s="7">
        <v>16</v>
      </c>
      <c r="B1121">
        <f t="shared" si="27"/>
        <v>1</v>
      </c>
    </row>
    <row r="1122" spans="1:2" x14ac:dyDescent="0.3">
      <c r="A1122" s="7">
        <v>15</v>
      </c>
    </row>
    <row r="1123" spans="1:2" x14ac:dyDescent="0.3">
      <c r="A1123" s="4"/>
    </row>
    <row r="1124" spans="1:2" x14ac:dyDescent="0.3">
      <c r="A1124" s="4"/>
    </row>
    <row r="1125" spans="1:2" x14ac:dyDescent="0.3">
      <c r="A1125" s="4"/>
    </row>
    <row r="1126" spans="1:2" x14ac:dyDescent="0.3">
      <c r="A1126" s="4"/>
    </row>
    <row r="1127" spans="1:2" x14ac:dyDescent="0.3">
      <c r="A1127" s="4"/>
    </row>
    <row r="1128" spans="1:2" x14ac:dyDescent="0.3">
      <c r="A1128" s="4"/>
    </row>
    <row r="1129" spans="1:2" x14ac:dyDescent="0.3">
      <c r="A1129" s="4"/>
    </row>
    <row r="1130" spans="1:2" x14ac:dyDescent="0.3">
      <c r="A1130" s="4"/>
    </row>
    <row r="1131" spans="1:2" x14ac:dyDescent="0.3">
      <c r="A1131" s="4"/>
    </row>
    <row r="1132" spans="1:2" x14ac:dyDescent="0.3">
      <c r="A1132" s="4"/>
    </row>
    <row r="1133" spans="1:2" x14ac:dyDescent="0.3">
      <c r="A1133" s="4"/>
    </row>
    <row r="1134" spans="1:2" x14ac:dyDescent="0.3">
      <c r="A1134" s="4"/>
    </row>
    <row r="1135" spans="1:2" x14ac:dyDescent="0.3">
      <c r="A1135" s="4"/>
    </row>
    <row r="1136" spans="1:2" x14ac:dyDescent="0.3">
      <c r="A1136" s="4"/>
    </row>
    <row r="1137" spans="1:1" x14ac:dyDescent="0.3">
      <c r="A1137" s="4"/>
    </row>
    <row r="1138" spans="1:1" x14ac:dyDescent="0.3">
      <c r="A1138" s="4"/>
    </row>
    <row r="1139" spans="1:1" x14ac:dyDescent="0.3">
      <c r="A1139" s="4"/>
    </row>
    <row r="1140" spans="1:1" x14ac:dyDescent="0.3">
      <c r="A1140" s="4"/>
    </row>
    <row r="1141" spans="1:1" x14ac:dyDescent="0.3">
      <c r="A1141" s="4"/>
    </row>
    <row r="1142" spans="1:1" x14ac:dyDescent="0.3">
      <c r="A1142" s="4"/>
    </row>
    <row r="1143" spans="1:1" x14ac:dyDescent="0.3">
      <c r="A1143" s="4"/>
    </row>
    <row r="1144" spans="1:1" x14ac:dyDescent="0.3">
      <c r="A1144" s="4"/>
    </row>
    <row r="1145" spans="1:1" x14ac:dyDescent="0.3">
      <c r="A1145" s="4"/>
    </row>
    <row r="1146" spans="1:1" x14ac:dyDescent="0.3">
      <c r="A1146" s="4"/>
    </row>
    <row r="1147" spans="1:1" x14ac:dyDescent="0.3">
      <c r="A1147" s="4"/>
    </row>
    <row r="1148" spans="1:1" x14ac:dyDescent="0.3">
      <c r="A1148" s="4"/>
    </row>
    <row r="1149" spans="1:1" x14ac:dyDescent="0.3">
      <c r="A1149" s="4"/>
    </row>
    <row r="1150" spans="1:1" x14ac:dyDescent="0.3">
      <c r="A1150" s="4"/>
    </row>
    <row r="1151" spans="1:1" x14ac:dyDescent="0.3">
      <c r="A1151" s="4"/>
    </row>
    <row r="1152" spans="1:1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4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4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4"/>
    </row>
    <row r="1821" spans="1:1" x14ac:dyDescent="0.3">
      <c r="A1821" s="4"/>
    </row>
    <row r="1822" spans="1:1" x14ac:dyDescent="0.3">
      <c r="A1822" s="4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4"/>
    </row>
    <row r="1852" spans="1:1" x14ac:dyDescent="0.3">
      <c r="A1852" s="4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4"/>
    </row>
    <row r="1958" spans="1:1" x14ac:dyDescent="0.3">
      <c r="A1958" s="4"/>
    </row>
    <row r="1959" spans="1:1" x14ac:dyDescent="0.3">
      <c r="A1959" s="4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0C6C8-33B3-4D50-8B68-68CDD18A8DD0}">
  <dimension ref="A1:L1971"/>
  <sheetViews>
    <sheetView workbookViewId="0">
      <selection activeCell="B3" sqref="B3"/>
    </sheetView>
  </sheetViews>
  <sheetFormatPr defaultRowHeight="14.4" x14ac:dyDescent="0.3"/>
  <cols>
    <col min="1" max="1" width="20.88671875" style="2" bestFit="1" customWidth="1"/>
    <col min="5" max="5" width="34.6640625" bestFit="1" customWidth="1"/>
    <col min="6" max="6" width="15.33203125" customWidth="1"/>
    <col min="10" max="10" width="11.109375" style="2" bestFit="1" customWidth="1"/>
  </cols>
  <sheetData>
    <row r="1" spans="1:12" x14ac:dyDescent="0.3">
      <c r="A1" s="2" t="s">
        <v>1379</v>
      </c>
      <c r="J1" s="2" t="s">
        <v>1380</v>
      </c>
    </row>
    <row r="2" spans="1:12" x14ac:dyDescent="0.3">
      <c r="A2" s="9" t="s">
        <v>1424</v>
      </c>
      <c r="J2" s="42" t="s">
        <v>1424</v>
      </c>
    </row>
    <row r="3" spans="1:12" x14ac:dyDescent="0.3">
      <c r="A3" s="6">
        <v>2</v>
      </c>
      <c r="E3" s="65" t="s">
        <v>1415</v>
      </c>
      <c r="F3" s="2"/>
      <c r="G3" s="70" t="s">
        <v>1428</v>
      </c>
      <c r="H3" s="70">
        <v>1</v>
      </c>
      <c r="J3" s="2">
        <v>3</v>
      </c>
    </row>
    <row r="4" spans="1:12" x14ac:dyDescent="0.3">
      <c r="A4" s="6">
        <v>3</v>
      </c>
      <c r="B4" t="str">
        <f>IF(A4-A3&gt;0, "+", "-")</f>
        <v>+</v>
      </c>
      <c r="C4">
        <f>IF(B4=B5, 0,1)</f>
        <v>0</v>
      </c>
      <c r="E4" s="65" t="s">
        <v>1416</v>
      </c>
      <c r="F4" s="2"/>
      <c r="G4" s="70" t="s">
        <v>1429</v>
      </c>
      <c r="H4" s="70">
        <v>0</v>
      </c>
      <c r="J4" s="2">
        <v>0</v>
      </c>
      <c r="K4" t="str">
        <f>IF(J4-J3&gt;0, "+", "-")</f>
        <v>-</v>
      </c>
      <c r="L4">
        <f>IF(K4=K5, 0,1)</f>
        <v>1</v>
      </c>
    </row>
    <row r="5" spans="1:12" x14ac:dyDescent="0.3">
      <c r="A5" s="6">
        <v>16</v>
      </c>
      <c r="B5" t="str">
        <f t="shared" ref="B5:B68" si="0">IF(A5-A4&gt;0, "+", "-")</f>
        <v>+</v>
      </c>
      <c r="C5">
        <f t="shared" ref="C5:C68" si="1">IF(B5=B6, 0,1)</f>
        <v>1</v>
      </c>
      <c r="J5" s="2">
        <v>3</v>
      </c>
      <c r="K5" t="str">
        <f t="shared" ref="K5:K68" si="2">IF(J5-J4&gt;0, "+", "-")</f>
        <v>+</v>
      </c>
      <c r="L5">
        <f t="shared" ref="L5:L68" si="3">IF(K5=K6, 0,1)</f>
        <v>0</v>
      </c>
    </row>
    <row r="6" spans="1:12" x14ac:dyDescent="0.3">
      <c r="A6" s="6">
        <v>8</v>
      </c>
      <c r="B6" t="str">
        <f t="shared" si="0"/>
        <v>-</v>
      </c>
      <c r="C6">
        <f t="shared" si="1"/>
        <v>0</v>
      </c>
      <c r="E6" s="65" t="s">
        <v>1432</v>
      </c>
      <c r="J6" s="2">
        <v>8</v>
      </c>
      <c r="K6" t="str">
        <f t="shared" si="2"/>
        <v>+</v>
      </c>
      <c r="L6">
        <f t="shared" si="3"/>
        <v>1</v>
      </c>
    </row>
    <row r="7" spans="1:12" x14ac:dyDescent="0.3">
      <c r="A7" s="6">
        <v>1</v>
      </c>
      <c r="B7" t="str">
        <f t="shared" si="0"/>
        <v>-</v>
      </c>
      <c r="C7">
        <f t="shared" si="1"/>
        <v>1</v>
      </c>
      <c r="E7" s="72" t="s">
        <v>1454</v>
      </c>
      <c r="G7" s="63" t="s">
        <v>1420</v>
      </c>
      <c r="H7" s="63"/>
      <c r="J7" s="2">
        <v>0</v>
      </c>
      <c r="K7" t="str">
        <f t="shared" si="2"/>
        <v>-</v>
      </c>
      <c r="L7">
        <f t="shared" si="3"/>
        <v>1</v>
      </c>
    </row>
    <row r="8" spans="1:12" x14ac:dyDescent="0.3">
      <c r="A8" s="6">
        <v>17</v>
      </c>
      <c r="B8" t="str">
        <f t="shared" si="0"/>
        <v>+</v>
      </c>
      <c r="C8">
        <f t="shared" si="1"/>
        <v>1</v>
      </c>
      <c r="G8" s="69" t="s">
        <v>1430</v>
      </c>
      <c r="H8" s="63">
        <f>SUM(C4:C1122)+1</f>
        <v>529</v>
      </c>
      <c r="J8" s="2">
        <v>2</v>
      </c>
      <c r="K8" t="str">
        <f t="shared" si="2"/>
        <v>+</v>
      </c>
      <c r="L8">
        <f t="shared" si="3"/>
        <v>0</v>
      </c>
    </row>
    <row r="9" spans="1:12" x14ac:dyDescent="0.3">
      <c r="A9" s="6">
        <v>13</v>
      </c>
      <c r="B9" t="str">
        <f t="shared" si="0"/>
        <v>-</v>
      </c>
      <c r="C9">
        <f t="shared" si="1"/>
        <v>0</v>
      </c>
      <c r="E9" s="1" t="s">
        <v>1420</v>
      </c>
      <c r="G9" s="63" t="s">
        <v>1419</v>
      </c>
      <c r="H9" s="63">
        <v>1120</v>
      </c>
      <c r="J9" s="2">
        <v>26</v>
      </c>
      <c r="K9" t="str">
        <f t="shared" si="2"/>
        <v>+</v>
      </c>
      <c r="L9">
        <f t="shared" si="3"/>
        <v>1</v>
      </c>
    </row>
    <row r="10" spans="1:12" x14ac:dyDescent="0.3">
      <c r="A10" s="6">
        <v>4</v>
      </c>
      <c r="B10" t="str">
        <f t="shared" si="0"/>
        <v>-</v>
      </c>
      <c r="C10">
        <f t="shared" si="1"/>
        <v>1</v>
      </c>
      <c r="E10" s="64" t="s">
        <v>1453</v>
      </c>
      <c r="G10" s="63"/>
      <c r="H10" s="63">
        <f>1/3*(2*H9-1)-1.96*(((16*H9-29)/90)^0.5)</f>
        <v>718.69880066937174</v>
      </c>
      <c r="J10" s="2">
        <v>2</v>
      </c>
      <c r="K10" t="str">
        <f t="shared" si="2"/>
        <v>-</v>
      </c>
      <c r="L10">
        <f t="shared" si="3"/>
        <v>0</v>
      </c>
    </row>
    <row r="11" spans="1:12" x14ac:dyDescent="0.3">
      <c r="A11" s="6">
        <v>35</v>
      </c>
      <c r="B11" t="str">
        <f t="shared" si="0"/>
        <v>+</v>
      </c>
      <c r="C11">
        <f t="shared" si="1"/>
        <v>1</v>
      </c>
      <c r="E11" s="64" t="s">
        <v>1423</v>
      </c>
      <c r="J11" s="2">
        <v>0</v>
      </c>
      <c r="K11" t="str">
        <f t="shared" si="2"/>
        <v>-</v>
      </c>
      <c r="L11">
        <f t="shared" si="3"/>
        <v>1</v>
      </c>
    </row>
    <row r="12" spans="1:12" x14ac:dyDescent="0.3">
      <c r="A12" s="6">
        <v>24</v>
      </c>
      <c r="B12" t="str">
        <f t="shared" si="0"/>
        <v>-</v>
      </c>
      <c r="C12">
        <f t="shared" si="1"/>
        <v>0</v>
      </c>
      <c r="J12" s="2">
        <v>14</v>
      </c>
      <c r="K12" t="str">
        <f t="shared" si="2"/>
        <v>+</v>
      </c>
      <c r="L12">
        <f t="shared" si="3"/>
        <v>1</v>
      </c>
    </row>
    <row r="13" spans="1:12" x14ac:dyDescent="0.3">
      <c r="A13" s="6">
        <v>13</v>
      </c>
      <c r="B13" t="str">
        <f t="shared" si="0"/>
        <v>-</v>
      </c>
      <c r="C13">
        <f t="shared" si="1"/>
        <v>0</v>
      </c>
      <c r="E13" s="1" t="s">
        <v>1425</v>
      </c>
      <c r="G13" s="63" t="s">
        <v>1425</v>
      </c>
      <c r="H13" s="63"/>
      <c r="J13" s="2">
        <v>0</v>
      </c>
      <c r="K13" t="str">
        <f t="shared" si="2"/>
        <v>-</v>
      </c>
      <c r="L13">
        <f t="shared" si="3"/>
        <v>1</v>
      </c>
    </row>
    <row r="14" spans="1:12" x14ac:dyDescent="0.3">
      <c r="A14" s="6">
        <v>1</v>
      </c>
      <c r="B14" t="str">
        <f t="shared" si="0"/>
        <v>-</v>
      </c>
      <c r="C14">
        <f t="shared" si="1"/>
        <v>1</v>
      </c>
      <c r="E14" s="64" t="s">
        <v>1455</v>
      </c>
      <c r="G14" s="69" t="s">
        <v>1431</v>
      </c>
      <c r="H14" s="63">
        <f>SUM(L4:L624)+1</f>
        <v>378</v>
      </c>
      <c r="J14" s="2">
        <v>26</v>
      </c>
      <c r="K14" t="str">
        <f t="shared" si="2"/>
        <v>+</v>
      </c>
      <c r="L14">
        <f t="shared" si="3"/>
        <v>1</v>
      </c>
    </row>
    <row r="15" spans="1:12" x14ac:dyDescent="0.3">
      <c r="A15" s="6">
        <v>11</v>
      </c>
      <c r="B15" t="str">
        <f t="shared" si="0"/>
        <v>+</v>
      </c>
      <c r="C15">
        <f t="shared" si="1"/>
        <v>0</v>
      </c>
      <c r="E15" s="64" t="s">
        <v>1423</v>
      </c>
      <c r="G15" s="63" t="s">
        <v>1419</v>
      </c>
      <c r="H15" s="63">
        <v>622</v>
      </c>
      <c r="J15" s="2">
        <v>10</v>
      </c>
      <c r="K15" t="str">
        <f t="shared" si="2"/>
        <v>-</v>
      </c>
      <c r="L15">
        <f t="shared" si="3"/>
        <v>1</v>
      </c>
    </row>
    <row r="16" spans="1:12" x14ac:dyDescent="0.3">
      <c r="A16" s="6">
        <v>17</v>
      </c>
      <c r="B16" t="str">
        <f t="shared" si="0"/>
        <v>+</v>
      </c>
      <c r="C16">
        <f t="shared" si="1"/>
        <v>0</v>
      </c>
      <c r="G16" s="63"/>
      <c r="H16" s="63">
        <f>1/3*(2*H15-1)-1.96*(((16*H15-29)/90)^0.5)</f>
        <v>393.75281482134676</v>
      </c>
      <c r="J16" s="2">
        <v>13</v>
      </c>
      <c r="K16" t="str">
        <f t="shared" si="2"/>
        <v>+</v>
      </c>
      <c r="L16">
        <f t="shared" si="3"/>
        <v>1</v>
      </c>
    </row>
    <row r="17" spans="1:12" x14ac:dyDescent="0.3">
      <c r="A17" s="6">
        <v>21</v>
      </c>
      <c r="B17" t="str">
        <f t="shared" si="0"/>
        <v>+</v>
      </c>
      <c r="C17">
        <f t="shared" si="1"/>
        <v>0</v>
      </c>
      <c r="J17" s="2">
        <v>4</v>
      </c>
      <c r="K17" t="str">
        <f t="shared" si="2"/>
        <v>-</v>
      </c>
      <c r="L17">
        <f t="shared" si="3"/>
        <v>1</v>
      </c>
    </row>
    <row r="18" spans="1:12" x14ac:dyDescent="0.3">
      <c r="A18" s="6">
        <v>25</v>
      </c>
      <c r="B18" t="str">
        <f t="shared" si="0"/>
        <v>+</v>
      </c>
      <c r="C18">
        <f t="shared" si="1"/>
        <v>0</v>
      </c>
      <c r="J18" s="2">
        <v>5</v>
      </c>
      <c r="K18" t="str">
        <f t="shared" si="2"/>
        <v>+</v>
      </c>
      <c r="L18">
        <f t="shared" si="3"/>
        <v>0</v>
      </c>
    </row>
    <row r="19" spans="1:12" x14ac:dyDescent="0.3">
      <c r="A19" s="6">
        <v>66</v>
      </c>
      <c r="B19" t="str">
        <f t="shared" si="0"/>
        <v>+</v>
      </c>
      <c r="C19">
        <f t="shared" si="1"/>
        <v>1</v>
      </c>
      <c r="J19" s="2">
        <v>14</v>
      </c>
      <c r="K19" t="str">
        <f t="shared" si="2"/>
        <v>+</v>
      </c>
      <c r="L19">
        <f t="shared" si="3"/>
        <v>1</v>
      </c>
    </row>
    <row r="20" spans="1:12" x14ac:dyDescent="0.3">
      <c r="A20" s="6">
        <v>21</v>
      </c>
      <c r="B20" t="str">
        <f t="shared" si="0"/>
        <v>-</v>
      </c>
      <c r="C20">
        <f t="shared" si="1"/>
        <v>0</v>
      </c>
      <c r="J20" s="2">
        <v>14</v>
      </c>
      <c r="K20" t="str">
        <f t="shared" si="2"/>
        <v>-</v>
      </c>
      <c r="L20">
        <f t="shared" si="3"/>
        <v>0</v>
      </c>
    </row>
    <row r="21" spans="1:12" x14ac:dyDescent="0.3">
      <c r="A21" s="6">
        <v>8</v>
      </c>
      <c r="B21" t="str">
        <f t="shared" si="0"/>
        <v>-</v>
      </c>
      <c r="C21">
        <f t="shared" si="1"/>
        <v>1</v>
      </c>
      <c r="J21" s="2">
        <v>3</v>
      </c>
      <c r="K21" t="str">
        <f t="shared" si="2"/>
        <v>-</v>
      </c>
      <c r="L21">
        <f t="shared" si="3"/>
        <v>1</v>
      </c>
    </row>
    <row r="22" spans="1:12" x14ac:dyDescent="0.3">
      <c r="A22" s="6">
        <v>44</v>
      </c>
      <c r="B22" t="str">
        <f t="shared" si="0"/>
        <v>+</v>
      </c>
      <c r="C22">
        <f t="shared" si="1"/>
        <v>1</v>
      </c>
      <c r="J22" s="2">
        <v>69</v>
      </c>
      <c r="K22" t="str">
        <f t="shared" si="2"/>
        <v>+</v>
      </c>
      <c r="L22">
        <f t="shared" si="3"/>
        <v>1</v>
      </c>
    </row>
    <row r="23" spans="1:12" x14ac:dyDescent="0.3">
      <c r="A23" s="6">
        <v>15</v>
      </c>
      <c r="B23" t="str">
        <f t="shared" si="0"/>
        <v>-</v>
      </c>
      <c r="C23">
        <f t="shared" si="1"/>
        <v>1</v>
      </c>
      <c r="J23" s="2">
        <v>12</v>
      </c>
      <c r="K23" t="str">
        <f t="shared" si="2"/>
        <v>-</v>
      </c>
      <c r="L23">
        <f t="shared" si="3"/>
        <v>1</v>
      </c>
    </row>
    <row r="24" spans="1:12" x14ac:dyDescent="0.3">
      <c r="A24" s="6">
        <v>19</v>
      </c>
      <c r="B24" t="str">
        <f t="shared" si="0"/>
        <v>+</v>
      </c>
      <c r="C24">
        <f t="shared" si="1"/>
        <v>0</v>
      </c>
      <c r="J24" s="2">
        <v>42</v>
      </c>
      <c r="K24" t="str">
        <f t="shared" si="2"/>
        <v>+</v>
      </c>
      <c r="L24">
        <f t="shared" si="3"/>
        <v>1</v>
      </c>
    </row>
    <row r="25" spans="1:12" x14ac:dyDescent="0.3">
      <c r="A25" s="6">
        <v>27</v>
      </c>
      <c r="B25" t="str">
        <f t="shared" si="0"/>
        <v>+</v>
      </c>
      <c r="C25">
        <f t="shared" si="1"/>
        <v>0</v>
      </c>
      <c r="J25" s="2">
        <v>10</v>
      </c>
      <c r="K25" t="str">
        <f t="shared" si="2"/>
        <v>-</v>
      </c>
      <c r="L25">
        <f t="shared" si="3"/>
        <v>1</v>
      </c>
    </row>
    <row r="26" spans="1:12" x14ac:dyDescent="0.3">
      <c r="A26" s="6">
        <v>76</v>
      </c>
      <c r="B26" t="str">
        <f t="shared" si="0"/>
        <v>+</v>
      </c>
      <c r="C26">
        <f t="shared" si="1"/>
        <v>1</v>
      </c>
      <c r="J26" s="2">
        <v>18</v>
      </c>
      <c r="K26" t="str">
        <f t="shared" si="2"/>
        <v>+</v>
      </c>
      <c r="L26">
        <f t="shared" si="3"/>
        <v>0</v>
      </c>
    </row>
    <row r="27" spans="1:12" x14ac:dyDescent="0.3">
      <c r="A27" s="6">
        <v>17</v>
      </c>
      <c r="B27" t="str">
        <f t="shared" si="0"/>
        <v>-</v>
      </c>
      <c r="C27">
        <f t="shared" si="1"/>
        <v>1</v>
      </c>
      <c r="J27" s="2">
        <v>41</v>
      </c>
      <c r="K27" t="str">
        <f t="shared" si="2"/>
        <v>+</v>
      </c>
      <c r="L27">
        <f t="shared" si="3"/>
        <v>1</v>
      </c>
    </row>
    <row r="28" spans="1:12" x14ac:dyDescent="0.3">
      <c r="A28" s="6">
        <v>31</v>
      </c>
      <c r="B28" t="str">
        <f t="shared" si="0"/>
        <v>+</v>
      </c>
      <c r="C28">
        <f t="shared" si="1"/>
        <v>1</v>
      </c>
      <c r="J28" s="2">
        <v>38</v>
      </c>
      <c r="K28" t="str">
        <f t="shared" si="2"/>
        <v>-</v>
      </c>
      <c r="L28">
        <f t="shared" si="3"/>
        <v>1</v>
      </c>
    </row>
    <row r="29" spans="1:12" x14ac:dyDescent="0.3">
      <c r="A29" s="6">
        <v>29</v>
      </c>
      <c r="B29" t="str">
        <f t="shared" si="0"/>
        <v>-</v>
      </c>
      <c r="C29">
        <f t="shared" si="1"/>
        <v>0</v>
      </c>
      <c r="J29" s="2">
        <v>42</v>
      </c>
      <c r="K29" t="str">
        <f t="shared" si="2"/>
        <v>+</v>
      </c>
      <c r="L29">
        <f t="shared" si="3"/>
        <v>1</v>
      </c>
    </row>
    <row r="30" spans="1:12" x14ac:dyDescent="0.3">
      <c r="A30" s="6">
        <v>25</v>
      </c>
      <c r="B30" t="str">
        <f t="shared" si="0"/>
        <v>-</v>
      </c>
      <c r="C30">
        <f t="shared" si="1"/>
        <v>1</v>
      </c>
      <c r="J30" s="2">
        <v>11</v>
      </c>
      <c r="K30" t="str">
        <f t="shared" si="2"/>
        <v>-</v>
      </c>
      <c r="L30">
        <f t="shared" si="3"/>
        <v>1</v>
      </c>
    </row>
    <row r="31" spans="1:12" x14ac:dyDescent="0.3">
      <c r="A31" s="6">
        <v>40</v>
      </c>
      <c r="B31" t="str">
        <f t="shared" si="0"/>
        <v>+</v>
      </c>
      <c r="C31">
        <f t="shared" si="1"/>
        <v>0</v>
      </c>
      <c r="J31" s="2">
        <v>19</v>
      </c>
      <c r="K31" t="str">
        <f t="shared" si="2"/>
        <v>+</v>
      </c>
      <c r="L31">
        <f t="shared" si="3"/>
        <v>1</v>
      </c>
    </row>
    <row r="32" spans="1:12" x14ac:dyDescent="0.3">
      <c r="A32" s="6">
        <v>44</v>
      </c>
      <c r="B32" t="str">
        <f t="shared" si="0"/>
        <v>+</v>
      </c>
      <c r="C32">
        <f t="shared" si="1"/>
        <v>0</v>
      </c>
      <c r="J32" s="2">
        <v>17</v>
      </c>
      <c r="K32" t="str">
        <f t="shared" si="2"/>
        <v>-</v>
      </c>
      <c r="L32">
        <f t="shared" si="3"/>
        <v>1</v>
      </c>
    </row>
    <row r="33" spans="1:12" x14ac:dyDescent="0.3">
      <c r="A33" s="6">
        <v>58</v>
      </c>
      <c r="B33" t="str">
        <f t="shared" si="0"/>
        <v>+</v>
      </c>
      <c r="C33">
        <f t="shared" si="1"/>
        <v>1</v>
      </c>
      <c r="J33" s="2">
        <v>23</v>
      </c>
      <c r="K33" t="str">
        <f t="shared" si="2"/>
        <v>+</v>
      </c>
      <c r="L33">
        <f t="shared" si="3"/>
        <v>1</v>
      </c>
    </row>
    <row r="34" spans="1:12" x14ac:dyDescent="0.3">
      <c r="A34" s="6">
        <v>33</v>
      </c>
      <c r="B34" t="str">
        <f t="shared" si="0"/>
        <v>-</v>
      </c>
      <c r="C34">
        <f t="shared" si="1"/>
        <v>1</v>
      </c>
      <c r="J34" s="2">
        <v>17</v>
      </c>
      <c r="K34" t="str">
        <f t="shared" si="2"/>
        <v>-</v>
      </c>
      <c r="L34">
        <f t="shared" si="3"/>
        <v>1</v>
      </c>
    </row>
    <row r="35" spans="1:12" x14ac:dyDescent="0.3">
      <c r="A35" s="6">
        <v>42</v>
      </c>
      <c r="B35" t="str">
        <f t="shared" si="0"/>
        <v>+</v>
      </c>
      <c r="C35">
        <f t="shared" si="1"/>
        <v>0</v>
      </c>
      <c r="J35" s="2">
        <v>48</v>
      </c>
      <c r="K35" t="str">
        <f t="shared" si="2"/>
        <v>+</v>
      </c>
      <c r="L35">
        <f t="shared" si="3"/>
        <v>1</v>
      </c>
    </row>
    <row r="36" spans="1:12" x14ac:dyDescent="0.3">
      <c r="A36" s="6">
        <v>44</v>
      </c>
      <c r="B36" t="str">
        <f t="shared" si="0"/>
        <v>+</v>
      </c>
      <c r="C36">
        <f t="shared" si="1"/>
        <v>0</v>
      </c>
      <c r="J36" s="2">
        <v>14</v>
      </c>
      <c r="K36" t="str">
        <f t="shared" si="2"/>
        <v>-</v>
      </c>
      <c r="L36">
        <f t="shared" si="3"/>
        <v>1</v>
      </c>
    </row>
    <row r="37" spans="1:12" x14ac:dyDescent="0.3">
      <c r="A37" s="6">
        <v>45</v>
      </c>
      <c r="B37" t="str">
        <f t="shared" si="0"/>
        <v>+</v>
      </c>
      <c r="C37">
        <f t="shared" si="1"/>
        <v>0</v>
      </c>
      <c r="J37" s="2">
        <v>22</v>
      </c>
      <c r="K37" t="str">
        <f t="shared" si="2"/>
        <v>+</v>
      </c>
      <c r="L37">
        <f t="shared" si="3"/>
        <v>1</v>
      </c>
    </row>
    <row r="38" spans="1:12" x14ac:dyDescent="0.3">
      <c r="A38" s="6">
        <v>50</v>
      </c>
      <c r="B38" t="str">
        <f t="shared" si="0"/>
        <v>+</v>
      </c>
      <c r="C38">
        <f t="shared" si="1"/>
        <v>1</v>
      </c>
      <c r="J38" s="2">
        <v>22</v>
      </c>
      <c r="K38" t="str">
        <f t="shared" si="2"/>
        <v>-</v>
      </c>
      <c r="L38">
        <f t="shared" si="3"/>
        <v>0</v>
      </c>
    </row>
    <row r="39" spans="1:12" x14ac:dyDescent="0.3">
      <c r="A39" s="6">
        <v>39</v>
      </c>
      <c r="B39" t="str">
        <f t="shared" si="0"/>
        <v>-</v>
      </c>
      <c r="C39">
        <f t="shared" si="1"/>
        <v>1</v>
      </c>
      <c r="J39" s="2">
        <v>19</v>
      </c>
      <c r="K39" t="str">
        <f t="shared" si="2"/>
        <v>-</v>
      </c>
      <c r="L39">
        <f t="shared" si="3"/>
        <v>1</v>
      </c>
    </row>
    <row r="40" spans="1:12" x14ac:dyDescent="0.3">
      <c r="A40" s="6">
        <v>45</v>
      </c>
      <c r="B40" t="str">
        <f t="shared" si="0"/>
        <v>+</v>
      </c>
      <c r="C40">
        <f t="shared" si="1"/>
        <v>1</v>
      </c>
      <c r="J40" s="2">
        <v>34</v>
      </c>
      <c r="K40" t="str">
        <f t="shared" si="2"/>
        <v>+</v>
      </c>
      <c r="L40">
        <f t="shared" si="3"/>
        <v>1</v>
      </c>
    </row>
    <row r="41" spans="1:12" x14ac:dyDescent="0.3">
      <c r="A41" s="6">
        <v>36</v>
      </c>
      <c r="B41" t="str">
        <f t="shared" si="0"/>
        <v>-</v>
      </c>
      <c r="C41">
        <f t="shared" si="1"/>
        <v>0</v>
      </c>
      <c r="J41" s="2">
        <v>0</v>
      </c>
      <c r="K41" t="str">
        <f t="shared" si="2"/>
        <v>-</v>
      </c>
      <c r="L41">
        <f t="shared" si="3"/>
        <v>1</v>
      </c>
    </row>
    <row r="42" spans="1:12" x14ac:dyDescent="0.3">
      <c r="A42" s="6">
        <v>34</v>
      </c>
      <c r="B42" t="str">
        <f t="shared" si="0"/>
        <v>-</v>
      </c>
      <c r="C42">
        <f t="shared" si="1"/>
        <v>1</v>
      </c>
      <c r="J42" s="2">
        <v>17</v>
      </c>
      <c r="K42" t="str">
        <f t="shared" si="2"/>
        <v>+</v>
      </c>
      <c r="L42">
        <f t="shared" si="3"/>
        <v>1</v>
      </c>
    </row>
    <row r="43" spans="1:12" x14ac:dyDescent="0.3">
      <c r="A43" s="6">
        <v>55</v>
      </c>
      <c r="B43" t="str">
        <f t="shared" si="0"/>
        <v>+</v>
      </c>
      <c r="C43">
        <f t="shared" si="1"/>
        <v>1</v>
      </c>
      <c r="J43" s="2">
        <v>13</v>
      </c>
      <c r="K43" t="str">
        <f t="shared" si="2"/>
        <v>-</v>
      </c>
      <c r="L43">
        <f t="shared" si="3"/>
        <v>0</v>
      </c>
    </row>
    <row r="44" spans="1:12" x14ac:dyDescent="0.3">
      <c r="A44" s="6">
        <v>48</v>
      </c>
      <c r="B44" t="str">
        <f t="shared" si="0"/>
        <v>-</v>
      </c>
      <c r="C44">
        <f t="shared" si="1"/>
        <v>0</v>
      </c>
      <c r="J44" s="2">
        <v>13</v>
      </c>
      <c r="K44" t="str">
        <f t="shared" si="2"/>
        <v>-</v>
      </c>
      <c r="L44">
        <f t="shared" si="3"/>
        <v>1</v>
      </c>
    </row>
    <row r="45" spans="1:12" x14ac:dyDescent="0.3">
      <c r="A45" s="6">
        <v>45</v>
      </c>
      <c r="B45" t="str">
        <f t="shared" si="0"/>
        <v>-</v>
      </c>
      <c r="C45">
        <f t="shared" si="1"/>
        <v>1</v>
      </c>
      <c r="J45" s="2">
        <v>21</v>
      </c>
      <c r="K45" t="str">
        <f t="shared" si="2"/>
        <v>+</v>
      </c>
      <c r="L45">
        <f t="shared" si="3"/>
        <v>1</v>
      </c>
    </row>
    <row r="46" spans="1:12" x14ac:dyDescent="0.3">
      <c r="A46" s="6">
        <v>51</v>
      </c>
      <c r="B46" t="str">
        <f t="shared" si="0"/>
        <v>+</v>
      </c>
      <c r="C46">
        <f t="shared" si="1"/>
        <v>1</v>
      </c>
      <c r="J46" s="2">
        <v>17</v>
      </c>
      <c r="K46" t="str">
        <f t="shared" si="2"/>
        <v>-</v>
      </c>
      <c r="L46">
        <f t="shared" si="3"/>
        <v>0</v>
      </c>
    </row>
    <row r="47" spans="1:12" x14ac:dyDescent="0.3">
      <c r="A47" s="6">
        <v>50</v>
      </c>
      <c r="B47" t="str">
        <f t="shared" si="0"/>
        <v>-</v>
      </c>
      <c r="C47">
        <f t="shared" si="1"/>
        <v>1</v>
      </c>
      <c r="J47" s="2">
        <v>10</v>
      </c>
      <c r="K47" t="str">
        <f t="shared" si="2"/>
        <v>-</v>
      </c>
      <c r="L47">
        <f t="shared" si="3"/>
        <v>1</v>
      </c>
    </row>
    <row r="48" spans="1:12" x14ac:dyDescent="0.3">
      <c r="A48" s="6">
        <v>153</v>
      </c>
      <c r="B48" t="str">
        <f t="shared" si="0"/>
        <v>+</v>
      </c>
      <c r="C48">
        <f t="shared" si="1"/>
        <v>1</v>
      </c>
      <c r="J48" s="2">
        <v>13</v>
      </c>
      <c r="K48" t="str">
        <f t="shared" si="2"/>
        <v>+</v>
      </c>
      <c r="L48">
        <f t="shared" si="3"/>
        <v>0</v>
      </c>
    </row>
    <row r="49" spans="1:12" x14ac:dyDescent="0.3">
      <c r="A49" s="6">
        <v>57</v>
      </c>
      <c r="B49" t="str">
        <f t="shared" si="0"/>
        <v>-</v>
      </c>
      <c r="C49">
        <f t="shared" si="1"/>
        <v>0</v>
      </c>
      <c r="J49" s="2">
        <v>26</v>
      </c>
      <c r="K49" t="str">
        <f t="shared" si="2"/>
        <v>+</v>
      </c>
      <c r="L49">
        <f t="shared" si="3"/>
        <v>0</v>
      </c>
    </row>
    <row r="50" spans="1:12" x14ac:dyDescent="0.3">
      <c r="A50" s="6">
        <v>38</v>
      </c>
      <c r="B50" t="str">
        <f t="shared" si="0"/>
        <v>-</v>
      </c>
      <c r="C50">
        <f t="shared" si="1"/>
        <v>0</v>
      </c>
      <c r="J50" s="2">
        <v>35</v>
      </c>
      <c r="K50" t="str">
        <f t="shared" si="2"/>
        <v>+</v>
      </c>
      <c r="L50">
        <f t="shared" si="3"/>
        <v>1</v>
      </c>
    </row>
    <row r="51" spans="1:12" x14ac:dyDescent="0.3">
      <c r="A51" s="6">
        <v>18</v>
      </c>
      <c r="B51" t="str">
        <f t="shared" si="0"/>
        <v>-</v>
      </c>
      <c r="C51">
        <f t="shared" si="1"/>
        <v>1</v>
      </c>
      <c r="J51" s="2">
        <v>13</v>
      </c>
      <c r="K51" t="str">
        <f t="shared" si="2"/>
        <v>-</v>
      </c>
      <c r="L51">
        <f t="shared" si="3"/>
        <v>1</v>
      </c>
    </row>
    <row r="52" spans="1:12" x14ac:dyDescent="0.3">
      <c r="A52" s="6">
        <v>40</v>
      </c>
      <c r="B52" t="str">
        <f t="shared" si="0"/>
        <v>+</v>
      </c>
      <c r="C52">
        <f t="shared" si="1"/>
        <v>1</v>
      </c>
      <c r="J52" s="2">
        <v>28</v>
      </c>
      <c r="K52" t="str">
        <f t="shared" si="2"/>
        <v>+</v>
      </c>
      <c r="L52">
        <f t="shared" si="3"/>
        <v>1</v>
      </c>
    </row>
    <row r="53" spans="1:12" x14ac:dyDescent="0.3">
      <c r="A53" s="6">
        <v>39</v>
      </c>
      <c r="B53" t="str">
        <f t="shared" si="0"/>
        <v>-</v>
      </c>
      <c r="C53">
        <f t="shared" si="1"/>
        <v>1</v>
      </c>
      <c r="J53" s="2">
        <v>24</v>
      </c>
      <c r="K53" t="str">
        <f t="shared" si="2"/>
        <v>-</v>
      </c>
      <c r="L53">
        <f t="shared" si="3"/>
        <v>0</v>
      </c>
    </row>
    <row r="54" spans="1:12" x14ac:dyDescent="0.3">
      <c r="A54" s="6">
        <v>59</v>
      </c>
      <c r="B54" t="str">
        <f t="shared" si="0"/>
        <v>+</v>
      </c>
      <c r="C54">
        <f t="shared" si="1"/>
        <v>0</v>
      </c>
      <c r="J54" s="2">
        <v>11</v>
      </c>
      <c r="K54" t="str">
        <f t="shared" si="2"/>
        <v>-</v>
      </c>
      <c r="L54">
        <f t="shared" si="3"/>
        <v>1</v>
      </c>
    </row>
    <row r="55" spans="1:12" x14ac:dyDescent="0.3">
      <c r="A55" s="6">
        <v>131</v>
      </c>
      <c r="B55" t="str">
        <f t="shared" si="0"/>
        <v>+</v>
      </c>
      <c r="C55">
        <f t="shared" si="1"/>
        <v>1</v>
      </c>
      <c r="J55" s="2">
        <v>25</v>
      </c>
      <c r="K55" t="str">
        <f t="shared" si="2"/>
        <v>+</v>
      </c>
      <c r="L55">
        <f t="shared" si="3"/>
        <v>0</v>
      </c>
    </row>
    <row r="56" spans="1:12" x14ac:dyDescent="0.3">
      <c r="A56" s="6">
        <v>54</v>
      </c>
      <c r="B56" t="str">
        <f t="shared" si="0"/>
        <v>-</v>
      </c>
      <c r="C56">
        <f t="shared" si="1"/>
        <v>1</v>
      </c>
      <c r="J56" s="2">
        <v>71</v>
      </c>
      <c r="K56" t="str">
        <f t="shared" si="2"/>
        <v>+</v>
      </c>
      <c r="L56">
        <f t="shared" si="3"/>
        <v>1</v>
      </c>
    </row>
    <row r="57" spans="1:12" x14ac:dyDescent="0.3">
      <c r="A57" s="6">
        <v>67</v>
      </c>
      <c r="B57" t="str">
        <f t="shared" si="0"/>
        <v>+</v>
      </c>
      <c r="C57">
        <f t="shared" si="1"/>
        <v>0</v>
      </c>
      <c r="J57" s="2">
        <v>14</v>
      </c>
      <c r="K57" t="str">
        <f t="shared" si="2"/>
        <v>-</v>
      </c>
      <c r="L57">
        <f t="shared" si="3"/>
        <v>1</v>
      </c>
    </row>
    <row r="58" spans="1:12" x14ac:dyDescent="0.3">
      <c r="A58" s="6">
        <v>93</v>
      </c>
      <c r="B58" t="str">
        <f t="shared" si="0"/>
        <v>+</v>
      </c>
      <c r="C58">
        <f t="shared" si="1"/>
        <v>1</v>
      </c>
      <c r="J58" s="2">
        <v>21</v>
      </c>
      <c r="K58" t="str">
        <f t="shared" si="2"/>
        <v>+</v>
      </c>
      <c r="L58">
        <f t="shared" si="3"/>
        <v>1</v>
      </c>
    </row>
    <row r="59" spans="1:12" x14ac:dyDescent="0.3">
      <c r="A59" s="6">
        <v>75</v>
      </c>
      <c r="B59" t="str">
        <f t="shared" si="0"/>
        <v>-</v>
      </c>
      <c r="C59">
        <f t="shared" si="1"/>
        <v>0</v>
      </c>
      <c r="J59" s="2">
        <v>7</v>
      </c>
      <c r="K59" t="str">
        <f t="shared" si="2"/>
        <v>-</v>
      </c>
      <c r="L59">
        <f t="shared" si="3"/>
        <v>1</v>
      </c>
    </row>
    <row r="60" spans="1:12" x14ac:dyDescent="0.3">
      <c r="A60" s="6">
        <v>61</v>
      </c>
      <c r="B60" t="str">
        <f t="shared" si="0"/>
        <v>-</v>
      </c>
      <c r="C60">
        <f t="shared" si="1"/>
        <v>0</v>
      </c>
      <c r="J60" s="2">
        <v>38</v>
      </c>
      <c r="K60" t="str">
        <f t="shared" si="2"/>
        <v>+</v>
      </c>
      <c r="L60">
        <f t="shared" si="3"/>
        <v>1</v>
      </c>
    </row>
    <row r="61" spans="1:12" x14ac:dyDescent="0.3">
      <c r="A61" s="6">
        <v>60</v>
      </c>
      <c r="B61" t="str">
        <f t="shared" si="0"/>
        <v>-</v>
      </c>
      <c r="C61">
        <f t="shared" si="1"/>
        <v>0</v>
      </c>
      <c r="J61" s="2">
        <v>29</v>
      </c>
      <c r="K61" t="str">
        <f t="shared" si="2"/>
        <v>-</v>
      </c>
      <c r="L61">
        <f t="shared" si="3"/>
        <v>0</v>
      </c>
    </row>
    <row r="62" spans="1:12" x14ac:dyDescent="0.3">
      <c r="A62" s="6">
        <v>44</v>
      </c>
      <c r="B62" t="str">
        <f t="shared" si="0"/>
        <v>-</v>
      </c>
      <c r="C62">
        <f t="shared" si="1"/>
        <v>1</v>
      </c>
      <c r="J62" s="2">
        <v>6</v>
      </c>
      <c r="K62" t="str">
        <f t="shared" si="2"/>
        <v>-</v>
      </c>
      <c r="L62">
        <f t="shared" si="3"/>
        <v>1</v>
      </c>
    </row>
    <row r="63" spans="1:12" x14ac:dyDescent="0.3">
      <c r="A63" s="6">
        <v>83</v>
      </c>
      <c r="B63" t="str">
        <f t="shared" si="0"/>
        <v>+</v>
      </c>
      <c r="C63">
        <f t="shared" si="1"/>
        <v>1</v>
      </c>
      <c r="J63" s="2">
        <v>21</v>
      </c>
      <c r="K63" t="str">
        <f t="shared" si="2"/>
        <v>+</v>
      </c>
      <c r="L63">
        <f t="shared" si="3"/>
        <v>0</v>
      </c>
    </row>
    <row r="64" spans="1:12" x14ac:dyDescent="0.3">
      <c r="A64" s="6">
        <v>81</v>
      </c>
      <c r="B64" t="str">
        <f t="shared" si="0"/>
        <v>-</v>
      </c>
      <c r="C64">
        <f t="shared" si="1"/>
        <v>1</v>
      </c>
      <c r="J64" s="2">
        <v>78</v>
      </c>
      <c r="K64" t="str">
        <f t="shared" si="2"/>
        <v>+</v>
      </c>
      <c r="L64">
        <f t="shared" si="3"/>
        <v>1</v>
      </c>
    </row>
    <row r="65" spans="1:12" x14ac:dyDescent="0.3">
      <c r="A65" s="6">
        <v>85</v>
      </c>
      <c r="B65" t="str">
        <f t="shared" si="0"/>
        <v>+</v>
      </c>
      <c r="C65">
        <f t="shared" si="1"/>
        <v>1</v>
      </c>
      <c r="J65" s="2">
        <v>27</v>
      </c>
      <c r="K65" t="str">
        <f t="shared" si="2"/>
        <v>-</v>
      </c>
      <c r="L65">
        <f t="shared" si="3"/>
        <v>0</v>
      </c>
    </row>
    <row r="66" spans="1:12" x14ac:dyDescent="0.3">
      <c r="A66" s="6">
        <v>44</v>
      </c>
      <c r="B66" t="str">
        <f t="shared" si="0"/>
        <v>-</v>
      </c>
      <c r="C66">
        <f t="shared" si="1"/>
        <v>0</v>
      </c>
      <c r="J66" s="2">
        <v>27</v>
      </c>
      <c r="K66" t="str">
        <f t="shared" si="2"/>
        <v>-</v>
      </c>
      <c r="L66">
        <f t="shared" si="3"/>
        <v>1</v>
      </c>
    </row>
    <row r="67" spans="1:12" x14ac:dyDescent="0.3">
      <c r="A67" s="6">
        <v>44</v>
      </c>
      <c r="B67" t="str">
        <f t="shared" si="0"/>
        <v>-</v>
      </c>
      <c r="C67">
        <f t="shared" si="1"/>
        <v>1</v>
      </c>
      <c r="J67" s="2">
        <v>43</v>
      </c>
      <c r="K67" t="str">
        <f t="shared" si="2"/>
        <v>+</v>
      </c>
      <c r="L67">
        <f t="shared" si="3"/>
        <v>1</v>
      </c>
    </row>
    <row r="68" spans="1:12" x14ac:dyDescent="0.3">
      <c r="A68" s="6">
        <v>59</v>
      </c>
      <c r="B68" t="str">
        <f t="shared" si="0"/>
        <v>+</v>
      </c>
      <c r="C68">
        <f t="shared" si="1"/>
        <v>0</v>
      </c>
      <c r="J68" s="2">
        <v>37</v>
      </c>
      <c r="K68" t="str">
        <f t="shared" si="2"/>
        <v>-</v>
      </c>
      <c r="L68">
        <f t="shared" si="3"/>
        <v>0</v>
      </c>
    </row>
    <row r="69" spans="1:12" x14ac:dyDescent="0.3">
      <c r="A69" s="6">
        <v>61</v>
      </c>
      <c r="B69" t="str">
        <f t="shared" ref="B69:B132" si="4">IF(A69-A68&gt;0, "+", "-")</f>
        <v>+</v>
      </c>
      <c r="C69">
        <f t="shared" ref="C69:C132" si="5">IF(B69=B70, 0,1)</f>
        <v>0</v>
      </c>
      <c r="J69" s="2">
        <v>15</v>
      </c>
      <c r="K69" t="str">
        <f t="shared" ref="K69:K132" si="6">IF(J69-J68&gt;0, "+", "-")</f>
        <v>-</v>
      </c>
      <c r="L69">
        <f t="shared" ref="L69:L132" si="7">IF(K69=K70, 0,1)</f>
        <v>1</v>
      </c>
    </row>
    <row r="70" spans="1:12" x14ac:dyDescent="0.3">
      <c r="A70" s="6">
        <v>68</v>
      </c>
      <c r="B70" t="str">
        <f t="shared" si="4"/>
        <v>+</v>
      </c>
      <c r="C70">
        <f t="shared" si="5"/>
        <v>1</v>
      </c>
      <c r="J70" s="2">
        <v>38</v>
      </c>
      <c r="K70" t="str">
        <f t="shared" si="6"/>
        <v>+</v>
      </c>
      <c r="L70">
        <f t="shared" si="7"/>
        <v>1</v>
      </c>
    </row>
    <row r="71" spans="1:12" x14ac:dyDescent="0.3">
      <c r="A71" s="6">
        <v>65</v>
      </c>
      <c r="B71" t="str">
        <f t="shared" si="4"/>
        <v>-</v>
      </c>
      <c r="C71">
        <f t="shared" si="5"/>
        <v>0</v>
      </c>
      <c r="J71" s="2">
        <v>30</v>
      </c>
      <c r="K71" t="str">
        <f t="shared" si="6"/>
        <v>-</v>
      </c>
      <c r="L71">
        <f t="shared" si="7"/>
        <v>1</v>
      </c>
    </row>
    <row r="72" spans="1:12" x14ac:dyDescent="0.3">
      <c r="A72" s="6">
        <v>60</v>
      </c>
      <c r="B72" t="str">
        <f t="shared" si="4"/>
        <v>-</v>
      </c>
      <c r="C72">
        <f t="shared" si="5"/>
        <v>0</v>
      </c>
      <c r="J72" s="2">
        <v>35</v>
      </c>
      <c r="K72" t="str">
        <f t="shared" si="6"/>
        <v>+</v>
      </c>
      <c r="L72">
        <f t="shared" si="7"/>
        <v>0</v>
      </c>
    </row>
    <row r="73" spans="1:12" x14ac:dyDescent="0.3">
      <c r="A73" s="6">
        <v>59</v>
      </c>
      <c r="B73" t="str">
        <f t="shared" si="4"/>
        <v>-</v>
      </c>
      <c r="C73">
        <f t="shared" si="5"/>
        <v>0</v>
      </c>
      <c r="J73" s="2">
        <v>52</v>
      </c>
      <c r="K73" t="str">
        <f t="shared" si="6"/>
        <v>+</v>
      </c>
      <c r="L73">
        <f t="shared" si="7"/>
        <v>0</v>
      </c>
    </row>
    <row r="74" spans="1:12" x14ac:dyDescent="0.3">
      <c r="A74" s="6">
        <v>57</v>
      </c>
      <c r="B74" t="str">
        <f t="shared" si="4"/>
        <v>-</v>
      </c>
      <c r="C74">
        <f t="shared" si="5"/>
        <v>0</v>
      </c>
      <c r="J74" s="2">
        <v>74</v>
      </c>
      <c r="K74" t="str">
        <f t="shared" si="6"/>
        <v>+</v>
      </c>
      <c r="L74">
        <f t="shared" si="7"/>
        <v>1</v>
      </c>
    </row>
    <row r="75" spans="1:12" x14ac:dyDescent="0.3">
      <c r="A75" s="6">
        <v>55</v>
      </c>
      <c r="B75" t="str">
        <f t="shared" si="4"/>
        <v>-</v>
      </c>
      <c r="C75">
        <f t="shared" si="5"/>
        <v>0</v>
      </c>
      <c r="J75" s="2">
        <v>68</v>
      </c>
      <c r="K75" t="str">
        <f t="shared" si="6"/>
        <v>-</v>
      </c>
      <c r="L75">
        <f t="shared" si="7"/>
        <v>0</v>
      </c>
    </row>
    <row r="76" spans="1:12" x14ac:dyDescent="0.3">
      <c r="A76" s="6">
        <v>48</v>
      </c>
      <c r="B76" t="str">
        <f t="shared" si="4"/>
        <v>-</v>
      </c>
      <c r="C76">
        <f t="shared" si="5"/>
        <v>0</v>
      </c>
      <c r="J76" s="2">
        <v>60</v>
      </c>
      <c r="K76" t="str">
        <f t="shared" si="6"/>
        <v>-</v>
      </c>
      <c r="L76">
        <f t="shared" si="7"/>
        <v>0</v>
      </c>
    </row>
    <row r="77" spans="1:12" x14ac:dyDescent="0.3">
      <c r="A77" s="6">
        <v>36</v>
      </c>
      <c r="B77" t="str">
        <f t="shared" si="4"/>
        <v>-</v>
      </c>
      <c r="C77">
        <f t="shared" si="5"/>
        <v>0</v>
      </c>
      <c r="J77" s="2">
        <v>26</v>
      </c>
      <c r="K77" t="str">
        <f t="shared" si="6"/>
        <v>-</v>
      </c>
      <c r="L77">
        <f t="shared" si="7"/>
        <v>1</v>
      </c>
    </row>
    <row r="78" spans="1:12" x14ac:dyDescent="0.3">
      <c r="A78" s="6">
        <v>33</v>
      </c>
      <c r="B78" t="str">
        <f t="shared" si="4"/>
        <v>-</v>
      </c>
      <c r="C78">
        <f t="shared" si="5"/>
        <v>0</v>
      </c>
      <c r="J78" s="2">
        <v>69</v>
      </c>
      <c r="K78" t="str">
        <f t="shared" si="6"/>
        <v>+</v>
      </c>
      <c r="L78">
        <f t="shared" si="7"/>
        <v>1</v>
      </c>
    </row>
    <row r="79" spans="1:12" x14ac:dyDescent="0.3">
      <c r="A79" s="6">
        <v>32</v>
      </c>
      <c r="B79" t="str">
        <f t="shared" si="4"/>
        <v>-</v>
      </c>
      <c r="C79">
        <f t="shared" si="5"/>
        <v>1</v>
      </c>
      <c r="J79" s="2">
        <v>28</v>
      </c>
      <c r="K79" t="str">
        <f t="shared" si="6"/>
        <v>-</v>
      </c>
      <c r="L79">
        <f t="shared" si="7"/>
        <v>0</v>
      </c>
    </row>
    <row r="80" spans="1:12" x14ac:dyDescent="0.3">
      <c r="A80" s="6">
        <v>40</v>
      </c>
      <c r="B80" t="str">
        <f t="shared" si="4"/>
        <v>+</v>
      </c>
      <c r="C80">
        <f t="shared" si="5"/>
        <v>1</v>
      </c>
      <c r="J80" s="2">
        <v>26</v>
      </c>
      <c r="K80" t="str">
        <f t="shared" si="6"/>
        <v>-</v>
      </c>
      <c r="L80">
        <f t="shared" si="7"/>
        <v>1</v>
      </c>
    </row>
    <row r="81" spans="1:12" x14ac:dyDescent="0.3">
      <c r="A81" s="6">
        <v>35</v>
      </c>
      <c r="B81" t="str">
        <f t="shared" si="4"/>
        <v>-</v>
      </c>
      <c r="C81">
        <f t="shared" si="5"/>
        <v>1</v>
      </c>
      <c r="J81" s="2">
        <v>28</v>
      </c>
      <c r="K81" t="str">
        <f t="shared" si="6"/>
        <v>+</v>
      </c>
      <c r="L81">
        <f t="shared" si="7"/>
        <v>0</v>
      </c>
    </row>
    <row r="82" spans="1:12" x14ac:dyDescent="0.3">
      <c r="A82" s="6">
        <v>37</v>
      </c>
      <c r="B82" t="str">
        <f t="shared" si="4"/>
        <v>+</v>
      </c>
      <c r="C82">
        <f t="shared" si="5"/>
        <v>1</v>
      </c>
      <c r="J82" s="2">
        <v>37</v>
      </c>
      <c r="K82" t="str">
        <f t="shared" si="6"/>
        <v>+</v>
      </c>
      <c r="L82">
        <f t="shared" si="7"/>
        <v>0</v>
      </c>
    </row>
    <row r="83" spans="1:12" x14ac:dyDescent="0.3">
      <c r="A83" s="6">
        <v>29</v>
      </c>
      <c r="B83" t="str">
        <f t="shared" si="4"/>
        <v>-</v>
      </c>
      <c r="C83">
        <f t="shared" si="5"/>
        <v>1</v>
      </c>
      <c r="J83" s="2">
        <v>38</v>
      </c>
      <c r="K83" t="str">
        <f t="shared" si="6"/>
        <v>+</v>
      </c>
      <c r="L83">
        <f t="shared" si="7"/>
        <v>1</v>
      </c>
    </row>
    <row r="84" spans="1:12" x14ac:dyDescent="0.3">
      <c r="A84" s="6">
        <v>31</v>
      </c>
      <c r="B84" t="str">
        <f t="shared" si="4"/>
        <v>+</v>
      </c>
      <c r="C84">
        <f t="shared" si="5"/>
        <v>0</v>
      </c>
      <c r="J84" s="2">
        <v>33</v>
      </c>
      <c r="K84" t="str">
        <f t="shared" si="6"/>
        <v>-</v>
      </c>
      <c r="L84">
        <f t="shared" si="7"/>
        <v>0</v>
      </c>
    </row>
    <row r="85" spans="1:12" x14ac:dyDescent="0.3">
      <c r="A85" s="6">
        <v>34</v>
      </c>
      <c r="B85" t="str">
        <f t="shared" si="4"/>
        <v>+</v>
      </c>
      <c r="C85">
        <f t="shared" si="5"/>
        <v>0</v>
      </c>
      <c r="J85" s="2">
        <v>25</v>
      </c>
      <c r="K85" t="str">
        <f t="shared" si="6"/>
        <v>-</v>
      </c>
      <c r="L85">
        <f t="shared" si="7"/>
        <v>0</v>
      </c>
    </row>
    <row r="86" spans="1:12" x14ac:dyDescent="0.3">
      <c r="A86" s="6">
        <v>35</v>
      </c>
      <c r="B86" t="str">
        <f t="shared" si="4"/>
        <v>+</v>
      </c>
      <c r="C86">
        <f t="shared" si="5"/>
        <v>1</v>
      </c>
      <c r="J86" s="2">
        <v>23</v>
      </c>
      <c r="K86" t="str">
        <f t="shared" si="6"/>
        <v>-</v>
      </c>
      <c r="L86">
        <f t="shared" si="7"/>
        <v>1</v>
      </c>
    </row>
    <row r="87" spans="1:12" x14ac:dyDescent="0.3">
      <c r="A87" s="6">
        <v>29</v>
      </c>
      <c r="B87" t="str">
        <f t="shared" si="4"/>
        <v>-</v>
      </c>
      <c r="C87">
        <f t="shared" si="5"/>
        <v>1</v>
      </c>
      <c r="J87" s="2">
        <v>38</v>
      </c>
      <c r="K87" t="str">
        <f t="shared" si="6"/>
        <v>+</v>
      </c>
      <c r="L87">
        <f t="shared" si="7"/>
        <v>0</v>
      </c>
    </row>
    <row r="88" spans="1:12" x14ac:dyDescent="0.3">
      <c r="A88" s="6">
        <v>40</v>
      </c>
      <c r="B88" t="str">
        <f t="shared" si="4"/>
        <v>+</v>
      </c>
      <c r="C88">
        <f t="shared" si="5"/>
        <v>1</v>
      </c>
      <c r="J88" s="2">
        <v>73</v>
      </c>
      <c r="K88" t="str">
        <f t="shared" si="6"/>
        <v>+</v>
      </c>
      <c r="L88">
        <f t="shared" si="7"/>
        <v>1</v>
      </c>
    </row>
    <row r="89" spans="1:12" x14ac:dyDescent="0.3">
      <c r="A89" s="6">
        <v>39</v>
      </c>
      <c r="B89" t="str">
        <f t="shared" si="4"/>
        <v>-</v>
      </c>
      <c r="C89">
        <f t="shared" si="5"/>
        <v>1</v>
      </c>
      <c r="J89" s="2">
        <v>0</v>
      </c>
      <c r="K89" t="str">
        <f t="shared" si="6"/>
        <v>-</v>
      </c>
      <c r="L89">
        <f t="shared" si="7"/>
        <v>1</v>
      </c>
    </row>
    <row r="90" spans="1:12" x14ac:dyDescent="0.3">
      <c r="A90" s="6">
        <v>42</v>
      </c>
      <c r="B90" t="str">
        <f t="shared" si="4"/>
        <v>+</v>
      </c>
      <c r="C90">
        <f t="shared" si="5"/>
        <v>1</v>
      </c>
      <c r="J90" s="2">
        <v>41</v>
      </c>
      <c r="K90" t="str">
        <f t="shared" si="6"/>
        <v>+</v>
      </c>
      <c r="L90">
        <f t="shared" si="7"/>
        <v>0</v>
      </c>
    </row>
    <row r="91" spans="1:12" x14ac:dyDescent="0.3">
      <c r="A91" s="6">
        <v>40</v>
      </c>
      <c r="B91" t="str">
        <f t="shared" si="4"/>
        <v>-</v>
      </c>
      <c r="C91">
        <f t="shared" si="5"/>
        <v>0</v>
      </c>
      <c r="J91" s="2">
        <v>78</v>
      </c>
      <c r="K91" t="str">
        <f t="shared" si="6"/>
        <v>+</v>
      </c>
      <c r="L91">
        <f t="shared" si="7"/>
        <v>0</v>
      </c>
    </row>
    <row r="92" spans="1:12" x14ac:dyDescent="0.3">
      <c r="A92" s="6">
        <v>35</v>
      </c>
      <c r="B92" t="str">
        <f t="shared" si="4"/>
        <v>-</v>
      </c>
      <c r="C92">
        <f t="shared" si="5"/>
        <v>0</v>
      </c>
      <c r="J92" s="2">
        <v>187</v>
      </c>
      <c r="K92" t="str">
        <f t="shared" si="6"/>
        <v>+</v>
      </c>
      <c r="L92">
        <f t="shared" si="7"/>
        <v>1</v>
      </c>
    </row>
    <row r="93" spans="1:12" x14ac:dyDescent="0.3">
      <c r="A93" s="6">
        <v>33</v>
      </c>
      <c r="B93" t="str">
        <f t="shared" si="4"/>
        <v>-</v>
      </c>
      <c r="C93">
        <f t="shared" si="5"/>
        <v>1</v>
      </c>
      <c r="J93" s="2">
        <v>90</v>
      </c>
      <c r="K93" t="str">
        <f t="shared" si="6"/>
        <v>-</v>
      </c>
      <c r="L93">
        <f t="shared" si="7"/>
        <v>1</v>
      </c>
    </row>
    <row r="94" spans="1:12" x14ac:dyDescent="0.3">
      <c r="A94" s="6">
        <v>36</v>
      </c>
      <c r="B94" t="str">
        <f t="shared" si="4"/>
        <v>+</v>
      </c>
      <c r="C94">
        <f t="shared" si="5"/>
        <v>1</v>
      </c>
      <c r="J94" s="2">
        <v>95</v>
      </c>
      <c r="K94" t="str">
        <f t="shared" si="6"/>
        <v>+</v>
      </c>
      <c r="L94">
        <f t="shared" si="7"/>
        <v>1</v>
      </c>
    </row>
    <row r="95" spans="1:12" x14ac:dyDescent="0.3">
      <c r="A95" s="6">
        <v>31</v>
      </c>
      <c r="B95" t="str">
        <f t="shared" si="4"/>
        <v>-</v>
      </c>
      <c r="C95">
        <f t="shared" si="5"/>
        <v>1</v>
      </c>
      <c r="J95" s="2">
        <v>0</v>
      </c>
      <c r="K95" t="str">
        <f t="shared" si="6"/>
        <v>-</v>
      </c>
      <c r="L95">
        <f t="shared" si="7"/>
        <v>1</v>
      </c>
    </row>
    <row r="96" spans="1:12" x14ac:dyDescent="0.3">
      <c r="A96" s="6">
        <v>37</v>
      </c>
      <c r="B96" t="str">
        <f t="shared" si="4"/>
        <v>+</v>
      </c>
      <c r="C96">
        <f t="shared" si="5"/>
        <v>1</v>
      </c>
      <c r="J96" s="2">
        <v>132</v>
      </c>
      <c r="K96" t="str">
        <f t="shared" si="6"/>
        <v>+</v>
      </c>
      <c r="L96">
        <f t="shared" si="7"/>
        <v>0</v>
      </c>
    </row>
    <row r="97" spans="1:12" x14ac:dyDescent="0.3">
      <c r="A97" s="6">
        <v>33</v>
      </c>
      <c r="B97" t="str">
        <f t="shared" si="4"/>
        <v>-</v>
      </c>
      <c r="C97">
        <f t="shared" si="5"/>
        <v>1</v>
      </c>
      <c r="J97" s="2">
        <v>192</v>
      </c>
      <c r="K97" t="str">
        <f t="shared" si="6"/>
        <v>+</v>
      </c>
      <c r="L97">
        <f t="shared" si="7"/>
        <v>0</v>
      </c>
    </row>
    <row r="98" spans="1:12" x14ac:dyDescent="0.3">
      <c r="A98" s="6">
        <v>34</v>
      </c>
      <c r="B98" t="str">
        <f t="shared" si="4"/>
        <v>+</v>
      </c>
      <c r="C98">
        <f t="shared" si="5"/>
        <v>0</v>
      </c>
      <c r="J98" s="2">
        <v>375</v>
      </c>
      <c r="K98" t="str">
        <f t="shared" si="6"/>
        <v>+</v>
      </c>
      <c r="L98">
        <f t="shared" si="7"/>
        <v>1</v>
      </c>
    </row>
    <row r="99" spans="1:12" x14ac:dyDescent="0.3">
      <c r="A99" s="6">
        <v>36</v>
      </c>
      <c r="B99" t="str">
        <f t="shared" si="4"/>
        <v>+</v>
      </c>
      <c r="C99">
        <f t="shared" si="5"/>
        <v>1</v>
      </c>
      <c r="J99" s="2">
        <v>0</v>
      </c>
      <c r="K99" t="str">
        <f t="shared" si="6"/>
        <v>-</v>
      </c>
      <c r="L99">
        <f t="shared" si="7"/>
        <v>1</v>
      </c>
    </row>
    <row r="100" spans="1:12" x14ac:dyDescent="0.3">
      <c r="A100" s="6">
        <v>32</v>
      </c>
      <c r="B100" t="str">
        <f t="shared" si="4"/>
        <v>-</v>
      </c>
      <c r="C100">
        <f t="shared" si="5"/>
        <v>1</v>
      </c>
      <c r="J100" s="2">
        <v>370</v>
      </c>
      <c r="K100" t="str">
        <f t="shared" si="6"/>
        <v>+</v>
      </c>
      <c r="L100">
        <f t="shared" si="7"/>
        <v>1</v>
      </c>
    </row>
    <row r="101" spans="1:12" x14ac:dyDescent="0.3">
      <c r="A101" s="6">
        <v>41</v>
      </c>
      <c r="B101" t="str">
        <f t="shared" si="4"/>
        <v>+</v>
      </c>
      <c r="C101">
        <f t="shared" si="5"/>
        <v>0</v>
      </c>
      <c r="J101" s="2">
        <v>228</v>
      </c>
      <c r="K101" t="str">
        <f t="shared" si="6"/>
        <v>-</v>
      </c>
      <c r="L101">
        <f t="shared" si="7"/>
        <v>1</v>
      </c>
    </row>
    <row r="102" spans="1:12" x14ac:dyDescent="0.3">
      <c r="A102" s="6">
        <v>58</v>
      </c>
      <c r="B102" t="str">
        <f t="shared" si="4"/>
        <v>+</v>
      </c>
      <c r="C102">
        <f t="shared" si="5"/>
        <v>1</v>
      </c>
      <c r="J102" s="2">
        <v>250</v>
      </c>
      <c r="K102" t="str">
        <f t="shared" si="6"/>
        <v>+</v>
      </c>
      <c r="L102">
        <f t="shared" si="7"/>
        <v>1</v>
      </c>
    </row>
    <row r="103" spans="1:12" x14ac:dyDescent="0.3">
      <c r="A103" s="6">
        <v>32</v>
      </c>
      <c r="B103" t="str">
        <f t="shared" si="4"/>
        <v>-</v>
      </c>
      <c r="C103">
        <f t="shared" si="5"/>
        <v>1</v>
      </c>
      <c r="J103" s="2">
        <v>242</v>
      </c>
      <c r="K103" t="str">
        <f t="shared" si="6"/>
        <v>-</v>
      </c>
      <c r="L103">
        <f t="shared" si="7"/>
        <v>0</v>
      </c>
    </row>
    <row r="104" spans="1:12" x14ac:dyDescent="0.3">
      <c r="A104" s="6">
        <v>37</v>
      </c>
      <c r="B104" t="str">
        <f t="shared" si="4"/>
        <v>+</v>
      </c>
      <c r="C104">
        <f t="shared" si="5"/>
        <v>1</v>
      </c>
      <c r="J104" s="2">
        <v>67</v>
      </c>
      <c r="K104" t="str">
        <f t="shared" si="6"/>
        <v>-</v>
      </c>
      <c r="L104">
        <f t="shared" si="7"/>
        <v>1</v>
      </c>
    </row>
    <row r="105" spans="1:12" x14ac:dyDescent="0.3">
      <c r="A105" s="6">
        <v>32</v>
      </c>
      <c r="B105" t="str">
        <f t="shared" si="4"/>
        <v>-</v>
      </c>
      <c r="C105">
        <f t="shared" si="5"/>
        <v>1</v>
      </c>
      <c r="J105" s="2">
        <v>504</v>
      </c>
      <c r="K105" t="str">
        <f t="shared" si="6"/>
        <v>+</v>
      </c>
      <c r="L105">
        <f t="shared" si="7"/>
        <v>1</v>
      </c>
    </row>
    <row r="106" spans="1:12" x14ac:dyDescent="0.3">
      <c r="A106" s="6">
        <v>35</v>
      </c>
      <c r="B106" t="str">
        <f t="shared" si="4"/>
        <v>+</v>
      </c>
      <c r="C106">
        <f t="shared" si="5"/>
        <v>1</v>
      </c>
      <c r="J106" s="2">
        <v>279</v>
      </c>
      <c r="K106" t="str">
        <f t="shared" si="6"/>
        <v>-</v>
      </c>
      <c r="L106">
        <f t="shared" si="7"/>
        <v>0</v>
      </c>
    </row>
    <row r="107" spans="1:12" x14ac:dyDescent="0.3">
      <c r="A107" s="6">
        <v>31</v>
      </c>
      <c r="B107" t="str">
        <f t="shared" si="4"/>
        <v>-</v>
      </c>
      <c r="C107">
        <f t="shared" si="5"/>
        <v>0</v>
      </c>
      <c r="J107" s="2">
        <v>210</v>
      </c>
      <c r="K107" t="str">
        <f t="shared" si="6"/>
        <v>-</v>
      </c>
      <c r="L107">
        <f t="shared" si="7"/>
        <v>1</v>
      </c>
    </row>
    <row r="108" spans="1:12" x14ac:dyDescent="0.3">
      <c r="A108" s="6">
        <v>30</v>
      </c>
      <c r="B108" t="str">
        <f t="shared" si="4"/>
        <v>-</v>
      </c>
      <c r="C108">
        <f t="shared" si="5"/>
        <v>0</v>
      </c>
      <c r="J108" s="2">
        <v>755</v>
      </c>
      <c r="K108" t="str">
        <f t="shared" si="6"/>
        <v>+</v>
      </c>
      <c r="L108">
        <f t="shared" si="7"/>
        <v>1</v>
      </c>
    </row>
    <row r="109" spans="1:12" x14ac:dyDescent="0.3">
      <c r="A109" s="6">
        <v>30</v>
      </c>
      <c r="B109" t="str">
        <f t="shared" si="4"/>
        <v>-</v>
      </c>
      <c r="C109">
        <f t="shared" si="5"/>
        <v>1</v>
      </c>
      <c r="J109" s="2">
        <v>506</v>
      </c>
      <c r="K109" t="str">
        <f t="shared" si="6"/>
        <v>-</v>
      </c>
      <c r="L109">
        <f t="shared" si="7"/>
        <v>0</v>
      </c>
    </row>
    <row r="110" spans="1:12" x14ac:dyDescent="0.3">
      <c r="A110" s="6">
        <v>34</v>
      </c>
      <c r="B110" t="str">
        <f t="shared" si="4"/>
        <v>+</v>
      </c>
      <c r="C110">
        <f t="shared" si="5"/>
        <v>1</v>
      </c>
      <c r="J110" s="2">
        <v>111</v>
      </c>
      <c r="K110" t="str">
        <f t="shared" si="6"/>
        <v>-</v>
      </c>
      <c r="L110">
        <f t="shared" si="7"/>
        <v>1</v>
      </c>
    </row>
    <row r="111" spans="1:12" x14ac:dyDescent="0.3">
      <c r="A111" s="6">
        <v>32</v>
      </c>
      <c r="B111" t="str">
        <f t="shared" si="4"/>
        <v>-</v>
      </c>
      <c r="C111">
        <f t="shared" si="5"/>
        <v>1</v>
      </c>
      <c r="J111" s="2">
        <v>216</v>
      </c>
      <c r="K111" t="str">
        <f t="shared" si="6"/>
        <v>+</v>
      </c>
      <c r="L111">
        <f t="shared" si="7"/>
        <v>0</v>
      </c>
    </row>
    <row r="112" spans="1:12" x14ac:dyDescent="0.3">
      <c r="A112" s="6">
        <v>36</v>
      </c>
      <c r="B112" t="str">
        <f t="shared" si="4"/>
        <v>+</v>
      </c>
      <c r="C112">
        <f t="shared" si="5"/>
        <v>1</v>
      </c>
      <c r="J112" s="2">
        <v>283</v>
      </c>
      <c r="K112" t="str">
        <f t="shared" si="6"/>
        <v>+</v>
      </c>
      <c r="L112">
        <f t="shared" si="7"/>
        <v>0</v>
      </c>
    </row>
    <row r="113" spans="1:12" x14ac:dyDescent="0.3">
      <c r="A113" s="6">
        <v>30</v>
      </c>
      <c r="B113" t="str">
        <f t="shared" si="4"/>
        <v>-</v>
      </c>
      <c r="C113">
        <f t="shared" si="5"/>
        <v>1</v>
      </c>
      <c r="J113" s="2">
        <v>764</v>
      </c>
      <c r="K113" t="str">
        <f t="shared" si="6"/>
        <v>+</v>
      </c>
      <c r="L113">
        <f t="shared" si="7"/>
        <v>1</v>
      </c>
    </row>
    <row r="114" spans="1:12" x14ac:dyDescent="0.3">
      <c r="A114" s="6">
        <v>35</v>
      </c>
      <c r="B114" t="str">
        <f t="shared" si="4"/>
        <v>+</v>
      </c>
      <c r="C114">
        <f t="shared" si="5"/>
        <v>1</v>
      </c>
      <c r="J114" s="2">
        <v>138</v>
      </c>
      <c r="K114" t="str">
        <f t="shared" si="6"/>
        <v>-</v>
      </c>
      <c r="L114">
        <f t="shared" si="7"/>
        <v>1</v>
      </c>
    </row>
    <row r="115" spans="1:12" x14ac:dyDescent="0.3">
      <c r="A115" s="6">
        <v>31</v>
      </c>
      <c r="B115" t="str">
        <f t="shared" si="4"/>
        <v>-</v>
      </c>
      <c r="C115">
        <f t="shared" si="5"/>
        <v>1</v>
      </c>
      <c r="J115" s="2">
        <v>568</v>
      </c>
      <c r="K115" t="str">
        <f t="shared" si="6"/>
        <v>+</v>
      </c>
      <c r="L115">
        <f t="shared" si="7"/>
        <v>1</v>
      </c>
    </row>
    <row r="116" spans="1:12" x14ac:dyDescent="0.3">
      <c r="A116" s="6">
        <v>51</v>
      </c>
      <c r="B116" t="str">
        <f t="shared" si="4"/>
        <v>+</v>
      </c>
      <c r="C116">
        <f t="shared" si="5"/>
        <v>1</v>
      </c>
      <c r="J116" s="2">
        <v>511</v>
      </c>
      <c r="K116" t="str">
        <f t="shared" si="6"/>
        <v>-</v>
      </c>
      <c r="L116">
        <f t="shared" si="7"/>
        <v>1</v>
      </c>
    </row>
    <row r="117" spans="1:12" x14ac:dyDescent="0.3">
      <c r="A117" s="6">
        <v>37</v>
      </c>
      <c r="B117" t="str">
        <f t="shared" si="4"/>
        <v>-</v>
      </c>
      <c r="C117">
        <f t="shared" si="5"/>
        <v>0</v>
      </c>
      <c r="J117" s="2">
        <v>552</v>
      </c>
      <c r="K117" t="str">
        <f t="shared" si="6"/>
        <v>+</v>
      </c>
      <c r="L117">
        <f t="shared" si="7"/>
        <v>1</v>
      </c>
    </row>
    <row r="118" spans="1:12" x14ac:dyDescent="0.3">
      <c r="A118" s="6">
        <v>31</v>
      </c>
      <c r="B118" t="str">
        <f t="shared" si="4"/>
        <v>-</v>
      </c>
      <c r="C118">
        <f t="shared" si="5"/>
        <v>0</v>
      </c>
      <c r="J118" s="2">
        <v>500</v>
      </c>
      <c r="K118" t="str">
        <f t="shared" si="6"/>
        <v>-</v>
      </c>
      <c r="L118">
        <f t="shared" si="7"/>
        <v>1</v>
      </c>
    </row>
    <row r="119" spans="1:12" x14ac:dyDescent="0.3">
      <c r="A119" s="6">
        <v>29</v>
      </c>
      <c r="B119" t="str">
        <f t="shared" si="4"/>
        <v>-</v>
      </c>
      <c r="C119">
        <f t="shared" si="5"/>
        <v>1</v>
      </c>
      <c r="J119" s="2">
        <v>707</v>
      </c>
      <c r="K119" t="str">
        <f t="shared" si="6"/>
        <v>+</v>
      </c>
      <c r="L119">
        <f t="shared" si="7"/>
        <v>1</v>
      </c>
    </row>
    <row r="120" spans="1:12" x14ac:dyDescent="0.3">
      <c r="A120" s="6">
        <v>34</v>
      </c>
      <c r="B120" t="str">
        <f t="shared" si="4"/>
        <v>+</v>
      </c>
      <c r="C120">
        <f t="shared" si="5"/>
        <v>0</v>
      </c>
      <c r="J120" s="2">
        <v>327</v>
      </c>
      <c r="K120" t="str">
        <f t="shared" si="6"/>
        <v>-</v>
      </c>
      <c r="L120">
        <f t="shared" si="7"/>
        <v>0</v>
      </c>
    </row>
    <row r="121" spans="1:12" x14ac:dyDescent="0.3">
      <c r="A121" s="6">
        <v>41</v>
      </c>
      <c r="B121" t="str">
        <f t="shared" si="4"/>
        <v>+</v>
      </c>
      <c r="C121">
        <f t="shared" si="5"/>
        <v>1</v>
      </c>
      <c r="J121" s="2">
        <v>0</v>
      </c>
      <c r="K121" t="str">
        <f t="shared" si="6"/>
        <v>-</v>
      </c>
      <c r="L121">
        <f t="shared" si="7"/>
        <v>1</v>
      </c>
    </row>
    <row r="122" spans="1:12" x14ac:dyDescent="0.3">
      <c r="A122" s="6">
        <v>39</v>
      </c>
      <c r="B122" t="str">
        <f t="shared" si="4"/>
        <v>-</v>
      </c>
      <c r="C122">
        <f t="shared" si="5"/>
        <v>0</v>
      </c>
      <c r="J122" s="2">
        <v>838</v>
      </c>
      <c r="K122" t="str">
        <f t="shared" si="6"/>
        <v>+</v>
      </c>
      <c r="L122">
        <f t="shared" si="7"/>
        <v>1</v>
      </c>
    </row>
    <row r="123" spans="1:12" x14ac:dyDescent="0.3">
      <c r="A123" s="6">
        <v>34</v>
      </c>
      <c r="B123" t="str">
        <f t="shared" si="4"/>
        <v>-</v>
      </c>
      <c r="C123">
        <f t="shared" si="5"/>
        <v>0</v>
      </c>
      <c r="J123" s="2">
        <v>216</v>
      </c>
      <c r="K123" t="str">
        <f t="shared" si="6"/>
        <v>-</v>
      </c>
      <c r="L123">
        <f t="shared" si="7"/>
        <v>1</v>
      </c>
    </row>
    <row r="124" spans="1:12" x14ac:dyDescent="0.3">
      <c r="A124" s="6">
        <v>31</v>
      </c>
      <c r="B124" t="str">
        <f t="shared" si="4"/>
        <v>-</v>
      </c>
      <c r="C124">
        <f t="shared" si="5"/>
        <v>1</v>
      </c>
      <c r="J124" s="2">
        <v>603</v>
      </c>
      <c r="K124" t="str">
        <f t="shared" si="6"/>
        <v>+</v>
      </c>
      <c r="L124">
        <f t="shared" si="7"/>
        <v>0</v>
      </c>
    </row>
    <row r="125" spans="1:12" x14ac:dyDescent="0.3">
      <c r="A125" s="6">
        <v>32</v>
      </c>
      <c r="B125" t="str">
        <f t="shared" si="4"/>
        <v>+</v>
      </c>
      <c r="C125">
        <f t="shared" si="5"/>
        <v>0</v>
      </c>
      <c r="J125" s="2">
        <v>11505</v>
      </c>
      <c r="K125" t="str">
        <f t="shared" si="6"/>
        <v>+</v>
      </c>
      <c r="L125">
        <f t="shared" si="7"/>
        <v>1</v>
      </c>
    </row>
    <row r="126" spans="1:12" x14ac:dyDescent="0.3">
      <c r="A126" s="6">
        <v>37</v>
      </c>
      <c r="B126" t="str">
        <f t="shared" si="4"/>
        <v>+</v>
      </c>
      <c r="C126">
        <f t="shared" si="5"/>
        <v>0</v>
      </c>
      <c r="J126" s="2">
        <v>2537</v>
      </c>
      <c r="K126" t="str">
        <f t="shared" si="6"/>
        <v>-</v>
      </c>
      <c r="L126">
        <f t="shared" si="7"/>
        <v>0</v>
      </c>
    </row>
    <row r="127" spans="1:12" x14ac:dyDescent="0.3">
      <c r="A127" s="6">
        <v>41</v>
      </c>
      <c r="B127" t="str">
        <f t="shared" si="4"/>
        <v>+</v>
      </c>
      <c r="C127">
        <f t="shared" si="5"/>
        <v>1</v>
      </c>
      <c r="J127" s="2">
        <v>0</v>
      </c>
      <c r="K127" t="str">
        <f t="shared" si="6"/>
        <v>-</v>
      </c>
      <c r="L127">
        <f t="shared" si="7"/>
        <v>1</v>
      </c>
    </row>
    <row r="128" spans="1:12" x14ac:dyDescent="0.3">
      <c r="A128" s="6">
        <v>35</v>
      </c>
      <c r="B128" t="str">
        <f t="shared" si="4"/>
        <v>-</v>
      </c>
      <c r="C128">
        <f t="shared" si="5"/>
        <v>1</v>
      </c>
      <c r="J128" s="2">
        <v>1108</v>
      </c>
      <c r="K128" t="str">
        <f t="shared" si="6"/>
        <v>+</v>
      </c>
      <c r="L128">
        <f t="shared" si="7"/>
        <v>1</v>
      </c>
    </row>
    <row r="129" spans="1:12" x14ac:dyDescent="0.3">
      <c r="A129" s="6">
        <v>38</v>
      </c>
      <c r="B129" t="str">
        <f t="shared" si="4"/>
        <v>+</v>
      </c>
      <c r="C129">
        <f t="shared" si="5"/>
        <v>1</v>
      </c>
      <c r="J129" s="2">
        <v>729</v>
      </c>
      <c r="K129" t="str">
        <f t="shared" si="6"/>
        <v>-</v>
      </c>
      <c r="L129">
        <f t="shared" si="7"/>
        <v>1</v>
      </c>
    </row>
    <row r="130" spans="1:12" x14ac:dyDescent="0.3">
      <c r="A130" s="6">
        <v>36</v>
      </c>
      <c r="B130" t="str">
        <f t="shared" si="4"/>
        <v>-</v>
      </c>
      <c r="C130">
        <f t="shared" si="5"/>
        <v>0</v>
      </c>
      <c r="J130" s="2">
        <v>2267</v>
      </c>
      <c r="K130" t="str">
        <f t="shared" si="6"/>
        <v>+</v>
      </c>
      <c r="L130">
        <f t="shared" si="7"/>
        <v>1</v>
      </c>
    </row>
    <row r="131" spans="1:12" x14ac:dyDescent="0.3">
      <c r="A131" s="6">
        <v>33</v>
      </c>
      <c r="B131" t="str">
        <f t="shared" si="4"/>
        <v>-</v>
      </c>
      <c r="C131">
        <f t="shared" si="5"/>
        <v>1</v>
      </c>
      <c r="J131" s="2">
        <v>0</v>
      </c>
      <c r="K131" t="str">
        <f t="shared" si="6"/>
        <v>-</v>
      </c>
      <c r="L131">
        <f t="shared" si="7"/>
        <v>1</v>
      </c>
    </row>
    <row r="132" spans="1:12" x14ac:dyDescent="0.3">
      <c r="A132" s="6">
        <v>37</v>
      </c>
      <c r="B132" t="str">
        <f t="shared" si="4"/>
        <v>+</v>
      </c>
      <c r="C132">
        <f t="shared" si="5"/>
        <v>0</v>
      </c>
      <c r="J132" s="2">
        <v>877</v>
      </c>
      <c r="K132" t="str">
        <f t="shared" si="6"/>
        <v>+</v>
      </c>
      <c r="L132">
        <f t="shared" si="7"/>
        <v>1</v>
      </c>
    </row>
    <row r="133" spans="1:12" x14ac:dyDescent="0.3">
      <c r="A133" s="6">
        <v>44</v>
      </c>
      <c r="B133" t="str">
        <f t="shared" ref="B133:B196" si="8">IF(A133-A132&gt;0, "+", "-")</f>
        <v>+</v>
      </c>
      <c r="C133">
        <f t="shared" ref="C133:C196" si="9">IF(B133=B134, 0,1)</f>
        <v>1</v>
      </c>
      <c r="J133" s="2">
        <v>689</v>
      </c>
      <c r="K133" t="str">
        <f t="shared" ref="K133:K196" si="10">IF(J133-J132&gt;0, "+", "-")</f>
        <v>-</v>
      </c>
      <c r="L133">
        <f t="shared" ref="L133:L196" si="11">IF(K133=K134, 0,1)</f>
        <v>0</v>
      </c>
    </row>
    <row r="134" spans="1:12" x14ac:dyDescent="0.3">
      <c r="A134" s="6">
        <v>35</v>
      </c>
      <c r="B134" t="str">
        <f t="shared" si="8"/>
        <v>-</v>
      </c>
      <c r="C134">
        <f t="shared" si="9"/>
        <v>0</v>
      </c>
      <c r="J134" s="2">
        <v>483</v>
      </c>
      <c r="K134" t="str">
        <f t="shared" si="10"/>
        <v>-</v>
      </c>
      <c r="L134">
        <f t="shared" si="11"/>
        <v>1</v>
      </c>
    </row>
    <row r="135" spans="1:12" x14ac:dyDescent="0.3">
      <c r="A135" s="6">
        <v>30</v>
      </c>
      <c r="B135" t="str">
        <f t="shared" si="8"/>
        <v>-</v>
      </c>
      <c r="C135">
        <f t="shared" si="9"/>
        <v>1</v>
      </c>
      <c r="J135" s="2">
        <v>548</v>
      </c>
      <c r="K135" t="str">
        <f t="shared" si="10"/>
        <v>+</v>
      </c>
      <c r="L135">
        <f t="shared" si="11"/>
        <v>0</v>
      </c>
    </row>
    <row r="136" spans="1:12" x14ac:dyDescent="0.3">
      <c r="A136" s="6">
        <v>37</v>
      </c>
      <c r="B136" t="str">
        <f t="shared" si="8"/>
        <v>+</v>
      </c>
      <c r="C136">
        <f t="shared" si="9"/>
        <v>0</v>
      </c>
      <c r="J136" s="2">
        <v>748</v>
      </c>
      <c r="K136" t="str">
        <f t="shared" si="10"/>
        <v>+</v>
      </c>
      <c r="L136">
        <f t="shared" si="11"/>
        <v>1</v>
      </c>
    </row>
    <row r="137" spans="1:12" x14ac:dyDescent="0.3">
      <c r="A137" s="6">
        <v>38</v>
      </c>
      <c r="B137" t="str">
        <f t="shared" si="8"/>
        <v>+</v>
      </c>
      <c r="C137">
        <f t="shared" si="9"/>
        <v>0</v>
      </c>
      <c r="J137" s="2">
        <v>631</v>
      </c>
      <c r="K137" t="str">
        <f t="shared" si="10"/>
        <v>-</v>
      </c>
      <c r="L137">
        <f t="shared" si="11"/>
        <v>0</v>
      </c>
    </row>
    <row r="138" spans="1:12" x14ac:dyDescent="0.3">
      <c r="A138" s="6">
        <v>41</v>
      </c>
      <c r="B138" t="str">
        <f t="shared" si="8"/>
        <v>+</v>
      </c>
      <c r="C138">
        <f t="shared" si="9"/>
        <v>1</v>
      </c>
      <c r="J138" s="2">
        <v>582</v>
      </c>
      <c r="K138" t="str">
        <f t="shared" si="10"/>
        <v>-</v>
      </c>
      <c r="L138">
        <f t="shared" si="11"/>
        <v>0</v>
      </c>
    </row>
    <row r="139" spans="1:12" x14ac:dyDescent="0.3">
      <c r="A139" s="6">
        <v>35</v>
      </c>
      <c r="B139" t="str">
        <f t="shared" si="8"/>
        <v>-</v>
      </c>
      <c r="C139">
        <f t="shared" si="9"/>
        <v>0</v>
      </c>
      <c r="J139" s="2">
        <v>494</v>
      </c>
      <c r="K139" t="str">
        <f t="shared" si="10"/>
        <v>-</v>
      </c>
      <c r="L139">
        <f t="shared" si="11"/>
        <v>0</v>
      </c>
    </row>
    <row r="140" spans="1:12" x14ac:dyDescent="0.3">
      <c r="A140" s="6">
        <v>33</v>
      </c>
      <c r="B140" t="str">
        <f t="shared" si="8"/>
        <v>-</v>
      </c>
      <c r="C140">
        <f t="shared" si="9"/>
        <v>0</v>
      </c>
      <c r="J140" s="2">
        <v>420</v>
      </c>
      <c r="K140" t="str">
        <f t="shared" si="10"/>
        <v>-</v>
      </c>
      <c r="L140">
        <f t="shared" si="11"/>
        <v>0</v>
      </c>
    </row>
    <row r="141" spans="1:12" x14ac:dyDescent="0.3">
      <c r="A141" s="6">
        <v>30</v>
      </c>
      <c r="B141" t="str">
        <f t="shared" si="8"/>
        <v>-</v>
      </c>
      <c r="C141">
        <f t="shared" si="9"/>
        <v>1</v>
      </c>
      <c r="J141" s="2">
        <v>410</v>
      </c>
      <c r="K141" t="str">
        <f t="shared" si="10"/>
        <v>-</v>
      </c>
      <c r="L141">
        <f t="shared" si="11"/>
        <v>1</v>
      </c>
    </row>
    <row r="142" spans="1:12" x14ac:dyDescent="0.3">
      <c r="A142" s="6">
        <v>43</v>
      </c>
      <c r="B142" t="str">
        <f t="shared" si="8"/>
        <v>+</v>
      </c>
      <c r="C142">
        <f t="shared" si="9"/>
        <v>1</v>
      </c>
      <c r="J142" s="2">
        <v>412</v>
      </c>
      <c r="K142" t="str">
        <f t="shared" si="10"/>
        <v>+</v>
      </c>
      <c r="L142">
        <f t="shared" si="11"/>
        <v>0</v>
      </c>
    </row>
    <row r="143" spans="1:12" x14ac:dyDescent="0.3">
      <c r="A143" s="6">
        <v>40</v>
      </c>
      <c r="B143" t="str">
        <f t="shared" si="8"/>
        <v>-</v>
      </c>
      <c r="C143">
        <f t="shared" si="9"/>
        <v>0</v>
      </c>
      <c r="J143" s="2">
        <v>569</v>
      </c>
      <c r="K143" t="str">
        <f t="shared" si="10"/>
        <v>+</v>
      </c>
      <c r="L143">
        <f t="shared" si="11"/>
        <v>1</v>
      </c>
    </row>
    <row r="144" spans="1:12" x14ac:dyDescent="0.3">
      <c r="A144" s="6">
        <v>37</v>
      </c>
      <c r="B144" t="str">
        <f t="shared" si="8"/>
        <v>-</v>
      </c>
      <c r="C144">
        <f t="shared" si="9"/>
        <v>0</v>
      </c>
      <c r="J144" s="2">
        <v>549</v>
      </c>
      <c r="K144" t="str">
        <f t="shared" si="10"/>
        <v>-</v>
      </c>
      <c r="L144">
        <f t="shared" si="11"/>
        <v>0</v>
      </c>
    </row>
    <row r="145" spans="1:12" x14ac:dyDescent="0.3">
      <c r="A145" s="6">
        <v>30</v>
      </c>
      <c r="B145" t="str">
        <f t="shared" si="8"/>
        <v>-</v>
      </c>
      <c r="C145">
        <f t="shared" si="9"/>
        <v>1</v>
      </c>
      <c r="J145" s="2">
        <v>503</v>
      </c>
      <c r="K145" t="str">
        <f t="shared" si="10"/>
        <v>-</v>
      </c>
      <c r="L145">
        <f t="shared" si="11"/>
        <v>0</v>
      </c>
    </row>
    <row r="146" spans="1:12" x14ac:dyDescent="0.3">
      <c r="A146" s="6">
        <v>35</v>
      </c>
      <c r="B146" t="str">
        <f t="shared" si="8"/>
        <v>+</v>
      </c>
      <c r="C146">
        <f t="shared" si="9"/>
        <v>0</v>
      </c>
      <c r="J146" s="2">
        <v>409</v>
      </c>
      <c r="K146" t="str">
        <f t="shared" si="10"/>
        <v>-</v>
      </c>
      <c r="L146">
        <f t="shared" si="11"/>
        <v>0</v>
      </c>
    </row>
    <row r="147" spans="1:12" x14ac:dyDescent="0.3">
      <c r="A147" s="6">
        <v>37</v>
      </c>
      <c r="B147" t="str">
        <f t="shared" si="8"/>
        <v>+</v>
      </c>
      <c r="C147">
        <f t="shared" si="9"/>
        <v>0</v>
      </c>
      <c r="J147" s="2">
        <v>348</v>
      </c>
      <c r="K147" t="str">
        <f t="shared" si="10"/>
        <v>-</v>
      </c>
      <c r="L147">
        <f t="shared" si="11"/>
        <v>0</v>
      </c>
    </row>
    <row r="148" spans="1:12" x14ac:dyDescent="0.3">
      <c r="A148" s="6">
        <v>41</v>
      </c>
      <c r="B148" t="str">
        <f t="shared" si="8"/>
        <v>+</v>
      </c>
      <c r="C148">
        <f t="shared" si="9"/>
        <v>1</v>
      </c>
      <c r="J148" s="2">
        <v>166</v>
      </c>
      <c r="K148" t="str">
        <f t="shared" si="10"/>
        <v>-</v>
      </c>
      <c r="L148">
        <f t="shared" si="11"/>
        <v>1</v>
      </c>
    </row>
    <row r="149" spans="1:12" x14ac:dyDescent="0.3">
      <c r="A149" s="6">
        <v>38</v>
      </c>
      <c r="B149" t="str">
        <f t="shared" si="8"/>
        <v>-</v>
      </c>
      <c r="C149">
        <f t="shared" si="9"/>
        <v>0</v>
      </c>
      <c r="J149" s="2">
        <v>370</v>
      </c>
      <c r="K149" t="str">
        <f t="shared" si="10"/>
        <v>+</v>
      </c>
      <c r="L149">
        <f t="shared" si="11"/>
        <v>1</v>
      </c>
    </row>
    <row r="150" spans="1:12" x14ac:dyDescent="0.3">
      <c r="A150" s="6">
        <v>35</v>
      </c>
      <c r="B150" t="str">
        <f t="shared" si="8"/>
        <v>-</v>
      </c>
      <c r="C150">
        <f t="shared" si="9"/>
        <v>1</v>
      </c>
      <c r="J150" s="2">
        <v>304</v>
      </c>
      <c r="K150" t="str">
        <f t="shared" si="10"/>
        <v>-</v>
      </c>
      <c r="L150">
        <f t="shared" si="11"/>
        <v>1</v>
      </c>
    </row>
    <row r="151" spans="1:12" x14ac:dyDescent="0.3">
      <c r="A151" s="6">
        <v>50</v>
      </c>
      <c r="B151" t="str">
        <f t="shared" si="8"/>
        <v>+</v>
      </c>
      <c r="C151">
        <f t="shared" si="9"/>
        <v>1</v>
      </c>
      <c r="J151" s="2">
        <v>310</v>
      </c>
      <c r="K151" t="str">
        <f t="shared" si="10"/>
        <v>+</v>
      </c>
      <c r="L151">
        <f t="shared" si="11"/>
        <v>1</v>
      </c>
    </row>
    <row r="152" spans="1:12" x14ac:dyDescent="0.3">
      <c r="A152" s="6">
        <v>41</v>
      </c>
      <c r="B152" t="str">
        <f t="shared" si="8"/>
        <v>-</v>
      </c>
      <c r="C152">
        <f t="shared" si="9"/>
        <v>1</v>
      </c>
      <c r="J152" s="2">
        <v>304</v>
      </c>
      <c r="K152" t="str">
        <f t="shared" si="10"/>
        <v>-</v>
      </c>
      <c r="L152">
        <f t="shared" si="11"/>
        <v>0</v>
      </c>
    </row>
    <row r="153" spans="1:12" x14ac:dyDescent="0.3">
      <c r="A153" s="6">
        <v>43</v>
      </c>
      <c r="B153" t="str">
        <f t="shared" si="8"/>
        <v>+</v>
      </c>
      <c r="C153">
        <f t="shared" si="9"/>
        <v>0</v>
      </c>
      <c r="J153" s="2">
        <v>272</v>
      </c>
      <c r="K153" t="str">
        <f t="shared" si="10"/>
        <v>-</v>
      </c>
      <c r="L153">
        <f t="shared" si="11"/>
        <v>0</v>
      </c>
    </row>
    <row r="154" spans="1:12" x14ac:dyDescent="0.3">
      <c r="A154" s="6">
        <v>48</v>
      </c>
      <c r="B154" t="str">
        <f t="shared" si="8"/>
        <v>+</v>
      </c>
      <c r="C154">
        <f t="shared" si="9"/>
        <v>0</v>
      </c>
      <c r="J154" s="2">
        <v>211</v>
      </c>
      <c r="K154" t="str">
        <f t="shared" si="10"/>
        <v>-</v>
      </c>
      <c r="L154">
        <f t="shared" si="11"/>
        <v>0</v>
      </c>
    </row>
    <row r="155" spans="1:12" x14ac:dyDescent="0.3">
      <c r="A155" s="6">
        <v>50</v>
      </c>
      <c r="B155" t="str">
        <f t="shared" si="8"/>
        <v>+</v>
      </c>
      <c r="C155">
        <f t="shared" si="9"/>
        <v>1</v>
      </c>
      <c r="J155" s="2">
        <v>135</v>
      </c>
      <c r="K155" t="str">
        <f t="shared" si="10"/>
        <v>-</v>
      </c>
      <c r="L155">
        <f t="shared" si="11"/>
        <v>1</v>
      </c>
    </row>
    <row r="156" spans="1:12" x14ac:dyDescent="0.3">
      <c r="A156" s="6">
        <v>39</v>
      </c>
      <c r="B156" t="str">
        <f t="shared" si="8"/>
        <v>-</v>
      </c>
      <c r="C156">
        <f t="shared" si="9"/>
        <v>1</v>
      </c>
      <c r="J156" s="2">
        <v>155</v>
      </c>
      <c r="K156" t="str">
        <f t="shared" si="10"/>
        <v>+</v>
      </c>
      <c r="L156">
        <f t="shared" si="11"/>
        <v>0</v>
      </c>
    </row>
    <row r="157" spans="1:12" x14ac:dyDescent="0.3">
      <c r="A157" s="6">
        <v>53</v>
      </c>
      <c r="B157" t="str">
        <f t="shared" si="8"/>
        <v>+</v>
      </c>
      <c r="C157">
        <f t="shared" si="9"/>
        <v>1</v>
      </c>
      <c r="J157" s="2">
        <v>179</v>
      </c>
      <c r="K157" t="str">
        <f t="shared" si="10"/>
        <v>+</v>
      </c>
      <c r="L157">
        <f t="shared" si="11"/>
        <v>0</v>
      </c>
    </row>
    <row r="158" spans="1:12" x14ac:dyDescent="0.3">
      <c r="A158" s="6">
        <v>50</v>
      </c>
      <c r="B158" t="str">
        <f t="shared" si="8"/>
        <v>-</v>
      </c>
      <c r="C158">
        <f t="shared" si="9"/>
        <v>0</v>
      </c>
      <c r="J158" s="2">
        <v>182</v>
      </c>
      <c r="K158" t="str">
        <f t="shared" si="10"/>
        <v>+</v>
      </c>
      <c r="L158">
        <f t="shared" si="11"/>
        <v>0</v>
      </c>
    </row>
    <row r="159" spans="1:12" x14ac:dyDescent="0.3">
      <c r="A159" s="6">
        <v>45</v>
      </c>
      <c r="B159" t="str">
        <f t="shared" si="8"/>
        <v>-</v>
      </c>
      <c r="C159">
        <f t="shared" si="9"/>
        <v>0</v>
      </c>
      <c r="J159" s="2">
        <v>196</v>
      </c>
      <c r="K159" t="str">
        <f t="shared" si="10"/>
        <v>+</v>
      </c>
      <c r="L159">
        <f t="shared" si="11"/>
        <v>1</v>
      </c>
    </row>
    <row r="160" spans="1:12" x14ac:dyDescent="0.3">
      <c r="A160" s="6">
        <v>42</v>
      </c>
      <c r="B160" t="str">
        <f t="shared" si="8"/>
        <v>-</v>
      </c>
      <c r="C160">
        <f t="shared" si="9"/>
        <v>1</v>
      </c>
      <c r="J160" s="2">
        <v>186</v>
      </c>
      <c r="K160" t="str">
        <f t="shared" si="10"/>
        <v>-</v>
      </c>
      <c r="L160">
        <f t="shared" si="11"/>
        <v>0</v>
      </c>
    </row>
    <row r="161" spans="1:12" x14ac:dyDescent="0.3">
      <c r="A161" s="6">
        <v>51</v>
      </c>
      <c r="B161" t="str">
        <f t="shared" si="8"/>
        <v>+</v>
      </c>
      <c r="C161">
        <f t="shared" si="9"/>
        <v>0</v>
      </c>
      <c r="J161" s="2">
        <v>134</v>
      </c>
      <c r="K161" t="str">
        <f t="shared" si="10"/>
        <v>-</v>
      </c>
      <c r="L161">
        <f t="shared" si="11"/>
        <v>0</v>
      </c>
    </row>
    <row r="162" spans="1:12" x14ac:dyDescent="0.3">
      <c r="A162" s="6">
        <v>53</v>
      </c>
      <c r="B162" t="str">
        <f t="shared" si="8"/>
        <v>+</v>
      </c>
      <c r="C162">
        <f t="shared" si="9"/>
        <v>1</v>
      </c>
      <c r="J162" s="2">
        <v>103</v>
      </c>
      <c r="K162" t="str">
        <f t="shared" si="10"/>
        <v>-</v>
      </c>
      <c r="L162">
        <f t="shared" si="11"/>
        <v>1</v>
      </c>
    </row>
    <row r="163" spans="1:12" x14ac:dyDescent="0.3">
      <c r="A163" s="6">
        <v>48</v>
      </c>
      <c r="B163" t="str">
        <f t="shared" si="8"/>
        <v>-</v>
      </c>
      <c r="C163">
        <f t="shared" si="9"/>
        <v>0</v>
      </c>
      <c r="J163" s="2">
        <v>119</v>
      </c>
      <c r="K163" t="str">
        <f t="shared" si="10"/>
        <v>+</v>
      </c>
      <c r="L163">
        <f t="shared" si="11"/>
        <v>1</v>
      </c>
    </row>
    <row r="164" spans="1:12" x14ac:dyDescent="0.3">
      <c r="A164" s="6">
        <v>47</v>
      </c>
      <c r="B164" t="str">
        <f t="shared" si="8"/>
        <v>-</v>
      </c>
      <c r="C164">
        <f t="shared" si="9"/>
        <v>0</v>
      </c>
      <c r="J164" s="2">
        <v>113</v>
      </c>
      <c r="K164" t="str">
        <f t="shared" si="10"/>
        <v>-</v>
      </c>
      <c r="L164">
        <f t="shared" si="11"/>
        <v>0</v>
      </c>
    </row>
    <row r="165" spans="1:12" x14ac:dyDescent="0.3">
      <c r="A165" s="6">
        <v>46</v>
      </c>
      <c r="B165" t="str">
        <f t="shared" si="8"/>
        <v>-</v>
      </c>
      <c r="C165">
        <f t="shared" si="9"/>
        <v>1</v>
      </c>
      <c r="J165" s="2">
        <v>101</v>
      </c>
      <c r="K165" t="str">
        <f t="shared" si="10"/>
        <v>-</v>
      </c>
      <c r="L165">
        <f t="shared" si="11"/>
        <v>1</v>
      </c>
    </row>
    <row r="166" spans="1:12" x14ac:dyDescent="0.3">
      <c r="A166" s="6">
        <v>54</v>
      </c>
      <c r="B166" t="str">
        <f t="shared" si="8"/>
        <v>+</v>
      </c>
      <c r="C166">
        <f t="shared" si="9"/>
        <v>1</v>
      </c>
      <c r="J166" s="2">
        <v>128</v>
      </c>
      <c r="K166" t="str">
        <f t="shared" si="10"/>
        <v>+</v>
      </c>
      <c r="L166">
        <f t="shared" si="11"/>
        <v>1</v>
      </c>
    </row>
    <row r="167" spans="1:12" x14ac:dyDescent="0.3">
      <c r="A167" s="6">
        <v>49</v>
      </c>
      <c r="B167" t="str">
        <f t="shared" si="8"/>
        <v>-</v>
      </c>
      <c r="C167">
        <f t="shared" si="9"/>
        <v>0</v>
      </c>
      <c r="J167" s="2">
        <v>125</v>
      </c>
      <c r="K167" t="str">
        <f t="shared" si="10"/>
        <v>-</v>
      </c>
      <c r="L167">
        <f t="shared" si="11"/>
        <v>0</v>
      </c>
    </row>
    <row r="168" spans="1:12" x14ac:dyDescent="0.3">
      <c r="A168" s="6">
        <v>45</v>
      </c>
      <c r="B168" t="str">
        <f t="shared" si="8"/>
        <v>-</v>
      </c>
      <c r="C168">
        <f t="shared" si="9"/>
        <v>1</v>
      </c>
      <c r="J168" s="2">
        <v>108</v>
      </c>
      <c r="K168" t="str">
        <f t="shared" si="10"/>
        <v>-</v>
      </c>
      <c r="L168">
        <f t="shared" si="11"/>
        <v>0</v>
      </c>
    </row>
    <row r="169" spans="1:12" x14ac:dyDescent="0.3">
      <c r="A169" s="6">
        <v>51</v>
      </c>
      <c r="B169" t="str">
        <f t="shared" si="8"/>
        <v>+</v>
      </c>
      <c r="C169">
        <f t="shared" si="9"/>
        <v>0</v>
      </c>
      <c r="J169" s="2">
        <v>78</v>
      </c>
      <c r="K169" t="str">
        <f t="shared" si="10"/>
        <v>-</v>
      </c>
      <c r="L169">
        <f t="shared" si="11"/>
        <v>0</v>
      </c>
    </row>
    <row r="170" spans="1:12" x14ac:dyDescent="0.3">
      <c r="A170" s="6">
        <v>55</v>
      </c>
      <c r="B170" t="str">
        <f t="shared" si="8"/>
        <v>+</v>
      </c>
      <c r="C170">
        <f t="shared" si="9"/>
        <v>1</v>
      </c>
      <c r="J170" s="2">
        <v>60</v>
      </c>
      <c r="K170" t="str">
        <f t="shared" si="10"/>
        <v>-</v>
      </c>
      <c r="L170">
        <f t="shared" si="11"/>
        <v>1</v>
      </c>
    </row>
    <row r="171" spans="1:12" x14ac:dyDescent="0.3">
      <c r="A171" s="6">
        <v>52</v>
      </c>
      <c r="B171" t="str">
        <f t="shared" si="8"/>
        <v>-</v>
      </c>
      <c r="C171">
        <f t="shared" si="9"/>
        <v>0</v>
      </c>
      <c r="J171" s="2">
        <v>78</v>
      </c>
      <c r="K171" t="str">
        <f t="shared" si="10"/>
        <v>+</v>
      </c>
      <c r="L171">
        <f t="shared" si="11"/>
        <v>0</v>
      </c>
    </row>
    <row r="172" spans="1:12" x14ac:dyDescent="0.3">
      <c r="A172" s="6">
        <v>43</v>
      </c>
      <c r="B172" t="str">
        <f t="shared" si="8"/>
        <v>-</v>
      </c>
      <c r="C172">
        <f t="shared" si="9"/>
        <v>1</v>
      </c>
      <c r="J172" s="2">
        <v>99</v>
      </c>
      <c r="K172" t="str">
        <f t="shared" si="10"/>
        <v>+</v>
      </c>
      <c r="L172">
        <f t="shared" si="11"/>
        <v>1</v>
      </c>
    </row>
    <row r="173" spans="1:12" x14ac:dyDescent="0.3">
      <c r="A173" s="6">
        <v>56</v>
      </c>
      <c r="B173" t="str">
        <f t="shared" si="8"/>
        <v>+</v>
      </c>
      <c r="C173">
        <f t="shared" si="9"/>
        <v>0</v>
      </c>
      <c r="J173" s="2">
        <v>64</v>
      </c>
      <c r="K173" t="str">
        <f t="shared" si="10"/>
        <v>-</v>
      </c>
      <c r="L173">
        <f t="shared" si="11"/>
        <v>1</v>
      </c>
    </row>
    <row r="174" spans="1:12" x14ac:dyDescent="0.3">
      <c r="A174" s="6">
        <v>57</v>
      </c>
      <c r="B174" t="str">
        <f t="shared" si="8"/>
        <v>+</v>
      </c>
      <c r="C174">
        <f t="shared" si="9"/>
        <v>1</v>
      </c>
      <c r="J174" s="2">
        <v>94</v>
      </c>
      <c r="K174" t="str">
        <f t="shared" si="10"/>
        <v>+</v>
      </c>
      <c r="L174">
        <f t="shared" si="11"/>
        <v>0</v>
      </c>
    </row>
    <row r="175" spans="1:12" x14ac:dyDescent="0.3">
      <c r="A175" s="6">
        <v>56</v>
      </c>
      <c r="B175" t="str">
        <f t="shared" si="8"/>
        <v>-</v>
      </c>
      <c r="C175">
        <f t="shared" si="9"/>
        <v>0</v>
      </c>
      <c r="J175" s="2">
        <v>110</v>
      </c>
      <c r="K175" t="str">
        <f t="shared" si="10"/>
        <v>+</v>
      </c>
      <c r="L175">
        <f t="shared" si="11"/>
        <v>1</v>
      </c>
    </row>
    <row r="176" spans="1:12" x14ac:dyDescent="0.3">
      <c r="A176" s="6">
        <v>41</v>
      </c>
      <c r="B176" t="str">
        <f t="shared" si="8"/>
        <v>-</v>
      </c>
      <c r="C176">
        <f t="shared" si="9"/>
        <v>1</v>
      </c>
      <c r="J176" s="2">
        <v>55</v>
      </c>
      <c r="K176" t="str">
        <f t="shared" si="10"/>
        <v>-</v>
      </c>
      <c r="L176">
        <f t="shared" si="11"/>
        <v>0</v>
      </c>
    </row>
    <row r="177" spans="1:12" x14ac:dyDescent="0.3">
      <c r="A177" s="6">
        <v>45</v>
      </c>
      <c r="B177" t="str">
        <f t="shared" si="8"/>
        <v>+</v>
      </c>
      <c r="C177">
        <f t="shared" si="9"/>
        <v>0</v>
      </c>
      <c r="J177" s="2">
        <v>29</v>
      </c>
      <c r="K177" t="str">
        <f t="shared" si="10"/>
        <v>-</v>
      </c>
      <c r="L177">
        <f t="shared" si="11"/>
        <v>1</v>
      </c>
    </row>
    <row r="178" spans="1:12" x14ac:dyDescent="0.3">
      <c r="A178" s="6">
        <v>48</v>
      </c>
      <c r="B178" t="str">
        <f t="shared" si="8"/>
        <v>+</v>
      </c>
      <c r="C178">
        <f t="shared" si="9"/>
        <v>0</v>
      </c>
      <c r="J178" s="2">
        <v>126</v>
      </c>
      <c r="K178" t="str">
        <f t="shared" si="10"/>
        <v>+</v>
      </c>
      <c r="L178">
        <f t="shared" si="11"/>
        <v>1</v>
      </c>
    </row>
    <row r="179" spans="1:12" x14ac:dyDescent="0.3">
      <c r="A179" s="6">
        <v>49</v>
      </c>
      <c r="B179" t="str">
        <f t="shared" si="8"/>
        <v>+</v>
      </c>
      <c r="C179">
        <f t="shared" si="9"/>
        <v>0</v>
      </c>
      <c r="J179" s="2">
        <v>71</v>
      </c>
      <c r="K179" t="str">
        <f t="shared" si="10"/>
        <v>-</v>
      </c>
      <c r="L179">
        <f t="shared" si="11"/>
        <v>1</v>
      </c>
    </row>
    <row r="180" spans="1:12" x14ac:dyDescent="0.3">
      <c r="A180" s="6">
        <v>50</v>
      </c>
      <c r="B180" t="str">
        <f t="shared" si="8"/>
        <v>+</v>
      </c>
      <c r="C180">
        <f t="shared" si="9"/>
        <v>0</v>
      </c>
      <c r="J180" s="2">
        <v>77</v>
      </c>
      <c r="K180" t="str">
        <f t="shared" si="10"/>
        <v>+</v>
      </c>
      <c r="L180">
        <f t="shared" si="11"/>
        <v>1</v>
      </c>
    </row>
    <row r="181" spans="1:12" x14ac:dyDescent="0.3">
      <c r="A181" s="6">
        <v>51</v>
      </c>
      <c r="B181" t="str">
        <f t="shared" si="8"/>
        <v>+</v>
      </c>
      <c r="C181">
        <f t="shared" si="9"/>
        <v>1</v>
      </c>
      <c r="J181" s="2">
        <v>67</v>
      </c>
      <c r="K181" t="str">
        <f t="shared" si="10"/>
        <v>-</v>
      </c>
      <c r="L181">
        <f t="shared" si="11"/>
        <v>0</v>
      </c>
    </row>
    <row r="182" spans="1:12" x14ac:dyDescent="0.3">
      <c r="A182" s="6">
        <v>49</v>
      </c>
      <c r="B182" t="str">
        <f t="shared" si="8"/>
        <v>-</v>
      </c>
      <c r="C182">
        <f t="shared" si="9"/>
        <v>1</v>
      </c>
      <c r="J182" s="2">
        <v>53</v>
      </c>
      <c r="K182" t="str">
        <f t="shared" si="10"/>
        <v>-</v>
      </c>
      <c r="L182">
        <f t="shared" si="11"/>
        <v>0</v>
      </c>
    </row>
    <row r="183" spans="1:12" x14ac:dyDescent="0.3">
      <c r="A183" s="6">
        <v>53</v>
      </c>
      <c r="B183" t="str">
        <f t="shared" si="8"/>
        <v>+</v>
      </c>
      <c r="C183">
        <f t="shared" si="9"/>
        <v>0</v>
      </c>
      <c r="J183" s="2">
        <v>47</v>
      </c>
      <c r="K183" t="str">
        <f t="shared" si="10"/>
        <v>-</v>
      </c>
      <c r="L183">
        <f t="shared" si="11"/>
        <v>1</v>
      </c>
    </row>
    <row r="184" spans="1:12" x14ac:dyDescent="0.3">
      <c r="A184" s="6">
        <v>55</v>
      </c>
      <c r="B184" t="str">
        <f t="shared" si="8"/>
        <v>+</v>
      </c>
      <c r="C184">
        <f t="shared" si="9"/>
        <v>0</v>
      </c>
      <c r="J184" s="2">
        <v>71</v>
      </c>
      <c r="K184" t="str">
        <f t="shared" si="10"/>
        <v>+</v>
      </c>
      <c r="L184">
        <f t="shared" si="11"/>
        <v>0</v>
      </c>
    </row>
    <row r="185" spans="1:12" x14ac:dyDescent="0.3">
      <c r="A185" s="6">
        <v>57</v>
      </c>
      <c r="B185" t="str">
        <f t="shared" si="8"/>
        <v>+</v>
      </c>
      <c r="C185">
        <f t="shared" si="9"/>
        <v>0</v>
      </c>
      <c r="J185" s="2">
        <v>73</v>
      </c>
      <c r="K185" t="str">
        <f t="shared" si="10"/>
        <v>+</v>
      </c>
      <c r="L185">
        <f t="shared" si="11"/>
        <v>0</v>
      </c>
    </row>
    <row r="186" spans="1:12" x14ac:dyDescent="0.3">
      <c r="A186" s="6">
        <v>58</v>
      </c>
      <c r="B186" t="str">
        <f t="shared" si="8"/>
        <v>+</v>
      </c>
      <c r="C186">
        <f t="shared" si="9"/>
        <v>0</v>
      </c>
      <c r="J186" s="2">
        <v>81</v>
      </c>
      <c r="K186" t="str">
        <f t="shared" si="10"/>
        <v>+</v>
      </c>
      <c r="L186">
        <f t="shared" si="11"/>
        <v>0</v>
      </c>
    </row>
    <row r="187" spans="1:12" x14ac:dyDescent="0.3">
      <c r="A187" s="6">
        <v>60</v>
      </c>
      <c r="B187" t="str">
        <f t="shared" si="8"/>
        <v>+</v>
      </c>
      <c r="C187">
        <f t="shared" si="9"/>
        <v>0</v>
      </c>
      <c r="J187" s="2">
        <v>91</v>
      </c>
      <c r="K187" t="str">
        <f t="shared" si="10"/>
        <v>+</v>
      </c>
      <c r="L187">
        <f t="shared" si="11"/>
        <v>1</v>
      </c>
    </row>
    <row r="188" spans="1:12" x14ac:dyDescent="0.3">
      <c r="A188" s="6">
        <v>62</v>
      </c>
      <c r="B188" t="str">
        <f t="shared" si="8"/>
        <v>+</v>
      </c>
      <c r="C188">
        <f t="shared" si="9"/>
        <v>0</v>
      </c>
      <c r="J188" s="2">
        <v>91</v>
      </c>
      <c r="K188" t="str">
        <f t="shared" si="10"/>
        <v>-</v>
      </c>
      <c r="L188">
        <f t="shared" si="11"/>
        <v>0</v>
      </c>
    </row>
    <row r="189" spans="1:12" x14ac:dyDescent="0.3">
      <c r="A189" s="6">
        <v>65</v>
      </c>
      <c r="B189" t="str">
        <f t="shared" si="8"/>
        <v>+</v>
      </c>
      <c r="C189">
        <f t="shared" si="9"/>
        <v>0</v>
      </c>
      <c r="J189" s="2">
        <v>0</v>
      </c>
      <c r="K189" t="str">
        <f t="shared" si="10"/>
        <v>-</v>
      </c>
      <c r="L189">
        <f t="shared" si="11"/>
        <v>1</v>
      </c>
    </row>
    <row r="190" spans="1:12" x14ac:dyDescent="0.3">
      <c r="A190" s="6">
        <v>68</v>
      </c>
      <c r="B190" t="str">
        <f t="shared" si="8"/>
        <v>+</v>
      </c>
      <c r="C190">
        <f t="shared" si="9"/>
        <v>0</v>
      </c>
      <c r="J190" s="2">
        <v>136</v>
      </c>
      <c r="K190" t="str">
        <f t="shared" si="10"/>
        <v>+</v>
      </c>
      <c r="L190">
        <f t="shared" si="11"/>
        <v>1</v>
      </c>
    </row>
    <row r="191" spans="1:12" x14ac:dyDescent="0.3">
      <c r="A191" s="6">
        <v>70</v>
      </c>
      <c r="B191" t="str">
        <f t="shared" si="8"/>
        <v>+</v>
      </c>
      <c r="C191">
        <f t="shared" si="9"/>
        <v>0</v>
      </c>
      <c r="J191" s="2">
        <v>71</v>
      </c>
      <c r="K191" t="str">
        <f t="shared" si="10"/>
        <v>-</v>
      </c>
      <c r="L191">
        <f t="shared" si="11"/>
        <v>1</v>
      </c>
    </row>
    <row r="192" spans="1:12" x14ac:dyDescent="0.3">
      <c r="A192" s="6">
        <v>71</v>
      </c>
      <c r="B192" t="str">
        <f t="shared" si="8"/>
        <v>+</v>
      </c>
      <c r="C192">
        <f t="shared" si="9"/>
        <v>0</v>
      </c>
      <c r="J192" s="2">
        <v>88</v>
      </c>
      <c r="K192" t="str">
        <f t="shared" si="10"/>
        <v>+</v>
      </c>
      <c r="L192">
        <f t="shared" si="11"/>
        <v>0</v>
      </c>
    </row>
    <row r="193" spans="1:12" x14ac:dyDescent="0.3">
      <c r="A193" s="6">
        <v>73</v>
      </c>
      <c r="B193" t="str">
        <f t="shared" si="8"/>
        <v>+</v>
      </c>
      <c r="C193">
        <f t="shared" si="9"/>
        <v>0</v>
      </c>
      <c r="J193" s="2">
        <v>127</v>
      </c>
      <c r="K193" t="str">
        <f t="shared" si="10"/>
        <v>+</v>
      </c>
      <c r="L193">
        <f t="shared" si="11"/>
        <v>0</v>
      </c>
    </row>
    <row r="194" spans="1:12" x14ac:dyDescent="0.3">
      <c r="A194" s="6">
        <v>75</v>
      </c>
      <c r="B194" t="str">
        <f t="shared" si="8"/>
        <v>+</v>
      </c>
      <c r="C194">
        <f t="shared" si="9"/>
        <v>0</v>
      </c>
      <c r="J194" s="2">
        <v>175</v>
      </c>
      <c r="K194" t="str">
        <f t="shared" si="10"/>
        <v>+</v>
      </c>
      <c r="L194">
        <f t="shared" si="11"/>
        <v>1</v>
      </c>
    </row>
    <row r="195" spans="1:12" x14ac:dyDescent="0.3">
      <c r="A195" s="6">
        <v>77</v>
      </c>
      <c r="B195" t="str">
        <f t="shared" si="8"/>
        <v>+</v>
      </c>
      <c r="C195">
        <f t="shared" si="9"/>
        <v>0</v>
      </c>
      <c r="J195" s="2">
        <v>158</v>
      </c>
      <c r="K195" t="str">
        <f t="shared" si="10"/>
        <v>-</v>
      </c>
      <c r="L195">
        <f t="shared" si="11"/>
        <v>1</v>
      </c>
    </row>
    <row r="196" spans="1:12" x14ac:dyDescent="0.3">
      <c r="A196" s="6">
        <v>93</v>
      </c>
      <c r="B196" t="str">
        <f t="shared" si="8"/>
        <v>+</v>
      </c>
      <c r="C196">
        <f t="shared" si="9"/>
        <v>1</v>
      </c>
      <c r="J196" s="2">
        <v>161</v>
      </c>
      <c r="K196" t="str">
        <f t="shared" si="10"/>
        <v>+</v>
      </c>
      <c r="L196">
        <f t="shared" si="11"/>
        <v>1</v>
      </c>
    </row>
    <row r="197" spans="1:12" x14ac:dyDescent="0.3">
      <c r="A197" s="6">
        <v>87</v>
      </c>
      <c r="B197" t="str">
        <f t="shared" ref="B197:B260" si="12">IF(A197-A196&gt;0, "+", "-")</f>
        <v>-</v>
      </c>
      <c r="C197">
        <f t="shared" ref="C197:C260" si="13">IF(B197=B198, 0,1)</f>
        <v>1</v>
      </c>
      <c r="J197" s="2">
        <v>104</v>
      </c>
      <c r="K197" t="str">
        <f t="shared" ref="K197:K260" si="14">IF(J197-J196&gt;0, "+", "-")</f>
        <v>-</v>
      </c>
      <c r="L197">
        <f t="shared" ref="L197:L260" si="15">IF(K197=K198, 0,1)</f>
        <v>1</v>
      </c>
    </row>
    <row r="198" spans="1:12" x14ac:dyDescent="0.3">
      <c r="A198" s="6">
        <v>99</v>
      </c>
      <c r="B198" t="str">
        <f t="shared" si="12"/>
        <v>+</v>
      </c>
      <c r="C198">
        <f t="shared" si="13"/>
        <v>0</v>
      </c>
      <c r="J198" s="2">
        <v>167</v>
      </c>
      <c r="K198" t="str">
        <f t="shared" si="14"/>
        <v>+</v>
      </c>
      <c r="L198">
        <f t="shared" si="15"/>
        <v>1</v>
      </c>
    </row>
    <row r="199" spans="1:12" x14ac:dyDescent="0.3">
      <c r="A199" s="6">
        <v>102</v>
      </c>
      <c r="B199" t="str">
        <f t="shared" si="12"/>
        <v>+</v>
      </c>
      <c r="C199">
        <f t="shared" si="13"/>
        <v>0</v>
      </c>
      <c r="J199" s="2">
        <v>147</v>
      </c>
      <c r="K199" t="str">
        <f t="shared" si="14"/>
        <v>-</v>
      </c>
      <c r="L199">
        <f t="shared" si="15"/>
        <v>1</v>
      </c>
    </row>
    <row r="200" spans="1:12" x14ac:dyDescent="0.3">
      <c r="A200" s="6">
        <v>105</v>
      </c>
      <c r="B200" t="str">
        <f t="shared" si="12"/>
        <v>+</v>
      </c>
      <c r="C200">
        <f t="shared" si="13"/>
        <v>0</v>
      </c>
      <c r="J200" s="2">
        <v>172</v>
      </c>
      <c r="K200" t="str">
        <f t="shared" si="14"/>
        <v>+</v>
      </c>
      <c r="L200">
        <f t="shared" si="15"/>
        <v>0</v>
      </c>
    </row>
    <row r="201" spans="1:12" x14ac:dyDescent="0.3">
      <c r="A201" s="6">
        <v>115</v>
      </c>
      <c r="B201" t="str">
        <f t="shared" si="12"/>
        <v>+</v>
      </c>
      <c r="C201">
        <f t="shared" si="13"/>
        <v>0</v>
      </c>
      <c r="J201" s="2">
        <v>215</v>
      </c>
      <c r="K201" t="str">
        <f t="shared" si="14"/>
        <v>+</v>
      </c>
      <c r="L201">
        <f t="shared" si="15"/>
        <v>1</v>
      </c>
    </row>
    <row r="202" spans="1:12" x14ac:dyDescent="0.3">
      <c r="A202" s="6">
        <v>118</v>
      </c>
      <c r="B202" t="str">
        <f t="shared" si="12"/>
        <v>+</v>
      </c>
      <c r="C202">
        <f t="shared" si="13"/>
        <v>0</v>
      </c>
      <c r="J202" s="2">
        <v>128</v>
      </c>
      <c r="K202" t="str">
        <f t="shared" si="14"/>
        <v>-</v>
      </c>
      <c r="L202">
        <f t="shared" si="15"/>
        <v>1</v>
      </c>
    </row>
    <row r="203" spans="1:12" x14ac:dyDescent="0.3">
      <c r="A203" s="6">
        <v>119</v>
      </c>
      <c r="B203" t="str">
        <f t="shared" si="12"/>
        <v>+</v>
      </c>
      <c r="C203">
        <f t="shared" si="13"/>
        <v>0</v>
      </c>
      <c r="J203" s="2">
        <v>244</v>
      </c>
      <c r="K203" t="str">
        <f t="shared" si="14"/>
        <v>+</v>
      </c>
      <c r="L203">
        <f t="shared" si="15"/>
        <v>1</v>
      </c>
    </row>
    <row r="204" spans="1:12" x14ac:dyDescent="0.3">
      <c r="A204" s="6">
        <v>121</v>
      </c>
      <c r="B204" t="str">
        <f t="shared" si="12"/>
        <v>+</v>
      </c>
      <c r="C204">
        <f t="shared" si="13"/>
        <v>1</v>
      </c>
      <c r="J204" s="2">
        <v>207</v>
      </c>
      <c r="K204" t="str">
        <f t="shared" si="14"/>
        <v>-</v>
      </c>
      <c r="L204">
        <f t="shared" si="15"/>
        <v>0</v>
      </c>
    </row>
    <row r="205" spans="1:12" x14ac:dyDescent="0.3">
      <c r="A205" s="6">
        <v>120</v>
      </c>
      <c r="B205" t="str">
        <f t="shared" si="12"/>
        <v>-</v>
      </c>
      <c r="C205">
        <f t="shared" si="13"/>
        <v>1</v>
      </c>
      <c r="J205" s="2">
        <v>164</v>
      </c>
      <c r="K205" t="str">
        <f t="shared" si="14"/>
        <v>-</v>
      </c>
      <c r="L205">
        <f t="shared" si="15"/>
        <v>1</v>
      </c>
    </row>
    <row r="206" spans="1:12" x14ac:dyDescent="0.3">
      <c r="A206" s="6">
        <v>122</v>
      </c>
      <c r="B206" t="str">
        <f t="shared" si="12"/>
        <v>+</v>
      </c>
      <c r="C206">
        <f t="shared" si="13"/>
        <v>0</v>
      </c>
      <c r="J206" s="2">
        <v>298</v>
      </c>
      <c r="K206" t="str">
        <f t="shared" si="14"/>
        <v>+</v>
      </c>
      <c r="L206">
        <f t="shared" si="15"/>
        <v>1</v>
      </c>
    </row>
    <row r="207" spans="1:12" x14ac:dyDescent="0.3">
      <c r="A207" s="6">
        <v>124</v>
      </c>
      <c r="B207" t="str">
        <f t="shared" si="12"/>
        <v>+</v>
      </c>
      <c r="C207">
        <f t="shared" si="13"/>
        <v>0</v>
      </c>
      <c r="J207" s="2">
        <v>245</v>
      </c>
      <c r="K207" t="str">
        <f t="shared" si="14"/>
        <v>-</v>
      </c>
      <c r="L207">
        <f t="shared" si="15"/>
        <v>1</v>
      </c>
    </row>
    <row r="208" spans="1:12" x14ac:dyDescent="0.3">
      <c r="A208" s="6">
        <v>125</v>
      </c>
      <c r="B208" t="str">
        <f t="shared" si="12"/>
        <v>+</v>
      </c>
      <c r="C208">
        <f t="shared" si="13"/>
        <v>1</v>
      </c>
      <c r="J208" s="2">
        <v>275</v>
      </c>
      <c r="K208" t="str">
        <f t="shared" si="14"/>
        <v>+</v>
      </c>
      <c r="L208">
        <f t="shared" si="15"/>
        <v>0</v>
      </c>
    </row>
    <row r="209" spans="1:12" x14ac:dyDescent="0.3">
      <c r="A209" s="6">
        <v>125</v>
      </c>
      <c r="B209" t="str">
        <f t="shared" si="12"/>
        <v>-</v>
      </c>
      <c r="C209">
        <f t="shared" si="13"/>
        <v>1</v>
      </c>
      <c r="J209" s="2">
        <v>307</v>
      </c>
      <c r="K209" t="str">
        <f t="shared" si="14"/>
        <v>+</v>
      </c>
      <c r="L209">
        <f t="shared" si="15"/>
        <v>1</v>
      </c>
    </row>
    <row r="210" spans="1:12" x14ac:dyDescent="0.3">
      <c r="A210" s="6">
        <v>126</v>
      </c>
      <c r="B210" t="str">
        <f t="shared" si="12"/>
        <v>+</v>
      </c>
      <c r="C210">
        <f t="shared" si="13"/>
        <v>0</v>
      </c>
      <c r="J210" s="2">
        <v>306</v>
      </c>
      <c r="K210" t="str">
        <f t="shared" si="14"/>
        <v>-</v>
      </c>
      <c r="L210">
        <f t="shared" si="15"/>
        <v>0</v>
      </c>
    </row>
    <row r="211" spans="1:12" x14ac:dyDescent="0.3">
      <c r="A211" s="6">
        <v>128</v>
      </c>
      <c r="B211" t="str">
        <f t="shared" si="12"/>
        <v>+</v>
      </c>
      <c r="C211">
        <f t="shared" si="13"/>
        <v>1</v>
      </c>
      <c r="J211" s="2">
        <v>298</v>
      </c>
      <c r="K211" t="str">
        <f t="shared" si="14"/>
        <v>-</v>
      </c>
      <c r="L211">
        <f t="shared" si="15"/>
        <v>1</v>
      </c>
    </row>
    <row r="212" spans="1:12" x14ac:dyDescent="0.3">
      <c r="A212" s="6">
        <v>125</v>
      </c>
      <c r="B212" t="str">
        <f t="shared" si="12"/>
        <v>-</v>
      </c>
      <c r="C212">
        <f t="shared" si="13"/>
        <v>1</v>
      </c>
      <c r="J212" s="2">
        <v>343</v>
      </c>
      <c r="K212" t="str">
        <f t="shared" si="14"/>
        <v>+</v>
      </c>
      <c r="L212">
        <f t="shared" si="15"/>
        <v>1</v>
      </c>
    </row>
    <row r="213" spans="1:12" x14ac:dyDescent="0.3">
      <c r="A213" s="6">
        <v>127</v>
      </c>
      <c r="B213" t="str">
        <f t="shared" si="12"/>
        <v>+</v>
      </c>
      <c r="C213">
        <f t="shared" si="13"/>
        <v>0</v>
      </c>
      <c r="J213" s="2">
        <v>330</v>
      </c>
      <c r="K213" t="str">
        <f t="shared" si="14"/>
        <v>-</v>
      </c>
      <c r="L213">
        <f t="shared" si="15"/>
        <v>1</v>
      </c>
    </row>
    <row r="214" spans="1:12" x14ac:dyDescent="0.3">
      <c r="A214" s="6">
        <v>129</v>
      </c>
      <c r="B214" t="str">
        <f t="shared" si="12"/>
        <v>+</v>
      </c>
      <c r="C214">
        <f t="shared" si="13"/>
        <v>0</v>
      </c>
      <c r="J214" s="2">
        <v>388</v>
      </c>
      <c r="K214" t="str">
        <f t="shared" si="14"/>
        <v>+</v>
      </c>
      <c r="L214">
        <f t="shared" si="15"/>
        <v>0</v>
      </c>
    </row>
    <row r="215" spans="1:12" x14ac:dyDescent="0.3">
      <c r="A215" s="6">
        <v>131</v>
      </c>
      <c r="B215" t="str">
        <f t="shared" si="12"/>
        <v>+</v>
      </c>
      <c r="C215">
        <f t="shared" si="13"/>
        <v>1</v>
      </c>
      <c r="J215" s="2">
        <v>431</v>
      </c>
      <c r="K215" t="str">
        <f t="shared" si="14"/>
        <v>+</v>
      </c>
      <c r="L215">
        <f t="shared" si="15"/>
        <v>0</v>
      </c>
    </row>
    <row r="216" spans="1:12" x14ac:dyDescent="0.3">
      <c r="A216" s="6">
        <v>130</v>
      </c>
      <c r="B216" t="str">
        <f t="shared" si="12"/>
        <v>-</v>
      </c>
      <c r="C216">
        <f t="shared" si="13"/>
        <v>1</v>
      </c>
      <c r="J216" s="2">
        <v>470</v>
      </c>
      <c r="K216" t="str">
        <f t="shared" si="14"/>
        <v>+</v>
      </c>
      <c r="L216">
        <f t="shared" si="15"/>
        <v>0</v>
      </c>
    </row>
    <row r="217" spans="1:12" x14ac:dyDescent="0.3">
      <c r="A217" s="6">
        <v>132</v>
      </c>
      <c r="B217" t="str">
        <f t="shared" si="12"/>
        <v>+</v>
      </c>
      <c r="C217">
        <f t="shared" si="13"/>
        <v>1</v>
      </c>
      <c r="J217" s="2">
        <v>554</v>
      </c>
      <c r="K217" t="str">
        <f t="shared" si="14"/>
        <v>+</v>
      </c>
      <c r="L217">
        <f t="shared" si="15"/>
        <v>1</v>
      </c>
    </row>
    <row r="218" spans="1:12" x14ac:dyDescent="0.3">
      <c r="A218" s="6">
        <v>132</v>
      </c>
      <c r="B218" t="str">
        <f t="shared" si="12"/>
        <v>-</v>
      </c>
      <c r="C218">
        <f t="shared" si="13"/>
        <v>1</v>
      </c>
      <c r="J218" s="2">
        <v>482</v>
      </c>
      <c r="K218" t="str">
        <f t="shared" si="14"/>
        <v>-</v>
      </c>
      <c r="L218">
        <f t="shared" si="15"/>
        <v>0</v>
      </c>
    </row>
    <row r="219" spans="1:12" x14ac:dyDescent="0.3">
      <c r="A219" s="6">
        <v>135</v>
      </c>
      <c r="B219" t="str">
        <f t="shared" si="12"/>
        <v>+</v>
      </c>
      <c r="C219">
        <f t="shared" si="13"/>
        <v>0</v>
      </c>
      <c r="J219" s="2">
        <v>384</v>
      </c>
      <c r="K219" t="str">
        <f t="shared" si="14"/>
        <v>-</v>
      </c>
      <c r="L219">
        <f t="shared" si="15"/>
        <v>1</v>
      </c>
    </row>
    <row r="220" spans="1:12" x14ac:dyDescent="0.3">
      <c r="A220" s="6">
        <v>136</v>
      </c>
      <c r="B220" t="str">
        <f t="shared" si="12"/>
        <v>+</v>
      </c>
      <c r="C220">
        <f t="shared" si="13"/>
        <v>1</v>
      </c>
      <c r="J220" s="2">
        <v>549</v>
      </c>
      <c r="K220" t="str">
        <f t="shared" si="14"/>
        <v>+</v>
      </c>
      <c r="L220">
        <f t="shared" si="15"/>
        <v>1</v>
      </c>
    </row>
    <row r="221" spans="1:12" x14ac:dyDescent="0.3">
      <c r="A221" s="6">
        <v>134</v>
      </c>
      <c r="B221" t="str">
        <f t="shared" si="12"/>
        <v>-</v>
      </c>
      <c r="C221">
        <f t="shared" si="13"/>
        <v>1</v>
      </c>
      <c r="J221" s="2">
        <v>547</v>
      </c>
      <c r="K221" t="str">
        <f t="shared" si="14"/>
        <v>-</v>
      </c>
      <c r="L221">
        <f t="shared" si="15"/>
        <v>1</v>
      </c>
    </row>
    <row r="222" spans="1:12" x14ac:dyDescent="0.3">
      <c r="A222" s="6">
        <v>138</v>
      </c>
      <c r="B222" t="str">
        <f t="shared" si="12"/>
        <v>+</v>
      </c>
      <c r="C222">
        <f t="shared" si="13"/>
        <v>1</v>
      </c>
      <c r="J222" s="2">
        <v>582</v>
      </c>
      <c r="K222" t="str">
        <f t="shared" si="14"/>
        <v>+</v>
      </c>
      <c r="L222">
        <f t="shared" si="15"/>
        <v>1</v>
      </c>
    </row>
    <row r="223" spans="1:12" x14ac:dyDescent="0.3">
      <c r="A223" s="6">
        <v>135</v>
      </c>
      <c r="B223" t="str">
        <f t="shared" si="12"/>
        <v>-</v>
      </c>
      <c r="C223">
        <f t="shared" si="13"/>
        <v>1</v>
      </c>
      <c r="J223" s="2">
        <v>556</v>
      </c>
      <c r="K223" t="str">
        <f t="shared" si="14"/>
        <v>-</v>
      </c>
      <c r="L223">
        <f t="shared" si="15"/>
        <v>1</v>
      </c>
    </row>
    <row r="224" spans="1:12" x14ac:dyDescent="0.3">
      <c r="A224" s="6">
        <v>139</v>
      </c>
      <c r="B224" t="str">
        <f t="shared" si="12"/>
        <v>+</v>
      </c>
      <c r="C224">
        <f t="shared" si="13"/>
        <v>0</v>
      </c>
      <c r="J224" s="2">
        <v>606</v>
      </c>
      <c r="K224" t="str">
        <f t="shared" si="14"/>
        <v>+</v>
      </c>
      <c r="L224">
        <f t="shared" si="15"/>
        <v>1</v>
      </c>
    </row>
    <row r="225" spans="1:12" x14ac:dyDescent="0.3">
      <c r="A225" s="6">
        <v>141</v>
      </c>
      <c r="B225" t="str">
        <f t="shared" si="12"/>
        <v>+</v>
      </c>
      <c r="C225">
        <f t="shared" si="13"/>
        <v>0</v>
      </c>
      <c r="J225" s="2">
        <v>420</v>
      </c>
      <c r="K225" t="str">
        <f t="shared" si="14"/>
        <v>-</v>
      </c>
      <c r="L225">
        <f t="shared" si="15"/>
        <v>1</v>
      </c>
    </row>
    <row r="226" spans="1:12" x14ac:dyDescent="0.3">
      <c r="A226" s="6">
        <v>144</v>
      </c>
      <c r="B226" t="str">
        <f t="shared" si="12"/>
        <v>+</v>
      </c>
      <c r="C226">
        <f t="shared" si="13"/>
        <v>1</v>
      </c>
      <c r="J226" s="2">
        <v>568</v>
      </c>
      <c r="K226" t="str">
        <f t="shared" si="14"/>
        <v>+</v>
      </c>
      <c r="L226">
        <f t="shared" si="15"/>
        <v>1</v>
      </c>
    </row>
    <row r="227" spans="1:12" x14ac:dyDescent="0.3">
      <c r="A227" s="6">
        <v>140</v>
      </c>
      <c r="B227" t="str">
        <f t="shared" si="12"/>
        <v>-</v>
      </c>
      <c r="C227">
        <f t="shared" si="13"/>
        <v>1</v>
      </c>
      <c r="J227" s="2">
        <v>538</v>
      </c>
      <c r="K227" t="str">
        <f t="shared" si="14"/>
        <v>-</v>
      </c>
      <c r="L227">
        <f t="shared" si="15"/>
        <v>0</v>
      </c>
    </row>
    <row r="228" spans="1:12" x14ac:dyDescent="0.3">
      <c r="A228" s="6">
        <v>142</v>
      </c>
      <c r="B228" t="str">
        <f t="shared" si="12"/>
        <v>+</v>
      </c>
      <c r="C228">
        <f t="shared" si="13"/>
        <v>0</v>
      </c>
      <c r="J228" s="2">
        <v>522</v>
      </c>
      <c r="K228" t="str">
        <f t="shared" si="14"/>
        <v>-</v>
      </c>
      <c r="L228">
        <f t="shared" si="15"/>
        <v>1</v>
      </c>
    </row>
    <row r="229" spans="1:12" x14ac:dyDescent="0.3">
      <c r="A229" s="6">
        <v>145</v>
      </c>
      <c r="B229" t="str">
        <f t="shared" si="12"/>
        <v>+</v>
      </c>
      <c r="C229">
        <f t="shared" si="13"/>
        <v>0</v>
      </c>
      <c r="J229" s="2">
        <v>596</v>
      </c>
      <c r="K229" t="str">
        <f t="shared" si="14"/>
        <v>+</v>
      </c>
      <c r="L229">
        <f t="shared" si="15"/>
        <v>1</v>
      </c>
    </row>
    <row r="230" spans="1:12" x14ac:dyDescent="0.3">
      <c r="A230" s="6">
        <v>147</v>
      </c>
      <c r="B230" t="str">
        <f t="shared" si="12"/>
        <v>+</v>
      </c>
      <c r="C230">
        <f t="shared" si="13"/>
        <v>1</v>
      </c>
      <c r="J230" s="2">
        <v>484</v>
      </c>
      <c r="K230" t="str">
        <f t="shared" si="14"/>
        <v>-</v>
      </c>
      <c r="L230">
        <f t="shared" si="15"/>
        <v>0</v>
      </c>
    </row>
    <row r="231" spans="1:12" x14ac:dyDescent="0.3">
      <c r="A231" s="6">
        <v>146</v>
      </c>
      <c r="B231" t="str">
        <f t="shared" si="12"/>
        <v>-</v>
      </c>
      <c r="C231">
        <f t="shared" si="13"/>
        <v>1</v>
      </c>
      <c r="J231" s="2">
        <v>0</v>
      </c>
      <c r="K231" t="str">
        <f t="shared" si="14"/>
        <v>-</v>
      </c>
      <c r="L231">
        <f t="shared" si="15"/>
        <v>1</v>
      </c>
    </row>
    <row r="232" spans="1:12" x14ac:dyDescent="0.3">
      <c r="A232" s="6">
        <v>150</v>
      </c>
      <c r="B232" t="str">
        <f t="shared" si="12"/>
        <v>+</v>
      </c>
      <c r="C232">
        <f t="shared" si="13"/>
        <v>1</v>
      </c>
      <c r="J232" s="2">
        <v>1001</v>
      </c>
      <c r="K232" t="str">
        <f t="shared" si="14"/>
        <v>+</v>
      </c>
      <c r="L232">
        <f t="shared" si="15"/>
        <v>1</v>
      </c>
    </row>
    <row r="233" spans="1:12" x14ac:dyDescent="0.3">
      <c r="A233" s="6">
        <v>150</v>
      </c>
      <c r="B233" t="str">
        <f t="shared" si="12"/>
        <v>-</v>
      </c>
      <c r="C233">
        <f t="shared" si="13"/>
        <v>1</v>
      </c>
      <c r="J233" s="2">
        <v>895</v>
      </c>
      <c r="K233" t="str">
        <f t="shared" si="14"/>
        <v>-</v>
      </c>
      <c r="L233">
        <f t="shared" si="15"/>
        <v>0</v>
      </c>
    </row>
    <row r="234" spans="1:12" x14ac:dyDescent="0.3">
      <c r="A234" s="6">
        <v>151</v>
      </c>
      <c r="B234" t="str">
        <f t="shared" si="12"/>
        <v>+</v>
      </c>
      <c r="C234">
        <f t="shared" si="13"/>
        <v>0</v>
      </c>
      <c r="J234" s="2">
        <v>535</v>
      </c>
      <c r="K234" t="str">
        <f t="shared" si="14"/>
        <v>-</v>
      </c>
      <c r="L234">
        <f t="shared" si="15"/>
        <v>0</v>
      </c>
    </row>
    <row r="235" spans="1:12" x14ac:dyDescent="0.3">
      <c r="A235" s="6">
        <v>153</v>
      </c>
      <c r="B235" t="str">
        <f t="shared" si="12"/>
        <v>+</v>
      </c>
      <c r="C235">
        <f t="shared" si="13"/>
        <v>0</v>
      </c>
      <c r="J235" s="2">
        <v>0</v>
      </c>
      <c r="K235" t="str">
        <f t="shared" si="14"/>
        <v>-</v>
      </c>
      <c r="L235">
        <f t="shared" si="15"/>
        <v>1</v>
      </c>
    </row>
    <row r="236" spans="1:12" x14ac:dyDescent="0.3">
      <c r="A236" s="6">
        <v>155</v>
      </c>
      <c r="B236" t="str">
        <f t="shared" si="12"/>
        <v>+</v>
      </c>
      <c r="C236">
        <f t="shared" si="13"/>
        <v>1</v>
      </c>
      <c r="J236" s="2">
        <v>439</v>
      </c>
      <c r="K236" t="str">
        <f t="shared" si="14"/>
        <v>+</v>
      </c>
      <c r="L236">
        <f t="shared" si="15"/>
        <v>0</v>
      </c>
    </row>
    <row r="237" spans="1:12" x14ac:dyDescent="0.3">
      <c r="A237" s="6">
        <v>154</v>
      </c>
      <c r="B237" t="str">
        <f t="shared" si="12"/>
        <v>-</v>
      </c>
      <c r="C237">
        <f t="shared" si="13"/>
        <v>0</v>
      </c>
      <c r="J237" s="2">
        <v>556</v>
      </c>
      <c r="K237" t="str">
        <f t="shared" si="14"/>
        <v>+</v>
      </c>
      <c r="L237">
        <f t="shared" si="15"/>
        <v>1</v>
      </c>
    </row>
    <row r="238" spans="1:12" x14ac:dyDescent="0.3">
      <c r="A238" s="6">
        <v>154</v>
      </c>
      <c r="B238" t="str">
        <f t="shared" si="12"/>
        <v>-</v>
      </c>
      <c r="C238">
        <f t="shared" si="13"/>
        <v>1</v>
      </c>
      <c r="J238" s="2">
        <v>515</v>
      </c>
      <c r="K238" t="str">
        <f t="shared" si="14"/>
        <v>-</v>
      </c>
      <c r="L238">
        <f t="shared" si="15"/>
        <v>1</v>
      </c>
    </row>
    <row r="239" spans="1:12" x14ac:dyDescent="0.3">
      <c r="A239" s="6">
        <v>155</v>
      </c>
      <c r="B239" t="str">
        <f t="shared" si="12"/>
        <v>+</v>
      </c>
      <c r="C239">
        <f t="shared" si="13"/>
        <v>1</v>
      </c>
      <c r="J239" s="2">
        <v>571</v>
      </c>
      <c r="K239" t="str">
        <f t="shared" si="14"/>
        <v>+</v>
      </c>
      <c r="L239">
        <f t="shared" si="15"/>
        <v>0</v>
      </c>
    </row>
    <row r="240" spans="1:12" x14ac:dyDescent="0.3">
      <c r="A240" s="6">
        <v>153</v>
      </c>
      <c r="B240" t="str">
        <f t="shared" si="12"/>
        <v>-</v>
      </c>
      <c r="C240">
        <f t="shared" si="13"/>
        <v>0</v>
      </c>
      <c r="J240" s="2">
        <v>970</v>
      </c>
      <c r="K240" t="str">
        <f t="shared" si="14"/>
        <v>+</v>
      </c>
      <c r="L240">
        <f t="shared" si="15"/>
        <v>1</v>
      </c>
    </row>
    <row r="241" spans="1:12" x14ac:dyDescent="0.3">
      <c r="A241" s="6">
        <v>152</v>
      </c>
      <c r="B241" t="str">
        <f t="shared" si="12"/>
        <v>-</v>
      </c>
      <c r="C241">
        <f t="shared" si="13"/>
        <v>1</v>
      </c>
      <c r="J241" s="2">
        <v>0</v>
      </c>
      <c r="K241" t="str">
        <f t="shared" si="14"/>
        <v>-</v>
      </c>
      <c r="L241">
        <f t="shared" si="15"/>
        <v>1</v>
      </c>
    </row>
    <row r="242" spans="1:12" x14ac:dyDescent="0.3">
      <c r="A242" s="6">
        <v>154</v>
      </c>
      <c r="B242" t="str">
        <f t="shared" si="12"/>
        <v>+</v>
      </c>
      <c r="C242">
        <f t="shared" si="13"/>
        <v>0</v>
      </c>
      <c r="J242" s="2">
        <v>527</v>
      </c>
      <c r="K242" t="str">
        <f t="shared" si="14"/>
        <v>+</v>
      </c>
      <c r="L242">
        <f t="shared" si="15"/>
        <v>0</v>
      </c>
    </row>
    <row r="243" spans="1:12" x14ac:dyDescent="0.3">
      <c r="A243" s="6">
        <v>156</v>
      </c>
      <c r="B243" t="str">
        <f t="shared" si="12"/>
        <v>+</v>
      </c>
      <c r="C243">
        <f t="shared" si="13"/>
        <v>1</v>
      </c>
      <c r="J243" s="2">
        <v>567</v>
      </c>
      <c r="K243" t="str">
        <f t="shared" si="14"/>
        <v>+</v>
      </c>
      <c r="L243">
        <f t="shared" si="15"/>
        <v>1</v>
      </c>
    </row>
    <row r="244" spans="1:12" x14ac:dyDescent="0.3">
      <c r="A244" s="6">
        <v>153</v>
      </c>
      <c r="B244" t="str">
        <f t="shared" si="12"/>
        <v>-</v>
      </c>
      <c r="C244">
        <f t="shared" si="13"/>
        <v>1</v>
      </c>
      <c r="J244" s="2">
        <v>499</v>
      </c>
      <c r="K244" t="str">
        <f t="shared" si="14"/>
        <v>-</v>
      </c>
      <c r="L244">
        <f t="shared" si="15"/>
        <v>1</v>
      </c>
    </row>
    <row r="245" spans="1:12" x14ac:dyDescent="0.3">
      <c r="A245" s="6">
        <v>157</v>
      </c>
      <c r="B245" t="str">
        <f t="shared" si="12"/>
        <v>+</v>
      </c>
      <c r="C245">
        <f t="shared" si="13"/>
        <v>0</v>
      </c>
      <c r="J245" s="2">
        <v>1030</v>
      </c>
      <c r="K245" t="str">
        <f t="shared" si="14"/>
        <v>+</v>
      </c>
      <c r="L245">
        <f t="shared" si="15"/>
        <v>1</v>
      </c>
    </row>
    <row r="246" spans="1:12" x14ac:dyDescent="0.3">
      <c r="A246" s="6">
        <v>160</v>
      </c>
      <c r="B246" t="str">
        <f t="shared" si="12"/>
        <v>+</v>
      </c>
      <c r="C246">
        <f t="shared" si="13"/>
        <v>0</v>
      </c>
      <c r="J246" s="2">
        <v>0</v>
      </c>
      <c r="K246" t="str">
        <f t="shared" si="14"/>
        <v>-</v>
      </c>
      <c r="L246">
        <f t="shared" si="15"/>
        <v>1</v>
      </c>
    </row>
    <row r="247" spans="1:12" x14ac:dyDescent="0.3">
      <c r="A247" s="6">
        <v>164</v>
      </c>
      <c r="B247" t="str">
        <f t="shared" si="12"/>
        <v>+</v>
      </c>
      <c r="C247">
        <f t="shared" si="13"/>
        <v>0</v>
      </c>
      <c r="J247" s="2">
        <v>486</v>
      </c>
      <c r="K247" t="str">
        <f t="shared" si="14"/>
        <v>+</v>
      </c>
      <c r="L247">
        <f t="shared" si="15"/>
        <v>1</v>
      </c>
    </row>
    <row r="248" spans="1:12" x14ac:dyDescent="0.3">
      <c r="A248" s="6">
        <v>167</v>
      </c>
      <c r="B248" t="str">
        <f t="shared" si="12"/>
        <v>+</v>
      </c>
      <c r="C248">
        <f t="shared" si="13"/>
        <v>0</v>
      </c>
      <c r="J248" s="2">
        <v>425</v>
      </c>
      <c r="K248" t="str">
        <f t="shared" si="14"/>
        <v>-</v>
      </c>
      <c r="L248">
        <f t="shared" si="15"/>
        <v>0</v>
      </c>
    </row>
    <row r="249" spans="1:12" x14ac:dyDescent="0.3">
      <c r="A249" s="6">
        <v>170</v>
      </c>
      <c r="B249" t="str">
        <f t="shared" si="12"/>
        <v>+</v>
      </c>
      <c r="C249">
        <f t="shared" si="13"/>
        <v>0</v>
      </c>
      <c r="J249" s="2">
        <v>422</v>
      </c>
      <c r="K249" t="str">
        <f t="shared" si="14"/>
        <v>-</v>
      </c>
      <c r="L249">
        <f t="shared" si="15"/>
        <v>0</v>
      </c>
    </row>
    <row r="250" spans="1:12" x14ac:dyDescent="0.3">
      <c r="A250" s="6">
        <v>174</v>
      </c>
      <c r="B250" t="str">
        <f t="shared" si="12"/>
        <v>+</v>
      </c>
      <c r="C250">
        <f t="shared" si="13"/>
        <v>0</v>
      </c>
      <c r="J250" s="2">
        <v>386</v>
      </c>
      <c r="K250" t="str">
        <f t="shared" si="14"/>
        <v>-</v>
      </c>
      <c r="L250">
        <f t="shared" si="15"/>
        <v>1</v>
      </c>
    </row>
    <row r="251" spans="1:12" x14ac:dyDescent="0.3">
      <c r="A251" s="6">
        <v>177</v>
      </c>
      <c r="B251" t="str">
        <f t="shared" si="12"/>
        <v>+</v>
      </c>
      <c r="C251">
        <f t="shared" si="13"/>
        <v>0</v>
      </c>
      <c r="J251" s="2">
        <v>447</v>
      </c>
      <c r="K251" t="str">
        <f t="shared" si="14"/>
        <v>+</v>
      </c>
      <c r="L251">
        <f t="shared" si="15"/>
        <v>1</v>
      </c>
    </row>
    <row r="252" spans="1:12" x14ac:dyDescent="0.3">
      <c r="A252" s="6">
        <v>179</v>
      </c>
      <c r="B252" t="str">
        <f t="shared" si="12"/>
        <v>+</v>
      </c>
      <c r="C252">
        <f t="shared" si="13"/>
        <v>0</v>
      </c>
      <c r="J252" s="2">
        <v>432</v>
      </c>
      <c r="K252" t="str">
        <f t="shared" si="14"/>
        <v>-</v>
      </c>
      <c r="L252">
        <f t="shared" si="15"/>
        <v>0</v>
      </c>
    </row>
    <row r="253" spans="1:12" x14ac:dyDescent="0.3">
      <c r="A253" s="6">
        <v>181</v>
      </c>
      <c r="B253" t="str">
        <f t="shared" si="12"/>
        <v>+</v>
      </c>
      <c r="C253">
        <f t="shared" si="13"/>
        <v>1</v>
      </c>
      <c r="J253" s="2">
        <v>304</v>
      </c>
      <c r="K253" t="str">
        <f t="shared" si="14"/>
        <v>-</v>
      </c>
      <c r="L253">
        <f t="shared" si="15"/>
        <v>1</v>
      </c>
    </row>
    <row r="254" spans="1:12" x14ac:dyDescent="0.3">
      <c r="A254" s="6">
        <v>178</v>
      </c>
      <c r="B254" t="str">
        <f t="shared" si="12"/>
        <v>-</v>
      </c>
      <c r="C254">
        <f t="shared" si="13"/>
        <v>1</v>
      </c>
      <c r="J254" s="2">
        <v>481</v>
      </c>
      <c r="K254" t="str">
        <f t="shared" si="14"/>
        <v>+</v>
      </c>
      <c r="L254">
        <f t="shared" si="15"/>
        <v>0</v>
      </c>
    </row>
    <row r="255" spans="1:12" x14ac:dyDescent="0.3">
      <c r="A255" s="6">
        <v>179</v>
      </c>
      <c r="B255" t="str">
        <f t="shared" si="12"/>
        <v>+</v>
      </c>
      <c r="C255">
        <f t="shared" si="13"/>
        <v>0</v>
      </c>
      <c r="J255" s="2">
        <v>805</v>
      </c>
      <c r="K255" t="str">
        <f t="shared" si="14"/>
        <v>+</v>
      </c>
      <c r="L255">
        <f t="shared" si="15"/>
        <v>1</v>
      </c>
    </row>
    <row r="256" spans="1:12" x14ac:dyDescent="0.3">
      <c r="A256" s="6">
        <v>182</v>
      </c>
      <c r="B256" t="str">
        <f t="shared" si="12"/>
        <v>+</v>
      </c>
      <c r="C256">
        <f t="shared" si="13"/>
        <v>1</v>
      </c>
      <c r="J256" s="2">
        <v>377</v>
      </c>
      <c r="K256" t="str">
        <f t="shared" si="14"/>
        <v>-</v>
      </c>
      <c r="L256">
        <f t="shared" si="15"/>
        <v>0</v>
      </c>
    </row>
    <row r="257" spans="1:12" x14ac:dyDescent="0.3">
      <c r="A257" s="6">
        <v>181</v>
      </c>
      <c r="B257" t="str">
        <f t="shared" si="12"/>
        <v>-</v>
      </c>
      <c r="C257">
        <f t="shared" si="13"/>
        <v>0</v>
      </c>
      <c r="J257" s="2">
        <v>0</v>
      </c>
      <c r="K257" t="str">
        <f t="shared" si="14"/>
        <v>-</v>
      </c>
      <c r="L257">
        <f t="shared" si="15"/>
        <v>1</v>
      </c>
    </row>
    <row r="258" spans="1:12" x14ac:dyDescent="0.3">
      <c r="A258" s="6">
        <v>180</v>
      </c>
      <c r="B258" t="str">
        <f t="shared" si="12"/>
        <v>-</v>
      </c>
      <c r="C258">
        <f t="shared" si="13"/>
        <v>0</v>
      </c>
      <c r="J258" s="2">
        <v>423</v>
      </c>
      <c r="K258" t="str">
        <f t="shared" si="14"/>
        <v>+</v>
      </c>
      <c r="L258">
        <f t="shared" si="15"/>
        <v>0</v>
      </c>
    </row>
    <row r="259" spans="1:12" x14ac:dyDescent="0.3">
      <c r="A259" s="6">
        <v>180</v>
      </c>
      <c r="B259" t="str">
        <f t="shared" si="12"/>
        <v>-</v>
      </c>
      <c r="C259">
        <f t="shared" si="13"/>
        <v>1</v>
      </c>
      <c r="J259" s="2">
        <v>836</v>
      </c>
      <c r="K259" t="str">
        <f t="shared" si="14"/>
        <v>+</v>
      </c>
      <c r="L259">
        <f t="shared" si="15"/>
        <v>1</v>
      </c>
    </row>
    <row r="260" spans="1:12" x14ac:dyDescent="0.3">
      <c r="A260" s="6">
        <v>183</v>
      </c>
      <c r="B260" t="str">
        <f t="shared" si="12"/>
        <v>+</v>
      </c>
      <c r="C260">
        <f t="shared" si="13"/>
        <v>0</v>
      </c>
      <c r="J260" s="2">
        <v>371</v>
      </c>
      <c r="K260" t="str">
        <f t="shared" si="14"/>
        <v>-</v>
      </c>
      <c r="L260">
        <f t="shared" si="15"/>
        <v>0</v>
      </c>
    </row>
    <row r="261" spans="1:12" x14ac:dyDescent="0.3">
      <c r="A261" s="6">
        <v>184</v>
      </c>
      <c r="B261" t="str">
        <f t="shared" ref="B261:B324" si="16">IF(A261-A260&gt;0, "+", "-")</f>
        <v>+</v>
      </c>
      <c r="C261">
        <f t="shared" ref="C261:C324" si="17">IF(B261=B262, 0,1)</f>
        <v>1</v>
      </c>
      <c r="J261" s="2">
        <v>0</v>
      </c>
      <c r="K261" t="str">
        <f t="shared" ref="K261:K324" si="18">IF(J261-J260&gt;0, "+", "-")</f>
        <v>-</v>
      </c>
      <c r="L261">
        <f t="shared" ref="L261:L324" si="19">IF(K261=K262, 0,1)</f>
        <v>1</v>
      </c>
    </row>
    <row r="262" spans="1:12" x14ac:dyDescent="0.3">
      <c r="A262" s="6">
        <v>178</v>
      </c>
      <c r="B262" t="str">
        <f t="shared" si="16"/>
        <v>-</v>
      </c>
      <c r="C262">
        <f t="shared" si="17"/>
        <v>1</v>
      </c>
      <c r="J262" s="2">
        <v>335</v>
      </c>
      <c r="K262" t="str">
        <f t="shared" si="18"/>
        <v>+</v>
      </c>
      <c r="L262">
        <f t="shared" si="19"/>
        <v>0</v>
      </c>
    </row>
    <row r="263" spans="1:12" x14ac:dyDescent="0.3">
      <c r="A263" s="6">
        <v>179</v>
      </c>
      <c r="B263" t="str">
        <f t="shared" si="16"/>
        <v>+</v>
      </c>
      <c r="C263">
        <f t="shared" si="17"/>
        <v>1</v>
      </c>
      <c r="J263" s="2">
        <v>420</v>
      </c>
      <c r="K263" t="str">
        <f t="shared" si="18"/>
        <v>+</v>
      </c>
      <c r="L263">
        <f t="shared" si="19"/>
        <v>0</v>
      </c>
    </row>
    <row r="264" spans="1:12" x14ac:dyDescent="0.3">
      <c r="A264" s="6">
        <v>179</v>
      </c>
      <c r="B264" t="str">
        <f t="shared" si="16"/>
        <v>-</v>
      </c>
      <c r="C264">
        <f t="shared" si="17"/>
        <v>0</v>
      </c>
      <c r="J264" s="2">
        <v>440</v>
      </c>
      <c r="K264" t="str">
        <f t="shared" si="18"/>
        <v>+</v>
      </c>
      <c r="L264">
        <f t="shared" si="19"/>
        <v>1</v>
      </c>
    </row>
    <row r="265" spans="1:12" x14ac:dyDescent="0.3">
      <c r="A265" s="6">
        <v>177</v>
      </c>
      <c r="B265" t="str">
        <f t="shared" si="16"/>
        <v>-</v>
      </c>
      <c r="C265">
        <f t="shared" si="17"/>
        <v>1</v>
      </c>
      <c r="J265" s="2">
        <v>401</v>
      </c>
      <c r="K265" t="str">
        <f t="shared" si="18"/>
        <v>-</v>
      </c>
      <c r="L265">
        <f t="shared" si="19"/>
        <v>1</v>
      </c>
    </row>
    <row r="266" spans="1:12" x14ac:dyDescent="0.3">
      <c r="A266" s="6">
        <v>178</v>
      </c>
      <c r="B266" t="str">
        <f t="shared" si="16"/>
        <v>+</v>
      </c>
      <c r="C266">
        <f t="shared" si="17"/>
        <v>1</v>
      </c>
      <c r="J266" s="2">
        <v>621</v>
      </c>
      <c r="K266" t="str">
        <f t="shared" si="18"/>
        <v>+</v>
      </c>
      <c r="L266">
        <f t="shared" si="19"/>
        <v>1</v>
      </c>
    </row>
    <row r="267" spans="1:12" x14ac:dyDescent="0.3">
      <c r="A267" s="6">
        <v>176</v>
      </c>
      <c r="B267" t="str">
        <f t="shared" si="16"/>
        <v>-</v>
      </c>
      <c r="C267">
        <f t="shared" si="17"/>
        <v>0</v>
      </c>
      <c r="J267" s="2">
        <v>0</v>
      </c>
      <c r="K267" t="str">
        <f t="shared" si="18"/>
        <v>-</v>
      </c>
      <c r="L267">
        <f t="shared" si="19"/>
        <v>1</v>
      </c>
    </row>
    <row r="268" spans="1:12" x14ac:dyDescent="0.3">
      <c r="A268" s="6">
        <v>175</v>
      </c>
      <c r="B268" t="str">
        <f t="shared" si="16"/>
        <v>-</v>
      </c>
      <c r="C268">
        <f t="shared" si="17"/>
        <v>1</v>
      </c>
      <c r="J268" s="2">
        <v>295</v>
      </c>
      <c r="K268" t="str">
        <f t="shared" si="18"/>
        <v>+</v>
      </c>
      <c r="L268">
        <f t="shared" si="19"/>
        <v>0</v>
      </c>
    </row>
    <row r="269" spans="1:12" x14ac:dyDescent="0.3">
      <c r="A269" s="6">
        <v>177</v>
      </c>
      <c r="B269" t="str">
        <f t="shared" si="16"/>
        <v>+</v>
      </c>
      <c r="C269">
        <f t="shared" si="17"/>
        <v>1</v>
      </c>
      <c r="J269" s="2">
        <v>322</v>
      </c>
      <c r="K269" t="str">
        <f t="shared" si="18"/>
        <v>+</v>
      </c>
      <c r="L269">
        <f t="shared" si="19"/>
        <v>0</v>
      </c>
    </row>
    <row r="270" spans="1:12" x14ac:dyDescent="0.3">
      <c r="A270" s="6">
        <v>174</v>
      </c>
      <c r="B270" t="str">
        <f t="shared" si="16"/>
        <v>-</v>
      </c>
      <c r="C270">
        <f t="shared" si="17"/>
        <v>1</v>
      </c>
      <c r="J270" s="2">
        <v>379</v>
      </c>
      <c r="K270" t="str">
        <f t="shared" si="18"/>
        <v>+</v>
      </c>
      <c r="L270">
        <f t="shared" si="19"/>
        <v>0</v>
      </c>
    </row>
    <row r="271" spans="1:12" x14ac:dyDescent="0.3">
      <c r="A271" s="6">
        <v>176</v>
      </c>
      <c r="B271" t="str">
        <f t="shared" si="16"/>
        <v>+</v>
      </c>
      <c r="C271">
        <f t="shared" si="17"/>
        <v>1</v>
      </c>
      <c r="J271" s="2">
        <v>668</v>
      </c>
      <c r="K271" t="str">
        <f t="shared" si="18"/>
        <v>+</v>
      </c>
      <c r="L271">
        <f t="shared" si="19"/>
        <v>1</v>
      </c>
    </row>
    <row r="272" spans="1:12" x14ac:dyDescent="0.3">
      <c r="A272" s="6">
        <v>171</v>
      </c>
      <c r="B272" t="str">
        <f t="shared" si="16"/>
        <v>-</v>
      </c>
      <c r="C272">
        <f t="shared" si="17"/>
        <v>0</v>
      </c>
      <c r="J272" s="2">
        <v>0</v>
      </c>
      <c r="K272" t="str">
        <f t="shared" si="18"/>
        <v>-</v>
      </c>
      <c r="L272">
        <f t="shared" si="19"/>
        <v>1</v>
      </c>
    </row>
    <row r="273" spans="1:12" x14ac:dyDescent="0.3">
      <c r="A273" s="6">
        <v>169</v>
      </c>
      <c r="B273" t="str">
        <f t="shared" si="16"/>
        <v>-</v>
      </c>
      <c r="C273">
        <f t="shared" si="17"/>
        <v>0</v>
      </c>
      <c r="J273" s="2">
        <v>297</v>
      </c>
      <c r="K273" t="str">
        <f t="shared" si="18"/>
        <v>+</v>
      </c>
      <c r="L273">
        <f t="shared" si="19"/>
        <v>0</v>
      </c>
    </row>
    <row r="274" spans="1:12" x14ac:dyDescent="0.3">
      <c r="A274" s="6">
        <v>168</v>
      </c>
      <c r="B274" t="str">
        <f t="shared" si="16"/>
        <v>-</v>
      </c>
      <c r="C274">
        <f t="shared" si="17"/>
        <v>1</v>
      </c>
      <c r="J274" s="2">
        <v>318</v>
      </c>
      <c r="K274" t="str">
        <f t="shared" si="18"/>
        <v>+</v>
      </c>
      <c r="L274">
        <f t="shared" si="19"/>
        <v>0</v>
      </c>
    </row>
    <row r="275" spans="1:12" x14ac:dyDescent="0.3">
      <c r="A275" s="6">
        <v>171</v>
      </c>
      <c r="B275" t="str">
        <f t="shared" si="16"/>
        <v>+</v>
      </c>
      <c r="C275">
        <f t="shared" si="17"/>
        <v>1</v>
      </c>
      <c r="J275" s="2">
        <v>477</v>
      </c>
      <c r="K275" t="str">
        <f t="shared" si="18"/>
        <v>+</v>
      </c>
      <c r="L275">
        <f t="shared" si="19"/>
        <v>1</v>
      </c>
    </row>
    <row r="276" spans="1:12" x14ac:dyDescent="0.3">
      <c r="A276" s="6">
        <v>167</v>
      </c>
      <c r="B276" t="str">
        <f t="shared" si="16"/>
        <v>-</v>
      </c>
      <c r="C276">
        <f t="shared" si="17"/>
        <v>1</v>
      </c>
      <c r="J276" s="2">
        <v>0</v>
      </c>
      <c r="K276" t="str">
        <f t="shared" si="18"/>
        <v>-</v>
      </c>
      <c r="L276">
        <f t="shared" si="19"/>
        <v>1</v>
      </c>
    </row>
    <row r="277" spans="1:12" x14ac:dyDescent="0.3">
      <c r="A277" s="6">
        <v>169</v>
      </c>
      <c r="B277" t="str">
        <f t="shared" si="16"/>
        <v>+</v>
      </c>
      <c r="C277">
        <f t="shared" si="17"/>
        <v>0</v>
      </c>
      <c r="J277" s="2">
        <v>264</v>
      </c>
      <c r="K277" t="str">
        <f t="shared" si="18"/>
        <v>+</v>
      </c>
      <c r="L277">
        <f t="shared" si="19"/>
        <v>1</v>
      </c>
    </row>
    <row r="278" spans="1:12" x14ac:dyDescent="0.3">
      <c r="A278" s="6">
        <v>172</v>
      </c>
      <c r="B278" t="str">
        <f t="shared" si="16"/>
        <v>+</v>
      </c>
      <c r="C278">
        <f t="shared" si="17"/>
        <v>1</v>
      </c>
      <c r="J278" s="2">
        <v>264</v>
      </c>
      <c r="K278" t="str">
        <f t="shared" si="18"/>
        <v>-</v>
      </c>
      <c r="L278">
        <f t="shared" si="19"/>
        <v>0</v>
      </c>
    </row>
    <row r="279" spans="1:12" x14ac:dyDescent="0.3">
      <c r="A279" s="6">
        <v>170</v>
      </c>
      <c r="B279" t="str">
        <f t="shared" si="16"/>
        <v>-</v>
      </c>
      <c r="C279">
        <f t="shared" si="17"/>
        <v>1</v>
      </c>
      <c r="J279" s="2">
        <v>232</v>
      </c>
      <c r="K279" t="str">
        <f t="shared" si="18"/>
        <v>-</v>
      </c>
      <c r="L279">
        <f t="shared" si="19"/>
        <v>1</v>
      </c>
    </row>
    <row r="280" spans="1:12" x14ac:dyDescent="0.3">
      <c r="A280" s="6">
        <v>171</v>
      </c>
      <c r="B280" t="str">
        <f t="shared" si="16"/>
        <v>+</v>
      </c>
      <c r="C280">
        <f t="shared" si="17"/>
        <v>1</v>
      </c>
      <c r="J280" s="2">
        <v>343</v>
      </c>
      <c r="K280" t="str">
        <f t="shared" si="18"/>
        <v>+</v>
      </c>
      <c r="L280">
        <f t="shared" si="19"/>
        <v>1</v>
      </c>
    </row>
    <row r="281" spans="1:12" x14ac:dyDescent="0.3">
      <c r="A281" s="6">
        <v>168</v>
      </c>
      <c r="B281" t="str">
        <f t="shared" si="16"/>
        <v>-</v>
      </c>
      <c r="C281">
        <f t="shared" si="17"/>
        <v>1</v>
      </c>
      <c r="J281" s="2">
        <v>0</v>
      </c>
      <c r="K281" t="str">
        <f t="shared" si="18"/>
        <v>-</v>
      </c>
      <c r="L281">
        <f t="shared" si="19"/>
        <v>1</v>
      </c>
    </row>
    <row r="282" spans="1:12" x14ac:dyDescent="0.3">
      <c r="A282" s="6">
        <v>175</v>
      </c>
      <c r="B282" t="str">
        <f t="shared" si="16"/>
        <v>+</v>
      </c>
      <c r="C282">
        <f t="shared" si="17"/>
        <v>0</v>
      </c>
      <c r="J282" s="2">
        <v>175</v>
      </c>
      <c r="K282" t="str">
        <f t="shared" si="18"/>
        <v>+</v>
      </c>
      <c r="L282">
        <f t="shared" si="19"/>
        <v>0</v>
      </c>
    </row>
    <row r="283" spans="1:12" x14ac:dyDescent="0.3">
      <c r="A283" s="6">
        <v>180</v>
      </c>
      <c r="B283" t="str">
        <f t="shared" si="16"/>
        <v>+</v>
      </c>
      <c r="C283">
        <f t="shared" si="17"/>
        <v>0</v>
      </c>
      <c r="J283" s="2">
        <v>230</v>
      </c>
      <c r="K283" t="str">
        <f t="shared" si="18"/>
        <v>+</v>
      </c>
      <c r="L283">
        <f t="shared" si="19"/>
        <v>1</v>
      </c>
    </row>
    <row r="284" spans="1:12" x14ac:dyDescent="0.3">
      <c r="A284" s="6">
        <v>182</v>
      </c>
      <c r="B284" t="str">
        <f t="shared" si="16"/>
        <v>+</v>
      </c>
      <c r="C284">
        <f t="shared" si="17"/>
        <v>0</v>
      </c>
      <c r="J284" s="2">
        <v>186</v>
      </c>
      <c r="K284" t="str">
        <f t="shared" si="18"/>
        <v>-</v>
      </c>
      <c r="L284">
        <f t="shared" si="19"/>
        <v>0</v>
      </c>
    </row>
    <row r="285" spans="1:12" x14ac:dyDescent="0.3">
      <c r="A285" s="6">
        <v>185</v>
      </c>
      <c r="B285" t="str">
        <f t="shared" si="16"/>
        <v>+</v>
      </c>
      <c r="C285">
        <f t="shared" si="17"/>
        <v>1</v>
      </c>
      <c r="J285" s="2">
        <v>180</v>
      </c>
      <c r="K285" t="str">
        <f t="shared" si="18"/>
        <v>-</v>
      </c>
      <c r="L285">
        <f t="shared" si="19"/>
        <v>0</v>
      </c>
    </row>
    <row r="286" spans="1:12" x14ac:dyDescent="0.3">
      <c r="A286" s="6">
        <v>185</v>
      </c>
      <c r="B286" t="str">
        <f t="shared" si="16"/>
        <v>-</v>
      </c>
      <c r="C286">
        <f t="shared" si="17"/>
        <v>1</v>
      </c>
      <c r="J286" s="2">
        <v>157</v>
      </c>
      <c r="K286" t="str">
        <f t="shared" si="18"/>
        <v>-</v>
      </c>
      <c r="L286">
        <f t="shared" si="19"/>
        <v>1</v>
      </c>
    </row>
    <row r="287" spans="1:12" x14ac:dyDescent="0.3">
      <c r="A287" s="6">
        <v>188</v>
      </c>
      <c r="B287" t="str">
        <f t="shared" si="16"/>
        <v>+</v>
      </c>
      <c r="C287">
        <f t="shared" si="17"/>
        <v>1</v>
      </c>
      <c r="J287" s="2">
        <v>191</v>
      </c>
      <c r="K287" t="str">
        <f t="shared" si="18"/>
        <v>+</v>
      </c>
      <c r="L287">
        <f t="shared" si="19"/>
        <v>1</v>
      </c>
    </row>
    <row r="288" spans="1:12" x14ac:dyDescent="0.3">
      <c r="A288" s="6">
        <v>186</v>
      </c>
      <c r="B288" t="str">
        <f t="shared" si="16"/>
        <v>-</v>
      </c>
      <c r="C288">
        <f t="shared" si="17"/>
        <v>0</v>
      </c>
      <c r="J288" s="2">
        <v>162</v>
      </c>
      <c r="K288" t="str">
        <f t="shared" si="18"/>
        <v>-</v>
      </c>
      <c r="L288">
        <f t="shared" si="19"/>
        <v>0</v>
      </c>
    </row>
    <row r="289" spans="1:12" x14ac:dyDescent="0.3">
      <c r="A289" s="6">
        <v>186</v>
      </c>
      <c r="B289" t="str">
        <f t="shared" si="16"/>
        <v>-</v>
      </c>
      <c r="C289">
        <f t="shared" si="17"/>
        <v>1</v>
      </c>
      <c r="J289" s="2">
        <v>119</v>
      </c>
      <c r="K289" t="str">
        <f t="shared" si="18"/>
        <v>-</v>
      </c>
      <c r="L289">
        <f t="shared" si="19"/>
        <v>1</v>
      </c>
    </row>
    <row r="290" spans="1:12" x14ac:dyDescent="0.3">
      <c r="A290" s="6">
        <v>187</v>
      </c>
      <c r="B290" t="str">
        <f t="shared" si="16"/>
        <v>+</v>
      </c>
      <c r="C290">
        <f t="shared" si="17"/>
        <v>1</v>
      </c>
      <c r="J290" s="2">
        <v>189</v>
      </c>
      <c r="K290" t="str">
        <f t="shared" si="18"/>
        <v>+</v>
      </c>
      <c r="L290">
        <f t="shared" si="19"/>
        <v>0</v>
      </c>
    </row>
    <row r="291" spans="1:12" x14ac:dyDescent="0.3">
      <c r="A291" s="6">
        <v>185</v>
      </c>
      <c r="B291" t="str">
        <f t="shared" si="16"/>
        <v>-</v>
      </c>
      <c r="C291">
        <f t="shared" si="17"/>
        <v>0</v>
      </c>
      <c r="J291" s="2">
        <v>191</v>
      </c>
      <c r="K291" t="str">
        <f t="shared" si="18"/>
        <v>+</v>
      </c>
      <c r="L291">
        <f t="shared" si="19"/>
        <v>1</v>
      </c>
    </row>
    <row r="292" spans="1:12" x14ac:dyDescent="0.3">
      <c r="A292" s="6">
        <v>180</v>
      </c>
      <c r="B292" t="str">
        <f t="shared" si="16"/>
        <v>-</v>
      </c>
      <c r="C292">
        <f t="shared" si="17"/>
        <v>0</v>
      </c>
      <c r="J292" s="2">
        <v>122</v>
      </c>
      <c r="K292" t="str">
        <f t="shared" si="18"/>
        <v>-</v>
      </c>
      <c r="L292">
        <f t="shared" si="19"/>
        <v>0</v>
      </c>
    </row>
    <row r="293" spans="1:12" x14ac:dyDescent="0.3">
      <c r="A293" s="6">
        <v>179</v>
      </c>
      <c r="B293" t="str">
        <f t="shared" si="16"/>
        <v>-</v>
      </c>
      <c r="C293">
        <f t="shared" si="17"/>
        <v>0</v>
      </c>
      <c r="J293" s="2">
        <v>58</v>
      </c>
      <c r="K293" t="str">
        <f t="shared" si="18"/>
        <v>-</v>
      </c>
      <c r="L293">
        <f t="shared" si="19"/>
        <v>1</v>
      </c>
    </row>
    <row r="294" spans="1:12" x14ac:dyDescent="0.3">
      <c r="A294" s="6">
        <v>175</v>
      </c>
      <c r="B294" t="str">
        <f t="shared" si="16"/>
        <v>-</v>
      </c>
      <c r="C294">
        <f t="shared" si="17"/>
        <v>0</v>
      </c>
      <c r="J294" s="2">
        <v>174</v>
      </c>
      <c r="K294" t="str">
        <f t="shared" si="18"/>
        <v>+</v>
      </c>
      <c r="L294">
        <f t="shared" si="19"/>
        <v>1</v>
      </c>
    </row>
    <row r="295" spans="1:12" x14ac:dyDescent="0.3">
      <c r="A295" s="6">
        <v>174</v>
      </c>
      <c r="B295" t="str">
        <f t="shared" si="16"/>
        <v>-</v>
      </c>
      <c r="C295">
        <f t="shared" si="17"/>
        <v>0</v>
      </c>
      <c r="J295" s="2">
        <v>0</v>
      </c>
      <c r="K295" t="str">
        <f t="shared" si="18"/>
        <v>-</v>
      </c>
      <c r="L295">
        <f t="shared" si="19"/>
        <v>1</v>
      </c>
    </row>
    <row r="296" spans="1:12" x14ac:dyDescent="0.3">
      <c r="A296" s="6">
        <v>171</v>
      </c>
      <c r="B296" t="str">
        <f t="shared" si="16"/>
        <v>-</v>
      </c>
      <c r="C296">
        <f t="shared" si="17"/>
        <v>1</v>
      </c>
      <c r="J296" s="2">
        <v>124</v>
      </c>
      <c r="K296" t="str">
        <f t="shared" si="18"/>
        <v>+</v>
      </c>
      <c r="L296">
        <f t="shared" si="19"/>
        <v>0</v>
      </c>
    </row>
    <row r="297" spans="1:12" x14ac:dyDescent="0.3">
      <c r="A297" s="6">
        <v>172</v>
      </c>
      <c r="B297" t="str">
        <f t="shared" si="16"/>
        <v>+</v>
      </c>
      <c r="C297">
        <f t="shared" si="17"/>
        <v>1</v>
      </c>
      <c r="J297" s="2">
        <v>144</v>
      </c>
      <c r="K297" t="str">
        <f t="shared" si="18"/>
        <v>+</v>
      </c>
      <c r="L297">
        <f t="shared" si="19"/>
        <v>0</v>
      </c>
    </row>
    <row r="298" spans="1:12" x14ac:dyDescent="0.3">
      <c r="A298" s="6">
        <v>170</v>
      </c>
      <c r="B298" t="str">
        <f t="shared" si="16"/>
        <v>-</v>
      </c>
      <c r="C298">
        <f t="shared" si="17"/>
        <v>0</v>
      </c>
      <c r="J298" s="2">
        <v>170</v>
      </c>
      <c r="K298" t="str">
        <f t="shared" si="18"/>
        <v>+</v>
      </c>
      <c r="L298">
        <f t="shared" si="19"/>
        <v>1</v>
      </c>
    </row>
    <row r="299" spans="1:12" x14ac:dyDescent="0.3">
      <c r="A299" s="6">
        <v>168</v>
      </c>
      <c r="B299" t="str">
        <f t="shared" si="16"/>
        <v>-</v>
      </c>
      <c r="C299">
        <f t="shared" si="17"/>
        <v>1</v>
      </c>
      <c r="J299" s="2">
        <v>165</v>
      </c>
      <c r="K299" t="str">
        <f t="shared" si="18"/>
        <v>-</v>
      </c>
      <c r="L299">
        <f t="shared" si="19"/>
        <v>0</v>
      </c>
    </row>
    <row r="300" spans="1:12" x14ac:dyDescent="0.3">
      <c r="A300" s="6">
        <v>169</v>
      </c>
      <c r="B300" t="str">
        <f t="shared" si="16"/>
        <v>+</v>
      </c>
      <c r="C300">
        <f t="shared" si="17"/>
        <v>1</v>
      </c>
      <c r="J300" s="2">
        <v>147</v>
      </c>
      <c r="K300" t="str">
        <f t="shared" si="18"/>
        <v>-</v>
      </c>
      <c r="L300">
        <f t="shared" si="19"/>
        <v>0</v>
      </c>
    </row>
    <row r="301" spans="1:12" x14ac:dyDescent="0.3">
      <c r="A301" s="6">
        <v>164</v>
      </c>
      <c r="B301" t="str">
        <f t="shared" si="16"/>
        <v>-</v>
      </c>
      <c r="C301">
        <f t="shared" si="17"/>
        <v>0</v>
      </c>
      <c r="J301" s="2">
        <v>135</v>
      </c>
      <c r="K301" t="str">
        <f t="shared" si="18"/>
        <v>-</v>
      </c>
      <c r="L301">
        <f t="shared" si="19"/>
        <v>0</v>
      </c>
    </row>
    <row r="302" spans="1:12" x14ac:dyDescent="0.3">
      <c r="A302" s="6">
        <v>162</v>
      </c>
      <c r="B302" t="str">
        <f t="shared" si="16"/>
        <v>-</v>
      </c>
      <c r="C302">
        <f t="shared" si="17"/>
        <v>0</v>
      </c>
      <c r="J302" s="2">
        <v>107</v>
      </c>
      <c r="K302" t="str">
        <f t="shared" si="18"/>
        <v>-</v>
      </c>
      <c r="L302">
        <f t="shared" si="19"/>
        <v>1</v>
      </c>
    </row>
    <row r="303" spans="1:12" x14ac:dyDescent="0.3">
      <c r="A303" s="6">
        <v>156</v>
      </c>
      <c r="B303" t="str">
        <f t="shared" si="16"/>
        <v>-</v>
      </c>
      <c r="C303">
        <f t="shared" si="17"/>
        <v>1</v>
      </c>
      <c r="J303" s="2">
        <v>207</v>
      </c>
      <c r="K303" t="str">
        <f t="shared" si="18"/>
        <v>+</v>
      </c>
      <c r="L303">
        <f t="shared" si="19"/>
        <v>1</v>
      </c>
    </row>
    <row r="304" spans="1:12" x14ac:dyDescent="0.3">
      <c r="A304" s="6">
        <v>157</v>
      </c>
      <c r="B304" t="str">
        <f t="shared" si="16"/>
        <v>+</v>
      </c>
      <c r="C304">
        <f t="shared" si="17"/>
        <v>1</v>
      </c>
      <c r="J304" s="2">
        <v>0</v>
      </c>
      <c r="K304" t="str">
        <f t="shared" si="18"/>
        <v>-</v>
      </c>
      <c r="L304">
        <f t="shared" si="19"/>
        <v>1</v>
      </c>
    </row>
    <row r="305" spans="1:12" x14ac:dyDescent="0.3">
      <c r="A305" s="6">
        <v>155</v>
      </c>
      <c r="B305" t="str">
        <f t="shared" si="16"/>
        <v>-</v>
      </c>
      <c r="C305">
        <f t="shared" si="17"/>
        <v>0</v>
      </c>
      <c r="J305" s="2">
        <v>136</v>
      </c>
      <c r="K305" t="str">
        <f t="shared" si="18"/>
        <v>+</v>
      </c>
      <c r="L305">
        <f t="shared" si="19"/>
        <v>0</v>
      </c>
    </row>
    <row r="306" spans="1:12" x14ac:dyDescent="0.3">
      <c r="A306" s="6">
        <v>153</v>
      </c>
      <c r="B306" t="str">
        <f t="shared" si="16"/>
        <v>-</v>
      </c>
      <c r="C306">
        <f t="shared" si="17"/>
        <v>0</v>
      </c>
      <c r="J306" s="2">
        <v>263</v>
      </c>
      <c r="K306" t="str">
        <f t="shared" si="18"/>
        <v>+</v>
      </c>
      <c r="L306">
        <f t="shared" si="19"/>
        <v>1</v>
      </c>
    </row>
    <row r="307" spans="1:12" x14ac:dyDescent="0.3">
      <c r="A307" s="6">
        <v>152</v>
      </c>
      <c r="B307" t="str">
        <f t="shared" si="16"/>
        <v>-</v>
      </c>
      <c r="C307">
        <f t="shared" si="17"/>
        <v>1</v>
      </c>
      <c r="J307" s="2">
        <v>123</v>
      </c>
      <c r="K307" t="str">
        <f t="shared" si="18"/>
        <v>-</v>
      </c>
      <c r="L307">
        <f t="shared" si="19"/>
        <v>0</v>
      </c>
    </row>
    <row r="308" spans="1:12" x14ac:dyDescent="0.3">
      <c r="A308" s="6">
        <v>155</v>
      </c>
      <c r="B308" t="str">
        <f t="shared" si="16"/>
        <v>+</v>
      </c>
      <c r="C308">
        <f t="shared" si="17"/>
        <v>1</v>
      </c>
      <c r="J308" s="2">
        <v>69</v>
      </c>
      <c r="K308" t="str">
        <f t="shared" si="18"/>
        <v>-</v>
      </c>
      <c r="L308">
        <f t="shared" si="19"/>
        <v>0</v>
      </c>
    </row>
    <row r="309" spans="1:12" x14ac:dyDescent="0.3">
      <c r="A309" s="6">
        <v>147</v>
      </c>
      <c r="B309" t="str">
        <f t="shared" si="16"/>
        <v>-</v>
      </c>
      <c r="C309">
        <f t="shared" si="17"/>
        <v>0</v>
      </c>
      <c r="J309" s="2">
        <v>0</v>
      </c>
      <c r="K309" t="str">
        <f t="shared" si="18"/>
        <v>-</v>
      </c>
      <c r="L309">
        <f t="shared" si="19"/>
        <v>1</v>
      </c>
    </row>
    <row r="310" spans="1:12" x14ac:dyDescent="0.3">
      <c r="A310" s="6">
        <v>145</v>
      </c>
      <c r="B310" t="str">
        <f t="shared" si="16"/>
        <v>-</v>
      </c>
      <c r="C310">
        <f t="shared" si="17"/>
        <v>0</v>
      </c>
      <c r="J310" s="2">
        <v>252</v>
      </c>
      <c r="K310" t="str">
        <f t="shared" si="18"/>
        <v>+</v>
      </c>
      <c r="L310">
        <f t="shared" si="19"/>
        <v>1</v>
      </c>
    </row>
    <row r="311" spans="1:12" x14ac:dyDescent="0.3">
      <c r="A311" s="6">
        <v>144</v>
      </c>
      <c r="B311" t="str">
        <f t="shared" si="16"/>
        <v>-</v>
      </c>
      <c r="C311">
        <f t="shared" si="17"/>
        <v>1</v>
      </c>
      <c r="J311" s="2">
        <v>0</v>
      </c>
      <c r="K311" t="str">
        <f t="shared" si="18"/>
        <v>-</v>
      </c>
      <c r="L311">
        <f t="shared" si="19"/>
        <v>1</v>
      </c>
    </row>
    <row r="312" spans="1:12" x14ac:dyDescent="0.3">
      <c r="A312" s="6">
        <v>146</v>
      </c>
      <c r="B312" t="str">
        <f t="shared" si="16"/>
        <v>+</v>
      </c>
      <c r="C312">
        <f t="shared" si="17"/>
        <v>1</v>
      </c>
      <c r="J312" s="2">
        <v>155</v>
      </c>
      <c r="K312" t="str">
        <f t="shared" si="18"/>
        <v>+</v>
      </c>
      <c r="L312">
        <f t="shared" si="19"/>
        <v>0</v>
      </c>
    </row>
    <row r="313" spans="1:12" x14ac:dyDescent="0.3">
      <c r="A313" s="6">
        <v>141</v>
      </c>
      <c r="B313" t="str">
        <f t="shared" si="16"/>
        <v>-</v>
      </c>
      <c r="C313">
        <f t="shared" si="17"/>
        <v>0</v>
      </c>
      <c r="J313" s="2">
        <v>211</v>
      </c>
      <c r="K313" t="str">
        <f t="shared" si="18"/>
        <v>+</v>
      </c>
      <c r="L313">
        <f t="shared" si="19"/>
        <v>1</v>
      </c>
    </row>
    <row r="314" spans="1:12" x14ac:dyDescent="0.3">
      <c r="A314" s="6">
        <v>138</v>
      </c>
      <c r="B314" t="str">
        <f t="shared" si="16"/>
        <v>-</v>
      </c>
      <c r="C314">
        <f t="shared" si="17"/>
        <v>0</v>
      </c>
      <c r="J314" s="2">
        <v>0</v>
      </c>
      <c r="K314" t="str">
        <f t="shared" si="18"/>
        <v>-</v>
      </c>
      <c r="L314">
        <f t="shared" si="19"/>
        <v>1</v>
      </c>
    </row>
    <row r="315" spans="1:12" x14ac:dyDescent="0.3">
      <c r="A315" s="6">
        <v>131</v>
      </c>
      <c r="B315" t="str">
        <f t="shared" si="16"/>
        <v>-</v>
      </c>
      <c r="C315">
        <f t="shared" si="17"/>
        <v>1</v>
      </c>
      <c r="J315" s="2">
        <v>104</v>
      </c>
      <c r="K315" t="str">
        <f t="shared" si="18"/>
        <v>+</v>
      </c>
      <c r="L315">
        <f t="shared" si="19"/>
        <v>0</v>
      </c>
    </row>
    <row r="316" spans="1:12" x14ac:dyDescent="0.3">
      <c r="A316" s="6">
        <v>132</v>
      </c>
      <c r="B316" t="str">
        <f t="shared" si="16"/>
        <v>+</v>
      </c>
      <c r="C316">
        <f t="shared" si="17"/>
        <v>1</v>
      </c>
      <c r="J316" s="2">
        <v>168</v>
      </c>
      <c r="K316" t="str">
        <f t="shared" si="18"/>
        <v>+</v>
      </c>
      <c r="L316">
        <f t="shared" si="19"/>
        <v>1</v>
      </c>
    </row>
    <row r="317" spans="1:12" x14ac:dyDescent="0.3">
      <c r="A317" s="6">
        <v>130</v>
      </c>
      <c r="B317" t="str">
        <f t="shared" si="16"/>
        <v>-</v>
      </c>
      <c r="C317">
        <f t="shared" si="17"/>
        <v>0</v>
      </c>
      <c r="J317" s="2">
        <v>107</v>
      </c>
      <c r="K317" t="str">
        <f t="shared" si="18"/>
        <v>-</v>
      </c>
      <c r="L317">
        <f t="shared" si="19"/>
        <v>1</v>
      </c>
    </row>
    <row r="318" spans="1:12" x14ac:dyDescent="0.3">
      <c r="A318" s="6">
        <v>129</v>
      </c>
      <c r="B318" t="str">
        <f t="shared" si="16"/>
        <v>-</v>
      </c>
      <c r="C318">
        <f t="shared" si="17"/>
        <v>0</v>
      </c>
      <c r="J318" s="2">
        <v>128</v>
      </c>
      <c r="K318" t="str">
        <f t="shared" si="18"/>
        <v>+</v>
      </c>
      <c r="L318">
        <f t="shared" si="19"/>
        <v>1</v>
      </c>
    </row>
    <row r="319" spans="1:12" x14ac:dyDescent="0.3">
      <c r="A319" s="6">
        <v>126</v>
      </c>
      <c r="B319" t="str">
        <f t="shared" si="16"/>
        <v>-</v>
      </c>
      <c r="C319">
        <f t="shared" si="17"/>
        <v>0</v>
      </c>
      <c r="J319" s="2">
        <v>0</v>
      </c>
      <c r="K319" t="str">
        <f t="shared" si="18"/>
        <v>-</v>
      </c>
      <c r="L319">
        <f t="shared" si="19"/>
        <v>1</v>
      </c>
    </row>
    <row r="320" spans="1:12" x14ac:dyDescent="0.3">
      <c r="A320" s="6">
        <v>125</v>
      </c>
      <c r="B320" t="str">
        <f t="shared" si="16"/>
        <v>-</v>
      </c>
      <c r="C320">
        <f t="shared" si="17"/>
        <v>0</v>
      </c>
      <c r="J320" s="2">
        <v>74</v>
      </c>
      <c r="K320" t="str">
        <f t="shared" si="18"/>
        <v>+</v>
      </c>
      <c r="L320">
        <f t="shared" si="19"/>
        <v>0</v>
      </c>
    </row>
    <row r="321" spans="1:12" x14ac:dyDescent="0.3">
      <c r="A321" s="6">
        <v>114</v>
      </c>
      <c r="B321" t="str">
        <f t="shared" si="16"/>
        <v>-</v>
      </c>
      <c r="C321">
        <f t="shared" si="17"/>
        <v>0</v>
      </c>
      <c r="J321" s="2">
        <v>152</v>
      </c>
      <c r="K321" t="str">
        <f t="shared" si="18"/>
        <v>+</v>
      </c>
      <c r="L321">
        <f t="shared" si="19"/>
        <v>1</v>
      </c>
    </row>
    <row r="322" spans="1:12" x14ac:dyDescent="0.3">
      <c r="A322" s="6">
        <v>108</v>
      </c>
      <c r="B322" t="str">
        <f t="shared" si="16"/>
        <v>-</v>
      </c>
      <c r="C322">
        <f t="shared" si="17"/>
        <v>1</v>
      </c>
      <c r="J322" s="2">
        <v>59</v>
      </c>
      <c r="K322" t="str">
        <f t="shared" si="18"/>
        <v>-</v>
      </c>
      <c r="L322">
        <f t="shared" si="19"/>
        <v>0</v>
      </c>
    </row>
    <row r="323" spans="1:12" x14ac:dyDescent="0.3">
      <c r="A323" s="6">
        <v>110</v>
      </c>
      <c r="B323" t="str">
        <f t="shared" si="16"/>
        <v>+</v>
      </c>
      <c r="C323">
        <f t="shared" si="17"/>
        <v>0</v>
      </c>
      <c r="J323" s="2">
        <v>0</v>
      </c>
      <c r="K323" t="str">
        <f t="shared" si="18"/>
        <v>-</v>
      </c>
      <c r="L323">
        <f t="shared" si="19"/>
        <v>1</v>
      </c>
    </row>
    <row r="324" spans="1:12" x14ac:dyDescent="0.3">
      <c r="A324" s="6">
        <v>112</v>
      </c>
      <c r="B324" t="str">
        <f t="shared" si="16"/>
        <v>+</v>
      </c>
      <c r="C324">
        <f t="shared" si="17"/>
        <v>1</v>
      </c>
      <c r="J324" s="2">
        <v>58</v>
      </c>
      <c r="K324" t="str">
        <f t="shared" si="18"/>
        <v>+</v>
      </c>
      <c r="L324">
        <f t="shared" si="19"/>
        <v>0</v>
      </c>
    </row>
    <row r="325" spans="1:12" x14ac:dyDescent="0.3">
      <c r="A325" s="6">
        <v>110</v>
      </c>
      <c r="B325" t="str">
        <f t="shared" ref="B325:B388" si="20">IF(A325-A324&gt;0, "+", "-")</f>
        <v>-</v>
      </c>
      <c r="C325">
        <f t="shared" ref="C325:C388" si="21">IF(B325=B326, 0,1)</f>
        <v>0</v>
      </c>
      <c r="J325" s="2">
        <v>186</v>
      </c>
      <c r="K325" t="str">
        <f t="shared" ref="K325:K388" si="22">IF(J325-J324&gt;0, "+", "-")</f>
        <v>+</v>
      </c>
      <c r="L325">
        <f t="shared" ref="L325:L388" si="23">IF(K325=K326, 0,1)</f>
        <v>1</v>
      </c>
    </row>
    <row r="326" spans="1:12" x14ac:dyDescent="0.3">
      <c r="A326" s="6">
        <v>109</v>
      </c>
      <c r="B326" t="str">
        <f t="shared" si="20"/>
        <v>-</v>
      </c>
      <c r="C326">
        <f t="shared" si="21"/>
        <v>0</v>
      </c>
      <c r="J326" s="2">
        <v>88</v>
      </c>
      <c r="K326" t="str">
        <f t="shared" si="22"/>
        <v>-</v>
      </c>
      <c r="L326">
        <f t="shared" si="23"/>
        <v>0</v>
      </c>
    </row>
    <row r="327" spans="1:12" x14ac:dyDescent="0.3">
      <c r="A327" s="6">
        <v>109</v>
      </c>
      <c r="B327" t="str">
        <f t="shared" si="20"/>
        <v>-</v>
      </c>
      <c r="C327">
        <f t="shared" si="21"/>
        <v>0</v>
      </c>
      <c r="J327" s="2">
        <v>0</v>
      </c>
      <c r="K327" t="str">
        <f t="shared" si="22"/>
        <v>-</v>
      </c>
      <c r="L327">
        <f t="shared" si="23"/>
        <v>1</v>
      </c>
    </row>
    <row r="328" spans="1:12" x14ac:dyDescent="0.3">
      <c r="A328" s="6">
        <v>100</v>
      </c>
      <c r="B328" t="str">
        <f t="shared" si="20"/>
        <v>-</v>
      </c>
      <c r="C328">
        <f t="shared" si="21"/>
        <v>0</v>
      </c>
      <c r="J328" s="2">
        <v>72</v>
      </c>
      <c r="K328" t="str">
        <f t="shared" si="22"/>
        <v>+</v>
      </c>
      <c r="L328">
        <f t="shared" si="23"/>
        <v>0</v>
      </c>
    </row>
    <row r="329" spans="1:12" x14ac:dyDescent="0.3">
      <c r="A329" s="6">
        <v>97</v>
      </c>
      <c r="B329" t="str">
        <f t="shared" si="20"/>
        <v>-</v>
      </c>
      <c r="C329">
        <f t="shared" si="21"/>
        <v>0</v>
      </c>
      <c r="J329" s="2">
        <v>79</v>
      </c>
      <c r="K329" t="str">
        <f t="shared" si="22"/>
        <v>+</v>
      </c>
      <c r="L329">
        <f t="shared" si="23"/>
        <v>1</v>
      </c>
    </row>
    <row r="330" spans="1:12" x14ac:dyDescent="0.3">
      <c r="A330" s="6">
        <v>95</v>
      </c>
      <c r="B330" t="str">
        <f t="shared" si="20"/>
        <v>-</v>
      </c>
      <c r="C330">
        <f t="shared" si="21"/>
        <v>0</v>
      </c>
      <c r="J330" s="2">
        <v>42</v>
      </c>
      <c r="K330" t="str">
        <f t="shared" si="22"/>
        <v>-</v>
      </c>
      <c r="L330">
        <f t="shared" si="23"/>
        <v>1</v>
      </c>
    </row>
    <row r="331" spans="1:12" x14ac:dyDescent="0.3">
      <c r="A331" s="6">
        <v>91</v>
      </c>
      <c r="B331" t="str">
        <f t="shared" si="20"/>
        <v>-</v>
      </c>
      <c r="C331">
        <f t="shared" si="21"/>
        <v>1</v>
      </c>
      <c r="J331" s="2">
        <v>58</v>
      </c>
      <c r="K331" t="str">
        <f t="shared" si="22"/>
        <v>+</v>
      </c>
      <c r="L331">
        <f t="shared" si="23"/>
        <v>0</v>
      </c>
    </row>
    <row r="332" spans="1:12" x14ac:dyDescent="0.3">
      <c r="A332" s="6">
        <v>92</v>
      </c>
      <c r="B332" t="str">
        <f t="shared" si="20"/>
        <v>+</v>
      </c>
      <c r="C332">
        <f t="shared" si="21"/>
        <v>1</v>
      </c>
      <c r="J332" s="2">
        <v>82</v>
      </c>
      <c r="K332" t="str">
        <f t="shared" si="22"/>
        <v>+</v>
      </c>
      <c r="L332">
        <f t="shared" si="23"/>
        <v>1</v>
      </c>
    </row>
    <row r="333" spans="1:12" x14ac:dyDescent="0.3">
      <c r="A333" s="6">
        <v>90</v>
      </c>
      <c r="B333" t="str">
        <f t="shared" si="20"/>
        <v>-</v>
      </c>
      <c r="C333">
        <f t="shared" si="21"/>
        <v>0</v>
      </c>
      <c r="J333" s="2">
        <v>75</v>
      </c>
      <c r="K333" t="str">
        <f t="shared" si="22"/>
        <v>-</v>
      </c>
      <c r="L333">
        <f t="shared" si="23"/>
        <v>0</v>
      </c>
    </row>
    <row r="334" spans="1:12" x14ac:dyDescent="0.3">
      <c r="A334" s="6">
        <v>89</v>
      </c>
      <c r="B334" t="str">
        <f t="shared" si="20"/>
        <v>-</v>
      </c>
      <c r="C334">
        <f t="shared" si="21"/>
        <v>0</v>
      </c>
      <c r="J334" s="2">
        <v>70</v>
      </c>
      <c r="K334" t="str">
        <f t="shared" si="22"/>
        <v>-</v>
      </c>
      <c r="L334">
        <f t="shared" si="23"/>
        <v>0</v>
      </c>
    </row>
    <row r="335" spans="1:12" x14ac:dyDescent="0.3">
      <c r="A335" s="6">
        <v>85</v>
      </c>
      <c r="B335" t="str">
        <f t="shared" si="20"/>
        <v>-</v>
      </c>
      <c r="C335">
        <f t="shared" si="21"/>
        <v>0</v>
      </c>
      <c r="J335" s="2">
        <v>43</v>
      </c>
      <c r="K335" t="str">
        <f t="shared" si="22"/>
        <v>-</v>
      </c>
      <c r="L335">
        <f t="shared" si="23"/>
        <v>0</v>
      </c>
    </row>
    <row r="336" spans="1:12" x14ac:dyDescent="0.3">
      <c r="A336" s="6">
        <v>83</v>
      </c>
      <c r="B336" t="str">
        <f t="shared" si="20"/>
        <v>-</v>
      </c>
      <c r="C336">
        <f t="shared" si="21"/>
        <v>0</v>
      </c>
      <c r="J336" s="2">
        <v>34</v>
      </c>
      <c r="K336" t="str">
        <f t="shared" si="22"/>
        <v>-</v>
      </c>
      <c r="L336">
        <f t="shared" si="23"/>
        <v>1</v>
      </c>
    </row>
    <row r="337" spans="1:12" x14ac:dyDescent="0.3">
      <c r="A337" s="6">
        <v>80</v>
      </c>
      <c r="B337" t="str">
        <f t="shared" si="20"/>
        <v>-</v>
      </c>
      <c r="C337">
        <f t="shared" si="21"/>
        <v>0</v>
      </c>
      <c r="J337" s="2">
        <v>41</v>
      </c>
      <c r="K337" t="str">
        <f t="shared" si="22"/>
        <v>+</v>
      </c>
      <c r="L337">
        <f t="shared" si="23"/>
        <v>0</v>
      </c>
    </row>
    <row r="338" spans="1:12" x14ac:dyDescent="0.3">
      <c r="A338" s="6">
        <v>75</v>
      </c>
      <c r="B338" t="str">
        <f t="shared" si="20"/>
        <v>-</v>
      </c>
      <c r="C338">
        <f t="shared" si="21"/>
        <v>0</v>
      </c>
      <c r="J338" s="2">
        <v>48</v>
      </c>
      <c r="K338" t="str">
        <f t="shared" si="22"/>
        <v>+</v>
      </c>
      <c r="L338">
        <f t="shared" si="23"/>
        <v>0</v>
      </c>
    </row>
    <row r="339" spans="1:12" x14ac:dyDescent="0.3">
      <c r="A339" s="6">
        <v>73</v>
      </c>
      <c r="B339" t="str">
        <f t="shared" si="20"/>
        <v>-</v>
      </c>
      <c r="C339">
        <f t="shared" si="21"/>
        <v>1</v>
      </c>
      <c r="J339" s="2">
        <v>125</v>
      </c>
      <c r="K339" t="str">
        <f t="shared" si="22"/>
        <v>+</v>
      </c>
      <c r="L339">
        <f t="shared" si="23"/>
        <v>1</v>
      </c>
    </row>
    <row r="340" spans="1:12" x14ac:dyDescent="0.3">
      <c r="A340" s="6">
        <v>78</v>
      </c>
      <c r="B340" t="str">
        <f t="shared" si="20"/>
        <v>+</v>
      </c>
      <c r="C340">
        <f t="shared" si="21"/>
        <v>1</v>
      </c>
      <c r="J340" s="2">
        <v>0</v>
      </c>
      <c r="K340" t="str">
        <f t="shared" si="22"/>
        <v>-</v>
      </c>
      <c r="L340">
        <f t="shared" si="23"/>
        <v>1</v>
      </c>
    </row>
    <row r="341" spans="1:12" x14ac:dyDescent="0.3">
      <c r="A341" s="6">
        <v>76</v>
      </c>
      <c r="B341" t="str">
        <f t="shared" si="20"/>
        <v>-</v>
      </c>
      <c r="C341">
        <f t="shared" si="21"/>
        <v>0</v>
      </c>
      <c r="J341" s="2">
        <v>142</v>
      </c>
      <c r="K341" t="str">
        <f t="shared" si="22"/>
        <v>+</v>
      </c>
      <c r="L341">
        <f t="shared" si="23"/>
        <v>1</v>
      </c>
    </row>
    <row r="342" spans="1:12" x14ac:dyDescent="0.3">
      <c r="A342" s="6">
        <v>73</v>
      </c>
      <c r="B342" t="str">
        <f t="shared" si="20"/>
        <v>-</v>
      </c>
      <c r="C342">
        <f t="shared" si="21"/>
        <v>1</v>
      </c>
      <c r="J342" s="2">
        <v>0</v>
      </c>
      <c r="K342" t="str">
        <f t="shared" si="22"/>
        <v>-</v>
      </c>
      <c r="L342">
        <f t="shared" si="23"/>
        <v>1</v>
      </c>
    </row>
    <row r="343" spans="1:12" x14ac:dyDescent="0.3">
      <c r="A343" s="6">
        <v>77</v>
      </c>
      <c r="B343" t="str">
        <f t="shared" si="20"/>
        <v>+</v>
      </c>
      <c r="C343">
        <f t="shared" si="21"/>
        <v>1</v>
      </c>
      <c r="J343" s="2">
        <v>98</v>
      </c>
      <c r="K343" t="str">
        <f t="shared" si="22"/>
        <v>+</v>
      </c>
      <c r="L343">
        <f t="shared" si="23"/>
        <v>1</v>
      </c>
    </row>
    <row r="344" spans="1:12" x14ac:dyDescent="0.3">
      <c r="A344" s="6">
        <v>72</v>
      </c>
      <c r="B344" t="str">
        <f t="shared" si="20"/>
        <v>-</v>
      </c>
      <c r="C344">
        <f t="shared" si="21"/>
        <v>1</v>
      </c>
      <c r="J344" s="2">
        <v>0</v>
      </c>
      <c r="K344" t="str">
        <f t="shared" si="22"/>
        <v>-</v>
      </c>
      <c r="L344">
        <f t="shared" si="23"/>
        <v>1</v>
      </c>
    </row>
    <row r="345" spans="1:12" x14ac:dyDescent="0.3">
      <c r="A345" s="6">
        <v>74</v>
      </c>
      <c r="B345" t="str">
        <f t="shared" si="20"/>
        <v>+</v>
      </c>
      <c r="C345">
        <f t="shared" si="21"/>
        <v>0</v>
      </c>
      <c r="J345" s="2">
        <v>72</v>
      </c>
      <c r="K345" t="str">
        <f t="shared" si="22"/>
        <v>+</v>
      </c>
      <c r="L345">
        <f t="shared" si="23"/>
        <v>1</v>
      </c>
    </row>
    <row r="346" spans="1:12" x14ac:dyDescent="0.3">
      <c r="A346" s="6">
        <v>75</v>
      </c>
      <c r="B346" t="str">
        <f t="shared" si="20"/>
        <v>+</v>
      </c>
      <c r="C346">
        <f t="shared" si="21"/>
        <v>1</v>
      </c>
      <c r="J346" s="2">
        <v>24</v>
      </c>
      <c r="K346" t="str">
        <f t="shared" si="22"/>
        <v>-</v>
      </c>
      <c r="L346">
        <f t="shared" si="23"/>
        <v>1</v>
      </c>
    </row>
    <row r="347" spans="1:12" x14ac:dyDescent="0.3">
      <c r="A347" s="6">
        <v>73</v>
      </c>
      <c r="B347" t="str">
        <f t="shared" si="20"/>
        <v>-</v>
      </c>
      <c r="C347">
        <f t="shared" si="21"/>
        <v>0</v>
      </c>
      <c r="J347" s="2">
        <v>66</v>
      </c>
      <c r="K347" t="str">
        <f t="shared" si="22"/>
        <v>+</v>
      </c>
      <c r="L347">
        <f t="shared" si="23"/>
        <v>1</v>
      </c>
    </row>
    <row r="348" spans="1:12" x14ac:dyDescent="0.3">
      <c r="A348" s="6">
        <v>70</v>
      </c>
      <c r="B348" t="str">
        <f t="shared" si="20"/>
        <v>-</v>
      </c>
      <c r="C348">
        <f t="shared" si="21"/>
        <v>1</v>
      </c>
      <c r="J348" s="2">
        <v>51</v>
      </c>
      <c r="K348" t="str">
        <f t="shared" si="22"/>
        <v>-</v>
      </c>
      <c r="L348">
        <f t="shared" si="23"/>
        <v>0</v>
      </c>
    </row>
    <row r="349" spans="1:12" x14ac:dyDescent="0.3">
      <c r="A349" s="6">
        <v>72</v>
      </c>
      <c r="B349" t="str">
        <f t="shared" si="20"/>
        <v>+</v>
      </c>
      <c r="C349">
        <f t="shared" si="21"/>
        <v>0</v>
      </c>
      <c r="J349" s="2">
        <v>43</v>
      </c>
      <c r="K349" t="str">
        <f t="shared" si="22"/>
        <v>-</v>
      </c>
      <c r="L349">
        <f t="shared" si="23"/>
        <v>1</v>
      </c>
    </row>
    <row r="350" spans="1:12" x14ac:dyDescent="0.3">
      <c r="A350" s="6">
        <v>74</v>
      </c>
      <c r="B350" t="str">
        <f t="shared" si="20"/>
        <v>+</v>
      </c>
      <c r="C350">
        <f t="shared" si="21"/>
        <v>1</v>
      </c>
      <c r="J350" s="2">
        <v>66</v>
      </c>
      <c r="K350" t="str">
        <f t="shared" si="22"/>
        <v>+</v>
      </c>
      <c r="L350">
        <f t="shared" si="23"/>
        <v>1</v>
      </c>
    </row>
    <row r="351" spans="1:12" x14ac:dyDescent="0.3">
      <c r="A351" s="6">
        <v>71</v>
      </c>
      <c r="B351" t="str">
        <f t="shared" si="20"/>
        <v>-</v>
      </c>
      <c r="C351">
        <f t="shared" si="21"/>
        <v>0</v>
      </c>
      <c r="J351" s="2">
        <v>57</v>
      </c>
      <c r="K351" t="str">
        <f t="shared" si="22"/>
        <v>-</v>
      </c>
      <c r="L351">
        <f t="shared" si="23"/>
        <v>0</v>
      </c>
    </row>
    <row r="352" spans="1:12" x14ac:dyDescent="0.3">
      <c r="A352" s="6">
        <v>70</v>
      </c>
      <c r="B352" t="str">
        <f t="shared" si="20"/>
        <v>-</v>
      </c>
      <c r="C352">
        <f t="shared" si="21"/>
        <v>0</v>
      </c>
      <c r="J352" s="2">
        <v>48</v>
      </c>
      <c r="K352" t="str">
        <f t="shared" si="22"/>
        <v>-</v>
      </c>
      <c r="L352">
        <f t="shared" si="23"/>
        <v>1</v>
      </c>
    </row>
    <row r="353" spans="1:12" x14ac:dyDescent="0.3">
      <c r="A353" s="6">
        <v>68</v>
      </c>
      <c r="B353" t="str">
        <f t="shared" si="20"/>
        <v>-</v>
      </c>
      <c r="C353">
        <f t="shared" si="21"/>
        <v>1</v>
      </c>
      <c r="J353" s="2">
        <v>54</v>
      </c>
      <c r="K353" t="str">
        <f t="shared" si="22"/>
        <v>+</v>
      </c>
      <c r="L353">
        <f t="shared" si="23"/>
        <v>1</v>
      </c>
    </row>
    <row r="354" spans="1:12" x14ac:dyDescent="0.3">
      <c r="A354" s="6">
        <v>69</v>
      </c>
      <c r="B354" t="str">
        <f t="shared" si="20"/>
        <v>+</v>
      </c>
      <c r="C354">
        <f t="shared" si="21"/>
        <v>1</v>
      </c>
      <c r="J354" s="2">
        <v>0</v>
      </c>
      <c r="K354" t="str">
        <f t="shared" si="22"/>
        <v>-</v>
      </c>
      <c r="L354">
        <f t="shared" si="23"/>
        <v>1</v>
      </c>
    </row>
    <row r="355" spans="1:12" x14ac:dyDescent="0.3">
      <c r="A355" s="6">
        <v>67</v>
      </c>
      <c r="B355" t="str">
        <f t="shared" si="20"/>
        <v>-</v>
      </c>
      <c r="C355">
        <f t="shared" si="21"/>
        <v>1</v>
      </c>
      <c r="J355" s="2">
        <v>41</v>
      </c>
      <c r="K355" t="str">
        <f t="shared" si="22"/>
        <v>+</v>
      </c>
      <c r="L355">
        <f t="shared" si="23"/>
        <v>0</v>
      </c>
    </row>
    <row r="356" spans="1:12" x14ac:dyDescent="0.3">
      <c r="A356" s="6">
        <v>70</v>
      </c>
      <c r="B356" t="str">
        <f t="shared" si="20"/>
        <v>+</v>
      </c>
      <c r="C356">
        <f t="shared" si="21"/>
        <v>0</v>
      </c>
      <c r="J356" s="2">
        <v>55</v>
      </c>
      <c r="K356" t="str">
        <f t="shared" si="22"/>
        <v>+</v>
      </c>
      <c r="L356">
        <f t="shared" si="23"/>
        <v>1</v>
      </c>
    </row>
    <row r="357" spans="1:12" x14ac:dyDescent="0.3">
      <c r="A357" s="6">
        <v>72</v>
      </c>
      <c r="B357" t="str">
        <f t="shared" si="20"/>
        <v>+</v>
      </c>
      <c r="C357">
        <f t="shared" si="21"/>
        <v>1</v>
      </c>
      <c r="J357" s="2">
        <v>44</v>
      </c>
      <c r="K357" t="str">
        <f t="shared" si="22"/>
        <v>-</v>
      </c>
      <c r="L357">
        <f t="shared" si="23"/>
        <v>0</v>
      </c>
    </row>
    <row r="358" spans="1:12" x14ac:dyDescent="0.3">
      <c r="A358" s="6">
        <v>71</v>
      </c>
      <c r="B358" t="str">
        <f t="shared" si="20"/>
        <v>-</v>
      </c>
      <c r="C358">
        <f t="shared" si="21"/>
        <v>0</v>
      </c>
      <c r="J358" s="2">
        <v>33</v>
      </c>
      <c r="K358" t="str">
        <f t="shared" si="22"/>
        <v>-</v>
      </c>
      <c r="L358">
        <f t="shared" si="23"/>
        <v>1</v>
      </c>
    </row>
    <row r="359" spans="1:12" x14ac:dyDescent="0.3">
      <c r="A359" s="6">
        <v>69</v>
      </c>
      <c r="B359" t="str">
        <f t="shared" si="20"/>
        <v>-</v>
      </c>
      <c r="C359">
        <f t="shared" si="21"/>
        <v>0</v>
      </c>
      <c r="J359" s="2">
        <v>57</v>
      </c>
      <c r="K359" t="str">
        <f t="shared" si="22"/>
        <v>+</v>
      </c>
      <c r="L359">
        <f t="shared" si="23"/>
        <v>1</v>
      </c>
    </row>
    <row r="360" spans="1:12" x14ac:dyDescent="0.3">
      <c r="A360" s="6">
        <v>65</v>
      </c>
      <c r="B360" t="str">
        <f t="shared" si="20"/>
        <v>-</v>
      </c>
      <c r="C360">
        <f t="shared" si="21"/>
        <v>1</v>
      </c>
      <c r="J360" s="2">
        <v>0</v>
      </c>
      <c r="K360" t="str">
        <f t="shared" si="22"/>
        <v>-</v>
      </c>
      <c r="L360">
        <f t="shared" si="23"/>
        <v>1</v>
      </c>
    </row>
    <row r="361" spans="1:12" x14ac:dyDescent="0.3">
      <c r="A361" s="6">
        <v>67</v>
      </c>
      <c r="B361" t="str">
        <f t="shared" si="20"/>
        <v>+</v>
      </c>
      <c r="C361">
        <f t="shared" si="21"/>
        <v>0</v>
      </c>
      <c r="J361" s="2">
        <v>115</v>
      </c>
      <c r="K361" t="str">
        <f t="shared" si="22"/>
        <v>+</v>
      </c>
      <c r="L361">
        <f t="shared" si="23"/>
        <v>1</v>
      </c>
    </row>
    <row r="362" spans="1:12" x14ac:dyDescent="0.3">
      <c r="A362" s="6">
        <v>68</v>
      </c>
      <c r="B362" t="str">
        <f t="shared" si="20"/>
        <v>+</v>
      </c>
      <c r="C362">
        <f t="shared" si="21"/>
        <v>1</v>
      </c>
      <c r="J362" s="2">
        <v>63</v>
      </c>
      <c r="K362" t="str">
        <f t="shared" si="22"/>
        <v>-</v>
      </c>
      <c r="L362">
        <f t="shared" si="23"/>
        <v>0</v>
      </c>
    </row>
    <row r="363" spans="1:12" x14ac:dyDescent="0.3">
      <c r="A363" s="6">
        <v>63</v>
      </c>
      <c r="B363" t="str">
        <f t="shared" si="20"/>
        <v>-</v>
      </c>
      <c r="C363">
        <f t="shared" si="21"/>
        <v>1</v>
      </c>
      <c r="J363" s="2">
        <v>0</v>
      </c>
      <c r="K363" t="str">
        <f t="shared" si="22"/>
        <v>-</v>
      </c>
      <c r="L363">
        <f t="shared" si="23"/>
        <v>1</v>
      </c>
    </row>
    <row r="364" spans="1:12" x14ac:dyDescent="0.3">
      <c r="A364" s="6">
        <v>66</v>
      </c>
      <c r="B364" t="str">
        <f t="shared" si="20"/>
        <v>+</v>
      </c>
      <c r="C364">
        <f t="shared" si="21"/>
        <v>0</v>
      </c>
      <c r="J364" s="2">
        <v>32</v>
      </c>
      <c r="K364" t="str">
        <f t="shared" si="22"/>
        <v>+</v>
      </c>
      <c r="L364">
        <f t="shared" si="23"/>
        <v>0</v>
      </c>
    </row>
    <row r="365" spans="1:12" x14ac:dyDescent="0.3">
      <c r="A365" s="6">
        <v>72</v>
      </c>
      <c r="B365" t="str">
        <f t="shared" si="20"/>
        <v>+</v>
      </c>
      <c r="C365">
        <f t="shared" si="21"/>
        <v>0</v>
      </c>
      <c r="J365" s="2">
        <v>67</v>
      </c>
      <c r="K365" t="str">
        <f t="shared" si="22"/>
        <v>+</v>
      </c>
      <c r="L365">
        <f t="shared" si="23"/>
        <v>0</v>
      </c>
    </row>
    <row r="366" spans="1:12" x14ac:dyDescent="0.3">
      <c r="A366" s="6">
        <v>76</v>
      </c>
      <c r="B366" t="str">
        <f t="shared" si="20"/>
        <v>+</v>
      </c>
      <c r="C366">
        <f t="shared" si="21"/>
        <v>0</v>
      </c>
      <c r="J366" s="2">
        <v>128</v>
      </c>
      <c r="K366" t="str">
        <f t="shared" si="22"/>
        <v>+</v>
      </c>
      <c r="L366">
        <f t="shared" si="23"/>
        <v>1</v>
      </c>
    </row>
    <row r="367" spans="1:12" x14ac:dyDescent="0.3">
      <c r="A367" s="6">
        <v>78</v>
      </c>
      <c r="B367" t="str">
        <f t="shared" si="20"/>
        <v>+</v>
      </c>
      <c r="C367">
        <f t="shared" si="21"/>
        <v>1</v>
      </c>
      <c r="J367" s="2">
        <v>98</v>
      </c>
      <c r="K367" t="str">
        <f t="shared" si="22"/>
        <v>-</v>
      </c>
      <c r="L367">
        <f t="shared" si="23"/>
        <v>0</v>
      </c>
    </row>
    <row r="368" spans="1:12" x14ac:dyDescent="0.3">
      <c r="A368" s="6">
        <v>77</v>
      </c>
      <c r="B368" t="str">
        <f t="shared" si="20"/>
        <v>-</v>
      </c>
      <c r="C368">
        <f t="shared" si="21"/>
        <v>1</v>
      </c>
      <c r="J368" s="2">
        <v>0</v>
      </c>
      <c r="K368" t="str">
        <f t="shared" si="22"/>
        <v>-</v>
      </c>
      <c r="L368">
        <f t="shared" si="23"/>
        <v>1</v>
      </c>
    </row>
    <row r="369" spans="1:12" x14ac:dyDescent="0.3">
      <c r="A369" s="6">
        <v>78</v>
      </c>
      <c r="B369" t="str">
        <f t="shared" si="20"/>
        <v>+</v>
      </c>
      <c r="C369">
        <f t="shared" si="21"/>
        <v>1</v>
      </c>
      <c r="J369" s="2">
        <v>96</v>
      </c>
      <c r="K369" t="str">
        <f t="shared" si="22"/>
        <v>+</v>
      </c>
      <c r="L369">
        <f t="shared" si="23"/>
        <v>0</v>
      </c>
    </row>
    <row r="370" spans="1:12" x14ac:dyDescent="0.3">
      <c r="A370" s="6">
        <v>74</v>
      </c>
      <c r="B370" t="str">
        <f t="shared" si="20"/>
        <v>-</v>
      </c>
      <c r="C370">
        <f t="shared" si="21"/>
        <v>1</v>
      </c>
      <c r="J370" s="2">
        <v>150</v>
      </c>
      <c r="K370" t="str">
        <f t="shared" si="22"/>
        <v>+</v>
      </c>
      <c r="L370">
        <f t="shared" si="23"/>
        <v>1</v>
      </c>
    </row>
    <row r="371" spans="1:12" x14ac:dyDescent="0.3">
      <c r="A371" s="6">
        <v>76</v>
      </c>
      <c r="B371" t="str">
        <f t="shared" si="20"/>
        <v>+</v>
      </c>
      <c r="C371">
        <f t="shared" si="21"/>
        <v>0</v>
      </c>
      <c r="J371" s="2">
        <v>0</v>
      </c>
      <c r="K371" t="str">
        <f t="shared" si="22"/>
        <v>-</v>
      </c>
      <c r="L371">
        <f t="shared" si="23"/>
        <v>1</v>
      </c>
    </row>
    <row r="372" spans="1:12" x14ac:dyDescent="0.3">
      <c r="A372" s="6">
        <v>78</v>
      </c>
      <c r="B372" t="str">
        <f t="shared" si="20"/>
        <v>+</v>
      </c>
      <c r="C372">
        <f t="shared" si="21"/>
        <v>0</v>
      </c>
      <c r="J372" s="2">
        <v>73</v>
      </c>
      <c r="K372" t="str">
        <f t="shared" si="22"/>
        <v>+</v>
      </c>
      <c r="L372">
        <f t="shared" si="23"/>
        <v>0</v>
      </c>
    </row>
    <row r="373" spans="1:12" x14ac:dyDescent="0.3">
      <c r="A373" s="6">
        <v>79</v>
      </c>
      <c r="B373" t="str">
        <f t="shared" si="20"/>
        <v>+</v>
      </c>
      <c r="C373">
        <f t="shared" si="21"/>
        <v>1</v>
      </c>
      <c r="J373" s="2">
        <v>190</v>
      </c>
      <c r="K373" t="str">
        <f t="shared" si="22"/>
        <v>+</v>
      </c>
      <c r="L373">
        <f t="shared" si="23"/>
        <v>1</v>
      </c>
    </row>
    <row r="374" spans="1:12" x14ac:dyDescent="0.3">
      <c r="A374" s="6">
        <v>71</v>
      </c>
      <c r="B374" t="str">
        <f t="shared" si="20"/>
        <v>-</v>
      </c>
      <c r="C374">
        <f t="shared" si="21"/>
        <v>1</v>
      </c>
      <c r="J374" s="2">
        <v>106</v>
      </c>
      <c r="K374" t="str">
        <f t="shared" si="22"/>
        <v>-</v>
      </c>
      <c r="L374">
        <f t="shared" si="23"/>
        <v>0</v>
      </c>
    </row>
    <row r="375" spans="1:12" x14ac:dyDescent="0.3">
      <c r="A375" s="6">
        <v>72</v>
      </c>
      <c r="B375" t="str">
        <f t="shared" si="20"/>
        <v>+</v>
      </c>
      <c r="C375">
        <f t="shared" si="21"/>
        <v>1</v>
      </c>
      <c r="J375" s="2">
        <v>0</v>
      </c>
      <c r="K375" t="str">
        <f t="shared" si="22"/>
        <v>-</v>
      </c>
      <c r="L375">
        <f t="shared" si="23"/>
        <v>1</v>
      </c>
    </row>
    <row r="376" spans="1:12" x14ac:dyDescent="0.3">
      <c r="A376" s="6">
        <v>70</v>
      </c>
      <c r="B376" t="str">
        <f t="shared" si="20"/>
        <v>-</v>
      </c>
      <c r="C376">
        <f t="shared" si="21"/>
        <v>1</v>
      </c>
      <c r="J376" s="2">
        <v>100</v>
      </c>
      <c r="K376" t="str">
        <f t="shared" si="22"/>
        <v>+</v>
      </c>
      <c r="L376">
        <f t="shared" si="23"/>
        <v>1</v>
      </c>
    </row>
    <row r="377" spans="1:12" x14ac:dyDescent="0.3">
      <c r="A377" s="6">
        <v>76</v>
      </c>
      <c r="B377" t="str">
        <f t="shared" si="20"/>
        <v>+</v>
      </c>
      <c r="C377">
        <f t="shared" si="21"/>
        <v>1</v>
      </c>
      <c r="J377" s="2">
        <v>88</v>
      </c>
      <c r="K377" t="str">
        <f t="shared" si="22"/>
        <v>-</v>
      </c>
      <c r="L377">
        <f t="shared" si="23"/>
        <v>1</v>
      </c>
    </row>
    <row r="378" spans="1:12" x14ac:dyDescent="0.3">
      <c r="A378" s="6">
        <v>74</v>
      </c>
      <c r="B378" t="str">
        <f t="shared" si="20"/>
        <v>-</v>
      </c>
      <c r="C378">
        <f t="shared" si="21"/>
        <v>0</v>
      </c>
      <c r="J378" s="2">
        <v>146</v>
      </c>
      <c r="K378" t="str">
        <f t="shared" si="22"/>
        <v>+</v>
      </c>
      <c r="L378">
        <f t="shared" si="23"/>
        <v>1</v>
      </c>
    </row>
    <row r="379" spans="1:12" x14ac:dyDescent="0.3">
      <c r="A379" s="6">
        <v>73</v>
      </c>
      <c r="B379" t="str">
        <f t="shared" si="20"/>
        <v>-</v>
      </c>
      <c r="C379">
        <f t="shared" si="21"/>
        <v>0</v>
      </c>
      <c r="J379" s="2">
        <v>71</v>
      </c>
      <c r="K379" t="str">
        <f t="shared" si="22"/>
        <v>-</v>
      </c>
      <c r="L379">
        <f t="shared" si="23"/>
        <v>1</v>
      </c>
    </row>
    <row r="380" spans="1:12" x14ac:dyDescent="0.3">
      <c r="A380" s="6">
        <v>65</v>
      </c>
      <c r="B380" t="str">
        <f t="shared" si="20"/>
        <v>-</v>
      </c>
      <c r="C380">
        <f t="shared" si="21"/>
        <v>0</v>
      </c>
      <c r="J380" s="2">
        <v>113</v>
      </c>
      <c r="K380" t="str">
        <f t="shared" si="22"/>
        <v>+</v>
      </c>
      <c r="L380">
        <f t="shared" si="23"/>
        <v>0</v>
      </c>
    </row>
    <row r="381" spans="1:12" x14ac:dyDescent="0.3">
      <c r="A381" s="6">
        <v>63</v>
      </c>
      <c r="B381" t="str">
        <f t="shared" si="20"/>
        <v>-</v>
      </c>
      <c r="C381">
        <f t="shared" si="21"/>
        <v>0</v>
      </c>
      <c r="J381" s="2">
        <v>262</v>
      </c>
      <c r="K381" t="str">
        <f t="shared" si="22"/>
        <v>+</v>
      </c>
      <c r="L381">
        <f t="shared" si="23"/>
        <v>1</v>
      </c>
    </row>
    <row r="382" spans="1:12" x14ac:dyDescent="0.3">
      <c r="A382" s="6">
        <v>62</v>
      </c>
      <c r="B382" t="str">
        <f t="shared" si="20"/>
        <v>-</v>
      </c>
      <c r="C382">
        <f t="shared" si="21"/>
        <v>1</v>
      </c>
      <c r="J382" s="2">
        <v>0</v>
      </c>
      <c r="K382" t="str">
        <f t="shared" si="22"/>
        <v>-</v>
      </c>
      <c r="L382">
        <f t="shared" si="23"/>
        <v>1</v>
      </c>
    </row>
    <row r="383" spans="1:12" x14ac:dyDescent="0.3">
      <c r="A383" s="6">
        <v>66</v>
      </c>
      <c r="B383" t="str">
        <f t="shared" si="20"/>
        <v>+</v>
      </c>
      <c r="C383">
        <f t="shared" si="21"/>
        <v>1</v>
      </c>
      <c r="J383" s="2">
        <v>162</v>
      </c>
      <c r="K383" t="str">
        <f t="shared" si="22"/>
        <v>+</v>
      </c>
      <c r="L383">
        <f t="shared" si="23"/>
        <v>1</v>
      </c>
    </row>
    <row r="384" spans="1:12" x14ac:dyDescent="0.3">
      <c r="A384" s="6">
        <v>64</v>
      </c>
      <c r="B384" t="str">
        <f t="shared" si="20"/>
        <v>-</v>
      </c>
      <c r="C384">
        <f t="shared" si="21"/>
        <v>0</v>
      </c>
      <c r="J384" s="2">
        <v>142</v>
      </c>
      <c r="K384" t="str">
        <f t="shared" si="22"/>
        <v>-</v>
      </c>
      <c r="L384">
        <f t="shared" si="23"/>
        <v>1</v>
      </c>
    </row>
    <row r="385" spans="1:12" x14ac:dyDescent="0.3">
      <c r="A385" s="6">
        <v>62</v>
      </c>
      <c r="B385" t="str">
        <f t="shared" si="20"/>
        <v>-</v>
      </c>
      <c r="C385">
        <f t="shared" si="21"/>
        <v>1</v>
      </c>
      <c r="J385" s="2">
        <v>172</v>
      </c>
      <c r="K385" t="str">
        <f t="shared" si="22"/>
        <v>+</v>
      </c>
      <c r="L385">
        <f t="shared" si="23"/>
        <v>1</v>
      </c>
    </row>
    <row r="386" spans="1:12" x14ac:dyDescent="0.3">
      <c r="A386" s="6">
        <v>63</v>
      </c>
      <c r="B386" t="str">
        <f t="shared" si="20"/>
        <v>+</v>
      </c>
      <c r="C386">
        <f t="shared" si="21"/>
        <v>0</v>
      </c>
      <c r="J386" s="2">
        <v>139</v>
      </c>
      <c r="K386" t="str">
        <f t="shared" si="22"/>
        <v>-</v>
      </c>
      <c r="L386">
        <f t="shared" si="23"/>
        <v>0</v>
      </c>
    </row>
    <row r="387" spans="1:12" x14ac:dyDescent="0.3">
      <c r="A387" s="6">
        <v>64</v>
      </c>
      <c r="B387" t="str">
        <f t="shared" si="20"/>
        <v>+</v>
      </c>
      <c r="C387">
        <f t="shared" si="21"/>
        <v>1</v>
      </c>
      <c r="J387" s="2">
        <v>124</v>
      </c>
      <c r="K387" t="str">
        <f t="shared" si="22"/>
        <v>-</v>
      </c>
      <c r="L387">
        <f t="shared" si="23"/>
        <v>1</v>
      </c>
    </row>
    <row r="388" spans="1:12" x14ac:dyDescent="0.3">
      <c r="A388" s="6">
        <v>60</v>
      </c>
      <c r="B388" t="str">
        <f t="shared" si="20"/>
        <v>-</v>
      </c>
      <c r="C388">
        <f t="shared" si="21"/>
        <v>1</v>
      </c>
      <c r="J388" s="2">
        <v>161</v>
      </c>
      <c r="K388" t="str">
        <f t="shared" si="22"/>
        <v>+</v>
      </c>
      <c r="L388">
        <f t="shared" si="23"/>
        <v>0</v>
      </c>
    </row>
    <row r="389" spans="1:12" x14ac:dyDescent="0.3">
      <c r="A389" s="6">
        <v>62</v>
      </c>
      <c r="B389" t="str">
        <f t="shared" ref="B389:B452" si="24">IF(A389-A388&gt;0, "+", "-")</f>
        <v>+</v>
      </c>
      <c r="C389">
        <f t="shared" ref="C389:C452" si="25">IF(B389=B390, 0,1)</f>
        <v>0</v>
      </c>
      <c r="J389" s="2">
        <v>222</v>
      </c>
      <c r="K389" t="str">
        <f t="shared" ref="K389:K452" si="26">IF(J389-J388&gt;0, "+", "-")</f>
        <v>+</v>
      </c>
      <c r="L389">
        <f t="shared" ref="L389:L452" si="27">IF(K389=K390, 0,1)</f>
        <v>1</v>
      </c>
    </row>
    <row r="390" spans="1:12" x14ac:dyDescent="0.3">
      <c r="A390" s="6">
        <v>64</v>
      </c>
      <c r="B390" t="str">
        <f t="shared" si="24"/>
        <v>+</v>
      </c>
      <c r="C390">
        <f t="shared" si="25"/>
        <v>1</v>
      </c>
      <c r="J390" s="2">
        <v>151</v>
      </c>
      <c r="K390" t="str">
        <f t="shared" si="26"/>
        <v>-</v>
      </c>
      <c r="L390">
        <f t="shared" si="27"/>
        <v>1</v>
      </c>
    </row>
    <row r="391" spans="1:12" x14ac:dyDescent="0.3">
      <c r="A391" s="6">
        <v>61</v>
      </c>
      <c r="B391" t="str">
        <f t="shared" si="24"/>
        <v>-</v>
      </c>
      <c r="C391">
        <f t="shared" si="25"/>
        <v>0</v>
      </c>
      <c r="J391" s="2">
        <v>208</v>
      </c>
      <c r="K391" t="str">
        <f t="shared" si="26"/>
        <v>+</v>
      </c>
      <c r="L391">
        <f t="shared" si="27"/>
        <v>1</v>
      </c>
    </row>
    <row r="392" spans="1:12" x14ac:dyDescent="0.3">
      <c r="A392" s="6">
        <v>58</v>
      </c>
      <c r="B392" t="str">
        <f t="shared" si="24"/>
        <v>-</v>
      </c>
      <c r="C392">
        <f t="shared" si="25"/>
        <v>0</v>
      </c>
      <c r="J392" s="2">
        <v>208</v>
      </c>
      <c r="K392" t="str">
        <f t="shared" si="26"/>
        <v>-</v>
      </c>
      <c r="L392">
        <f t="shared" si="27"/>
        <v>0</v>
      </c>
    </row>
    <row r="393" spans="1:12" x14ac:dyDescent="0.3">
      <c r="A393" s="6">
        <v>37</v>
      </c>
      <c r="B393" t="str">
        <f t="shared" si="24"/>
        <v>-</v>
      </c>
      <c r="C393">
        <f t="shared" si="25"/>
        <v>1</v>
      </c>
      <c r="J393" s="2">
        <v>145</v>
      </c>
      <c r="K393" t="str">
        <f t="shared" si="26"/>
        <v>-</v>
      </c>
      <c r="L393">
        <f t="shared" si="27"/>
        <v>1</v>
      </c>
    </row>
    <row r="394" spans="1:12" x14ac:dyDescent="0.3">
      <c r="A394" s="6">
        <v>42</v>
      </c>
      <c r="B394" t="str">
        <f t="shared" si="24"/>
        <v>+</v>
      </c>
      <c r="C394">
        <f t="shared" si="25"/>
        <v>0</v>
      </c>
      <c r="J394" s="2">
        <v>227</v>
      </c>
      <c r="K394" t="str">
        <f t="shared" si="26"/>
        <v>+</v>
      </c>
      <c r="L394">
        <f t="shared" si="27"/>
        <v>0</v>
      </c>
    </row>
    <row r="395" spans="1:12" x14ac:dyDescent="0.3">
      <c r="A395" s="6">
        <v>44</v>
      </c>
      <c r="B395" t="str">
        <f t="shared" si="24"/>
        <v>+</v>
      </c>
      <c r="C395">
        <f t="shared" si="25"/>
        <v>0</v>
      </c>
      <c r="J395" s="2">
        <v>240</v>
      </c>
      <c r="K395" t="str">
        <f t="shared" si="26"/>
        <v>+</v>
      </c>
      <c r="L395">
        <f t="shared" si="27"/>
        <v>0</v>
      </c>
    </row>
    <row r="396" spans="1:12" x14ac:dyDescent="0.3">
      <c r="A396" s="6">
        <v>47</v>
      </c>
      <c r="B396" t="str">
        <f t="shared" si="24"/>
        <v>+</v>
      </c>
      <c r="C396">
        <f t="shared" si="25"/>
        <v>1</v>
      </c>
      <c r="J396" s="2">
        <v>305</v>
      </c>
      <c r="K396" t="str">
        <f t="shared" si="26"/>
        <v>+</v>
      </c>
      <c r="L396">
        <f t="shared" si="27"/>
        <v>1</v>
      </c>
    </row>
    <row r="397" spans="1:12" x14ac:dyDescent="0.3">
      <c r="A397" s="6">
        <v>45</v>
      </c>
      <c r="B397" t="str">
        <f t="shared" si="24"/>
        <v>-</v>
      </c>
      <c r="C397">
        <f t="shared" si="25"/>
        <v>0</v>
      </c>
      <c r="J397" s="2">
        <v>230</v>
      </c>
      <c r="K397" t="str">
        <f t="shared" si="26"/>
        <v>-</v>
      </c>
      <c r="L397">
        <f t="shared" si="27"/>
        <v>1</v>
      </c>
    </row>
    <row r="398" spans="1:12" x14ac:dyDescent="0.3">
      <c r="A398" s="6">
        <v>41</v>
      </c>
      <c r="B398" t="str">
        <f t="shared" si="24"/>
        <v>-</v>
      </c>
      <c r="C398">
        <f t="shared" si="25"/>
        <v>1</v>
      </c>
      <c r="J398" s="2">
        <v>265</v>
      </c>
      <c r="K398" t="str">
        <f t="shared" si="26"/>
        <v>+</v>
      </c>
      <c r="L398">
        <f t="shared" si="27"/>
        <v>1</v>
      </c>
    </row>
    <row r="399" spans="1:12" x14ac:dyDescent="0.3">
      <c r="A399" s="6">
        <v>43</v>
      </c>
      <c r="B399" t="str">
        <f t="shared" si="24"/>
        <v>+</v>
      </c>
      <c r="C399">
        <f t="shared" si="25"/>
        <v>0</v>
      </c>
      <c r="J399" s="2">
        <v>244</v>
      </c>
      <c r="K399" t="str">
        <f t="shared" si="26"/>
        <v>-</v>
      </c>
      <c r="L399">
        <f t="shared" si="27"/>
        <v>0</v>
      </c>
    </row>
    <row r="400" spans="1:12" x14ac:dyDescent="0.3">
      <c r="A400" s="6">
        <v>46</v>
      </c>
      <c r="B400" t="str">
        <f t="shared" si="24"/>
        <v>+</v>
      </c>
      <c r="C400">
        <f t="shared" si="25"/>
        <v>0</v>
      </c>
      <c r="J400" s="2">
        <v>212</v>
      </c>
      <c r="K400" t="str">
        <f t="shared" si="26"/>
        <v>-</v>
      </c>
      <c r="L400">
        <f t="shared" si="27"/>
        <v>1</v>
      </c>
    </row>
    <row r="401" spans="1:12" x14ac:dyDescent="0.3">
      <c r="A401" s="6">
        <v>49</v>
      </c>
      <c r="B401" t="str">
        <f t="shared" si="24"/>
        <v>+</v>
      </c>
      <c r="C401">
        <f t="shared" si="25"/>
        <v>0</v>
      </c>
      <c r="J401" s="2">
        <v>225</v>
      </c>
      <c r="K401" t="str">
        <f t="shared" si="26"/>
        <v>+</v>
      </c>
      <c r="L401">
        <f t="shared" si="27"/>
        <v>0</v>
      </c>
    </row>
    <row r="402" spans="1:12" x14ac:dyDescent="0.3">
      <c r="A402" s="6">
        <v>50</v>
      </c>
      <c r="B402" t="str">
        <f t="shared" si="24"/>
        <v>+</v>
      </c>
      <c r="C402">
        <f t="shared" si="25"/>
        <v>1</v>
      </c>
      <c r="J402" s="2">
        <v>306</v>
      </c>
      <c r="K402" t="str">
        <f t="shared" si="26"/>
        <v>+</v>
      </c>
      <c r="L402">
        <f t="shared" si="27"/>
        <v>0</v>
      </c>
    </row>
    <row r="403" spans="1:12" x14ac:dyDescent="0.3">
      <c r="A403" s="6">
        <v>48</v>
      </c>
      <c r="B403" t="str">
        <f t="shared" si="24"/>
        <v>-</v>
      </c>
      <c r="C403">
        <f t="shared" si="25"/>
        <v>0</v>
      </c>
      <c r="J403" s="2">
        <v>380</v>
      </c>
      <c r="K403" t="str">
        <f t="shared" si="26"/>
        <v>+</v>
      </c>
      <c r="L403">
        <f t="shared" si="27"/>
        <v>1</v>
      </c>
    </row>
    <row r="404" spans="1:12" x14ac:dyDescent="0.3">
      <c r="A404" s="6">
        <v>46</v>
      </c>
      <c r="B404" t="str">
        <f t="shared" si="24"/>
        <v>-</v>
      </c>
      <c r="C404">
        <f t="shared" si="25"/>
        <v>0</v>
      </c>
      <c r="J404" s="2">
        <v>272</v>
      </c>
      <c r="K404" t="str">
        <f t="shared" si="26"/>
        <v>-</v>
      </c>
      <c r="L404">
        <f t="shared" si="27"/>
        <v>1</v>
      </c>
    </row>
    <row r="405" spans="1:12" x14ac:dyDescent="0.3">
      <c r="A405" s="6">
        <v>45</v>
      </c>
      <c r="B405" t="str">
        <f t="shared" si="24"/>
        <v>-</v>
      </c>
      <c r="C405">
        <f t="shared" si="25"/>
        <v>0</v>
      </c>
      <c r="J405" s="2">
        <v>325</v>
      </c>
      <c r="K405" t="str">
        <f t="shared" si="26"/>
        <v>+</v>
      </c>
      <c r="L405">
        <f t="shared" si="27"/>
        <v>1</v>
      </c>
    </row>
    <row r="406" spans="1:12" x14ac:dyDescent="0.3">
      <c r="A406" s="6">
        <v>43</v>
      </c>
      <c r="B406" t="str">
        <f t="shared" si="24"/>
        <v>-</v>
      </c>
      <c r="C406">
        <f t="shared" si="25"/>
        <v>1</v>
      </c>
      <c r="J406" s="2">
        <v>228</v>
      </c>
      <c r="K406" t="str">
        <f t="shared" si="26"/>
        <v>-</v>
      </c>
      <c r="L406">
        <f t="shared" si="27"/>
        <v>0</v>
      </c>
    </row>
    <row r="407" spans="1:12" x14ac:dyDescent="0.3">
      <c r="A407" s="6">
        <v>46</v>
      </c>
      <c r="B407" t="str">
        <f t="shared" si="24"/>
        <v>+</v>
      </c>
      <c r="C407">
        <f t="shared" si="25"/>
        <v>0</v>
      </c>
      <c r="J407" s="2">
        <v>199</v>
      </c>
      <c r="K407" t="str">
        <f t="shared" si="26"/>
        <v>-</v>
      </c>
      <c r="L407">
        <f t="shared" si="27"/>
        <v>1</v>
      </c>
    </row>
    <row r="408" spans="1:12" x14ac:dyDescent="0.3">
      <c r="A408" s="6">
        <v>48</v>
      </c>
      <c r="B408" t="str">
        <f t="shared" si="24"/>
        <v>+</v>
      </c>
      <c r="C408">
        <f t="shared" si="25"/>
        <v>1</v>
      </c>
      <c r="J408" s="2">
        <v>247</v>
      </c>
      <c r="K408" t="str">
        <f t="shared" si="26"/>
        <v>+</v>
      </c>
      <c r="L408">
        <f t="shared" si="27"/>
        <v>0</v>
      </c>
    </row>
    <row r="409" spans="1:12" x14ac:dyDescent="0.3">
      <c r="A409" s="6">
        <v>42</v>
      </c>
      <c r="B409" t="str">
        <f t="shared" si="24"/>
        <v>-</v>
      </c>
      <c r="C409">
        <f t="shared" si="25"/>
        <v>1</v>
      </c>
      <c r="J409" s="2">
        <v>322</v>
      </c>
      <c r="K409" t="str">
        <f t="shared" si="26"/>
        <v>+</v>
      </c>
      <c r="L409">
        <f t="shared" si="27"/>
        <v>0</v>
      </c>
    </row>
    <row r="410" spans="1:12" x14ac:dyDescent="0.3">
      <c r="A410" s="6">
        <v>47</v>
      </c>
      <c r="B410" t="str">
        <f t="shared" si="24"/>
        <v>+</v>
      </c>
      <c r="C410">
        <f t="shared" si="25"/>
        <v>0</v>
      </c>
      <c r="J410" s="2">
        <v>345</v>
      </c>
      <c r="K410" t="str">
        <f t="shared" si="26"/>
        <v>+</v>
      </c>
      <c r="L410">
        <f t="shared" si="27"/>
        <v>1</v>
      </c>
    </row>
    <row r="411" spans="1:12" x14ac:dyDescent="0.3">
      <c r="A411" s="6">
        <v>48</v>
      </c>
      <c r="B411" t="str">
        <f t="shared" si="24"/>
        <v>+</v>
      </c>
      <c r="C411">
        <f t="shared" si="25"/>
        <v>1</v>
      </c>
      <c r="J411" s="2">
        <v>331</v>
      </c>
      <c r="K411" t="str">
        <f t="shared" si="26"/>
        <v>-</v>
      </c>
      <c r="L411">
        <f t="shared" si="27"/>
        <v>1</v>
      </c>
    </row>
    <row r="412" spans="1:12" x14ac:dyDescent="0.3">
      <c r="A412" s="6">
        <v>47</v>
      </c>
      <c r="B412" t="str">
        <f t="shared" si="24"/>
        <v>-</v>
      </c>
      <c r="C412">
        <f t="shared" si="25"/>
        <v>0</v>
      </c>
      <c r="J412" s="2">
        <v>477</v>
      </c>
      <c r="K412" t="str">
        <f t="shared" si="26"/>
        <v>+</v>
      </c>
      <c r="L412">
        <f t="shared" si="27"/>
        <v>1</v>
      </c>
    </row>
    <row r="413" spans="1:12" x14ac:dyDescent="0.3">
      <c r="A413" s="6">
        <v>44</v>
      </c>
      <c r="B413" t="str">
        <f t="shared" si="24"/>
        <v>-</v>
      </c>
      <c r="C413">
        <f t="shared" si="25"/>
        <v>1</v>
      </c>
      <c r="J413" s="2">
        <v>308</v>
      </c>
      <c r="K413" t="str">
        <f t="shared" si="26"/>
        <v>-</v>
      </c>
      <c r="L413">
        <f t="shared" si="27"/>
        <v>0</v>
      </c>
    </row>
    <row r="414" spans="1:12" x14ac:dyDescent="0.3">
      <c r="A414" s="6">
        <v>49</v>
      </c>
      <c r="B414" t="str">
        <f t="shared" si="24"/>
        <v>+</v>
      </c>
      <c r="C414">
        <f t="shared" si="25"/>
        <v>1</v>
      </c>
      <c r="J414" s="2">
        <v>277</v>
      </c>
      <c r="K414" t="str">
        <f t="shared" si="26"/>
        <v>-</v>
      </c>
      <c r="L414">
        <f t="shared" si="27"/>
        <v>0</v>
      </c>
    </row>
    <row r="415" spans="1:12" x14ac:dyDescent="0.3">
      <c r="A415" s="6">
        <v>44</v>
      </c>
      <c r="B415" t="str">
        <f t="shared" si="24"/>
        <v>-</v>
      </c>
      <c r="C415">
        <f t="shared" si="25"/>
        <v>0</v>
      </c>
      <c r="J415" s="2">
        <v>224</v>
      </c>
      <c r="K415" t="str">
        <f t="shared" si="26"/>
        <v>-</v>
      </c>
      <c r="L415">
        <f t="shared" si="27"/>
        <v>1</v>
      </c>
    </row>
    <row r="416" spans="1:12" x14ac:dyDescent="0.3">
      <c r="A416" s="6">
        <v>41</v>
      </c>
      <c r="B416" t="str">
        <f t="shared" si="24"/>
        <v>-</v>
      </c>
      <c r="C416">
        <f t="shared" si="25"/>
        <v>1</v>
      </c>
      <c r="J416" s="2">
        <v>397</v>
      </c>
      <c r="K416" t="str">
        <f t="shared" si="26"/>
        <v>+</v>
      </c>
      <c r="L416">
        <f t="shared" si="27"/>
        <v>1</v>
      </c>
    </row>
    <row r="417" spans="1:12" x14ac:dyDescent="0.3">
      <c r="A417" s="6">
        <v>43</v>
      </c>
      <c r="B417" t="str">
        <f t="shared" si="24"/>
        <v>+</v>
      </c>
      <c r="C417">
        <f t="shared" si="25"/>
        <v>0</v>
      </c>
      <c r="J417" s="2">
        <v>320</v>
      </c>
      <c r="K417" t="str">
        <f t="shared" si="26"/>
        <v>-</v>
      </c>
      <c r="L417">
        <f t="shared" si="27"/>
        <v>1</v>
      </c>
    </row>
    <row r="418" spans="1:12" x14ac:dyDescent="0.3">
      <c r="A418" s="6">
        <v>47</v>
      </c>
      <c r="B418" t="str">
        <f t="shared" si="24"/>
        <v>+</v>
      </c>
      <c r="C418">
        <f t="shared" si="25"/>
        <v>0</v>
      </c>
      <c r="J418" s="2">
        <v>385</v>
      </c>
      <c r="K418" t="str">
        <f t="shared" si="26"/>
        <v>+</v>
      </c>
      <c r="L418">
        <f t="shared" si="27"/>
        <v>0</v>
      </c>
    </row>
    <row r="419" spans="1:12" x14ac:dyDescent="0.3">
      <c r="A419" s="6">
        <v>49</v>
      </c>
      <c r="B419" t="str">
        <f t="shared" si="24"/>
        <v>+</v>
      </c>
      <c r="C419">
        <f t="shared" si="25"/>
        <v>1</v>
      </c>
      <c r="J419" s="2">
        <v>416</v>
      </c>
      <c r="K419" t="str">
        <f t="shared" si="26"/>
        <v>+</v>
      </c>
      <c r="L419">
        <f t="shared" si="27"/>
        <v>1</v>
      </c>
    </row>
    <row r="420" spans="1:12" x14ac:dyDescent="0.3">
      <c r="A420" s="6">
        <v>46</v>
      </c>
      <c r="B420" t="str">
        <f t="shared" si="24"/>
        <v>-</v>
      </c>
      <c r="C420">
        <f t="shared" si="25"/>
        <v>0</v>
      </c>
      <c r="J420" s="2">
        <v>321</v>
      </c>
      <c r="K420" t="str">
        <f t="shared" si="26"/>
        <v>-</v>
      </c>
      <c r="L420">
        <f t="shared" si="27"/>
        <v>0</v>
      </c>
    </row>
    <row r="421" spans="1:12" x14ac:dyDescent="0.3">
      <c r="A421" s="6">
        <v>43</v>
      </c>
      <c r="B421" t="str">
        <f t="shared" si="24"/>
        <v>-</v>
      </c>
      <c r="C421">
        <f t="shared" si="25"/>
        <v>0</v>
      </c>
      <c r="J421" s="2">
        <v>254</v>
      </c>
      <c r="K421" t="str">
        <f t="shared" si="26"/>
        <v>-</v>
      </c>
      <c r="L421">
        <f t="shared" si="27"/>
        <v>1</v>
      </c>
    </row>
    <row r="422" spans="1:12" x14ac:dyDescent="0.3">
      <c r="A422" s="6">
        <v>40</v>
      </c>
      <c r="B422" t="str">
        <f t="shared" si="24"/>
        <v>-</v>
      </c>
      <c r="C422">
        <f t="shared" si="25"/>
        <v>0</v>
      </c>
      <c r="J422" s="2">
        <v>379</v>
      </c>
      <c r="K422" t="str">
        <f t="shared" si="26"/>
        <v>+</v>
      </c>
      <c r="L422">
        <f t="shared" si="27"/>
        <v>1</v>
      </c>
    </row>
    <row r="423" spans="1:12" x14ac:dyDescent="0.3">
      <c r="A423" s="6">
        <v>40</v>
      </c>
      <c r="B423" t="str">
        <f t="shared" si="24"/>
        <v>-</v>
      </c>
      <c r="C423">
        <f t="shared" si="25"/>
        <v>1</v>
      </c>
      <c r="J423" s="2">
        <v>283</v>
      </c>
      <c r="K423" t="str">
        <f t="shared" si="26"/>
        <v>-</v>
      </c>
      <c r="L423">
        <f t="shared" si="27"/>
        <v>1</v>
      </c>
    </row>
    <row r="424" spans="1:12" x14ac:dyDescent="0.3">
      <c r="A424" s="6">
        <v>41</v>
      </c>
      <c r="B424" t="str">
        <f t="shared" si="24"/>
        <v>+</v>
      </c>
      <c r="C424">
        <f t="shared" si="25"/>
        <v>1</v>
      </c>
      <c r="J424" s="2">
        <v>329</v>
      </c>
      <c r="K424" t="str">
        <f t="shared" si="26"/>
        <v>+</v>
      </c>
      <c r="L424">
        <f t="shared" si="27"/>
        <v>1</v>
      </c>
    </row>
    <row r="425" spans="1:12" x14ac:dyDescent="0.3">
      <c r="A425" s="6">
        <v>39</v>
      </c>
      <c r="B425" t="str">
        <f t="shared" si="24"/>
        <v>-</v>
      </c>
      <c r="C425">
        <f t="shared" si="25"/>
        <v>0</v>
      </c>
      <c r="J425" s="2">
        <v>200</v>
      </c>
      <c r="K425" t="str">
        <f t="shared" si="26"/>
        <v>-</v>
      </c>
      <c r="L425">
        <f t="shared" si="27"/>
        <v>1</v>
      </c>
    </row>
    <row r="426" spans="1:12" x14ac:dyDescent="0.3">
      <c r="A426" s="6">
        <v>37</v>
      </c>
      <c r="B426" t="str">
        <f t="shared" si="24"/>
        <v>-</v>
      </c>
      <c r="C426">
        <f t="shared" si="25"/>
        <v>1</v>
      </c>
      <c r="J426" s="2">
        <v>404</v>
      </c>
      <c r="K426" t="str">
        <f t="shared" si="26"/>
        <v>+</v>
      </c>
      <c r="L426">
        <f t="shared" si="27"/>
        <v>1</v>
      </c>
    </row>
    <row r="427" spans="1:12" x14ac:dyDescent="0.3">
      <c r="A427" s="6">
        <v>38</v>
      </c>
      <c r="B427" t="str">
        <f t="shared" si="24"/>
        <v>+</v>
      </c>
      <c r="C427">
        <f t="shared" si="25"/>
        <v>0</v>
      </c>
      <c r="J427" s="2">
        <v>224</v>
      </c>
      <c r="K427" t="str">
        <f t="shared" si="26"/>
        <v>-</v>
      </c>
      <c r="L427">
        <f t="shared" si="27"/>
        <v>1</v>
      </c>
    </row>
    <row r="428" spans="1:12" x14ac:dyDescent="0.3">
      <c r="A428" s="6">
        <v>39</v>
      </c>
      <c r="B428" t="str">
        <f t="shared" si="24"/>
        <v>+</v>
      </c>
      <c r="C428">
        <f t="shared" si="25"/>
        <v>1</v>
      </c>
      <c r="J428" s="2">
        <v>259</v>
      </c>
      <c r="K428" t="str">
        <f t="shared" si="26"/>
        <v>+</v>
      </c>
      <c r="L428">
        <f t="shared" si="27"/>
        <v>1</v>
      </c>
    </row>
    <row r="429" spans="1:12" x14ac:dyDescent="0.3">
      <c r="A429" s="6">
        <v>39</v>
      </c>
      <c r="B429" t="str">
        <f t="shared" si="24"/>
        <v>-</v>
      </c>
      <c r="C429">
        <f t="shared" si="25"/>
        <v>1</v>
      </c>
      <c r="J429" s="2">
        <v>234</v>
      </c>
      <c r="K429" t="str">
        <f t="shared" si="26"/>
        <v>-</v>
      </c>
      <c r="L429">
        <f t="shared" si="27"/>
        <v>1</v>
      </c>
    </row>
    <row r="430" spans="1:12" x14ac:dyDescent="0.3">
      <c r="A430" s="6">
        <v>55</v>
      </c>
      <c r="B430" t="str">
        <f t="shared" si="24"/>
        <v>+</v>
      </c>
      <c r="C430">
        <f t="shared" si="25"/>
        <v>1</v>
      </c>
      <c r="J430" s="2">
        <v>253</v>
      </c>
      <c r="K430" t="str">
        <f t="shared" si="26"/>
        <v>+</v>
      </c>
      <c r="L430">
        <f t="shared" si="27"/>
        <v>0</v>
      </c>
    </row>
    <row r="431" spans="1:12" x14ac:dyDescent="0.3">
      <c r="A431" s="6">
        <v>38</v>
      </c>
      <c r="B431" t="str">
        <f t="shared" si="24"/>
        <v>-</v>
      </c>
      <c r="C431">
        <f t="shared" si="25"/>
        <v>1</v>
      </c>
      <c r="J431" s="2">
        <v>361</v>
      </c>
      <c r="K431" t="str">
        <f t="shared" si="26"/>
        <v>+</v>
      </c>
      <c r="L431">
        <f t="shared" si="27"/>
        <v>1</v>
      </c>
    </row>
    <row r="432" spans="1:12" x14ac:dyDescent="0.3">
      <c r="A432" s="6">
        <v>40</v>
      </c>
      <c r="B432" t="str">
        <f t="shared" si="24"/>
        <v>+</v>
      </c>
      <c r="C432">
        <f t="shared" si="25"/>
        <v>1</v>
      </c>
      <c r="J432" s="2">
        <v>298</v>
      </c>
      <c r="K432" t="str">
        <f t="shared" si="26"/>
        <v>-</v>
      </c>
      <c r="L432">
        <f t="shared" si="27"/>
        <v>1</v>
      </c>
    </row>
    <row r="433" spans="1:12" x14ac:dyDescent="0.3">
      <c r="A433" s="6">
        <v>39</v>
      </c>
      <c r="B433" t="str">
        <f t="shared" si="24"/>
        <v>-</v>
      </c>
      <c r="C433">
        <f t="shared" si="25"/>
        <v>1</v>
      </c>
      <c r="J433" s="2">
        <v>308</v>
      </c>
      <c r="K433" t="str">
        <f t="shared" si="26"/>
        <v>+</v>
      </c>
      <c r="L433">
        <f t="shared" si="27"/>
        <v>0</v>
      </c>
    </row>
    <row r="434" spans="1:12" x14ac:dyDescent="0.3">
      <c r="A434" s="6">
        <v>40</v>
      </c>
      <c r="B434" t="str">
        <f t="shared" si="24"/>
        <v>+</v>
      </c>
      <c r="C434">
        <f t="shared" si="25"/>
        <v>1</v>
      </c>
      <c r="J434" s="2">
        <v>325</v>
      </c>
      <c r="K434" t="str">
        <f t="shared" si="26"/>
        <v>+</v>
      </c>
      <c r="L434">
        <f t="shared" si="27"/>
        <v>1</v>
      </c>
    </row>
    <row r="435" spans="1:12" x14ac:dyDescent="0.3">
      <c r="A435" s="6">
        <v>38</v>
      </c>
      <c r="B435" t="str">
        <f t="shared" si="24"/>
        <v>-</v>
      </c>
      <c r="C435">
        <f t="shared" si="25"/>
        <v>1</v>
      </c>
      <c r="J435" s="2">
        <v>191</v>
      </c>
      <c r="K435" t="str">
        <f t="shared" si="26"/>
        <v>-</v>
      </c>
      <c r="L435">
        <f t="shared" si="27"/>
        <v>1</v>
      </c>
    </row>
    <row r="436" spans="1:12" x14ac:dyDescent="0.3">
      <c r="A436" s="6">
        <v>41</v>
      </c>
      <c r="B436" t="str">
        <f t="shared" si="24"/>
        <v>+</v>
      </c>
      <c r="C436">
        <f t="shared" si="25"/>
        <v>0</v>
      </c>
      <c r="J436" s="2">
        <v>298</v>
      </c>
      <c r="K436" t="str">
        <f t="shared" si="26"/>
        <v>+</v>
      </c>
      <c r="L436">
        <f t="shared" si="27"/>
        <v>1</v>
      </c>
    </row>
    <row r="437" spans="1:12" x14ac:dyDescent="0.3">
      <c r="A437" s="6">
        <v>44</v>
      </c>
      <c r="B437" t="str">
        <f t="shared" si="24"/>
        <v>+</v>
      </c>
      <c r="C437">
        <f t="shared" si="25"/>
        <v>0</v>
      </c>
      <c r="J437" s="2">
        <v>207</v>
      </c>
      <c r="K437" t="str">
        <f t="shared" si="26"/>
        <v>-</v>
      </c>
      <c r="L437">
        <f t="shared" si="27"/>
        <v>1</v>
      </c>
    </row>
    <row r="438" spans="1:12" x14ac:dyDescent="0.3">
      <c r="A438" s="6">
        <v>49</v>
      </c>
      <c r="B438" t="str">
        <f t="shared" si="24"/>
        <v>+</v>
      </c>
      <c r="C438">
        <f t="shared" si="25"/>
        <v>0</v>
      </c>
      <c r="J438" s="2">
        <v>376</v>
      </c>
      <c r="K438" t="str">
        <f t="shared" si="26"/>
        <v>+</v>
      </c>
      <c r="L438">
        <f t="shared" si="27"/>
        <v>1</v>
      </c>
    </row>
    <row r="439" spans="1:12" x14ac:dyDescent="0.3">
      <c r="A439" s="6">
        <v>51</v>
      </c>
      <c r="B439" t="str">
        <f t="shared" si="24"/>
        <v>+</v>
      </c>
      <c r="C439">
        <f t="shared" si="25"/>
        <v>0</v>
      </c>
      <c r="J439" s="2">
        <v>283</v>
      </c>
      <c r="K439" t="str">
        <f t="shared" si="26"/>
        <v>-</v>
      </c>
      <c r="L439">
        <f t="shared" si="27"/>
        <v>1</v>
      </c>
    </row>
    <row r="440" spans="1:12" x14ac:dyDescent="0.3">
      <c r="A440" s="6">
        <v>56</v>
      </c>
      <c r="B440" t="str">
        <f t="shared" si="24"/>
        <v>+</v>
      </c>
      <c r="C440">
        <f t="shared" si="25"/>
        <v>0</v>
      </c>
      <c r="J440" s="2">
        <v>356</v>
      </c>
      <c r="K440" t="str">
        <f t="shared" si="26"/>
        <v>+</v>
      </c>
      <c r="L440">
        <f t="shared" si="27"/>
        <v>1</v>
      </c>
    </row>
    <row r="441" spans="1:12" x14ac:dyDescent="0.3">
      <c r="A441" s="6">
        <v>60</v>
      </c>
      <c r="B441" t="str">
        <f t="shared" si="24"/>
        <v>+</v>
      </c>
      <c r="C441">
        <f t="shared" si="25"/>
        <v>0</v>
      </c>
      <c r="J441" s="2">
        <v>333</v>
      </c>
      <c r="K441" t="str">
        <f t="shared" si="26"/>
        <v>-</v>
      </c>
      <c r="L441">
        <f t="shared" si="27"/>
        <v>0</v>
      </c>
    </row>
    <row r="442" spans="1:12" x14ac:dyDescent="0.3">
      <c r="A442" s="6">
        <v>70</v>
      </c>
      <c r="B442" t="str">
        <f t="shared" si="24"/>
        <v>+</v>
      </c>
      <c r="C442">
        <f t="shared" si="25"/>
        <v>0</v>
      </c>
      <c r="J442" s="2">
        <v>174</v>
      </c>
      <c r="K442" t="str">
        <f t="shared" si="26"/>
        <v>-</v>
      </c>
      <c r="L442">
        <f t="shared" si="27"/>
        <v>1</v>
      </c>
    </row>
    <row r="443" spans="1:12" x14ac:dyDescent="0.3">
      <c r="A443" s="6">
        <v>75</v>
      </c>
      <c r="B443" t="str">
        <f t="shared" si="24"/>
        <v>+</v>
      </c>
      <c r="C443">
        <f t="shared" si="25"/>
        <v>0</v>
      </c>
      <c r="J443" s="2">
        <v>382</v>
      </c>
      <c r="K443" t="str">
        <f t="shared" si="26"/>
        <v>+</v>
      </c>
      <c r="L443">
        <f t="shared" si="27"/>
        <v>1</v>
      </c>
    </row>
    <row r="444" spans="1:12" x14ac:dyDescent="0.3">
      <c r="A444" s="6">
        <v>105</v>
      </c>
      <c r="B444" t="str">
        <f t="shared" si="24"/>
        <v>+</v>
      </c>
      <c r="C444">
        <f t="shared" si="25"/>
        <v>0</v>
      </c>
      <c r="J444" s="2">
        <v>358</v>
      </c>
      <c r="K444" t="str">
        <f t="shared" si="26"/>
        <v>-</v>
      </c>
      <c r="L444">
        <f t="shared" si="27"/>
        <v>1</v>
      </c>
    </row>
    <row r="445" spans="1:12" x14ac:dyDescent="0.3">
      <c r="A445" s="6">
        <v>116</v>
      </c>
      <c r="B445" t="str">
        <f t="shared" si="24"/>
        <v>+</v>
      </c>
      <c r="C445">
        <f t="shared" si="25"/>
        <v>0</v>
      </c>
      <c r="J445" s="2">
        <v>371</v>
      </c>
      <c r="K445" t="str">
        <f t="shared" si="26"/>
        <v>+</v>
      </c>
      <c r="L445">
        <f t="shared" si="27"/>
        <v>0</v>
      </c>
    </row>
    <row r="446" spans="1:12" x14ac:dyDescent="0.3">
      <c r="A446" s="6">
        <v>124</v>
      </c>
      <c r="B446" t="str">
        <f t="shared" si="24"/>
        <v>+</v>
      </c>
      <c r="C446">
        <f t="shared" si="25"/>
        <v>0</v>
      </c>
      <c r="J446" s="2">
        <v>383</v>
      </c>
      <c r="K446" t="str">
        <f t="shared" si="26"/>
        <v>+</v>
      </c>
      <c r="L446">
        <f t="shared" si="27"/>
        <v>0</v>
      </c>
    </row>
    <row r="447" spans="1:12" x14ac:dyDescent="0.3">
      <c r="A447" s="6">
        <v>134</v>
      </c>
      <c r="B447" t="str">
        <f t="shared" si="24"/>
        <v>+</v>
      </c>
      <c r="C447">
        <f t="shared" si="25"/>
        <v>0</v>
      </c>
      <c r="J447" s="2">
        <v>413</v>
      </c>
      <c r="K447" t="str">
        <f t="shared" si="26"/>
        <v>+</v>
      </c>
      <c r="L447">
        <f t="shared" si="27"/>
        <v>1</v>
      </c>
    </row>
    <row r="448" spans="1:12" x14ac:dyDescent="0.3">
      <c r="A448" s="6">
        <v>151</v>
      </c>
      <c r="B448" t="str">
        <f t="shared" si="24"/>
        <v>+</v>
      </c>
      <c r="C448">
        <f t="shared" si="25"/>
        <v>1</v>
      </c>
      <c r="J448" s="2">
        <v>337</v>
      </c>
      <c r="K448" t="str">
        <f t="shared" si="26"/>
        <v>-</v>
      </c>
      <c r="L448">
        <f t="shared" si="27"/>
        <v>1</v>
      </c>
    </row>
    <row r="449" spans="1:12" x14ac:dyDescent="0.3">
      <c r="A449" s="6">
        <v>148</v>
      </c>
      <c r="B449" t="str">
        <f t="shared" si="24"/>
        <v>-</v>
      </c>
      <c r="C449">
        <f t="shared" si="25"/>
        <v>1</v>
      </c>
      <c r="J449" s="2">
        <v>362</v>
      </c>
      <c r="K449" t="str">
        <f t="shared" si="26"/>
        <v>+</v>
      </c>
      <c r="L449">
        <f t="shared" si="27"/>
        <v>0</v>
      </c>
    </row>
    <row r="450" spans="1:12" x14ac:dyDescent="0.3">
      <c r="A450" s="6">
        <v>178</v>
      </c>
      <c r="B450" t="str">
        <f t="shared" si="24"/>
        <v>+</v>
      </c>
      <c r="C450">
        <f t="shared" si="25"/>
        <v>1</v>
      </c>
      <c r="J450" s="2">
        <v>379</v>
      </c>
      <c r="K450" t="str">
        <f t="shared" si="26"/>
        <v>+</v>
      </c>
      <c r="L450">
        <f t="shared" si="27"/>
        <v>0</v>
      </c>
    </row>
    <row r="451" spans="1:12" x14ac:dyDescent="0.3">
      <c r="A451" s="6">
        <v>156</v>
      </c>
      <c r="B451" t="str">
        <f t="shared" si="24"/>
        <v>-</v>
      </c>
      <c r="C451">
        <f t="shared" si="25"/>
        <v>1</v>
      </c>
      <c r="J451" s="2">
        <v>459</v>
      </c>
      <c r="K451" t="str">
        <f t="shared" si="26"/>
        <v>+</v>
      </c>
      <c r="L451">
        <f t="shared" si="27"/>
        <v>0</v>
      </c>
    </row>
    <row r="452" spans="1:12" x14ac:dyDescent="0.3">
      <c r="A452" s="6">
        <v>158</v>
      </c>
      <c r="B452" t="str">
        <f t="shared" si="24"/>
        <v>+</v>
      </c>
      <c r="C452">
        <f t="shared" si="25"/>
        <v>0</v>
      </c>
      <c r="J452" s="2">
        <v>494</v>
      </c>
      <c r="K452" t="str">
        <f t="shared" si="26"/>
        <v>+</v>
      </c>
      <c r="L452">
        <f t="shared" si="27"/>
        <v>0</v>
      </c>
    </row>
    <row r="453" spans="1:12" x14ac:dyDescent="0.3">
      <c r="A453" s="6">
        <v>159</v>
      </c>
      <c r="B453" t="str">
        <f t="shared" ref="B453:B516" si="28">IF(A453-A452&gt;0, "+", "-")</f>
        <v>+</v>
      </c>
      <c r="C453">
        <f t="shared" ref="C453:C516" si="29">IF(B453=B454, 0,1)</f>
        <v>0</v>
      </c>
      <c r="J453" s="2">
        <v>526</v>
      </c>
      <c r="K453" t="str">
        <f t="shared" ref="K453:K516" si="30">IF(J453-J452&gt;0, "+", "-")</f>
        <v>+</v>
      </c>
      <c r="L453">
        <f t="shared" ref="L453:L516" si="31">IF(K453=K454, 0,1)</f>
        <v>0</v>
      </c>
    </row>
    <row r="454" spans="1:12" x14ac:dyDescent="0.3">
      <c r="A454" s="6">
        <v>160</v>
      </c>
      <c r="B454" t="str">
        <f t="shared" si="28"/>
        <v>+</v>
      </c>
      <c r="C454">
        <f t="shared" si="29"/>
        <v>0</v>
      </c>
      <c r="J454" s="2">
        <v>619</v>
      </c>
      <c r="K454" t="str">
        <f t="shared" si="30"/>
        <v>+</v>
      </c>
      <c r="L454">
        <f t="shared" si="31"/>
        <v>1</v>
      </c>
    </row>
    <row r="455" spans="1:12" x14ac:dyDescent="0.3">
      <c r="A455" s="6">
        <v>161</v>
      </c>
      <c r="B455" t="str">
        <f t="shared" si="28"/>
        <v>+</v>
      </c>
      <c r="C455">
        <f t="shared" si="29"/>
        <v>0</v>
      </c>
      <c r="J455" s="2">
        <v>558</v>
      </c>
      <c r="K455" t="str">
        <f t="shared" si="30"/>
        <v>-</v>
      </c>
      <c r="L455">
        <f t="shared" si="31"/>
        <v>0</v>
      </c>
    </row>
    <row r="456" spans="1:12" x14ac:dyDescent="0.3">
      <c r="A456" s="6">
        <v>170</v>
      </c>
      <c r="B456" t="str">
        <f t="shared" si="28"/>
        <v>+</v>
      </c>
      <c r="C456">
        <f t="shared" si="29"/>
        <v>0</v>
      </c>
      <c r="J456" s="2">
        <v>459</v>
      </c>
      <c r="K456" t="str">
        <f t="shared" si="30"/>
        <v>-</v>
      </c>
      <c r="L456">
        <f t="shared" si="31"/>
        <v>1</v>
      </c>
    </row>
    <row r="457" spans="1:12" x14ac:dyDescent="0.3">
      <c r="A457" s="6">
        <v>193</v>
      </c>
      <c r="B457" t="str">
        <f t="shared" si="28"/>
        <v>+</v>
      </c>
      <c r="C457">
        <f t="shared" si="29"/>
        <v>0</v>
      </c>
      <c r="J457" s="2">
        <v>514</v>
      </c>
      <c r="K457" t="str">
        <f t="shared" si="30"/>
        <v>+</v>
      </c>
      <c r="L457">
        <f t="shared" si="31"/>
        <v>0</v>
      </c>
    </row>
    <row r="458" spans="1:12" x14ac:dyDescent="0.3">
      <c r="A458" s="6">
        <v>201</v>
      </c>
      <c r="B458" t="str">
        <f t="shared" si="28"/>
        <v>+</v>
      </c>
      <c r="C458">
        <f t="shared" si="29"/>
        <v>0</v>
      </c>
      <c r="J458" s="2">
        <v>647</v>
      </c>
      <c r="K458" t="str">
        <f t="shared" si="30"/>
        <v>+</v>
      </c>
      <c r="L458">
        <f t="shared" si="31"/>
        <v>0</v>
      </c>
    </row>
    <row r="459" spans="1:12" x14ac:dyDescent="0.3">
      <c r="A459" s="6">
        <v>208</v>
      </c>
      <c r="B459" t="str">
        <f t="shared" si="28"/>
        <v>+</v>
      </c>
      <c r="C459">
        <f t="shared" si="29"/>
        <v>0</v>
      </c>
      <c r="J459" s="2">
        <v>787</v>
      </c>
      <c r="K459" t="str">
        <f t="shared" si="30"/>
        <v>+</v>
      </c>
      <c r="L459">
        <f t="shared" si="31"/>
        <v>1</v>
      </c>
    </row>
    <row r="460" spans="1:12" x14ac:dyDescent="0.3">
      <c r="A460" s="6">
        <v>215</v>
      </c>
      <c r="B460" t="str">
        <f t="shared" si="28"/>
        <v>+</v>
      </c>
      <c r="C460">
        <f t="shared" si="29"/>
        <v>1</v>
      </c>
      <c r="J460" s="2">
        <v>653</v>
      </c>
      <c r="K460" t="str">
        <f t="shared" si="30"/>
        <v>-</v>
      </c>
      <c r="L460">
        <f t="shared" si="31"/>
        <v>1</v>
      </c>
    </row>
    <row r="461" spans="1:12" x14ac:dyDescent="0.3">
      <c r="A461" s="6">
        <v>200</v>
      </c>
      <c r="B461" t="str">
        <f t="shared" si="28"/>
        <v>-</v>
      </c>
      <c r="C461">
        <f t="shared" si="29"/>
        <v>1</v>
      </c>
      <c r="J461" s="2">
        <v>870</v>
      </c>
      <c r="K461" t="str">
        <f t="shared" si="30"/>
        <v>+</v>
      </c>
      <c r="L461">
        <f t="shared" si="31"/>
        <v>1</v>
      </c>
    </row>
    <row r="462" spans="1:12" x14ac:dyDescent="0.3">
      <c r="A462" s="6">
        <v>210</v>
      </c>
      <c r="B462" t="str">
        <f t="shared" si="28"/>
        <v>+</v>
      </c>
      <c r="C462">
        <f t="shared" si="29"/>
        <v>0</v>
      </c>
      <c r="J462" s="2">
        <v>730</v>
      </c>
      <c r="K462" t="str">
        <f t="shared" si="30"/>
        <v>-</v>
      </c>
      <c r="L462">
        <f t="shared" si="31"/>
        <v>0</v>
      </c>
    </row>
    <row r="463" spans="1:12" x14ac:dyDescent="0.3">
      <c r="A463" s="6">
        <v>218</v>
      </c>
      <c r="B463" t="str">
        <f t="shared" si="28"/>
        <v>+</v>
      </c>
      <c r="C463">
        <f t="shared" si="29"/>
        <v>0</v>
      </c>
      <c r="J463" s="2">
        <v>585</v>
      </c>
      <c r="K463" t="str">
        <f t="shared" si="30"/>
        <v>-</v>
      </c>
      <c r="L463">
        <f t="shared" si="31"/>
        <v>1</v>
      </c>
    </row>
    <row r="464" spans="1:12" x14ac:dyDescent="0.3">
      <c r="A464" s="6">
        <v>228</v>
      </c>
      <c r="B464" t="str">
        <f t="shared" si="28"/>
        <v>+</v>
      </c>
      <c r="C464">
        <f t="shared" si="29"/>
        <v>0</v>
      </c>
      <c r="J464" s="2">
        <v>931</v>
      </c>
      <c r="K464" t="str">
        <f t="shared" si="30"/>
        <v>+</v>
      </c>
      <c r="L464">
        <f t="shared" si="31"/>
        <v>1</v>
      </c>
    </row>
    <row r="465" spans="1:12" x14ac:dyDescent="0.3">
      <c r="A465" s="6">
        <v>241</v>
      </c>
      <c r="B465" t="str">
        <f t="shared" si="28"/>
        <v>+</v>
      </c>
      <c r="C465">
        <f t="shared" si="29"/>
        <v>0</v>
      </c>
      <c r="J465" s="2">
        <v>738</v>
      </c>
      <c r="K465" t="str">
        <f t="shared" si="30"/>
        <v>-</v>
      </c>
      <c r="L465">
        <f t="shared" si="31"/>
        <v>1</v>
      </c>
    </row>
    <row r="466" spans="1:12" x14ac:dyDescent="0.3">
      <c r="A466" s="6">
        <v>256</v>
      </c>
      <c r="B466" t="str">
        <f t="shared" si="28"/>
        <v>+</v>
      </c>
      <c r="C466">
        <f t="shared" si="29"/>
        <v>1</v>
      </c>
      <c r="J466" s="2">
        <v>822</v>
      </c>
      <c r="K466" t="str">
        <f t="shared" si="30"/>
        <v>+</v>
      </c>
      <c r="L466">
        <f t="shared" si="31"/>
        <v>0</v>
      </c>
    </row>
    <row r="467" spans="1:12" x14ac:dyDescent="0.3">
      <c r="A467" s="6">
        <v>253</v>
      </c>
      <c r="B467" t="str">
        <f t="shared" si="28"/>
        <v>-</v>
      </c>
      <c r="C467">
        <f t="shared" si="29"/>
        <v>1</v>
      </c>
      <c r="J467" s="2">
        <v>875</v>
      </c>
      <c r="K467" t="str">
        <f t="shared" si="30"/>
        <v>+</v>
      </c>
      <c r="L467">
        <f t="shared" si="31"/>
        <v>0</v>
      </c>
    </row>
    <row r="468" spans="1:12" x14ac:dyDescent="0.3">
      <c r="A468" s="6">
        <v>257</v>
      </c>
      <c r="B468" t="str">
        <f t="shared" si="28"/>
        <v>+</v>
      </c>
      <c r="C468">
        <f t="shared" si="29"/>
        <v>0</v>
      </c>
      <c r="J468" s="2">
        <v>892</v>
      </c>
      <c r="K468" t="str">
        <f t="shared" si="30"/>
        <v>+</v>
      </c>
      <c r="L468">
        <f t="shared" si="31"/>
        <v>0</v>
      </c>
    </row>
    <row r="469" spans="1:12" x14ac:dyDescent="0.3">
      <c r="A469" s="6">
        <v>266</v>
      </c>
      <c r="B469" t="str">
        <f t="shared" si="28"/>
        <v>+</v>
      </c>
      <c r="C469">
        <f t="shared" si="29"/>
        <v>0</v>
      </c>
      <c r="J469" s="2">
        <v>992</v>
      </c>
      <c r="K469" t="str">
        <f t="shared" si="30"/>
        <v>+</v>
      </c>
      <c r="L469">
        <f t="shared" si="31"/>
        <v>0</v>
      </c>
    </row>
    <row r="470" spans="1:12" x14ac:dyDescent="0.3">
      <c r="A470" s="6">
        <v>269</v>
      </c>
      <c r="B470" t="str">
        <f t="shared" si="28"/>
        <v>+</v>
      </c>
      <c r="C470">
        <f t="shared" si="29"/>
        <v>0</v>
      </c>
      <c r="J470" s="2">
        <v>1081</v>
      </c>
      <c r="K470" t="str">
        <f t="shared" si="30"/>
        <v>+</v>
      </c>
      <c r="L470">
        <f t="shared" si="31"/>
        <v>0</v>
      </c>
    </row>
    <row r="471" spans="1:12" x14ac:dyDescent="0.3">
      <c r="A471" s="6">
        <v>283</v>
      </c>
      <c r="B471" t="str">
        <f t="shared" si="28"/>
        <v>+</v>
      </c>
      <c r="C471">
        <f t="shared" si="29"/>
        <v>1</v>
      </c>
      <c r="J471" s="2">
        <v>1092</v>
      </c>
      <c r="K471" t="str">
        <f t="shared" si="30"/>
        <v>+</v>
      </c>
      <c r="L471">
        <f t="shared" si="31"/>
        <v>0</v>
      </c>
    </row>
    <row r="472" spans="1:12" x14ac:dyDescent="0.3">
      <c r="A472" s="6">
        <v>280</v>
      </c>
      <c r="B472" t="str">
        <f t="shared" si="28"/>
        <v>-</v>
      </c>
      <c r="C472">
        <f t="shared" si="29"/>
        <v>1</v>
      </c>
      <c r="J472" s="2">
        <v>1965</v>
      </c>
      <c r="K472" t="str">
        <f t="shared" si="30"/>
        <v>+</v>
      </c>
      <c r="L472">
        <f t="shared" si="31"/>
        <v>1</v>
      </c>
    </row>
    <row r="473" spans="1:12" x14ac:dyDescent="0.3">
      <c r="A473" s="6">
        <v>290</v>
      </c>
      <c r="B473" t="str">
        <f t="shared" si="28"/>
        <v>+</v>
      </c>
      <c r="C473">
        <f t="shared" si="29"/>
        <v>0</v>
      </c>
      <c r="J473" s="2">
        <v>1392</v>
      </c>
      <c r="K473" t="str">
        <f t="shared" si="30"/>
        <v>-</v>
      </c>
      <c r="L473">
        <f t="shared" si="31"/>
        <v>1</v>
      </c>
    </row>
    <row r="474" spans="1:12" x14ac:dyDescent="0.3">
      <c r="A474" s="6">
        <v>291</v>
      </c>
      <c r="B474" t="str">
        <f t="shared" si="28"/>
        <v>+</v>
      </c>
      <c r="C474">
        <f t="shared" si="29"/>
        <v>1</v>
      </c>
      <c r="J474" s="2">
        <v>1485</v>
      </c>
      <c r="K474" t="str">
        <f t="shared" si="30"/>
        <v>+</v>
      </c>
      <c r="L474">
        <f t="shared" si="31"/>
        <v>1</v>
      </c>
    </row>
    <row r="475" spans="1:12" x14ac:dyDescent="0.3">
      <c r="A475" s="6">
        <v>290</v>
      </c>
      <c r="B475" t="str">
        <f t="shared" si="28"/>
        <v>-</v>
      </c>
      <c r="C475">
        <f t="shared" si="29"/>
        <v>1</v>
      </c>
      <c r="J475" s="2">
        <v>1352</v>
      </c>
      <c r="K475" t="str">
        <f t="shared" si="30"/>
        <v>-</v>
      </c>
      <c r="L475">
        <f t="shared" si="31"/>
        <v>1</v>
      </c>
    </row>
    <row r="476" spans="1:12" x14ac:dyDescent="0.3">
      <c r="A476" s="6">
        <v>293</v>
      </c>
      <c r="B476" t="str">
        <f t="shared" si="28"/>
        <v>+</v>
      </c>
      <c r="C476">
        <f t="shared" si="29"/>
        <v>1</v>
      </c>
      <c r="J476" s="2">
        <v>1401</v>
      </c>
      <c r="K476" t="str">
        <f t="shared" si="30"/>
        <v>+</v>
      </c>
      <c r="L476">
        <f t="shared" si="31"/>
        <v>0</v>
      </c>
    </row>
    <row r="477" spans="1:12" x14ac:dyDescent="0.3">
      <c r="A477" s="6">
        <v>289</v>
      </c>
      <c r="B477" t="str">
        <f t="shared" si="28"/>
        <v>-</v>
      </c>
      <c r="C477">
        <f t="shared" si="29"/>
        <v>0</v>
      </c>
      <c r="J477" s="2">
        <v>1437</v>
      </c>
      <c r="K477" t="str">
        <f t="shared" si="30"/>
        <v>+</v>
      </c>
      <c r="L477">
        <f t="shared" si="31"/>
        <v>1</v>
      </c>
    </row>
    <row r="478" spans="1:12" x14ac:dyDescent="0.3">
      <c r="A478" s="6">
        <v>289</v>
      </c>
      <c r="B478" t="str">
        <f t="shared" si="28"/>
        <v>-</v>
      </c>
      <c r="C478">
        <f t="shared" si="29"/>
        <v>1</v>
      </c>
      <c r="J478" s="2">
        <v>1233</v>
      </c>
      <c r="K478" t="str">
        <f t="shared" si="30"/>
        <v>-</v>
      </c>
      <c r="L478">
        <f t="shared" si="31"/>
        <v>0</v>
      </c>
    </row>
    <row r="479" spans="1:12" x14ac:dyDescent="0.3">
      <c r="A479" s="6">
        <v>290</v>
      </c>
      <c r="B479" t="str">
        <f t="shared" si="28"/>
        <v>+</v>
      </c>
      <c r="C479">
        <f t="shared" si="29"/>
        <v>0</v>
      </c>
      <c r="J479" s="2">
        <v>1198</v>
      </c>
      <c r="K479" t="str">
        <f t="shared" si="30"/>
        <v>-</v>
      </c>
      <c r="L479">
        <f t="shared" si="31"/>
        <v>1</v>
      </c>
    </row>
    <row r="480" spans="1:12" x14ac:dyDescent="0.3">
      <c r="A480" s="6">
        <v>291</v>
      </c>
      <c r="B480" t="str">
        <f t="shared" si="28"/>
        <v>+</v>
      </c>
      <c r="C480">
        <f t="shared" si="29"/>
        <v>1</v>
      </c>
      <c r="J480" s="2">
        <v>1238</v>
      </c>
      <c r="K480" t="str">
        <f t="shared" si="30"/>
        <v>+</v>
      </c>
      <c r="L480">
        <f t="shared" si="31"/>
        <v>0</v>
      </c>
    </row>
    <row r="481" spans="1:12" x14ac:dyDescent="0.3">
      <c r="A481" s="6">
        <v>288</v>
      </c>
      <c r="B481" t="str">
        <f t="shared" si="28"/>
        <v>-</v>
      </c>
      <c r="C481">
        <f t="shared" si="29"/>
        <v>0</v>
      </c>
      <c r="J481" s="2">
        <v>1319</v>
      </c>
      <c r="K481" t="str">
        <f t="shared" si="30"/>
        <v>+</v>
      </c>
      <c r="L481">
        <f t="shared" si="31"/>
        <v>1</v>
      </c>
    </row>
    <row r="482" spans="1:12" x14ac:dyDescent="0.3">
      <c r="A482" s="6">
        <v>286</v>
      </c>
      <c r="B482" t="str">
        <f t="shared" si="28"/>
        <v>-</v>
      </c>
      <c r="C482">
        <f t="shared" si="29"/>
        <v>1</v>
      </c>
      <c r="J482" s="2">
        <v>1295</v>
      </c>
      <c r="K482" t="str">
        <f t="shared" si="30"/>
        <v>-</v>
      </c>
      <c r="L482">
        <f t="shared" si="31"/>
        <v>0</v>
      </c>
    </row>
    <row r="483" spans="1:12" x14ac:dyDescent="0.3">
      <c r="A483" s="6">
        <v>287</v>
      </c>
      <c r="B483" t="str">
        <f t="shared" si="28"/>
        <v>+</v>
      </c>
      <c r="C483">
        <f t="shared" si="29"/>
        <v>0</v>
      </c>
      <c r="J483" s="2">
        <v>1295</v>
      </c>
      <c r="K483" t="str">
        <f t="shared" si="30"/>
        <v>-</v>
      </c>
      <c r="L483">
        <f t="shared" si="31"/>
        <v>1</v>
      </c>
    </row>
    <row r="484" spans="1:12" x14ac:dyDescent="0.3">
      <c r="A484" s="6">
        <v>289</v>
      </c>
      <c r="B484" t="str">
        <f t="shared" si="28"/>
        <v>+</v>
      </c>
      <c r="C484">
        <f t="shared" si="29"/>
        <v>1</v>
      </c>
      <c r="J484" s="2">
        <v>1330</v>
      </c>
      <c r="K484" t="str">
        <f t="shared" si="30"/>
        <v>+</v>
      </c>
      <c r="L484">
        <f t="shared" si="31"/>
        <v>1</v>
      </c>
    </row>
    <row r="485" spans="1:12" x14ac:dyDescent="0.3">
      <c r="A485" s="6">
        <v>288</v>
      </c>
      <c r="B485" t="str">
        <f t="shared" si="28"/>
        <v>-</v>
      </c>
      <c r="C485">
        <f t="shared" si="29"/>
        <v>0</v>
      </c>
      <c r="J485" s="2">
        <v>1292</v>
      </c>
      <c r="K485" t="str">
        <f t="shared" si="30"/>
        <v>-</v>
      </c>
      <c r="L485">
        <f t="shared" si="31"/>
        <v>1</v>
      </c>
    </row>
    <row r="486" spans="1:12" x14ac:dyDescent="0.3">
      <c r="A486" s="6">
        <v>281</v>
      </c>
      <c r="B486" t="str">
        <f t="shared" si="28"/>
        <v>-</v>
      </c>
      <c r="C486">
        <f t="shared" si="29"/>
        <v>0</v>
      </c>
      <c r="J486" s="2">
        <v>1398</v>
      </c>
      <c r="K486" t="str">
        <f t="shared" si="30"/>
        <v>+</v>
      </c>
      <c r="L486">
        <f t="shared" si="31"/>
        <v>1</v>
      </c>
    </row>
    <row r="487" spans="1:12" x14ac:dyDescent="0.3">
      <c r="A487" s="6">
        <v>279</v>
      </c>
      <c r="B487" t="str">
        <f t="shared" si="28"/>
        <v>-</v>
      </c>
      <c r="C487">
        <f t="shared" si="29"/>
        <v>1</v>
      </c>
      <c r="J487" s="2">
        <v>1290</v>
      </c>
      <c r="K487" t="str">
        <f t="shared" si="30"/>
        <v>-</v>
      </c>
      <c r="L487">
        <f t="shared" si="31"/>
        <v>1</v>
      </c>
    </row>
    <row r="488" spans="1:12" x14ac:dyDescent="0.3">
      <c r="A488" s="6">
        <v>285</v>
      </c>
      <c r="B488" t="str">
        <f t="shared" si="28"/>
        <v>+</v>
      </c>
      <c r="C488">
        <f t="shared" si="29"/>
        <v>0</v>
      </c>
      <c r="J488" s="2">
        <v>1334</v>
      </c>
      <c r="K488" t="str">
        <f t="shared" si="30"/>
        <v>+</v>
      </c>
      <c r="L488">
        <f t="shared" si="31"/>
        <v>0</v>
      </c>
    </row>
    <row r="489" spans="1:12" x14ac:dyDescent="0.3">
      <c r="A489" s="6">
        <v>290</v>
      </c>
      <c r="B489" t="str">
        <f t="shared" si="28"/>
        <v>+</v>
      </c>
      <c r="C489">
        <f t="shared" si="29"/>
        <v>1</v>
      </c>
      <c r="J489" s="2">
        <v>1364</v>
      </c>
      <c r="K489" t="str">
        <f t="shared" si="30"/>
        <v>+</v>
      </c>
      <c r="L489">
        <f t="shared" si="31"/>
        <v>0</v>
      </c>
    </row>
    <row r="490" spans="1:12" x14ac:dyDescent="0.3">
      <c r="A490" s="6">
        <v>287</v>
      </c>
      <c r="B490" t="str">
        <f t="shared" si="28"/>
        <v>-</v>
      </c>
      <c r="C490">
        <f t="shared" si="29"/>
        <v>0</v>
      </c>
      <c r="J490" s="2">
        <v>1373</v>
      </c>
      <c r="K490" t="str">
        <f t="shared" si="30"/>
        <v>+</v>
      </c>
      <c r="L490">
        <f t="shared" si="31"/>
        <v>1</v>
      </c>
    </row>
    <row r="491" spans="1:12" x14ac:dyDescent="0.3">
      <c r="A491" s="6">
        <v>282</v>
      </c>
      <c r="B491" t="str">
        <f t="shared" si="28"/>
        <v>-</v>
      </c>
      <c r="C491">
        <f t="shared" si="29"/>
        <v>1</v>
      </c>
      <c r="J491" s="2">
        <v>1287</v>
      </c>
      <c r="K491" t="str">
        <f t="shared" si="30"/>
        <v>-</v>
      </c>
      <c r="L491">
        <f t="shared" si="31"/>
        <v>1</v>
      </c>
    </row>
    <row r="492" spans="1:12" x14ac:dyDescent="0.3">
      <c r="A492" s="6">
        <v>285</v>
      </c>
      <c r="B492" t="str">
        <f t="shared" si="28"/>
        <v>+</v>
      </c>
      <c r="C492">
        <f t="shared" si="29"/>
        <v>0</v>
      </c>
      <c r="J492" s="2">
        <v>1291</v>
      </c>
      <c r="K492" t="str">
        <f t="shared" si="30"/>
        <v>+</v>
      </c>
      <c r="L492">
        <f t="shared" si="31"/>
        <v>1</v>
      </c>
    </row>
    <row r="493" spans="1:12" x14ac:dyDescent="0.3">
      <c r="A493" s="6">
        <v>288</v>
      </c>
      <c r="B493" t="str">
        <f t="shared" si="28"/>
        <v>+</v>
      </c>
      <c r="C493">
        <f t="shared" si="29"/>
        <v>0</v>
      </c>
      <c r="J493" s="2">
        <v>1102</v>
      </c>
      <c r="K493" t="str">
        <f t="shared" si="30"/>
        <v>-</v>
      </c>
      <c r="L493">
        <f t="shared" si="31"/>
        <v>1</v>
      </c>
    </row>
    <row r="494" spans="1:12" x14ac:dyDescent="0.3">
      <c r="A494" s="6">
        <v>292</v>
      </c>
      <c r="B494" t="str">
        <f t="shared" si="28"/>
        <v>+</v>
      </c>
      <c r="C494">
        <f t="shared" si="29"/>
        <v>1</v>
      </c>
      <c r="J494" s="2">
        <v>1169</v>
      </c>
      <c r="K494" t="str">
        <f t="shared" si="30"/>
        <v>+</v>
      </c>
      <c r="L494">
        <f t="shared" si="31"/>
        <v>1</v>
      </c>
    </row>
    <row r="495" spans="1:12" x14ac:dyDescent="0.3">
      <c r="A495" s="6">
        <v>290</v>
      </c>
      <c r="B495" t="str">
        <f t="shared" si="28"/>
        <v>-</v>
      </c>
      <c r="C495">
        <f t="shared" si="29"/>
        <v>0</v>
      </c>
      <c r="J495" s="2">
        <v>1127</v>
      </c>
      <c r="K495" t="str">
        <f t="shared" si="30"/>
        <v>-</v>
      </c>
      <c r="L495">
        <f t="shared" si="31"/>
        <v>1</v>
      </c>
    </row>
    <row r="496" spans="1:12" x14ac:dyDescent="0.3">
      <c r="A496" s="6">
        <v>288</v>
      </c>
      <c r="B496" t="str">
        <f t="shared" si="28"/>
        <v>-</v>
      </c>
      <c r="C496">
        <f t="shared" si="29"/>
        <v>0</v>
      </c>
      <c r="J496" s="2">
        <v>1147</v>
      </c>
      <c r="K496" t="str">
        <f t="shared" si="30"/>
        <v>+</v>
      </c>
      <c r="L496">
        <f t="shared" si="31"/>
        <v>1</v>
      </c>
    </row>
    <row r="497" spans="1:12" x14ac:dyDescent="0.3">
      <c r="A497" s="6">
        <v>287</v>
      </c>
      <c r="B497" t="str">
        <f t="shared" si="28"/>
        <v>-</v>
      </c>
      <c r="C497">
        <f t="shared" si="29"/>
        <v>1</v>
      </c>
      <c r="J497" s="2">
        <v>995</v>
      </c>
      <c r="K497" t="str">
        <f t="shared" si="30"/>
        <v>-</v>
      </c>
      <c r="L497">
        <f t="shared" si="31"/>
        <v>0</v>
      </c>
    </row>
    <row r="498" spans="1:12" x14ac:dyDescent="0.3">
      <c r="A498" s="6">
        <v>292</v>
      </c>
      <c r="B498" t="str">
        <f t="shared" si="28"/>
        <v>+</v>
      </c>
      <c r="C498">
        <f t="shared" si="29"/>
        <v>1</v>
      </c>
      <c r="J498" s="2">
        <v>973</v>
      </c>
      <c r="K498" t="str">
        <f t="shared" si="30"/>
        <v>-</v>
      </c>
      <c r="L498">
        <f t="shared" si="31"/>
        <v>0</v>
      </c>
    </row>
    <row r="499" spans="1:12" x14ac:dyDescent="0.3">
      <c r="A499" s="6">
        <v>286</v>
      </c>
      <c r="B499" t="str">
        <f t="shared" si="28"/>
        <v>-</v>
      </c>
      <c r="C499">
        <f t="shared" si="29"/>
        <v>1</v>
      </c>
      <c r="J499" s="2">
        <v>969</v>
      </c>
      <c r="K499" t="str">
        <f t="shared" si="30"/>
        <v>-</v>
      </c>
      <c r="L499">
        <f t="shared" si="31"/>
        <v>1</v>
      </c>
    </row>
    <row r="500" spans="1:12" x14ac:dyDescent="0.3">
      <c r="A500" s="6">
        <v>290</v>
      </c>
      <c r="B500" t="str">
        <f t="shared" si="28"/>
        <v>+</v>
      </c>
      <c r="C500">
        <f t="shared" si="29"/>
        <v>1</v>
      </c>
      <c r="J500" s="2">
        <v>996</v>
      </c>
      <c r="K500" t="str">
        <f t="shared" si="30"/>
        <v>+</v>
      </c>
      <c r="L500">
        <f t="shared" si="31"/>
        <v>1</v>
      </c>
    </row>
    <row r="501" spans="1:12" x14ac:dyDescent="0.3">
      <c r="A501" s="6">
        <v>289</v>
      </c>
      <c r="B501" t="str">
        <f t="shared" si="28"/>
        <v>-</v>
      </c>
      <c r="C501">
        <f t="shared" si="29"/>
        <v>0</v>
      </c>
      <c r="J501" s="2">
        <v>930</v>
      </c>
      <c r="K501" t="str">
        <f t="shared" si="30"/>
        <v>-</v>
      </c>
      <c r="L501">
        <f t="shared" si="31"/>
        <v>1</v>
      </c>
    </row>
    <row r="502" spans="1:12" x14ac:dyDescent="0.3">
      <c r="A502" s="6">
        <v>289</v>
      </c>
      <c r="B502" t="str">
        <f t="shared" si="28"/>
        <v>-</v>
      </c>
      <c r="C502">
        <f t="shared" si="29"/>
        <v>0</v>
      </c>
      <c r="J502" s="2">
        <v>958</v>
      </c>
      <c r="K502" t="str">
        <f t="shared" si="30"/>
        <v>+</v>
      </c>
      <c r="L502">
        <f t="shared" si="31"/>
        <v>1</v>
      </c>
    </row>
    <row r="503" spans="1:12" x14ac:dyDescent="0.3">
      <c r="A503" s="6">
        <v>286</v>
      </c>
      <c r="B503" t="str">
        <f t="shared" si="28"/>
        <v>-</v>
      </c>
      <c r="C503">
        <f t="shared" si="29"/>
        <v>0</v>
      </c>
      <c r="J503" s="2">
        <v>919</v>
      </c>
      <c r="K503" t="str">
        <f t="shared" si="30"/>
        <v>-</v>
      </c>
      <c r="L503">
        <f t="shared" si="31"/>
        <v>1</v>
      </c>
    </row>
    <row r="504" spans="1:12" x14ac:dyDescent="0.3">
      <c r="A504" s="6">
        <v>286</v>
      </c>
      <c r="B504" t="str">
        <f t="shared" si="28"/>
        <v>-</v>
      </c>
      <c r="C504">
        <f t="shared" si="29"/>
        <v>0</v>
      </c>
      <c r="J504" s="2">
        <v>954</v>
      </c>
      <c r="K504" t="str">
        <f t="shared" si="30"/>
        <v>+</v>
      </c>
      <c r="L504">
        <f t="shared" si="31"/>
        <v>1</v>
      </c>
    </row>
    <row r="505" spans="1:12" x14ac:dyDescent="0.3">
      <c r="A505" s="6">
        <v>283</v>
      </c>
      <c r="B505" t="str">
        <f t="shared" si="28"/>
        <v>-</v>
      </c>
      <c r="C505">
        <f t="shared" si="29"/>
        <v>1</v>
      </c>
      <c r="J505" s="2">
        <v>897</v>
      </c>
      <c r="K505" t="str">
        <f t="shared" si="30"/>
        <v>-</v>
      </c>
      <c r="L505">
        <f t="shared" si="31"/>
        <v>0</v>
      </c>
    </row>
    <row r="506" spans="1:12" x14ac:dyDescent="0.3">
      <c r="A506" s="6">
        <v>288</v>
      </c>
      <c r="B506" t="str">
        <f t="shared" si="28"/>
        <v>+</v>
      </c>
      <c r="C506">
        <f t="shared" si="29"/>
        <v>0</v>
      </c>
      <c r="J506" s="2">
        <v>797</v>
      </c>
      <c r="K506" t="str">
        <f t="shared" si="30"/>
        <v>-</v>
      </c>
      <c r="L506">
        <f t="shared" si="31"/>
        <v>0</v>
      </c>
    </row>
    <row r="507" spans="1:12" x14ac:dyDescent="0.3">
      <c r="A507" s="6">
        <v>290</v>
      </c>
      <c r="B507" t="str">
        <f t="shared" si="28"/>
        <v>+</v>
      </c>
      <c r="C507">
        <f t="shared" si="29"/>
        <v>0</v>
      </c>
      <c r="J507" s="2">
        <v>696</v>
      </c>
      <c r="K507" t="str">
        <f t="shared" si="30"/>
        <v>-</v>
      </c>
      <c r="L507">
        <f t="shared" si="31"/>
        <v>1</v>
      </c>
    </row>
    <row r="508" spans="1:12" x14ac:dyDescent="0.3">
      <c r="A508" s="6">
        <v>291</v>
      </c>
      <c r="B508" t="str">
        <f t="shared" si="28"/>
        <v>+</v>
      </c>
      <c r="C508">
        <f t="shared" si="29"/>
        <v>1</v>
      </c>
      <c r="J508" s="2">
        <v>840</v>
      </c>
      <c r="K508" t="str">
        <f t="shared" si="30"/>
        <v>+</v>
      </c>
      <c r="L508">
        <f t="shared" si="31"/>
        <v>1</v>
      </c>
    </row>
    <row r="509" spans="1:12" x14ac:dyDescent="0.3">
      <c r="A509" s="6">
        <v>288</v>
      </c>
      <c r="B509" t="str">
        <f t="shared" si="28"/>
        <v>-</v>
      </c>
      <c r="C509">
        <f t="shared" si="29"/>
        <v>0</v>
      </c>
      <c r="J509" s="2">
        <v>658</v>
      </c>
      <c r="K509" t="str">
        <f t="shared" si="30"/>
        <v>-</v>
      </c>
      <c r="L509">
        <f t="shared" si="31"/>
        <v>1</v>
      </c>
    </row>
    <row r="510" spans="1:12" x14ac:dyDescent="0.3">
      <c r="A510" s="6">
        <v>286</v>
      </c>
      <c r="B510" t="str">
        <f t="shared" si="28"/>
        <v>-</v>
      </c>
      <c r="C510">
        <f t="shared" si="29"/>
        <v>1</v>
      </c>
      <c r="J510" s="2">
        <v>681</v>
      </c>
      <c r="K510" t="str">
        <f t="shared" si="30"/>
        <v>+</v>
      </c>
      <c r="L510">
        <f t="shared" si="31"/>
        <v>1</v>
      </c>
    </row>
    <row r="511" spans="1:12" x14ac:dyDescent="0.3">
      <c r="A511" s="6">
        <v>287</v>
      </c>
      <c r="B511" t="str">
        <f t="shared" si="28"/>
        <v>+</v>
      </c>
      <c r="C511">
        <f t="shared" si="29"/>
        <v>0</v>
      </c>
      <c r="J511" s="2">
        <v>602</v>
      </c>
      <c r="K511" t="str">
        <f t="shared" si="30"/>
        <v>-</v>
      </c>
      <c r="L511">
        <f t="shared" si="31"/>
        <v>0</v>
      </c>
    </row>
    <row r="512" spans="1:12" x14ac:dyDescent="0.3">
      <c r="A512" s="6">
        <v>289</v>
      </c>
      <c r="B512" t="str">
        <f t="shared" si="28"/>
        <v>+</v>
      </c>
      <c r="C512">
        <f t="shared" si="29"/>
        <v>0</v>
      </c>
      <c r="J512" s="2">
        <v>483</v>
      </c>
      <c r="K512" t="str">
        <f t="shared" si="30"/>
        <v>-</v>
      </c>
      <c r="L512">
        <f t="shared" si="31"/>
        <v>0</v>
      </c>
    </row>
    <row r="513" spans="1:12" x14ac:dyDescent="0.3">
      <c r="A513" s="6">
        <v>290</v>
      </c>
      <c r="B513" t="str">
        <f t="shared" si="28"/>
        <v>+</v>
      </c>
      <c r="C513">
        <f t="shared" si="29"/>
        <v>1</v>
      </c>
      <c r="J513" s="2">
        <v>471</v>
      </c>
      <c r="K513" t="str">
        <f t="shared" si="30"/>
        <v>-</v>
      </c>
      <c r="L513">
        <f t="shared" si="31"/>
        <v>0</v>
      </c>
    </row>
    <row r="514" spans="1:12" x14ac:dyDescent="0.3">
      <c r="A514" s="6">
        <v>287</v>
      </c>
      <c r="B514" t="str">
        <f t="shared" si="28"/>
        <v>-</v>
      </c>
      <c r="C514">
        <f t="shared" si="29"/>
        <v>1</v>
      </c>
      <c r="J514" s="2">
        <v>382</v>
      </c>
      <c r="K514" t="str">
        <f t="shared" si="30"/>
        <v>-</v>
      </c>
      <c r="L514">
        <f t="shared" si="31"/>
        <v>1</v>
      </c>
    </row>
    <row r="515" spans="1:12" x14ac:dyDescent="0.3">
      <c r="A515" s="6">
        <v>289</v>
      </c>
      <c r="B515" t="str">
        <f t="shared" si="28"/>
        <v>+</v>
      </c>
      <c r="C515">
        <f t="shared" si="29"/>
        <v>1</v>
      </c>
      <c r="J515" s="2">
        <v>417</v>
      </c>
      <c r="K515" t="str">
        <f t="shared" si="30"/>
        <v>+</v>
      </c>
      <c r="L515">
        <f t="shared" si="31"/>
        <v>0</v>
      </c>
    </row>
    <row r="516" spans="1:12" x14ac:dyDescent="0.3">
      <c r="A516" s="6">
        <v>285</v>
      </c>
      <c r="B516" t="str">
        <f t="shared" si="28"/>
        <v>-</v>
      </c>
      <c r="C516">
        <f t="shared" si="29"/>
        <v>1</v>
      </c>
      <c r="J516" s="2">
        <v>468</v>
      </c>
      <c r="K516" t="str">
        <f t="shared" si="30"/>
        <v>+</v>
      </c>
      <c r="L516">
        <f t="shared" si="31"/>
        <v>0</v>
      </c>
    </row>
    <row r="517" spans="1:12" x14ac:dyDescent="0.3">
      <c r="A517" s="6">
        <v>288</v>
      </c>
      <c r="B517" t="str">
        <f t="shared" ref="B517:B580" si="32">IF(A517-A516&gt;0, "+", "-")</f>
        <v>+</v>
      </c>
      <c r="C517">
        <f t="shared" ref="C517:C580" si="33">IF(B517=B518, 0,1)</f>
        <v>0</v>
      </c>
      <c r="J517" s="2">
        <v>520</v>
      </c>
      <c r="K517" t="str">
        <f t="shared" ref="K517:K580" si="34">IF(J517-J516&gt;0, "+", "-")</f>
        <v>+</v>
      </c>
      <c r="L517">
        <f t="shared" ref="L517:L580" si="35">IF(K517=K518, 0,1)</f>
        <v>1</v>
      </c>
    </row>
    <row r="518" spans="1:12" x14ac:dyDescent="0.3">
      <c r="A518" s="6">
        <v>290</v>
      </c>
      <c r="B518" t="str">
        <f t="shared" si="32"/>
        <v>+</v>
      </c>
      <c r="C518">
        <f t="shared" si="33"/>
        <v>1</v>
      </c>
      <c r="J518" s="2">
        <v>332</v>
      </c>
      <c r="K518" t="str">
        <f t="shared" si="34"/>
        <v>-</v>
      </c>
      <c r="L518">
        <f t="shared" si="35"/>
        <v>0</v>
      </c>
    </row>
    <row r="519" spans="1:12" x14ac:dyDescent="0.3">
      <c r="A519" s="6">
        <v>286</v>
      </c>
      <c r="B519" t="str">
        <f t="shared" si="32"/>
        <v>-</v>
      </c>
      <c r="C519">
        <f t="shared" si="33"/>
        <v>1</v>
      </c>
      <c r="J519" s="2">
        <v>237</v>
      </c>
      <c r="K519" t="str">
        <f t="shared" si="34"/>
        <v>-</v>
      </c>
      <c r="L519">
        <f t="shared" si="35"/>
        <v>1</v>
      </c>
    </row>
    <row r="520" spans="1:12" x14ac:dyDescent="0.3">
      <c r="A520" s="6">
        <v>287</v>
      </c>
      <c r="B520" t="str">
        <f t="shared" si="32"/>
        <v>+</v>
      </c>
      <c r="C520">
        <f t="shared" si="33"/>
        <v>1</v>
      </c>
      <c r="J520" s="2">
        <v>341</v>
      </c>
      <c r="K520" t="str">
        <f t="shared" si="34"/>
        <v>+</v>
      </c>
      <c r="L520">
        <f t="shared" si="35"/>
        <v>1</v>
      </c>
    </row>
    <row r="521" spans="1:12" x14ac:dyDescent="0.3">
      <c r="A521" s="6">
        <v>284</v>
      </c>
      <c r="B521" t="str">
        <f t="shared" si="32"/>
        <v>-</v>
      </c>
      <c r="C521">
        <f t="shared" si="33"/>
        <v>0</v>
      </c>
      <c r="J521" s="2">
        <v>269</v>
      </c>
      <c r="K521" t="str">
        <f t="shared" si="34"/>
        <v>-</v>
      </c>
      <c r="L521">
        <f t="shared" si="35"/>
        <v>0</v>
      </c>
    </row>
    <row r="522" spans="1:12" x14ac:dyDescent="0.3">
      <c r="A522" s="6">
        <v>279</v>
      </c>
      <c r="B522" t="str">
        <f t="shared" si="32"/>
        <v>-</v>
      </c>
      <c r="C522">
        <f t="shared" si="33"/>
        <v>0</v>
      </c>
      <c r="J522" s="2">
        <v>249</v>
      </c>
      <c r="K522" t="str">
        <f t="shared" si="34"/>
        <v>-</v>
      </c>
      <c r="L522">
        <f t="shared" si="35"/>
        <v>0</v>
      </c>
    </row>
    <row r="523" spans="1:12" x14ac:dyDescent="0.3">
      <c r="A523" s="6">
        <v>277</v>
      </c>
      <c r="B523" t="str">
        <f t="shared" si="32"/>
        <v>-</v>
      </c>
      <c r="C523">
        <f t="shared" si="33"/>
        <v>0</v>
      </c>
      <c r="J523" s="2">
        <v>242</v>
      </c>
      <c r="K523" t="str">
        <f t="shared" si="34"/>
        <v>-</v>
      </c>
      <c r="L523">
        <f t="shared" si="35"/>
        <v>1</v>
      </c>
    </row>
    <row r="524" spans="1:12" x14ac:dyDescent="0.3">
      <c r="A524" s="6">
        <v>270</v>
      </c>
      <c r="B524" t="str">
        <f t="shared" si="32"/>
        <v>-</v>
      </c>
      <c r="C524">
        <f t="shared" si="33"/>
        <v>0</v>
      </c>
      <c r="J524" s="2">
        <v>248</v>
      </c>
      <c r="K524" t="str">
        <f t="shared" si="34"/>
        <v>+</v>
      </c>
      <c r="L524">
        <f t="shared" si="35"/>
        <v>1</v>
      </c>
    </row>
    <row r="525" spans="1:12" x14ac:dyDescent="0.3">
      <c r="A525" s="6">
        <v>265</v>
      </c>
      <c r="B525" t="str">
        <f t="shared" si="32"/>
        <v>-</v>
      </c>
      <c r="C525">
        <f t="shared" si="33"/>
        <v>0</v>
      </c>
      <c r="J525" s="2">
        <v>244</v>
      </c>
      <c r="K525" t="str">
        <f t="shared" si="34"/>
        <v>-</v>
      </c>
      <c r="L525">
        <f t="shared" si="35"/>
        <v>0</v>
      </c>
    </row>
    <row r="526" spans="1:12" x14ac:dyDescent="0.3">
      <c r="A526" s="6">
        <v>255</v>
      </c>
      <c r="B526" t="str">
        <f t="shared" si="32"/>
        <v>-</v>
      </c>
      <c r="C526">
        <f t="shared" si="33"/>
        <v>0</v>
      </c>
      <c r="J526" s="2">
        <v>228</v>
      </c>
      <c r="K526" t="str">
        <f t="shared" si="34"/>
        <v>-</v>
      </c>
      <c r="L526">
        <f t="shared" si="35"/>
        <v>0</v>
      </c>
    </row>
    <row r="527" spans="1:12" x14ac:dyDescent="0.3">
      <c r="A527" s="6">
        <v>251</v>
      </c>
      <c r="B527" t="str">
        <f t="shared" si="32"/>
        <v>-</v>
      </c>
      <c r="C527">
        <f t="shared" si="33"/>
        <v>0</v>
      </c>
      <c r="J527" s="2">
        <v>199</v>
      </c>
      <c r="K527" t="str">
        <f t="shared" si="34"/>
        <v>-</v>
      </c>
      <c r="L527">
        <f t="shared" si="35"/>
        <v>1</v>
      </c>
    </row>
    <row r="528" spans="1:12" x14ac:dyDescent="0.3">
      <c r="A528" s="6">
        <v>248</v>
      </c>
      <c r="B528" t="str">
        <f t="shared" si="32"/>
        <v>-</v>
      </c>
      <c r="C528">
        <f t="shared" si="33"/>
        <v>0</v>
      </c>
      <c r="J528" s="2">
        <v>229</v>
      </c>
      <c r="K528" t="str">
        <f t="shared" si="34"/>
        <v>+</v>
      </c>
      <c r="L528">
        <f t="shared" si="35"/>
        <v>0</v>
      </c>
    </row>
    <row r="529" spans="1:12" x14ac:dyDescent="0.3">
      <c r="A529" s="6">
        <v>230</v>
      </c>
      <c r="B529" t="str">
        <f t="shared" si="32"/>
        <v>-</v>
      </c>
      <c r="C529">
        <f t="shared" si="33"/>
        <v>0</v>
      </c>
      <c r="J529" s="2">
        <v>237</v>
      </c>
      <c r="K529" t="str">
        <f t="shared" si="34"/>
        <v>+</v>
      </c>
      <c r="L529">
        <f t="shared" si="35"/>
        <v>1</v>
      </c>
    </row>
    <row r="530" spans="1:12" x14ac:dyDescent="0.3">
      <c r="A530" s="6">
        <v>225</v>
      </c>
      <c r="B530" t="str">
        <f t="shared" si="32"/>
        <v>-</v>
      </c>
      <c r="C530">
        <f t="shared" si="33"/>
        <v>1</v>
      </c>
      <c r="J530" s="2">
        <v>196</v>
      </c>
      <c r="K530" t="str">
        <f t="shared" si="34"/>
        <v>-</v>
      </c>
      <c r="L530">
        <f t="shared" si="35"/>
        <v>1</v>
      </c>
    </row>
    <row r="531" spans="1:12" x14ac:dyDescent="0.3">
      <c r="A531" s="6">
        <v>229</v>
      </c>
      <c r="B531" t="str">
        <f t="shared" si="32"/>
        <v>+</v>
      </c>
      <c r="C531">
        <f t="shared" si="33"/>
        <v>1</v>
      </c>
      <c r="J531" s="2">
        <v>215</v>
      </c>
      <c r="K531" t="str">
        <f t="shared" si="34"/>
        <v>+</v>
      </c>
      <c r="L531">
        <f t="shared" si="35"/>
        <v>1</v>
      </c>
    </row>
    <row r="532" spans="1:12" x14ac:dyDescent="0.3">
      <c r="A532" s="6">
        <v>210</v>
      </c>
      <c r="B532" t="str">
        <f t="shared" si="32"/>
        <v>-</v>
      </c>
      <c r="C532">
        <f t="shared" si="33"/>
        <v>0</v>
      </c>
      <c r="J532" s="2">
        <v>213</v>
      </c>
      <c r="K532" t="str">
        <f t="shared" si="34"/>
        <v>-</v>
      </c>
      <c r="L532">
        <f t="shared" si="35"/>
        <v>0</v>
      </c>
    </row>
    <row r="533" spans="1:12" x14ac:dyDescent="0.3">
      <c r="A533" s="6">
        <v>173</v>
      </c>
      <c r="B533" t="str">
        <f t="shared" si="32"/>
        <v>-</v>
      </c>
      <c r="C533">
        <f t="shared" si="33"/>
        <v>0</v>
      </c>
      <c r="J533" s="2">
        <v>152</v>
      </c>
      <c r="K533" t="str">
        <f t="shared" si="34"/>
        <v>-</v>
      </c>
      <c r="L533">
        <f t="shared" si="35"/>
        <v>0</v>
      </c>
    </row>
    <row r="534" spans="1:12" x14ac:dyDescent="0.3">
      <c r="A534" s="6">
        <v>170</v>
      </c>
      <c r="B534" t="str">
        <f t="shared" si="32"/>
        <v>-</v>
      </c>
      <c r="C534">
        <f t="shared" si="33"/>
        <v>1</v>
      </c>
      <c r="J534" s="2">
        <v>145</v>
      </c>
      <c r="K534" t="str">
        <f t="shared" si="34"/>
        <v>-</v>
      </c>
      <c r="L534">
        <f t="shared" si="35"/>
        <v>0</v>
      </c>
    </row>
    <row r="535" spans="1:12" x14ac:dyDescent="0.3">
      <c r="A535" s="6">
        <v>171</v>
      </c>
      <c r="B535" t="str">
        <f t="shared" si="32"/>
        <v>+</v>
      </c>
      <c r="C535">
        <f t="shared" si="33"/>
        <v>1</v>
      </c>
      <c r="J535" s="2">
        <v>142</v>
      </c>
      <c r="K535" t="str">
        <f t="shared" si="34"/>
        <v>-</v>
      </c>
      <c r="L535">
        <f t="shared" si="35"/>
        <v>0</v>
      </c>
    </row>
    <row r="536" spans="1:12" x14ac:dyDescent="0.3">
      <c r="A536" s="6">
        <v>169</v>
      </c>
      <c r="B536" t="str">
        <f t="shared" si="32"/>
        <v>-</v>
      </c>
      <c r="C536">
        <f t="shared" si="33"/>
        <v>0</v>
      </c>
      <c r="J536" s="2">
        <v>142</v>
      </c>
      <c r="K536" t="str">
        <f t="shared" si="34"/>
        <v>-</v>
      </c>
      <c r="L536">
        <f t="shared" si="35"/>
        <v>1</v>
      </c>
    </row>
    <row r="537" spans="1:12" x14ac:dyDescent="0.3">
      <c r="A537" s="6">
        <v>163</v>
      </c>
      <c r="B537" t="str">
        <f t="shared" si="32"/>
        <v>-</v>
      </c>
      <c r="C537">
        <f t="shared" si="33"/>
        <v>1</v>
      </c>
      <c r="J537" s="2">
        <v>175</v>
      </c>
      <c r="K537" t="str">
        <f t="shared" si="34"/>
        <v>+</v>
      </c>
      <c r="L537">
        <f t="shared" si="35"/>
        <v>1</v>
      </c>
    </row>
    <row r="538" spans="1:12" x14ac:dyDescent="0.3">
      <c r="A538" s="6">
        <v>166</v>
      </c>
      <c r="B538" t="str">
        <f t="shared" si="32"/>
        <v>+</v>
      </c>
      <c r="C538">
        <f t="shared" si="33"/>
        <v>1</v>
      </c>
      <c r="J538" s="2">
        <v>154</v>
      </c>
      <c r="K538" t="str">
        <f t="shared" si="34"/>
        <v>-</v>
      </c>
      <c r="L538">
        <f t="shared" si="35"/>
        <v>0</v>
      </c>
    </row>
    <row r="539" spans="1:12" x14ac:dyDescent="0.3">
      <c r="A539" s="6">
        <v>161</v>
      </c>
      <c r="B539" t="str">
        <f t="shared" si="32"/>
        <v>-</v>
      </c>
      <c r="C539">
        <f t="shared" si="33"/>
        <v>1</v>
      </c>
      <c r="J539" s="2">
        <v>126</v>
      </c>
      <c r="K539" t="str">
        <f t="shared" si="34"/>
        <v>-</v>
      </c>
      <c r="L539">
        <f t="shared" si="35"/>
        <v>0</v>
      </c>
    </row>
    <row r="540" spans="1:12" x14ac:dyDescent="0.3">
      <c r="A540" s="6">
        <v>168</v>
      </c>
      <c r="B540" t="str">
        <f t="shared" si="32"/>
        <v>+</v>
      </c>
      <c r="C540">
        <f t="shared" si="33"/>
        <v>0</v>
      </c>
      <c r="J540" s="2">
        <v>109</v>
      </c>
      <c r="K540" t="str">
        <f t="shared" si="34"/>
        <v>-</v>
      </c>
      <c r="L540">
        <f t="shared" si="35"/>
        <v>0</v>
      </c>
    </row>
    <row r="541" spans="1:12" x14ac:dyDescent="0.3">
      <c r="A541" s="6">
        <v>169</v>
      </c>
      <c r="B541" t="str">
        <f t="shared" si="32"/>
        <v>+</v>
      </c>
      <c r="C541">
        <f t="shared" si="33"/>
        <v>1</v>
      </c>
      <c r="J541" s="2">
        <v>100</v>
      </c>
      <c r="K541" t="str">
        <f t="shared" si="34"/>
        <v>-</v>
      </c>
      <c r="L541">
        <f t="shared" si="35"/>
        <v>0</v>
      </c>
    </row>
    <row r="542" spans="1:12" x14ac:dyDescent="0.3">
      <c r="A542" s="6">
        <v>165</v>
      </c>
      <c r="B542" t="str">
        <f t="shared" si="32"/>
        <v>-</v>
      </c>
      <c r="C542">
        <f t="shared" si="33"/>
        <v>1</v>
      </c>
      <c r="J542" s="2">
        <v>97</v>
      </c>
      <c r="K542" t="str">
        <f t="shared" si="34"/>
        <v>-</v>
      </c>
      <c r="L542">
        <f t="shared" si="35"/>
        <v>1</v>
      </c>
    </row>
    <row r="543" spans="1:12" x14ac:dyDescent="0.3">
      <c r="A543" s="6">
        <v>170</v>
      </c>
      <c r="B543" t="str">
        <f t="shared" si="32"/>
        <v>+</v>
      </c>
      <c r="C543">
        <f t="shared" si="33"/>
        <v>0</v>
      </c>
      <c r="J543" s="2">
        <v>104</v>
      </c>
      <c r="K543" t="str">
        <f t="shared" si="34"/>
        <v>+</v>
      </c>
      <c r="L543">
        <f t="shared" si="35"/>
        <v>1</v>
      </c>
    </row>
    <row r="544" spans="1:12" x14ac:dyDescent="0.3">
      <c r="A544" s="6">
        <v>173</v>
      </c>
      <c r="B544" t="str">
        <f t="shared" si="32"/>
        <v>+</v>
      </c>
      <c r="C544">
        <f t="shared" si="33"/>
        <v>0</v>
      </c>
      <c r="J544" s="2">
        <v>100</v>
      </c>
      <c r="K544" t="str">
        <f t="shared" si="34"/>
        <v>-</v>
      </c>
      <c r="L544">
        <f t="shared" si="35"/>
        <v>0</v>
      </c>
    </row>
    <row r="545" spans="1:12" x14ac:dyDescent="0.3">
      <c r="A545" s="6">
        <v>178</v>
      </c>
      <c r="B545" t="str">
        <f t="shared" si="32"/>
        <v>+</v>
      </c>
      <c r="C545">
        <f t="shared" si="33"/>
        <v>1</v>
      </c>
      <c r="J545" s="2">
        <v>100</v>
      </c>
      <c r="K545" t="str">
        <f t="shared" si="34"/>
        <v>-</v>
      </c>
      <c r="L545">
        <f t="shared" si="35"/>
        <v>0</v>
      </c>
    </row>
    <row r="546" spans="1:12" x14ac:dyDescent="0.3">
      <c r="A546" s="6">
        <v>175</v>
      </c>
      <c r="B546" t="str">
        <f t="shared" si="32"/>
        <v>-</v>
      </c>
      <c r="C546">
        <f t="shared" si="33"/>
        <v>1</v>
      </c>
      <c r="J546" s="2">
        <v>75</v>
      </c>
      <c r="K546" t="str">
        <f t="shared" si="34"/>
        <v>-</v>
      </c>
      <c r="L546">
        <f t="shared" si="35"/>
        <v>0</v>
      </c>
    </row>
    <row r="547" spans="1:12" x14ac:dyDescent="0.3">
      <c r="A547" s="6">
        <v>183</v>
      </c>
      <c r="B547" t="str">
        <f t="shared" si="32"/>
        <v>+</v>
      </c>
      <c r="C547">
        <f t="shared" si="33"/>
        <v>0</v>
      </c>
      <c r="J547" s="2">
        <v>68</v>
      </c>
      <c r="K547" t="str">
        <f t="shared" si="34"/>
        <v>-</v>
      </c>
      <c r="L547">
        <f t="shared" si="35"/>
        <v>1</v>
      </c>
    </row>
    <row r="548" spans="1:12" x14ac:dyDescent="0.3">
      <c r="A548" s="6">
        <v>184</v>
      </c>
      <c r="B548" t="str">
        <f t="shared" si="32"/>
        <v>+</v>
      </c>
      <c r="C548">
        <f t="shared" si="33"/>
        <v>0</v>
      </c>
      <c r="J548" s="2">
        <v>82</v>
      </c>
      <c r="K548" t="str">
        <f t="shared" si="34"/>
        <v>+</v>
      </c>
      <c r="L548">
        <f t="shared" si="35"/>
        <v>1</v>
      </c>
    </row>
    <row r="549" spans="1:12" x14ac:dyDescent="0.3">
      <c r="A549" s="6">
        <v>194</v>
      </c>
      <c r="B549" t="str">
        <f t="shared" si="32"/>
        <v>+</v>
      </c>
      <c r="C549">
        <f t="shared" si="33"/>
        <v>0</v>
      </c>
      <c r="J549" s="2">
        <v>81</v>
      </c>
      <c r="K549" t="str">
        <f t="shared" si="34"/>
        <v>-</v>
      </c>
      <c r="L549">
        <f t="shared" si="35"/>
        <v>1</v>
      </c>
    </row>
    <row r="550" spans="1:12" x14ac:dyDescent="0.3">
      <c r="A550" s="6">
        <v>198</v>
      </c>
      <c r="B550" t="str">
        <f t="shared" si="32"/>
        <v>+</v>
      </c>
      <c r="C550">
        <f t="shared" si="33"/>
        <v>0</v>
      </c>
      <c r="J550" s="2">
        <v>95</v>
      </c>
      <c r="K550" t="str">
        <f t="shared" si="34"/>
        <v>+</v>
      </c>
      <c r="L550">
        <f t="shared" si="35"/>
        <v>1</v>
      </c>
    </row>
    <row r="551" spans="1:12" x14ac:dyDescent="0.3">
      <c r="A551" s="6">
        <v>207</v>
      </c>
      <c r="B551" t="str">
        <f t="shared" si="32"/>
        <v>+</v>
      </c>
      <c r="C551">
        <f t="shared" si="33"/>
        <v>1</v>
      </c>
      <c r="J551" s="2">
        <v>83</v>
      </c>
      <c r="K551" t="str">
        <f t="shared" si="34"/>
        <v>-</v>
      </c>
      <c r="L551">
        <f t="shared" si="35"/>
        <v>1</v>
      </c>
    </row>
    <row r="552" spans="1:12" x14ac:dyDescent="0.3">
      <c r="A552" s="6">
        <v>207</v>
      </c>
      <c r="B552" t="str">
        <f t="shared" si="32"/>
        <v>-</v>
      </c>
      <c r="C552">
        <f t="shared" si="33"/>
        <v>1</v>
      </c>
      <c r="J552" s="2">
        <v>86</v>
      </c>
      <c r="K552" t="str">
        <f t="shared" si="34"/>
        <v>+</v>
      </c>
      <c r="L552">
        <f t="shared" si="35"/>
        <v>1</v>
      </c>
    </row>
    <row r="553" spans="1:12" x14ac:dyDescent="0.3">
      <c r="A553" s="6">
        <v>219</v>
      </c>
      <c r="B553" t="str">
        <f t="shared" si="32"/>
        <v>+</v>
      </c>
      <c r="C553">
        <f t="shared" si="33"/>
        <v>0</v>
      </c>
      <c r="J553" s="2">
        <v>69</v>
      </c>
      <c r="K553" t="str">
        <f t="shared" si="34"/>
        <v>-</v>
      </c>
      <c r="L553">
        <f t="shared" si="35"/>
        <v>0</v>
      </c>
    </row>
    <row r="554" spans="1:12" x14ac:dyDescent="0.3">
      <c r="A554" s="6">
        <v>220</v>
      </c>
      <c r="B554" t="str">
        <f t="shared" si="32"/>
        <v>+</v>
      </c>
      <c r="C554">
        <f t="shared" si="33"/>
        <v>0</v>
      </c>
      <c r="J554" s="2">
        <v>58</v>
      </c>
      <c r="K554" t="str">
        <f t="shared" si="34"/>
        <v>-</v>
      </c>
      <c r="L554">
        <f t="shared" si="35"/>
        <v>1</v>
      </c>
    </row>
    <row r="555" spans="1:12" x14ac:dyDescent="0.3">
      <c r="A555" s="6">
        <v>227</v>
      </c>
      <c r="B555" t="str">
        <f t="shared" si="32"/>
        <v>+</v>
      </c>
      <c r="C555">
        <f t="shared" si="33"/>
        <v>0</v>
      </c>
      <c r="J555" s="2">
        <v>89</v>
      </c>
      <c r="K555" t="str">
        <f t="shared" si="34"/>
        <v>+</v>
      </c>
      <c r="L555">
        <f t="shared" si="35"/>
        <v>1</v>
      </c>
    </row>
    <row r="556" spans="1:12" x14ac:dyDescent="0.3">
      <c r="A556" s="6">
        <v>231</v>
      </c>
      <c r="B556" t="str">
        <f t="shared" si="32"/>
        <v>+</v>
      </c>
      <c r="C556">
        <f t="shared" si="33"/>
        <v>0</v>
      </c>
      <c r="J556" s="2">
        <v>72</v>
      </c>
      <c r="K556" t="str">
        <f t="shared" si="34"/>
        <v>-</v>
      </c>
      <c r="L556">
        <f t="shared" si="35"/>
        <v>1</v>
      </c>
    </row>
    <row r="557" spans="1:12" x14ac:dyDescent="0.3">
      <c r="A557" s="6">
        <v>237</v>
      </c>
      <c r="B557" t="str">
        <f t="shared" si="32"/>
        <v>+</v>
      </c>
      <c r="C557">
        <f t="shared" si="33"/>
        <v>0</v>
      </c>
      <c r="J557" s="2">
        <v>95</v>
      </c>
      <c r="K557" t="str">
        <f t="shared" si="34"/>
        <v>+</v>
      </c>
      <c r="L557">
        <f t="shared" si="35"/>
        <v>1</v>
      </c>
    </row>
    <row r="558" spans="1:12" x14ac:dyDescent="0.3">
      <c r="A558" s="6">
        <v>242</v>
      </c>
      <c r="B558" t="str">
        <f t="shared" si="32"/>
        <v>+</v>
      </c>
      <c r="C558">
        <f t="shared" si="33"/>
        <v>1</v>
      </c>
      <c r="J558" s="2">
        <v>87</v>
      </c>
      <c r="K558" t="str">
        <f t="shared" si="34"/>
        <v>-</v>
      </c>
      <c r="L558">
        <f t="shared" si="35"/>
        <v>0</v>
      </c>
    </row>
    <row r="559" spans="1:12" x14ac:dyDescent="0.3">
      <c r="A559" s="6">
        <v>234</v>
      </c>
      <c r="B559" t="str">
        <f t="shared" si="32"/>
        <v>-</v>
      </c>
      <c r="C559">
        <f t="shared" si="33"/>
        <v>1</v>
      </c>
      <c r="J559" s="2">
        <v>79</v>
      </c>
      <c r="K559" t="str">
        <f t="shared" si="34"/>
        <v>-</v>
      </c>
      <c r="L559">
        <f t="shared" si="35"/>
        <v>0</v>
      </c>
    </row>
    <row r="560" spans="1:12" x14ac:dyDescent="0.3">
      <c r="A560" s="6">
        <v>236</v>
      </c>
      <c r="B560" t="str">
        <f t="shared" si="32"/>
        <v>+</v>
      </c>
      <c r="C560">
        <f t="shared" si="33"/>
        <v>0</v>
      </c>
      <c r="J560" s="2">
        <v>56</v>
      </c>
      <c r="K560" t="str">
        <f t="shared" si="34"/>
        <v>-</v>
      </c>
      <c r="L560">
        <f t="shared" si="35"/>
        <v>1</v>
      </c>
    </row>
    <row r="561" spans="1:12" x14ac:dyDescent="0.3">
      <c r="A561" s="6">
        <v>244</v>
      </c>
      <c r="B561" t="str">
        <f t="shared" si="32"/>
        <v>+</v>
      </c>
      <c r="C561">
        <f t="shared" si="33"/>
        <v>0</v>
      </c>
      <c r="J561" s="2">
        <v>59</v>
      </c>
      <c r="K561" t="str">
        <f t="shared" si="34"/>
        <v>+</v>
      </c>
      <c r="L561">
        <f t="shared" si="35"/>
        <v>1</v>
      </c>
    </row>
    <row r="562" spans="1:12" x14ac:dyDescent="0.3">
      <c r="A562" s="6">
        <v>248</v>
      </c>
      <c r="B562" t="str">
        <f t="shared" si="32"/>
        <v>+</v>
      </c>
      <c r="C562">
        <f t="shared" si="33"/>
        <v>1</v>
      </c>
      <c r="J562" s="2">
        <v>58</v>
      </c>
      <c r="K562" t="str">
        <f t="shared" si="34"/>
        <v>-</v>
      </c>
      <c r="L562">
        <f t="shared" si="35"/>
        <v>1</v>
      </c>
    </row>
    <row r="563" spans="1:12" x14ac:dyDescent="0.3">
      <c r="A563" s="6">
        <v>245</v>
      </c>
      <c r="B563" t="str">
        <f t="shared" si="32"/>
        <v>-</v>
      </c>
      <c r="C563">
        <f t="shared" si="33"/>
        <v>1</v>
      </c>
      <c r="J563" s="2">
        <v>69</v>
      </c>
      <c r="K563" t="str">
        <f t="shared" si="34"/>
        <v>+</v>
      </c>
      <c r="L563">
        <f t="shared" si="35"/>
        <v>0</v>
      </c>
    </row>
    <row r="564" spans="1:12" x14ac:dyDescent="0.3">
      <c r="A564" s="6">
        <v>250</v>
      </c>
      <c r="B564" t="str">
        <f t="shared" si="32"/>
        <v>+</v>
      </c>
      <c r="C564">
        <f t="shared" si="33"/>
        <v>1</v>
      </c>
      <c r="J564" s="2">
        <v>88</v>
      </c>
      <c r="K564" t="str">
        <f t="shared" si="34"/>
        <v>+</v>
      </c>
      <c r="L564">
        <f t="shared" si="35"/>
        <v>1</v>
      </c>
    </row>
    <row r="565" spans="1:12" x14ac:dyDescent="0.3">
      <c r="A565" s="6">
        <v>244</v>
      </c>
      <c r="B565" t="str">
        <f t="shared" si="32"/>
        <v>-</v>
      </c>
      <c r="C565">
        <f t="shared" si="33"/>
        <v>1</v>
      </c>
      <c r="J565" s="2">
        <v>76</v>
      </c>
      <c r="K565" t="str">
        <f t="shared" si="34"/>
        <v>-</v>
      </c>
      <c r="L565">
        <f t="shared" si="35"/>
        <v>0</v>
      </c>
    </row>
    <row r="566" spans="1:12" x14ac:dyDescent="0.3">
      <c r="A566" s="6">
        <v>251</v>
      </c>
      <c r="B566" t="str">
        <f t="shared" si="32"/>
        <v>+</v>
      </c>
      <c r="C566">
        <f t="shared" si="33"/>
        <v>1</v>
      </c>
      <c r="J566" s="2">
        <v>72</v>
      </c>
      <c r="K566" t="str">
        <f t="shared" si="34"/>
        <v>-</v>
      </c>
      <c r="L566">
        <f t="shared" si="35"/>
        <v>0</v>
      </c>
    </row>
    <row r="567" spans="1:12" x14ac:dyDescent="0.3">
      <c r="A567" s="6">
        <v>244</v>
      </c>
      <c r="B567" t="str">
        <f t="shared" si="32"/>
        <v>-</v>
      </c>
      <c r="C567">
        <f t="shared" si="33"/>
        <v>1</v>
      </c>
      <c r="J567" s="2">
        <v>60</v>
      </c>
      <c r="K567" t="str">
        <f t="shared" si="34"/>
        <v>-</v>
      </c>
      <c r="L567">
        <f t="shared" si="35"/>
        <v>0</v>
      </c>
    </row>
    <row r="568" spans="1:12" x14ac:dyDescent="0.3">
      <c r="A568" s="6">
        <v>248</v>
      </c>
      <c r="B568" t="str">
        <f t="shared" si="32"/>
        <v>+</v>
      </c>
      <c r="C568">
        <f t="shared" si="33"/>
        <v>0</v>
      </c>
      <c r="J568" s="2">
        <v>43</v>
      </c>
      <c r="K568" t="str">
        <f t="shared" si="34"/>
        <v>-</v>
      </c>
      <c r="L568">
        <f t="shared" si="35"/>
        <v>1</v>
      </c>
    </row>
    <row r="569" spans="1:12" x14ac:dyDescent="0.3">
      <c r="A569" s="6">
        <v>253</v>
      </c>
      <c r="B569" t="str">
        <f t="shared" si="32"/>
        <v>+</v>
      </c>
      <c r="C569">
        <f t="shared" si="33"/>
        <v>1</v>
      </c>
      <c r="J569" s="2">
        <v>69</v>
      </c>
      <c r="K569" t="str">
        <f t="shared" si="34"/>
        <v>+</v>
      </c>
      <c r="L569">
        <f t="shared" si="35"/>
        <v>0</v>
      </c>
    </row>
    <row r="570" spans="1:12" x14ac:dyDescent="0.3">
      <c r="A570" s="6">
        <v>250</v>
      </c>
      <c r="B570" t="str">
        <f t="shared" si="32"/>
        <v>-</v>
      </c>
      <c r="C570">
        <f t="shared" si="33"/>
        <v>1</v>
      </c>
      <c r="J570" s="2">
        <v>80</v>
      </c>
      <c r="K570" t="str">
        <f t="shared" si="34"/>
        <v>+</v>
      </c>
      <c r="L570">
        <f t="shared" si="35"/>
        <v>0</v>
      </c>
    </row>
    <row r="571" spans="1:12" x14ac:dyDescent="0.3">
      <c r="A571" s="6">
        <v>255</v>
      </c>
      <c r="B571" t="str">
        <f t="shared" si="32"/>
        <v>+</v>
      </c>
      <c r="C571">
        <f t="shared" si="33"/>
        <v>1</v>
      </c>
      <c r="J571" s="2">
        <v>104</v>
      </c>
      <c r="K571" t="str">
        <f t="shared" si="34"/>
        <v>+</v>
      </c>
      <c r="L571">
        <f t="shared" si="35"/>
        <v>1</v>
      </c>
    </row>
    <row r="572" spans="1:12" x14ac:dyDescent="0.3">
      <c r="A572" s="6">
        <v>249</v>
      </c>
      <c r="B572" t="str">
        <f t="shared" si="32"/>
        <v>-</v>
      </c>
      <c r="C572">
        <f t="shared" si="33"/>
        <v>1</v>
      </c>
      <c r="J572" s="2">
        <v>84</v>
      </c>
      <c r="K572" t="str">
        <f t="shared" si="34"/>
        <v>-</v>
      </c>
      <c r="L572">
        <f t="shared" si="35"/>
        <v>0</v>
      </c>
    </row>
    <row r="573" spans="1:12" x14ac:dyDescent="0.3">
      <c r="A573" s="6">
        <v>251</v>
      </c>
      <c r="B573" t="str">
        <f t="shared" si="32"/>
        <v>+</v>
      </c>
      <c r="C573">
        <f t="shared" si="33"/>
        <v>1</v>
      </c>
      <c r="J573" s="2">
        <v>66</v>
      </c>
      <c r="K573" t="str">
        <f t="shared" si="34"/>
        <v>-</v>
      </c>
      <c r="L573">
        <f t="shared" si="35"/>
        <v>1</v>
      </c>
    </row>
    <row r="574" spans="1:12" x14ac:dyDescent="0.3">
      <c r="A574" s="6">
        <v>246</v>
      </c>
      <c r="B574" t="str">
        <f t="shared" si="32"/>
        <v>-</v>
      </c>
      <c r="C574">
        <f t="shared" si="33"/>
        <v>1</v>
      </c>
      <c r="J574" s="2">
        <v>95</v>
      </c>
      <c r="K574" t="str">
        <f t="shared" si="34"/>
        <v>+</v>
      </c>
      <c r="L574">
        <f t="shared" si="35"/>
        <v>1</v>
      </c>
    </row>
    <row r="575" spans="1:12" x14ac:dyDescent="0.3">
      <c r="A575" s="6">
        <v>252</v>
      </c>
      <c r="B575" t="str">
        <f t="shared" si="32"/>
        <v>+</v>
      </c>
      <c r="C575">
        <f t="shared" si="33"/>
        <v>0</v>
      </c>
      <c r="J575" s="2">
        <v>57</v>
      </c>
      <c r="K575" t="str">
        <f t="shared" si="34"/>
        <v>-</v>
      </c>
      <c r="L575">
        <f t="shared" si="35"/>
        <v>1</v>
      </c>
    </row>
    <row r="576" spans="1:12" x14ac:dyDescent="0.3">
      <c r="A576" s="6">
        <v>255</v>
      </c>
      <c r="B576" t="str">
        <f t="shared" si="32"/>
        <v>+</v>
      </c>
      <c r="C576">
        <f t="shared" si="33"/>
        <v>0</v>
      </c>
      <c r="J576" s="2">
        <v>91</v>
      </c>
      <c r="K576" t="str">
        <f t="shared" si="34"/>
        <v>+</v>
      </c>
      <c r="L576">
        <f t="shared" si="35"/>
        <v>1</v>
      </c>
    </row>
    <row r="577" spans="1:12" x14ac:dyDescent="0.3">
      <c r="A577" s="6">
        <v>266</v>
      </c>
      <c r="B577" t="str">
        <f t="shared" si="32"/>
        <v>+</v>
      </c>
      <c r="C577">
        <f t="shared" si="33"/>
        <v>1</v>
      </c>
      <c r="J577" s="2">
        <v>63</v>
      </c>
      <c r="K577" t="str">
        <f t="shared" si="34"/>
        <v>-</v>
      </c>
      <c r="L577">
        <f t="shared" si="35"/>
        <v>1</v>
      </c>
    </row>
    <row r="578" spans="1:12" x14ac:dyDescent="0.3">
      <c r="A578" s="6">
        <v>264</v>
      </c>
      <c r="B578" t="str">
        <f t="shared" si="32"/>
        <v>-</v>
      </c>
      <c r="C578">
        <f t="shared" si="33"/>
        <v>0</v>
      </c>
      <c r="J578" s="2">
        <v>91</v>
      </c>
      <c r="K578" t="str">
        <f t="shared" si="34"/>
        <v>+</v>
      </c>
      <c r="L578">
        <f t="shared" si="35"/>
        <v>0</v>
      </c>
    </row>
    <row r="579" spans="1:12" x14ac:dyDescent="0.3">
      <c r="A579" s="6">
        <v>260</v>
      </c>
      <c r="B579" t="str">
        <f t="shared" si="32"/>
        <v>-</v>
      </c>
      <c r="C579">
        <f t="shared" si="33"/>
        <v>0</v>
      </c>
      <c r="J579" s="2">
        <v>98</v>
      </c>
      <c r="K579" t="str">
        <f t="shared" si="34"/>
        <v>+</v>
      </c>
      <c r="L579">
        <f t="shared" si="35"/>
        <v>1</v>
      </c>
    </row>
    <row r="580" spans="1:12" x14ac:dyDescent="0.3">
      <c r="A580" s="6">
        <v>260</v>
      </c>
      <c r="B580" t="str">
        <f t="shared" si="32"/>
        <v>-</v>
      </c>
      <c r="C580">
        <f t="shared" si="33"/>
        <v>0</v>
      </c>
      <c r="J580" s="2">
        <v>94</v>
      </c>
      <c r="K580" t="str">
        <f t="shared" si="34"/>
        <v>-</v>
      </c>
      <c r="L580">
        <f t="shared" si="35"/>
        <v>0</v>
      </c>
    </row>
    <row r="581" spans="1:12" x14ac:dyDescent="0.3">
      <c r="A581" s="6">
        <v>256</v>
      </c>
      <c r="B581" t="str">
        <f t="shared" ref="B581:B644" si="36">IF(A581-A580&gt;0, "+", "-")</f>
        <v>-</v>
      </c>
      <c r="C581">
        <f t="shared" ref="C581:C644" si="37">IF(B581=B582, 0,1)</f>
        <v>0</v>
      </c>
      <c r="J581" s="2">
        <v>70</v>
      </c>
      <c r="K581" t="str">
        <f t="shared" ref="K581:K624" si="38">IF(J581-J580&gt;0, "+", "-")</f>
        <v>-</v>
      </c>
      <c r="L581">
        <f t="shared" ref="L581:L624" si="39">IF(K581=K582, 0,1)</f>
        <v>0</v>
      </c>
    </row>
    <row r="582" spans="1:12" x14ac:dyDescent="0.3">
      <c r="A582" s="6">
        <v>250</v>
      </c>
      <c r="B582" t="str">
        <f t="shared" si="36"/>
        <v>-</v>
      </c>
      <c r="C582">
        <f t="shared" si="37"/>
        <v>1</v>
      </c>
      <c r="J582" s="2">
        <v>68</v>
      </c>
      <c r="K582" t="str">
        <f t="shared" si="38"/>
        <v>-</v>
      </c>
      <c r="L582">
        <f t="shared" si="39"/>
        <v>1</v>
      </c>
    </row>
    <row r="583" spans="1:12" x14ac:dyDescent="0.3">
      <c r="A583" s="6">
        <v>257</v>
      </c>
      <c r="B583" t="str">
        <f t="shared" si="36"/>
        <v>+</v>
      </c>
      <c r="C583">
        <f t="shared" si="37"/>
        <v>0</v>
      </c>
      <c r="J583" s="2">
        <v>93</v>
      </c>
      <c r="K583" t="str">
        <f t="shared" si="38"/>
        <v>+</v>
      </c>
      <c r="L583">
        <f t="shared" si="39"/>
        <v>0</v>
      </c>
    </row>
    <row r="584" spans="1:12" x14ac:dyDescent="0.3">
      <c r="A584" s="6">
        <v>261</v>
      </c>
      <c r="B584" t="str">
        <f t="shared" si="36"/>
        <v>+</v>
      </c>
      <c r="C584">
        <f t="shared" si="37"/>
        <v>1</v>
      </c>
      <c r="J584" s="2">
        <v>103</v>
      </c>
      <c r="K584" t="str">
        <f t="shared" si="38"/>
        <v>+</v>
      </c>
      <c r="L584">
        <f t="shared" si="39"/>
        <v>0</v>
      </c>
    </row>
    <row r="585" spans="1:12" x14ac:dyDescent="0.3">
      <c r="A585" s="6">
        <v>259</v>
      </c>
      <c r="B585" t="str">
        <f t="shared" si="36"/>
        <v>-</v>
      </c>
      <c r="C585">
        <f t="shared" si="37"/>
        <v>0</v>
      </c>
      <c r="J585" s="2">
        <v>114</v>
      </c>
      <c r="K585" t="str">
        <f t="shared" si="38"/>
        <v>+</v>
      </c>
      <c r="L585">
        <f t="shared" si="39"/>
        <v>0</v>
      </c>
    </row>
    <row r="586" spans="1:12" x14ac:dyDescent="0.3">
      <c r="A586" s="6">
        <v>258</v>
      </c>
      <c r="B586" t="str">
        <f t="shared" si="36"/>
        <v>-</v>
      </c>
      <c r="C586">
        <f t="shared" si="37"/>
        <v>1</v>
      </c>
      <c r="J586" s="2">
        <v>125</v>
      </c>
      <c r="K586" t="str">
        <f t="shared" si="38"/>
        <v>+</v>
      </c>
      <c r="L586">
        <f t="shared" si="39"/>
        <v>1</v>
      </c>
    </row>
    <row r="587" spans="1:12" x14ac:dyDescent="0.3">
      <c r="A587" s="6">
        <v>261</v>
      </c>
      <c r="B587" t="str">
        <f t="shared" si="36"/>
        <v>+</v>
      </c>
      <c r="C587">
        <f t="shared" si="37"/>
        <v>1</v>
      </c>
      <c r="J587" s="2">
        <v>119</v>
      </c>
      <c r="K587" t="str">
        <f t="shared" si="38"/>
        <v>-</v>
      </c>
      <c r="L587">
        <f t="shared" si="39"/>
        <v>0</v>
      </c>
    </row>
    <row r="588" spans="1:12" x14ac:dyDescent="0.3">
      <c r="A588" s="6">
        <v>256</v>
      </c>
      <c r="B588" t="str">
        <f t="shared" si="36"/>
        <v>-</v>
      </c>
      <c r="C588">
        <f t="shared" si="37"/>
        <v>1</v>
      </c>
      <c r="J588" s="2">
        <v>96</v>
      </c>
      <c r="K588" t="str">
        <f t="shared" si="38"/>
        <v>-</v>
      </c>
      <c r="L588">
        <f t="shared" si="39"/>
        <v>0</v>
      </c>
    </row>
    <row r="589" spans="1:12" x14ac:dyDescent="0.3">
      <c r="A589" s="6">
        <v>265</v>
      </c>
      <c r="B589" t="str">
        <f t="shared" si="36"/>
        <v>+</v>
      </c>
      <c r="C589">
        <f t="shared" si="37"/>
        <v>1</v>
      </c>
      <c r="J589" s="2">
        <v>66</v>
      </c>
      <c r="K589" t="str">
        <f t="shared" si="38"/>
        <v>-</v>
      </c>
      <c r="L589">
        <f t="shared" si="39"/>
        <v>1</v>
      </c>
    </row>
    <row r="590" spans="1:12" x14ac:dyDescent="0.3">
      <c r="A590" s="6">
        <v>260</v>
      </c>
      <c r="B590" t="str">
        <f t="shared" si="36"/>
        <v>-</v>
      </c>
      <c r="C590">
        <f t="shared" si="37"/>
        <v>0</v>
      </c>
      <c r="J590" s="2">
        <v>112</v>
      </c>
      <c r="K590" t="str">
        <f t="shared" si="38"/>
        <v>+</v>
      </c>
      <c r="L590">
        <f t="shared" si="39"/>
        <v>0</v>
      </c>
    </row>
    <row r="591" spans="1:12" x14ac:dyDescent="0.3">
      <c r="A591" s="6">
        <v>259</v>
      </c>
      <c r="B591" t="str">
        <f t="shared" si="36"/>
        <v>-</v>
      </c>
      <c r="C591">
        <f t="shared" si="37"/>
        <v>1</v>
      </c>
      <c r="J591" s="2">
        <v>124</v>
      </c>
      <c r="K591" t="str">
        <f t="shared" si="38"/>
        <v>+</v>
      </c>
      <c r="L591">
        <f t="shared" si="39"/>
        <v>1</v>
      </c>
    </row>
    <row r="592" spans="1:12" x14ac:dyDescent="0.3">
      <c r="A592" s="6">
        <v>264</v>
      </c>
      <c r="B592" t="str">
        <f t="shared" si="36"/>
        <v>+</v>
      </c>
      <c r="C592">
        <f t="shared" si="37"/>
        <v>1</v>
      </c>
      <c r="J592" s="2">
        <v>124</v>
      </c>
      <c r="K592" t="str">
        <f t="shared" si="38"/>
        <v>-</v>
      </c>
      <c r="L592">
        <f t="shared" si="39"/>
        <v>0</v>
      </c>
    </row>
    <row r="593" spans="1:12" x14ac:dyDescent="0.3">
      <c r="A593" s="6">
        <v>258</v>
      </c>
      <c r="B593" t="str">
        <f t="shared" si="36"/>
        <v>-</v>
      </c>
      <c r="C593">
        <f t="shared" si="37"/>
        <v>0</v>
      </c>
      <c r="J593" s="2">
        <v>116</v>
      </c>
      <c r="K593" t="str">
        <f t="shared" si="38"/>
        <v>-</v>
      </c>
      <c r="L593">
        <f t="shared" si="39"/>
        <v>0</v>
      </c>
    </row>
    <row r="594" spans="1:12" x14ac:dyDescent="0.3">
      <c r="A594" s="6">
        <v>254</v>
      </c>
      <c r="B594" t="str">
        <f t="shared" si="36"/>
        <v>-</v>
      </c>
      <c r="C594">
        <f t="shared" si="37"/>
        <v>1</v>
      </c>
      <c r="J594" s="2">
        <v>81</v>
      </c>
      <c r="K594" t="str">
        <f t="shared" si="38"/>
        <v>-</v>
      </c>
      <c r="L594">
        <f t="shared" si="39"/>
        <v>0</v>
      </c>
    </row>
    <row r="595" spans="1:12" x14ac:dyDescent="0.3">
      <c r="A595" s="6">
        <v>258</v>
      </c>
      <c r="B595" t="str">
        <f t="shared" si="36"/>
        <v>+</v>
      </c>
      <c r="C595">
        <f t="shared" si="37"/>
        <v>0</v>
      </c>
      <c r="J595" s="2">
        <v>73</v>
      </c>
      <c r="K595" t="str">
        <f t="shared" si="38"/>
        <v>-</v>
      </c>
      <c r="L595">
        <f t="shared" si="39"/>
        <v>0</v>
      </c>
    </row>
    <row r="596" spans="1:12" x14ac:dyDescent="0.3">
      <c r="A596" s="6">
        <v>266</v>
      </c>
      <c r="B596" t="str">
        <f t="shared" si="36"/>
        <v>+</v>
      </c>
      <c r="C596">
        <f t="shared" si="37"/>
        <v>1</v>
      </c>
      <c r="J596" s="2">
        <v>68</v>
      </c>
      <c r="K596" t="str">
        <f t="shared" si="38"/>
        <v>-</v>
      </c>
      <c r="L596">
        <f t="shared" si="39"/>
        <v>1</v>
      </c>
    </row>
    <row r="597" spans="1:12" x14ac:dyDescent="0.3">
      <c r="A597" s="6">
        <v>261</v>
      </c>
      <c r="B597" t="str">
        <f t="shared" si="36"/>
        <v>-</v>
      </c>
      <c r="C597">
        <f t="shared" si="37"/>
        <v>0</v>
      </c>
      <c r="J597" s="2">
        <v>172</v>
      </c>
      <c r="K597" t="str">
        <f t="shared" si="38"/>
        <v>+</v>
      </c>
      <c r="L597">
        <f t="shared" si="39"/>
        <v>1</v>
      </c>
    </row>
    <row r="598" spans="1:12" x14ac:dyDescent="0.3">
      <c r="A598" s="6">
        <v>255</v>
      </c>
      <c r="B598" t="str">
        <f t="shared" si="36"/>
        <v>-</v>
      </c>
      <c r="C598">
        <f t="shared" si="37"/>
        <v>1</v>
      </c>
      <c r="J598" s="2">
        <v>0</v>
      </c>
      <c r="K598" t="str">
        <f t="shared" si="38"/>
        <v>-</v>
      </c>
      <c r="L598">
        <f t="shared" si="39"/>
        <v>1</v>
      </c>
    </row>
    <row r="599" spans="1:12" x14ac:dyDescent="0.3">
      <c r="A599" s="6">
        <v>257</v>
      </c>
      <c r="B599" t="str">
        <f t="shared" si="36"/>
        <v>+</v>
      </c>
      <c r="C599">
        <f t="shared" si="37"/>
        <v>1</v>
      </c>
      <c r="J599" s="2">
        <v>91</v>
      </c>
      <c r="K599" t="str">
        <f t="shared" si="38"/>
        <v>+</v>
      </c>
      <c r="L599">
        <f t="shared" si="39"/>
        <v>1</v>
      </c>
    </row>
    <row r="600" spans="1:12" x14ac:dyDescent="0.3">
      <c r="A600" s="6">
        <v>255</v>
      </c>
      <c r="B600" t="str">
        <f t="shared" si="36"/>
        <v>-</v>
      </c>
      <c r="C600">
        <f t="shared" si="37"/>
        <v>0</v>
      </c>
      <c r="J600" s="2">
        <v>78</v>
      </c>
      <c r="K600" t="str">
        <f t="shared" si="38"/>
        <v>-</v>
      </c>
      <c r="L600">
        <f t="shared" si="39"/>
        <v>1</v>
      </c>
    </row>
    <row r="601" spans="1:12" x14ac:dyDescent="0.3">
      <c r="A601" s="6">
        <v>249</v>
      </c>
      <c r="B601" t="str">
        <f t="shared" si="36"/>
        <v>-</v>
      </c>
      <c r="C601">
        <f t="shared" si="37"/>
        <v>0</v>
      </c>
      <c r="J601" s="2">
        <v>96</v>
      </c>
      <c r="K601" t="str">
        <f t="shared" si="38"/>
        <v>+</v>
      </c>
      <c r="L601">
        <f t="shared" si="39"/>
        <v>1</v>
      </c>
    </row>
    <row r="602" spans="1:12" x14ac:dyDescent="0.3">
      <c r="A602" s="6">
        <v>244</v>
      </c>
      <c r="B602" t="str">
        <f t="shared" si="36"/>
        <v>-</v>
      </c>
      <c r="C602">
        <f t="shared" si="37"/>
        <v>0</v>
      </c>
      <c r="J602" s="2">
        <v>66</v>
      </c>
      <c r="K602" t="str">
        <f t="shared" si="38"/>
        <v>-</v>
      </c>
      <c r="L602">
        <f t="shared" si="39"/>
        <v>0</v>
      </c>
    </row>
    <row r="603" spans="1:12" x14ac:dyDescent="0.3">
      <c r="A603" s="6">
        <v>240</v>
      </c>
      <c r="B603" t="str">
        <f t="shared" si="36"/>
        <v>-</v>
      </c>
      <c r="C603">
        <f t="shared" si="37"/>
        <v>1</v>
      </c>
      <c r="J603" s="2">
        <v>52</v>
      </c>
      <c r="K603" t="str">
        <f t="shared" si="38"/>
        <v>-</v>
      </c>
      <c r="L603">
        <f t="shared" si="39"/>
        <v>1</v>
      </c>
    </row>
    <row r="604" spans="1:12" x14ac:dyDescent="0.3">
      <c r="A604" s="6">
        <v>241</v>
      </c>
      <c r="B604" t="str">
        <f t="shared" si="36"/>
        <v>+</v>
      </c>
      <c r="C604">
        <f t="shared" si="37"/>
        <v>0</v>
      </c>
      <c r="J604" s="2">
        <v>54</v>
      </c>
      <c r="K604" t="str">
        <f t="shared" si="38"/>
        <v>+</v>
      </c>
      <c r="L604">
        <f t="shared" si="39"/>
        <v>1</v>
      </c>
    </row>
    <row r="605" spans="1:12" x14ac:dyDescent="0.3">
      <c r="A605" s="6">
        <v>249</v>
      </c>
      <c r="B605" t="str">
        <f t="shared" si="36"/>
        <v>+</v>
      </c>
      <c r="C605">
        <f t="shared" si="37"/>
        <v>1</v>
      </c>
      <c r="J605" s="2">
        <v>46</v>
      </c>
      <c r="K605" t="str">
        <f t="shared" si="38"/>
        <v>-</v>
      </c>
      <c r="L605">
        <f t="shared" si="39"/>
        <v>1</v>
      </c>
    </row>
    <row r="606" spans="1:12" x14ac:dyDescent="0.3">
      <c r="A606" s="6">
        <v>245</v>
      </c>
      <c r="B606" t="str">
        <f t="shared" si="36"/>
        <v>-</v>
      </c>
      <c r="C606">
        <f t="shared" si="37"/>
        <v>0</v>
      </c>
      <c r="J606" s="2">
        <v>108</v>
      </c>
      <c r="K606" t="str">
        <f t="shared" si="38"/>
        <v>+</v>
      </c>
      <c r="L606">
        <f t="shared" si="39"/>
        <v>1</v>
      </c>
    </row>
    <row r="607" spans="1:12" x14ac:dyDescent="0.3">
      <c r="A607" s="6">
        <v>241</v>
      </c>
      <c r="B607" t="str">
        <f t="shared" si="36"/>
        <v>-</v>
      </c>
      <c r="C607">
        <f t="shared" si="37"/>
        <v>1</v>
      </c>
      <c r="J607" s="2">
        <v>107</v>
      </c>
      <c r="K607" t="str">
        <f t="shared" si="38"/>
        <v>-</v>
      </c>
      <c r="L607">
        <f t="shared" si="39"/>
        <v>0</v>
      </c>
    </row>
    <row r="608" spans="1:12" x14ac:dyDescent="0.3">
      <c r="A608" s="6">
        <v>252</v>
      </c>
      <c r="B608" t="str">
        <f t="shared" si="36"/>
        <v>+</v>
      </c>
      <c r="C608">
        <f t="shared" si="37"/>
        <v>1</v>
      </c>
      <c r="J608" s="2">
        <v>70</v>
      </c>
      <c r="K608" t="str">
        <f t="shared" si="38"/>
        <v>-</v>
      </c>
      <c r="L608">
        <f t="shared" si="39"/>
        <v>1</v>
      </c>
    </row>
    <row r="609" spans="1:12" x14ac:dyDescent="0.3">
      <c r="A609" s="6">
        <v>246</v>
      </c>
      <c r="B609" t="str">
        <f t="shared" si="36"/>
        <v>-</v>
      </c>
      <c r="C609">
        <f t="shared" si="37"/>
        <v>0</v>
      </c>
      <c r="J609" s="2">
        <v>74</v>
      </c>
      <c r="K609" t="str">
        <f t="shared" si="38"/>
        <v>+</v>
      </c>
      <c r="L609">
        <f t="shared" si="39"/>
        <v>0</v>
      </c>
    </row>
    <row r="610" spans="1:12" x14ac:dyDescent="0.3">
      <c r="A610" s="6">
        <v>242</v>
      </c>
      <c r="B610" t="str">
        <f t="shared" si="36"/>
        <v>-</v>
      </c>
      <c r="C610">
        <f t="shared" si="37"/>
        <v>0</v>
      </c>
      <c r="J610" s="2">
        <v>84</v>
      </c>
      <c r="K610" t="str">
        <f t="shared" si="38"/>
        <v>+</v>
      </c>
      <c r="L610">
        <f t="shared" si="39"/>
        <v>0</v>
      </c>
    </row>
    <row r="611" spans="1:12" x14ac:dyDescent="0.3">
      <c r="A611" s="6">
        <v>241</v>
      </c>
      <c r="B611" t="str">
        <f t="shared" si="36"/>
        <v>-</v>
      </c>
      <c r="C611">
        <f t="shared" si="37"/>
        <v>1</v>
      </c>
      <c r="J611" s="2">
        <v>103</v>
      </c>
      <c r="K611" t="str">
        <f t="shared" si="38"/>
        <v>+</v>
      </c>
      <c r="L611">
        <f t="shared" si="39"/>
        <v>1</v>
      </c>
    </row>
    <row r="612" spans="1:12" x14ac:dyDescent="0.3">
      <c r="A612" s="6">
        <v>247</v>
      </c>
      <c r="B612" t="str">
        <f t="shared" si="36"/>
        <v>+</v>
      </c>
      <c r="C612">
        <f t="shared" si="37"/>
        <v>1</v>
      </c>
      <c r="J612" s="2">
        <v>77</v>
      </c>
      <c r="K612" t="str">
        <f t="shared" si="38"/>
        <v>-</v>
      </c>
      <c r="L612">
        <f t="shared" si="39"/>
        <v>0</v>
      </c>
    </row>
    <row r="613" spans="1:12" x14ac:dyDescent="0.3">
      <c r="A613" s="6">
        <v>239</v>
      </c>
      <c r="B613" t="str">
        <f t="shared" si="36"/>
        <v>-</v>
      </c>
      <c r="C613">
        <f t="shared" si="37"/>
        <v>1</v>
      </c>
      <c r="J613" s="2">
        <v>62</v>
      </c>
      <c r="K613" t="str">
        <f t="shared" si="38"/>
        <v>-</v>
      </c>
      <c r="L613">
        <f t="shared" si="39"/>
        <v>0</v>
      </c>
    </row>
    <row r="614" spans="1:12" x14ac:dyDescent="0.3">
      <c r="A614" s="6">
        <v>240</v>
      </c>
      <c r="B614" t="str">
        <f t="shared" si="36"/>
        <v>+</v>
      </c>
      <c r="C614">
        <f t="shared" si="37"/>
        <v>0</v>
      </c>
      <c r="J614" s="2">
        <v>60</v>
      </c>
      <c r="K614" t="str">
        <f t="shared" si="38"/>
        <v>-</v>
      </c>
      <c r="L614">
        <f t="shared" si="39"/>
        <v>0</v>
      </c>
    </row>
    <row r="615" spans="1:12" x14ac:dyDescent="0.3">
      <c r="A615" s="6">
        <v>245</v>
      </c>
      <c r="B615" t="str">
        <f t="shared" si="36"/>
        <v>+</v>
      </c>
      <c r="C615">
        <f t="shared" si="37"/>
        <v>1</v>
      </c>
      <c r="J615" s="2">
        <v>53</v>
      </c>
      <c r="K615" t="str">
        <f t="shared" si="38"/>
        <v>-</v>
      </c>
      <c r="L615">
        <f t="shared" si="39"/>
        <v>0</v>
      </c>
    </row>
    <row r="616" spans="1:12" x14ac:dyDescent="0.3">
      <c r="A616" s="6">
        <v>241</v>
      </c>
      <c r="B616" t="str">
        <f t="shared" si="36"/>
        <v>-</v>
      </c>
      <c r="C616">
        <f t="shared" si="37"/>
        <v>1</v>
      </c>
      <c r="J616" s="2">
        <v>53</v>
      </c>
      <c r="K616" t="str">
        <f t="shared" si="38"/>
        <v>-</v>
      </c>
      <c r="L616">
        <f t="shared" si="39"/>
        <v>0</v>
      </c>
    </row>
    <row r="617" spans="1:12" x14ac:dyDescent="0.3">
      <c r="A617" s="6">
        <v>244</v>
      </c>
      <c r="B617" t="str">
        <f t="shared" si="36"/>
        <v>+</v>
      </c>
      <c r="C617">
        <f t="shared" si="37"/>
        <v>1</v>
      </c>
      <c r="J617" s="2">
        <v>51</v>
      </c>
      <c r="K617" t="str">
        <f t="shared" si="38"/>
        <v>-</v>
      </c>
      <c r="L617">
        <f t="shared" si="39"/>
        <v>1</v>
      </c>
    </row>
    <row r="618" spans="1:12" x14ac:dyDescent="0.3">
      <c r="A618" s="6">
        <v>240</v>
      </c>
      <c r="B618" t="str">
        <f t="shared" si="36"/>
        <v>-</v>
      </c>
      <c r="C618">
        <f t="shared" si="37"/>
        <v>0</v>
      </c>
      <c r="J618" s="2">
        <v>69</v>
      </c>
      <c r="K618" t="str">
        <f t="shared" si="38"/>
        <v>+</v>
      </c>
      <c r="L618">
        <f t="shared" si="39"/>
        <v>1</v>
      </c>
    </row>
    <row r="619" spans="1:12" x14ac:dyDescent="0.3">
      <c r="A619" s="6">
        <v>235</v>
      </c>
      <c r="B619" t="str">
        <f t="shared" si="36"/>
        <v>-</v>
      </c>
      <c r="C619">
        <f t="shared" si="37"/>
        <v>1</v>
      </c>
      <c r="J619" s="2">
        <v>43</v>
      </c>
      <c r="K619" t="str">
        <f t="shared" si="38"/>
        <v>-</v>
      </c>
      <c r="L619">
        <f t="shared" si="39"/>
        <v>1</v>
      </c>
    </row>
    <row r="620" spans="1:12" x14ac:dyDescent="0.3">
      <c r="A620" s="6">
        <v>236</v>
      </c>
      <c r="B620" t="str">
        <f t="shared" si="36"/>
        <v>+</v>
      </c>
      <c r="C620">
        <f t="shared" si="37"/>
        <v>0</v>
      </c>
      <c r="J620" s="2">
        <v>70</v>
      </c>
      <c r="K620" t="str">
        <f t="shared" si="38"/>
        <v>+</v>
      </c>
      <c r="L620">
        <f t="shared" si="39"/>
        <v>0</v>
      </c>
    </row>
    <row r="621" spans="1:12" x14ac:dyDescent="0.3">
      <c r="A621" s="6">
        <v>242</v>
      </c>
      <c r="B621" t="str">
        <f t="shared" si="36"/>
        <v>+</v>
      </c>
      <c r="C621">
        <f t="shared" si="37"/>
        <v>1</v>
      </c>
      <c r="J621" s="2">
        <v>74</v>
      </c>
      <c r="K621" t="str">
        <f t="shared" si="38"/>
        <v>+</v>
      </c>
      <c r="L621">
        <f t="shared" si="39"/>
        <v>1</v>
      </c>
    </row>
    <row r="622" spans="1:12" x14ac:dyDescent="0.3">
      <c r="A622" s="6">
        <v>240</v>
      </c>
      <c r="B622" t="str">
        <f t="shared" si="36"/>
        <v>-</v>
      </c>
      <c r="C622">
        <f t="shared" si="37"/>
        <v>0</v>
      </c>
      <c r="J622" s="2">
        <v>67</v>
      </c>
      <c r="K622" t="str">
        <f t="shared" si="38"/>
        <v>-</v>
      </c>
      <c r="L622">
        <f t="shared" si="39"/>
        <v>0</v>
      </c>
    </row>
    <row r="623" spans="1:12" x14ac:dyDescent="0.3">
      <c r="A623" s="6">
        <v>231</v>
      </c>
      <c r="B623" t="str">
        <f t="shared" si="36"/>
        <v>-</v>
      </c>
      <c r="C623">
        <f t="shared" si="37"/>
        <v>1</v>
      </c>
      <c r="J623" s="2">
        <v>41</v>
      </c>
      <c r="K623" t="str">
        <f t="shared" si="38"/>
        <v>-</v>
      </c>
      <c r="L623">
        <f t="shared" si="39"/>
        <v>0</v>
      </c>
    </row>
    <row r="624" spans="1:12" x14ac:dyDescent="0.3">
      <c r="A624" s="6">
        <v>239</v>
      </c>
      <c r="B624" t="str">
        <f t="shared" si="36"/>
        <v>+</v>
      </c>
      <c r="C624">
        <f t="shared" si="37"/>
        <v>1</v>
      </c>
      <c r="J624" s="2">
        <v>37</v>
      </c>
      <c r="K624" t="str">
        <f t="shared" si="38"/>
        <v>-</v>
      </c>
      <c r="L624">
        <f t="shared" si="39"/>
        <v>1</v>
      </c>
    </row>
    <row r="625" spans="1:3" x14ac:dyDescent="0.3">
      <c r="A625" s="6">
        <v>233</v>
      </c>
      <c r="B625" t="str">
        <f t="shared" si="36"/>
        <v>-</v>
      </c>
      <c r="C625">
        <f t="shared" si="37"/>
        <v>0</v>
      </c>
    </row>
    <row r="626" spans="1:3" x14ac:dyDescent="0.3">
      <c r="A626" s="6">
        <v>230</v>
      </c>
      <c r="B626" t="str">
        <f t="shared" si="36"/>
        <v>-</v>
      </c>
      <c r="C626">
        <f t="shared" si="37"/>
        <v>0</v>
      </c>
    </row>
    <row r="627" spans="1:3" x14ac:dyDescent="0.3">
      <c r="A627" s="6">
        <v>228</v>
      </c>
      <c r="B627" t="str">
        <f t="shared" si="36"/>
        <v>-</v>
      </c>
      <c r="C627">
        <f t="shared" si="37"/>
        <v>0</v>
      </c>
    </row>
    <row r="628" spans="1:3" x14ac:dyDescent="0.3">
      <c r="A628" s="6">
        <v>222</v>
      </c>
      <c r="B628" t="str">
        <f t="shared" si="36"/>
        <v>-</v>
      </c>
      <c r="C628">
        <f t="shared" si="37"/>
        <v>0</v>
      </c>
    </row>
    <row r="629" spans="1:3" x14ac:dyDescent="0.3">
      <c r="A629" s="6">
        <v>187</v>
      </c>
      <c r="B629" t="str">
        <f t="shared" si="36"/>
        <v>-</v>
      </c>
      <c r="C629">
        <f t="shared" si="37"/>
        <v>0</v>
      </c>
    </row>
    <row r="630" spans="1:3" x14ac:dyDescent="0.3">
      <c r="A630" s="6">
        <v>185</v>
      </c>
      <c r="B630" t="str">
        <f t="shared" si="36"/>
        <v>-</v>
      </c>
      <c r="C630">
        <f t="shared" si="37"/>
        <v>0</v>
      </c>
    </row>
    <row r="631" spans="1:3" x14ac:dyDescent="0.3">
      <c r="A631" s="6">
        <v>179</v>
      </c>
      <c r="B631" t="str">
        <f t="shared" si="36"/>
        <v>-</v>
      </c>
      <c r="C631">
        <f t="shared" si="37"/>
        <v>1</v>
      </c>
    </row>
    <row r="632" spans="1:3" x14ac:dyDescent="0.3">
      <c r="A632" s="6">
        <v>180</v>
      </c>
      <c r="B632" t="str">
        <f t="shared" si="36"/>
        <v>+</v>
      </c>
      <c r="C632">
        <f t="shared" si="37"/>
        <v>1</v>
      </c>
    </row>
    <row r="633" spans="1:3" x14ac:dyDescent="0.3">
      <c r="A633" s="6">
        <v>177</v>
      </c>
      <c r="B633" t="str">
        <f t="shared" si="36"/>
        <v>-</v>
      </c>
      <c r="C633">
        <f t="shared" si="37"/>
        <v>1</v>
      </c>
    </row>
    <row r="634" spans="1:3" x14ac:dyDescent="0.3">
      <c r="A634" s="6">
        <v>184</v>
      </c>
      <c r="B634" t="str">
        <f t="shared" si="36"/>
        <v>+</v>
      </c>
      <c r="C634">
        <f t="shared" si="37"/>
        <v>1</v>
      </c>
    </row>
    <row r="635" spans="1:3" x14ac:dyDescent="0.3">
      <c r="A635" s="6">
        <v>176</v>
      </c>
      <c r="B635" t="str">
        <f t="shared" si="36"/>
        <v>-</v>
      </c>
      <c r="C635">
        <f t="shared" si="37"/>
        <v>0</v>
      </c>
    </row>
    <row r="636" spans="1:3" x14ac:dyDescent="0.3">
      <c r="A636" s="6">
        <v>169</v>
      </c>
      <c r="B636" t="str">
        <f t="shared" si="36"/>
        <v>-</v>
      </c>
      <c r="C636">
        <f t="shared" si="37"/>
        <v>0</v>
      </c>
    </row>
    <row r="637" spans="1:3" x14ac:dyDescent="0.3">
      <c r="A637" s="6">
        <v>162</v>
      </c>
      <c r="B637" t="str">
        <f t="shared" si="36"/>
        <v>-</v>
      </c>
      <c r="C637">
        <f t="shared" si="37"/>
        <v>0</v>
      </c>
    </row>
    <row r="638" spans="1:3" x14ac:dyDescent="0.3">
      <c r="A638" s="6">
        <v>151</v>
      </c>
      <c r="B638" t="str">
        <f t="shared" si="36"/>
        <v>-</v>
      </c>
      <c r="C638">
        <f t="shared" si="37"/>
        <v>0</v>
      </c>
    </row>
    <row r="639" spans="1:3" x14ac:dyDescent="0.3">
      <c r="A639" s="6">
        <v>133</v>
      </c>
      <c r="B639" t="str">
        <f t="shared" si="36"/>
        <v>-</v>
      </c>
      <c r="C639">
        <f t="shared" si="37"/>
        <v>0</v>
      </c>
    </row>
    <row r="640" spans="1:3" x14ac:dyDescent="0.3">
      <c r="A640" s="6">
        <v>110</v>
      </c>
      <c r="B640" t="str">
        <f t="shared" si="36"/>
        <v>-</v>
      </c>
      <c r="C640">
        <f t="shared" si="37"/>
        <v>0</v>
      </c>
    </row>
    <row r="641" spans="1:3" x14ac:dyDescent="0.3">
      <c r="A641" s="6">
        <v>98</v>
      </c>
      <c r="B641" t="str">
        <f t="shared" si="36"/>
        <v>-</v>
      </c>
      <c r="C641">
        <f t="shared" si="37"/>
        <v>1</v>
      </c>
    </row>
    <row r="642" spans="1:3" x14ac:dyDescent="0.3">
      <c r="A642" s="6">
        <v>104</v>
      </c>
      <c r="B642" t="str">
        <f t="shared" si="36"/>
        <v>+</v>
      </c>
      <c r="C642">
        <f t="shared" si="37"/>
        <v>1</v>
      </c>
    </row>
    <row r="643" spans="1:3" x14ac:dyDescent="0.3">
      <c r="A643" s="6">
        <v>100</v>
      </c>
      <c r="B643" t="str">
        <f t="shared" si="36"/>
        <v>-</v>
      </c>
      <c r="C643">
        <f t="shared" si="37"/>
        <v>1</v>
      </c>
    </row>
    <row r="644" spans="1:3" x14ac:dyDescent="0.3">
      <c r="A644" s="6">
        <v>111</v>
      </c>
      <c r="B644" t="str">
        <f t="shared" si="36"/>
        <v>+</v>
      </c>
      <c r="C644">
        <f t="shared" si="37"/>
        <v>0</v>
      </c>
    </row>
    <row r="645" spans="1:3" x14ac:dyDescent="0.3">
      <c r="A645" s="6">
        <v>126</v>
      </c>
      <c r="B645" t="str">
        <f t="shared" ref="B645:B708" si="40">IF(A645-A644&gt;0, "+", "-")</f>
        <v>+</v>
      </c>
      <c r="C645">
        <f t="shared" ref="C645:C708" si="41">IF(B645=B646, 0,1)</f>
        <v>0</v>
      </c>
    </row>
    <row r="646" spans="1:3" x14ac:dyDescent="0.3">
      <c r="A646" s="6">
        <v>136</v>
      </c>
      <c r="B646" t="str">
        <f t="shared" si="40"/>
        <v>+</v>
      </c>
      <c r="C646">
        <f t="shared" si="41"/>
        <v>0</v>
      </c>
    </row>
    <row r="647" spans="1:3" x14ac:dyDescent="0.3">
      <c r="A647" s="6">
        <v>146</v>
      </c>
      <c r="B647" t="str">
        <f t="shared" si="40"/>
        <v>+</v>
      </c>
      <c r="C647">
        <f t="shared" si="41"/>
        <v>0</v>
      </c>
    </row>
    <row r="648" spans="1:3" x14ac:dyDescent="0.3">
      <c r="A648" s="6">
        <v>151</v>
      </c>
      <c r="B648" t="str">
        <f t="shared" si="40"/>
        <v>+</v>
      </c>
      <c r="C648">
        <f t="shared" si="41"/>
        <v>0</v>
      </c>
    </row>
    <row r="649" spans="1:3" x14ac:dyDescent="0.3">
      <c r="A649" s="6">
        <v>154</v>
      </c>
      <c r="B649" t="str">
        <f t="shared" si="40"/>
        <v>+</v>
      </c>
      <c r="C649">
        <f t="shared" si="41"/>
        <v>0</v>
      </c>
    </row>
    <row r="650" spans="1:3" x14ac:dyDescent="0.3">
      <c r="A650" s="6">
        <v>163</v>
      </c>
      <c r="B650" t="str">
        <f t="shared" si="40"/>
        <v>+</v>
      </c>
      <c r="C650">
        <f t="shared" si="41"/>
        <v>0</v>
      </c>
    </row>
    <row r="651" spans="1:3" x14ac:dyDescent="0.3">
      <c r="A651" s="6">
        <v>201</v>
      </c>
      <c r="B651" t="str">
        <f t="shared" si="40"/>
        <v>+</v>
      </c>
      <c r="C651">
        <f t="shared" si="41"/>
        <v>0</v>
      </c>
    </row>
    <row r="652" spans="1:3" x14ac:dyDescent="0.3">
      <c r="A652" s="6">
        <v>215</v>
      </c>
      <c r="B652" t="str">
        <f t="shared" si="40"/>
        <v>+</v>
      </c>
      <c r="C652">
        <f t="shared" si="41"/>
        <v>0</v>
      </c>
    </row>
    <row r="653" spans="1:3" x14ac:dyDescent="0.3">
      <c r="A653" s="6">
        <v>238</v>
      </c>
      <c r="B653" t="str">
        <f t="shared" si="40"/>
        <v>+</v>
      </c>
      <c r="C653">
        <f t="shared" si="41"/>
        <v>0</v>
      </c>
    </row>
    <row r="654" spans="1:3" x14ac:dyDescent="0.3">
      <c r="A654" s="6">
        <v>405</v>
      </c>
      <c r="B654" t="str">
        <f t="shared" si="40"/>
        <v>+</v>
      </c>
      <c r="C654">
        <f t="shared" si="41"/>
        <v>1</v>
      </c>
    </row>
    <row r="655" spans="1:3" x14ac:dyDescent="0.3">
      <c r="A655" s="6">
        <v>400</v>
      </c>
      <c r="B655" t="str">
        <f t="shared" si="40"/>
        <v>-</v>
      </c>
      <c r="C655">
        <f t="shared" si="41"/>
        <v>0</v>
      </c>
    </row>
    <row r="656" spans="1:3" x14ac:dyDescent="0.3">
      <c r="A656" s="6">
        <v>390</v>
      </c>
      <c r="B656" t="str">
        <f t="shared" si="40"/>
        <v>-</v>
      </c>
      <c r="C656">
        <f t="shared" si="41"/>
        <v>1</v>
      </c>
    </row>
    <row r="657" spans="1:3" x14ac:dyDescent="0.3">
      <c r="A657" s="6">
        <v>393</v>
      </c>
      <c r="B657" t="str">
        <f t="shared" si="40"/>
        <v>+</v>
      </c>
      <c r="C657">
        <f t="shared" si="41"/>
        <v>0</v>
      </c>
    </row>
    <row r="658" spans="1:3" x14ac:dyDescent="0.3">
      <c r="A658" s="6">
        <v>398</v>
      </c>
      <c r="B658" t="str">
        <f t="shared" si="40"/>
        <v>+</v>
      </c>
      <c r="C658">
        <f t="shared" si="41"/>
        <v>0</v>
      </c>
    </row>
    <row r="659" spans="1:3" x14ac:dyDescent="0.3">
      <c r="A659" s="6">
        <v>408</v>
      </c>
      <c r="B659" t="str">
        <f t="shared" si="40"/>
        <v>+</v>
      </c>
      <c r="C659">
        <f t="shared" si="41"/>
        <v>0</v>
      </c>
    </row>
    <row r="660" spans="1:3" x14ac:dyDescent="0.3">
      <c r="A660" s="6">
        <v>518</v>
      </c>
      <c r="B660" t="str">
        <f t="shared" si="40"/>
        <v>+</v>
      </c>
      <c r="C660">
        <f t="shared" si="41"/>
        <v>1</v>
      </c>
    </row>
    <row r="661" spans="1:3" x14ac:dyDescent="0.3">
      <c r="A661" s="6">
        <v>466</v>
      </c>
      <c r="B661" t="str">
        <f t="shared" si="40"/>
        <v>-</v>
      </c>
      <c r="C661">
        <f t="shared" si="41"/>
        <v>0</v>
      </c>
    </row>
    <row r="662" spans="1:3" x14ac:dyDescent="0.3">
      <c r="A662" s="6">
        <v>459</v>
      </c>
      <c r="B662" t="str">
        <f t="shared" si="40"/>
        <v>-</v>
      </c>
      <c r="C662">
        <f t="shared" si="41"/>
        <v>1</v>
      </c>
    </row>
    <row r="663" spans="1:3" x14ac:dyDescent="0.3">
      <c r="A663" s="6">
        <v>475</v>
      </c>
      <c r="B663" t="str">
        <f t="shared" si="40"/>
        <v>+</v>
      </c>
      <c r="C663">
        <f t="shared" si="41"/>
        <v>0</v>
      </c>
    </row>
    <row r="664" spans="1:3" x14ac:dyDescent="0.3">
      <c r="A664" s="6">
        <v>478</v>
      </c>
      <c r="B664" t="str">
        <f t="shared" si="40"/>
        <v>+</v>
      </c>
      <c r="C664">
        <f t="shared" si="41"/>
        <v>0</v>
      </c>
    </row>
    <row r="665" spans="1:3" x14ac:dyDescent="0.3">
      <c r="A665" s="6">
        <v>522</v>
      </c>
      <c r="B665" t="str">
        <f t="shared" si="40"/>
        <v>+</v>
      </c>
      <c r="C665">
        <f t="shared" si="41"/>
        <v>0</v>
      </c>
    </row>
    <row r="666" spans="1:3" x14ac:dyDescent="0.3">
      <c r="A666" s="6">
        <v>614</v>
      </c>
      <c r="B666" t="str">
        <f t="shared" si="40"/>
        <v>+</v>
      </c>
      <c r="C666">
        <f t="shared" si="41"/>
        <v>0</v>
      </c>
    </row>
    <row r="667" spans="1:3" x14ac:dyDescent="0.3">
      <c r="A667" s="6">
        <v>691</v>
      </c>
      <c r="B667" t="str">
        <f t="shared" si="40"/>
        <v>+</v>
      </c>
      <c r="C667">
        <f t="shared" si="41"/>
        <v>0</v>
      </c>
    </row>
    <row r="668" spans="1:3" x14ac:dyDescent="0.3">
      <c r="A668" s="6">
        <v>735</v>
      </c>
      <c r="B668" t="str">
        <f t="shared" si="40"/>
        <v>+</v>
      </c>
      <c r="C668">
        <f t="shared" si="41"/>
        <v>1</v>
      </c>
    </row>
    <row r="669" spans="1:3" x14ac:dyDescent="0.3">
      <c r="A669" s="6">
        <v>704</v>
      </c>
      <c r="B669" t="str">
        <f t="shared" si="40"/>
        <v>-</v>
      </c>
      <c r="C669">
        <f t="shared" si="41"/>
        <v>1</v>
      </c>
    </row>
    <row r="670" spans="1:3" x14ac:dyDescent="0.3">
      <c r="A670" s="6">
        <v>773</v>
      </c>
      <c r="B670" t="str">
        <f t="shared" si="40"/>
        <v>+</v>
      </c>
      <c r="C670">
        <f t="shared" si="41"/>
        <v>0</v>
      </c>
    </row>
    <row r="671" spans="1:3" x14ac:dyDescent="0.3">
      <c r="A671" s="6">
        <v>809</v>
      </c>
      <c r="B671" t="str">
        <f t="shared" si="40"/>
        <v>+</v>
      </c>
      <c r="C671">
        <f t="shared" si="41"/>
        <v>0</v>
      </c>
    </row>
    <row r="672" spans="1:3" x14ac:dyDescent="0.3">
      <c r="A672" s="6">
        <v>851</v>
      </c>
      <c r="B672" t="str">
        <f t="shared" si="40"/>
        <v>+</v>
      </c>
      <c r="C672">
        <f t="shared" si="41"/>
        <v>0</v>
      </c>
    </row>
    <row r="673" spans="1:3" x14ac:dyDescent="0.3">
      <c r="A673" s="6">
        <v>855</v>
      </c>
      <c r="B673" t="str">
        <f t="shared" si="40"/>
        <v>+</v>
      </c>
      <c r="C673">
        <f t="shared" si="41"/>
        <v>1</v>
      </c>
    </row>
    <row r="674" spans="1:3" x14ac:dyDescent="0.3">
      <c r="A674" s="6">
        <v>842</v>
      </c>
      <c r="B674" t="str">
        <f t="shared" si="40"/>
        <v>-</v>
      </c>
      <c r="C674">
        <f t="shared" si="41"/>
        <v>1</v>
      </c>
    </row>
    <row r="675" spans="1:3" x14ac:dyDescent="0.3">
      <c r="A675" s="6">
        <v>900</v>
      </c>
      <c r="B675" t="str">
        <f t="shared" si="40"/>
        <v>+</v>
      </c>
      <c r="C675">
        <f t="shared" si="41"/>
        <v>1</v>
      </c>
    </row>
    <row r="676" spans="1:3" x14ac:dyDescent="0.3">
      <c r="A676" s="6">
        <v>890</v>
      </c>
      <c r="B676" t="str">
        <f t="shared" si="40"/>
        <v>-</v>
      </c>
      <c r="C676">
        <f t="shared" si="41"/>
        <v>0</v>
      </c>
    </row>
    <row r="677" spans="1:3" x14ac:dyDescent="0.3">
      <c r="A677" s="6">
        <v>887</v>
      </c>
      <c r="B677" t="str">
        <f t="shared" si="40"/>
        <v>-</v>
      </c>
      <c r="C677">
        <f t="shared" si="41"/>
        <v>0</v>
      </c>
    </row>
    <row r="678" spans="1:3" x14ac:dyDescent="0.3">
      <c r="A678" s="6">
        <v>860</v>
      </c>
      <c r="B678" t="str">
        <f t="shared" si="40"/>
        <v>-</v>
      </c>
      <c r="C678">
        <f t="shared" si="41"/>
        <v>0</v>
      </c>
    </row>
    <row r="679" spans="1:3" x14ac:dyDescent="0.3">
      <c r="A679" s="6">
        <v>851</v>
      </c>
      <c r="B679" t="str">
        <f t="shared" si="40"/>
        <v>-</v>
      </c>
      <c r="C679">
        <f t="shared" si="41"/>
        <v>0</v>
      </c>
    </row>
    <row r="680" spans="1:3" x14ac:dyDescent="0.3">
      <c r="A680" s="6">
        <v>849</v>
      </c>
      <c r="B680" t="str">
        <f t="shared" si="40"/>
        <v>-</v>
      </c>
      <c r="C680">
        <f t="shared" si="41"/>
        <v>0</v>
      </c>
    </row>
    <row r="681" spans="1:3" x14ac:dyDescent="0.3">
      <c r="A681" s="6">
        <v>801</v>
      </c>
      <c r="B681" t="str">
        <f t="shared" si="40"/>
        <v>-</v>
      </c>
      <c r="C681">
        <f t="shared" si="41"/>
        <v>0</v>
      </c>
    </row>
    <row r="682" spans="1:3" x14ac:dyDescent="0.3">
      <c r="A682" s="6">
        <v>799</v>
      </c>
      <c r="B682" t="str">
        <f t="shared" si="40"/>
        <v>-</v>
      </c>
      <c r="C682">
        <f t="shared" si="41"/>
        <v>0</v>
      </c>
    </row>
    <row r="683" spans="1:3" x14ac:dyDescent="0.3">
      <c r="A683" s="6">
        <v>764</v>
      </c>
      <c r="B683" t="str">
        <f t="shared" si="40"/>
        <v>-</v>
      </c>
      <c r="C683">
        <f t="shared" si="41"/>
        <v>0</v>
      </c>
    </row>
    <row r="684" spans="1:3" x14ac:dyDescent="0.3">
      <c r="A684" s="6">
        <v>745</v>
      </c>
      <c r="B684" t="str">
        <f t="shared" si="40"/>
        <v>-</v>
      </c>
      <c r="C684">
        <f t="shared" si="41"/>
        <v>0</v>
      </c>
    </row>
    <row r="685" spans="1:3" x14ac:dyDescent="0.3">
      <c r="A685" s="6">
        <v>741</v>
      </c>
      <c r="B685" t="str">
        <f t="shared" si="40"/>
        <v>-</v>
      </c>
      <c r="C685">
        <f t="shared" si="41"/>
        <v>0</v>
      </c>
    </row>
    <row r="686" spans="1:3" x14ac:dyDescent="0.3">
      <c r="A686" s="6">
        <v>700</v>
      </c>
      <c r="B686" t="str">
        <f t="shared" si="40"/>
        <v>-</v>
      </c>
      <c r="C686">
        <f t="shared" si="41"/>
        <v>0</v>
      </c>
    </row>
    <row r="687" spans="1:3" x14ac:dyDescent="0.3">
      <c r="A687" s="6">
        <v>659</v>
      </c>
      <c r="B687" t="str">
        <f t="shared" si="40"/>
        <v>-</v>
      </c>
      <c r="C687">
        <f t="shared" si="41"/>
        <v>0</v>
      </c>
    </row>
    <row r="688" spans="1:3" x14ac:dyDescent="0.3">
      <c r="A688" s="6">
        <v>588</v>
      </c>
      <c r="B688" t="str">
        <f t="shared" si="40"/>
        <v>-</v>
      </c>
      <c r="C688">
        <f t="shared" si="41"/>
        <v>1</v>
      </c>
    </row>
    <row r="689" spans="1:3" x14ac:dyDescent="0.3">
      <c r="A689" s="6">
        <v>593</v>
      </c>
      <c r="B689" t="str">
        <f t="shared" si="40"/>
        <v>+</v>
      </c>
      <c r="C689">
        <f t="shared" si="41"/>
        <v>1</v>
      </c>
    </row>
    <row r="690" spans="1:3" x14ac:dyDescent="0.3">
      <c r="A690" s="6">
        <v>554</v>
      </c>
      <c r="B690" t="str">
        <f t="shared" si="40"/>
        <v>-</v>
      </c>
      <c r="C690">
        <f t="shared" si="41"/>
        <v>1</v>
      </c>
    </row>
    <row r="691" spans="1:3" x14ac:dyDescent="0.3">
      <c r="A691" s="6">
        <v>562</v>
      </c>
      <c r="B691" t="str">
        <f t="shared" si="40"/>
        <v>+</v>
      </c>
      <c r="C691">
        <f t="shared" si="41"/>
        <v>1</v>
      </c>
    </row>
    <row r="692" spans="1:3" x14ac:dyDescent="0.3">
      <c r="A692" s="6">
        <v>445</v>
      </c>
      <c r="B692" t="str">
        <f t="shared" si="40"/>
        <v>-</v>
      </c>
      <c r="C692">
        <f t="shared" si="41"/>
        <v>0</v>
      </c>
    </row>
    <row r="693" spans="1:3" x14ac:dyDescent="0.3">
      <c r="A693" s="6">
        <v>430</v>
      </c>
      <c r="B693" t="str">
        <f t="shared" si="40"/>
        <v>-</v>
      </c>
      <c r="C693">
        <f t="shared" si="41"/>
        <v>0</v>
      </c>
    </row>
    <row r="694" spans="1:3" x14ac:dyDescent="0.3">
      <c r="A694" s="6">
        <v>341</v>
      </c>
      <c r="B694" t="str">
        <f t="shared" si="40"/>
        <v>-</v>
      </c>
      <c r="C694">
        <f t="shared" si="41"/>
        <v>1</v>
      </c>
    </row>
    <row r="695" spans="1:3" x14ac:dyDescent="0.3">
      <c r="A695" s="6">
        <v>355</v>
      </c>
      <c r="B695" t="str">
        <f t="shared" si="40"/>
        <v>+</v>
      </c>
      <c r="C695">
        <f t="shared" si="41"/>
        <v>1</v>
      </c>
    </row>
    <row r="696" spans="1:3" x14ac:dyDescent="0.3">
      <c r="A696" s="6">
        <v>308</v>
      </c>
      <c r="B696" t="str">
        <f t="shared" si="40"/>
        <v>-</v>
      </c>
      <c r="C696">
        <f t="shared" si="41"/>
        <v>1</v>
      </c>
    </row>
    <row r="697" spans="1:3" x14ac:dyDescent="0.3">
      <c r="A697" s="6">
        <v>315</v>
      </c>
      <c r="B697" t="str">
        <f t="shared" si="40"/>
        <v>+</v>
      </c>
      <c r="C697">
        <f t="shared" si="41"/>
        <v>0</v>
      </c>
    </row>
    <row r="698" spans="1:3" x14ac:dyDescent="0.3">
      <c r="A698" s="6">
        <v>319</v>
      </c>
      <c r="B698" t="str">
        <f t="shared" si="40"/>
        <v>+</v>
      </c>
      <c r="C698">
        <f t="shared" si="41"/>
        <v>1</v>
      </c>
    </row>
    <row r="699" spans="1:3" x14ac:dyDescent="0.3">
      <c r="A699" s="6">
        <v>245</v>
      </c>
      <c r="B699" t="str">
        <f t="shared" si="40"/>
        <v>-</v>
      </c>
      <c r="C699">
        <f t="shared" si="41"/>
        <v>1</v>
      </c>
    </row>
    <row r="700" spans="1:3" x14ac:dyDescent="0.3">
      <c r="A700" s="6">
        <v>247</v>
      </c>
      <c r="B700" t="str">
        <f t="shared" si="40"/>
        <v>+</v>
      </c>
      <c r="C700">
        <f t="shared" si="41"/>
        <v>1</v>
      </c>
    </row>
    <row r="701" spans="1:3" x14ac:dyDescent="0.3">
      <c r="A701" s="6">
        <v>198</v>
      </c>
      <c r="B701" t="str">
        <f t="shared" si="40"/>
        <v>-</v>
      </c>
      <c r="C701">
        <f t="shared" si="41"/>
        <v>0</v>
      </c>
    </row>
    <row r="702" spans="1:3" x14ac:dyDescent="0.3">
      <c r="A702" s="6">
        <v>176</v>
      </c>
      <c r="B702" t="str">
        <f t="shared" si="40"/>
        <v>-</v>
      </c>
      <c r="C702">
        <f t="shared" si="41"/>
        <v>0</v>
      </c>
    </row>
    <row r="703" spans="1:3" x14ac:dyDescent="0.3">
      <c r="A703" s="6">
        <v>140</v>
      </c>
      <c r="B703" t="str">
        <f t="shared" si="40"/>
        <v>-</v>
      </c>
      <c r="C703">
        <f t="shared" si="41"/>
        <v>0</v>
      </c>
    </row>
    <row r="704" spans="1:3" x14ac:dyDescent="0.3">
      <c r="A704" s="6">
        <v>117</v>
      </c>
      <c r="B704" t="str">
        <f t="shared" si="40"/>
        <v>-</v>
      </c>
      <c r="C704">
        <f t="shared" si="41"/>
        <v>1</v>
      </c>
    </row>
    <row r="705" spans="1:3" x14ac:dyDescent="0.3">
      <c r="A705" s="6">
        <v>121</v>
      </c>
      <c r="B705" t="str">
        <f t="shared" si="40"/>
        <v>+</v>
      </c>
      <c r="C705">
        <f t="shared" si="41"/>
        <v>0</v>
      </c>
    </row>
    <row r="706" spans="1:3" x14ac:dyDescent="0.3">
      <c r="A706" s="6">
        <v>131</v>
      </c>
      <c r="B706" t="str">
        <f t="shared" si="40"/>
        <v>+</v>
      </c>
      <c r="C706">
        <f t="shared" si="41"/>
        <v>0</v>
      </c>
    </row>
    <row r="707" spans="1:3" x14ac:dyDescent="0.3">
      <c r="A707" s="6">
        <v>144</v>
      </c>
      <c r="B707" t="str">
        <f t="shared" si="40"/>
        <v>+</v>
      </c>
      <c r="C707">
        <f t="shared" si="41"/>
        <v>1</v>
      </c>
    </row>
    <row r="708" spans="1:3" x14ac:dyDescent="0.3">
      <c r="A708" s="6">
        <v>133</v>
      </c>
      <c r="B708" t="str">
        <f t="shared" si="40"/>
        <v>-</v>
      </c>
      <c r="C708">
        <f t="shared" si="41"/>
        <v>0</v>
      </c>
    </row>
    <row r="709" spans="1:3" x14ac:dyDescent="0.3">
      <c r="A709" s="6">
        <v>124</v>
      </c>
      <c r="B709" t="str">
        <f t="shared" ref="B709:B772" si="42">IF(A709-A708&gt;0, "+", "-")</f>
        <v>-</v>
      </c>
      <c r="C709">
        <f t="shared" ref="C709:C772" si="43">IF(B709=B710, 0,1)</f>
        <v>0</v>
      </c>
    </row>
    <row r="710" spans="1:3" x14ac:dyDescent="0.3">
      <c r="A710" s="6">
        <v>103</v>
      </c>
      <c r="B710" t="str">
        <f t="shared" si="42"/>
        <v>-</v>
      </c>
      <c r="C710">
        <f t="shared" si="43"/>
        <v>0</v>
      </c>
    </row>
    <row r="711" spans="1:3" x14ac:dyDescent="0.3">
      <c r="A711" s="6">
        <v>100</v>
      </c>
      <c r="B711" t="str">
        <f t="shared" si="42"/>
        <v>-</v>
      </c>
      <c r="C711">
        <f t="shared" si="43"/>
        <v>0</v>
      </c>
    </row>
    <row r="712" spans="1:3" x14ac:dyDescent="0.3">
      <c r="A712" s="6">
        <v>96</v>
      </c>
      <c r="B712" t="str">
        <f t="shared" si="42"/>
        <v>-</v>
      </c>
      <c r="C712">
        <f t="shared" si="43"/>
        <v>1</v>
      </c>
    </row>
    <row r="713" spans="1:3" x14ac:dyDescent="0.3">
      <c r="A713" s="6">
        <v>101</v>
      </c>
      <c r="B713" t="str">
        <f t="shared" si="42"/>
        <v>+</v>
      </c>
      <c r="C713">
        <f t="shared" si="43"/>
        <v>1</v>
      </c>
    </row>
    <row r="714" spans="1:3" x14ac:dyDescent="0.3">
      <c r="A714" s="6">
        <v>96</v>
      </c>
      <c r="B714" t="str">
        <f t="shared" si="42"/>
        <v>-</v>
      </c>
      <c r="C714">
        <f t="shared" si="43"/>
        <v>1</v>
      </c>
    </row>
    <row r="715" spans="1:3" x14ac:dyDescent="0.3">
      <c r="A715" s="6">
        <v>100</v>
      </c>
      <c r="B715" t="str">
        <f t="shared" si="42"/>
        <v>+</v>
      </c>
      <c r="C715">
        <f t="shared" si="43"/>
        <v>1</v>
      </c>
    </row>
    <row r="716" spans="1:3" x14ac:dyDescent="0.3">
      <c r="A716" s="6">
        <v>91</v>
      </c>
      <c r="B716" t="str">
        <f t="shared" si="42"/>
        <v>-</v>
      </c>
      <c r="C716">
        <f t="shared" si="43"/>
        <v>1</v>
      </c>
    </row>
    <row r="717" spans="1:3" x14ac:dyDescent="0.3">
      <c r="A717" s="6">
        <v>99</v>
      </c>
      <c r="B717" t="str">
        <f t="shared" si="42"/>
        <v>+</v>
      </c>
      <c r="C717">
        <f t="shared" si="43"/>
        <v>1</v>
      </c>
    </row>
    <row r="718" spans="1:3" x14ac:dyDescent="0.3">
      <c r="A718" s="6">
        <v>88</v>
      </c>
      <c r="B718" t="str">
        <f t="shared" si="42"/>
        <v>-</v>
      </c>
      <c r="C718">
        <f t="shared" si="43"/>
        <v>0</v>
      </c>
    </row>
    <row r="719" spans="1:3" x14ac:dyDescent="0.3">
      <c r="A719" s="6">
        <v>80</v>
      </c>
      <c r="B719" t="str">
        <f t="shared" si="42"/>
        <v>-</v>
      </c>
      <c r="C719">
        <f t="shared" si="43"/>
        <v>1</v>
      </c>
    </row>
    <row r="720" spans="1:3" x14ac:dyDescent="0.3">
      <c r="A720" s="6">
        <v>85</v>
      </c>
      <c r="B720" t="str">
        <f t="shared" si="42"/>
        <v>+</v>
      </c>
      <c r="C720">
        <f t="shared" si="43"/>
        <v>1</v>
      </c>
    </row>
    <row r="721" spans="1:3" x14ac:dyDescent="0.3">
      <c r="A721" s="6">
        <v>82</v>
      </c>
      <c r="B721" t="str">
        <f t="shared" si="42"/>
        <v>-</v>
      </c>
      <c r="C721">
        <f t="shared" si="43"/>
        <v>1</v>
      </c>
    </row>
    <row r="722" spans="1:3" x14ac:dyDescent="0.3">
      <c r="A722" s="6">
        <v>90</v>
      </c>
      <c r="B722" t="str">
        <f t="shared" si="42"/>
        <v>+</v>
      </c>
      <c r="C722">
        <f t="shared" si="43"/>
        <v>1</v>
      </c>
    </row>
    <row r="723" spans="1:3" x14ac:dyDescent="0.3">
      <c r="A723" s="6">
        <v>84</v>
      </c>
      <c r="B723" t="str">
        <f t="shared" si="42"/>
        <v>-</v>
      </c>
      <c r="C723">
        <f t="shared" si="43"/>
        <v>0</v>
      </c>
    </row>
    <row r="724" spans="1:3" x14ac:dyDescent="0.3">
      <c r="A724" s="6">
        <v>79</v>
      </c>
      <c r="B724" t="str">
        <f t="shared" si="42"/>
        <v>-</v>
      </c>
      <c r="C724">
        <f t="shared" si="43"/>
        <v>0</v>
      </c>
    </row>
    <row r="725" spans="1:3" x14ac:dyDescent="0.3">
      <c r="A725" s="6">
        <v>76</v>
      </c>
      <c r="B725" t="str">
        <f t="shared" si="42"/>
        <v>-</v>
      </c>
      <c r="C725">
        <f t="shared" si="43"/>
        <v>0</v>
      </c>
    </row>
    <row r="726" spans="1:3" x14ac:dyDescent="0.3">
      <c r="A726" s="6">
        <v>51</v>
      </c>
      <c r="B726" t="str">
        <f t="shared" si="42"/>
        <v>-</v>
      </c>
      <c r="C726">
        <f t="shared" si="43"/>
        <v>0</v>
      </c>
    </row>
    <row r="727" spans="1:3" x14ac:dyDescent="0.3">
      <c r="A727" s="6">
        <v>50</v>
      </c>
      <c r="B727" t="str">
        <f t="shared" si="42"/>
        <v>-</v>
      </c>
      <c r="C727">
        <f t="shared" si="43"/>
        <v>1</v>
      </c>
    </row>
    <row r="728" spans="1:3" x14ac:dyDescent="0.3">
      <c r="A728" s="6">
        <v>65</v>
      </c>
      <c r="B728" t="str">
        <f t="shared" si="42"/>
        <v>+</v>
      </c>
      <c r="C728">
        <f t="shared" si="43"/>
        <v>0</v>
      </c>
    </row>
    <row r="729" spans="1:3" x14ac:dyDescent="0.3">
      <c r="A729" s="6">
        <v>68</v>
      </c>
      <c r="B729" t="str">
        <f t="shared" si="42"/>
        <v>+</v>
      </c>
      <c r="C729">
        <f t="shared" si="43"/>
        <v>1</v>
      </c>
    </row>
    <row r="730" spans="1:3" x14ac:dyDescent="0.3">
      <c r="A730" s="6">
        <v>58</v>
      </c>
      <c r="B730" t="str">
        <f t="shared" si="42"/>
        <v>-</v>
      </c>
      <c r="C730">
        <f t="shared" si="43"/>
        <v>1</v>
      </c>
    </row>
    <row r="731" spans="1:3" x14ac:dyDescent="0.3">
      <c r="A731" s="6">
        <v>63</v>
      </c>
      <c r="B731" t="str">
        <f t="shared" si="42"/>
        <v>+</v>
      </c>
      <c r="C731">
        <f t="shared" si="43"/>
        <v>0</v>
      </c>
    </row>
    <row r="732" spans="1:3" x14ac:dyDescent="0.3">
      <c r="A732" s="6">
        <v>66</v>
      </c>
      <c r="B732" t="str">
        <f t="shared" si="42"/>
        <v>+</v>
      </c>
      <c r="C732">
        <f t="shared" si="43"/>
        <v>1</v>
      </c>
    </row>
    <row r="733" spans="1:3" x14ac:dyDescent="0.3">
      <c r="A733" s="6">
        <v>63</v>
      </c>
      <c r="B733" t="str">
        <f t="shared" si="42"/>
        <v>-</v>
      </c>
      <c r="C733">
        <f t="shared" si="43"/>
        <v>0</v>
      </c>
    </row>
    <row r="734" spans="1:3" x14ac:dyDescent="0.3">
      <c r="A734" s="6">
        <v>54</v>
      </c>
      <c r="B734" t="str">
        <f t="shared" si="42"/>
        <v>-</v>
      </c>
      <c r="C734">
        <f t="shared" si="43"/>
        <v>0</v>
      </c>
    </row>
    <row r="735" spans="1:3" x14ac:dyDescent="0.3">
      <c r="A735" s="6">
        <v>50</v>
      </c>
      <c r="B735" t="str">
        <f t="shared" si="42"/>
        <v>-</v>
      </c>
      <c r="C735">
        <f t="shared" si="43"/>
        <v>0</v>
      </c>
    </row>
    <row r="736" spans="1:3" x14ac:dyDescent="0.3">
      <c r="A736" s="6">
        <v>44</v>
      </c>
      <c r="B736" t="str">
        <f t="shared" si="42"/>
        <v>-</v>
      </c>
      <c r="C736">
        <f t="shared" si="43"/>
        <v>0</v>
      </c>
    </row>
    <row r="737" spans="1:3" x14ac:dyDescent="0.3">
      <c r="A737" s="6">
        <v>41</v>
      </c>
      <c r="B737" t="str">
        <f t="shared" si="42"/>
        <v>-</v>
      </c>
      <c r="C737">
        <f t="shared" si="43"/>
        <v>0</v>
      </c>
    </row>
    <row r="738" spans="1:3" x14ac:dyDescent="0.3">
      <c r="A738" s="6">
        <v>37</v>
      </c>
      <c r="B738" t="str">
        <f t="shared" si="42"/>
        <v>-</v>
      </c>
      <c r="C738">
        <f t="shared" si="43"/>
        <v>0</v>
      </c>
    </row>
    <row r="739" spans="1:3" x14ac:dyDescent="0.3">
      <c r="A739" s="6">
        <v>30</v>
      </c>
      <c r="B739" t="str">
        <f t="shared" si="42"/>
        <v>-</v>
      </c>
      <c r="C739">
        <f t="shared" si="43"/>
        <v>1</v>
      </c>
    </row>
    <row r="740" spans="1:3" x14ac:dyDescent="0.3">
      <c r="A740" s="6">
        <v>34</v>
      </c>
      <c r="B740" t="str">
        <f t="shared" si="42"/>
        <v>+</v>
      </c>
      <c r="C740">
        <f t="shared" si="43"/>
        <v>0</v>
      </c>
    </row>
    <row r="741" spans="1:3" x14ac:dyDescent="0.3">
      <c r="A741" s="6">
        <v>43</v>
      </c>
      <c r="B741" t="str">
        <f t="shared" si="42"/>
        <v>+</v>
      </c>
      <c r="C741">
        <f t="shared" si="43"/>
        <v>1</v>
      </c>
    </row>
    <row r="742" spans="1:3" x14ac:dyDescent="0.3">
      <c r="A742" s="6">
        <v>35</v>
      </c>
      <c r="B742" t="str">
        <f t="shared" si="42"/>
        <v>-</v>
      </c>
      <c r="C742">
        <f t="shared" si="43"/>
        <v>0</v>
      </c>
    </row>
    <row r="743" spans="1:3" x14ac:dyDescent="0.3">
      <c r="A743" s="6">
        <v>31</v>
      </c>
      <c r="B743" t="str">
        <f t="shared" si="42"/>
        <v>-</v>
      </c>
      <c r="C743">
        <f t="shared" si="43"/>
        <v>1</v>
      </c>
    </row>
    <row r="744" spans="1:3" x14ac:dyDescent="0.3">
      <c r="A744" s="6">
        <v>33</v>
      </c>
      <c r="B744" t="str">
        <f t="shared" si="42"/>
        <v>+</v>
      </c>
      <c r="C744">
        <f t="shared" si="43"/>
        <v>0</v>
      </c>
    </row>
    <row r="745" spans="1:3" x14ac:dyDescent="0.3">
      <c r="A745" s="6">
        <v>36</v>
      </c>
      <c r="B745" t="str">
        <f t="shared" si="42"/>
        <v>+</v>
      </c>
      <c r="C745">
        <f t="shared" si="43"/>
        <v>1</v>
      </c>
    </row>
    <row r="746" spans="1:3" x14ac:dyDescent="0.3">
      <c r="A746" s="6">
        <v>30</v>
      </c>
      <c r="B746" t="str">
        <f t="shared" si="42"/>
        <v>-</v>
      </c>
      <c r="C746">
        <f t="shared" si="43"/>
        <v>1</v>
      </c>
    </row>
    <row r="747" spans="1:3" x14ac:dyDescent="0.3">
      <c r="A747" s="6">
        <v>32</v>
      </c>
      <c r="B747" t="str">
        <f t="shared" si="42"/>
        <v>+</v>
      </c>
      <c r="C747">
        <f t="shared" si="43"/>
        <v>0</v>
      </c>
    </row>
    <row r="748" spans="1:3" x14ac:dyDescent="0.3">
      <c r="A748" s="6">
        <v>40</v>
      </c>
      <c r="B748" t="str">
        <f t="shared" si="42"/>
        <v>+</v>
      </c>
      <c r="C748">
        <f t="shared" si="43"/>
        <v>1</v>
      </c>
    </row>
    <row r="749" spans="1:3" x14ac:dyDescent="0.3">
      <c r="A749" s="6">
        <v>34</v>
      </c>
      <c r="B749" t="str">
        <f t="shared" si="42"/>
        <v>-</v>
      </c>
      <c r="C749">
        <f t="shared" si="43"/>
        <v>0</v>
      </c>
    </row>
    <row r="750" spans="1:3" x14ac:dyDescent="0.3">
      <c r="A750" s="6">
        <v>33</v>
      </c>
      <c r="B750" t="str">
        <f t="shared" si="42"/>
        <v>-</v>
      </c>
      <c r="C750">
        <f t="shared" si="43"/>
        <v>1</v>
      </c>
    </row>
    <row r="751" spans="1:3" x14ac:dyDescent="0.3">
      <c r="A751" s="6">
        <v>36</v>
      </c>
      <c r="B751" t="str">
        <f t="shared" si="42"/>
        <v>+</v>
      </c>
      <c r="C751">
        <f t="shared" si="43"/>
        <v>1</v>
      </c>
    </row>
    <row r="752" spans="1:3" x14ac:dyDescent="0.3">
      <c r="A752" s="6">
        <v>36</v>
      </c>
      <c r="B752" t="str">
        <f t="shared" si="42"/>
        <v>-</v>
      </c>
      <c r="C752">
        <f t="shared" si="43"/>
        <v>1</v>
      </c>
    </row>
    <row r="753" spans="1:3" x14ac:dyDescent="0.3">
      <c r="A753" s="6">
        <v>44</v>
      </c>
      <c r="B753" t="str">
        <f t="shared" si="42"/>
        <v>+</v>
      </c>
      <c r="C753">
        <f t="shared" si="43"/>
        <v>1</v>
      </c>
    </row>
    <row r="754" spans="1:3" x14ac:dyDescent="0.3">
      <c r="A754" s="6">
        <v>38</v>
      </c>
      <c r="B754" t="str">
        <f t="shared" si="42"/>
        <v>-</v>
      </c>
      <c r="C754">
        <f t="shared" si="43"/>
        <v>0</v>
      </c>
    </row>
    <row r="755" spans="1:3" x14ac:dyDescent="0.3">
      <c r="A755" s="6">
        <v>31</v>
      </c>
      <c r="B755" t="str">
        <f t="shared" si="42"/>
        <v>-</v>
      </c>
      <c r="C755">
        <f t="shared" si="43"/>
        <v>1</v>
      </c>
    </row>
    <row r="756" spans="1:3" x14ac:dyDescent="0.3">
      <c r="A756" s="6">
        <v>33</v>
      </c>
      <c r="B756" t="str">
        <f t="shared" si="42"/>
        <v>+</v>
      </c>
      <c r="C756">
        <f t="shared" si="43"/>
        <v>1</v>
      </c>
    </row>
    <row r="757" spans="1:3" x14ac:dyDescent="0.3">
      <c r="A757" s="6">
        <v>30</v>
      </c>
      <c r="B757" t="str">
        <f t="shared" si="42"/>
        <v>-</v>
      </c>
      <c r="C757">
        <f t="shared" si="43"/>
        <v>0</v>
      </c>
    </row>
    <row r="758" spans="1:3" x14ac:dyDescent="0.3">
      <c r="A758" s="6">
        <v>28</v>
      </c>
      <c r="B758" t="str">
        <f t="shared" si="42"/>
        <v>-</v>
      </c>
      <c r="C758">
        <f t="shared" si="43"/>
        <v>1</v>
      </c>
    </row>
    <row r="759" spans="1:3" x14ac:dyDescent="0.3">
      <c r="A759" s="6">
        <v>32</v>
      </c>
      <c r="B759" t="str">
        <f t="shared" si="42"/>
        <v>+</v>
      </c>
      <c r="C759">
        <f t="shared" si="43"/>
        <v>0</v>
      </c>
    </row>
    <row r="760" spans="1:3" x14ac:dyDescent="0.3">
      <c r="A760" s="6">
        <v>34</v>
      </c>
      <c r="B760" t="str">
        <f t="shared" si="42"/>
        <v>+</v>
      </c>
      <c r="C760">
        <f t="shared" si="43"/>
        <v>0</v>
      </c>
    </row>
    <row r="761" spans="1:3" x14ac:dyDescent="0.3">
      <c r="A761" s="6">
        <v>37</v>
      </c>
      <c r="B761" t="str">
        <f t="shared" si="42"/>
        <v>+</v>
      </c>
      <c r="C761">
        <f t="shared" si="43"/>
        <v>1</v>
      </c>
    </row>
    <row r="762" spans="1:3" x14ac:dyDescent="0.3">
      <c r="A762" s="6">
        <v>33</v>
      </c>
      <c r="B762" t="str">
        <f t="shared" si="42"/>
        <v>-</v>
      </c>
      <c r="C762">
        <f t="shared" si="43"/>
        <v>0</v>
      </c>
    </row>
    <row r="763" spans="1:3" x14ac:dyDescent="0.3">
      <c r="A763" s="6">
        <v>30</v>
      </c>
      <c r="B763" t="str">
        <f t="shared" si="42"/>
        <v>-</v>
      </c>
      <c r="C763">
        <f t="shared" si="43"/>
        <v>0</v>
      </c>
    </row>
    <row r="764" spans="1:3" x14ac:dyDescent="0.3">
      <c r="A764" s="6">
        <v>28</v>
      </c>
      <c r="B764" t="str">
        <f t="shared" si="42"/>
        <v>-</v>
      </c>
      <c r="C764">
        <f t="shared" si="43"/>
        <v>1</v>
      </c>
    </row>
    <row r="765" spans="1:3" x14ac:dyDescent="0.3">
      <c r="A765" s="6">
        <v>29</v>
      </c>
      <c r="B765" t="str">
        <f t="shared" si="42"/>
        <v>+</v>
      </c>
      <c r="C765">
        <f t="shared" si="43"/>
        <v>0</v>
      </c>
    </row>
    <row r="766" spans="1:3" x14ac:dyDescent="0.3">
      <c r="A766" s="6">
        <v>36</v>
      </c>
      <c r="B766" t="str">
        <f t="shared" si="42"/>
        <v>+</v>
      </c>
      <c r="C766">
        <f t="shared" si="43"/>
        <v>0</v>
      </c>
    </row>
    <row r="767" spans="1:3" x14ac:dyDescent="0.3">
      <c r="A767" s="6">
        <v>39</v>
      </c>
      <c r="B767" t="str">
        <f t="shared" si="42"/>
        <v>+</v>
      </c>
      <c r="C767">
        <f t="shared" si="43"/>
        <v>0</v>
      </c>
    </row>
    <row r="768" spans="1:3" x14ac:dyDescent="0.3">
      <c r="A768" s="6">
        <v>40</v>
      </c>
      <c r="B768" t="str">
        <f t="shared" si="42"/>
        <v>+</v>
      </c>
      <c r="C768">
        <f t="shared" si="43"/>
        <v>1</v>
      </c>
    </row>
    <row r="769" spans="1:3" x14ac:dyDescent="0.3">
      <c r="A769" s="6">
        <v>37</v>
      </c>
      <c r="B769" t="str">
        <f t="shared" si="42"/>
        <v>-</v>
      </c>
      <c r="C769">
        <f t="shared" si="43"/>
        <v>1</v>
      </c>
    </row>
    <row r="770" spans="1:3" x14ac:dyDescent="0.3">
      <c r="A770" s="6">
        <v>44</v>
      </c>
      <c r="B770" t="str">
        <f t="shared" si="42"/>
        <v>+</v>
      </c>
      <c r="C770">
        <f t="shared" si="43"/>
        <v>1</v>
      </c>
    </row>
    <row r="771" spans="1:3" x14ac:dyDescent="0.3">
      <c r="A771" s="6">
        <v>38</v>
      </c>
      <c r="B771" t="str">
        <f t="shared" si="42"/>
        <v>-</v>
      </c>
      <c r="C771">
        <f t="shared" si="43"/>
        <v>0</v>
      </c>
    </row>
    <row r="772" spans="1:3" x14ac:dyDescent="0.3">
      <c r="A772" s="6">
        <v>36</v>
      </c>
      <c r="B772" t="str">
        <f t="shared" si="42"/>
        <v>-</v>
      </c>
      <c r="C772">
        <f t="shared" si="43"/>
        <v>1</v>
      </c>
    </row>
    <row r="773" spans="1:3" x14ac:dyDescent="0.3">
      <c r="A773" s="7">
        <v>38</v>
      </c>
      <c r="B773" t="str">
        <f t="shared" ref="B773:B836" si="44">IF(A773-A772&gt;0, "+", "-")</f>
        <v>+</v>
      </c>
      <c r="C773">
        <f t="shared" ref="C773:C836" si="45">IF(B773=B774, 0,1)</f>
        <v>0</v>
      </c>
    </row>
    <row r="774" spans="1:3" x14ac:dyDescent="0.3">
      <c r="A774" s="7">
        <v>39</v>
      </c>
      <c r="B774" t="str">
        <f t="shared" si="44"/>
        <v>+</v>
      </c>
      <c r="C774">
        <f t="shared" si="45"/>
        <v>1</v>
      </c>
    </row>
    <row r="775" spans="1:3" x14ac:dyDescent="0.3">
      <c r="A775" s="7">
        <v>36</v>
      </c>
      <c r="B775" t="str">
        <f t="shared" si="44"/>
        <v>-</v>
      </c>
      <c r="C775">
        <f t="shared" si="45"/>
        <v>0</v>
      </c>
    </row>
    <row r="776" spans="1:3" x14ac:dyDescent="0.3">
      <c r="A776" s="7">
        <v>34</v>
      </c>
      <c r="B776" t="str">
        <f t="shared" si="44"/>
        <v>-</v>
      </c>
      <c r="C776">
        <f t="shared" si="45"/>
        <v>0</v>
      </c>
    </row>
    <row r="777" spans="1:3" x14ac:dyDescent="0.3">
      <c r="A777" s="7">
        <v>33</v>
      </c>
      <c r="B777" t="str">
        <f t="shared" si="44"/>
        <v>-</v>
      </c>
      <c r="C777">
        <f t="shared" si="45"/>
        <v>0</v>
      </c>
    </row>
    <row r="778" spans="1:3" x14ac:dyDescent="0.3">
      <c r="A778" s="7">
        <v>31</v>
      </c>
      <c r="B778" t="str">
        <f t="shared" si="44"/>
        <v>-</v>
      </c>
      <c r="C778">
        <f t="shared" si="45"/>
        <v>1</v>
      </c>
    </row>
    <row r="779" spans="1:3" x14ac:dyDescent="0.3">
      <c r="A779" s="7">
        <v>35</v>
      </c>
      <c r="B779" t="str">
        <f t="shared" si="44"/>
        <v>+</v>
      </c>
      <c r="C779">
        <f t="shared" si="45"/>
        <v>1</v>
      </c>
    </row>
    <row r="780" spans="1:3" x14ac:dyDescent="0.3">
      <c r="A780" s="7">
        <v>32</v>
      </c>
      <c r="B780" t="str">
        <f t="shared" si="44"/>
        <v>-</v>
      </c>
      <c r="C780">
        <f t="shared" si="45"/>
        <v>1</v>
      </c>
    </row>
    <row r="781" spans="1:3" x14ac:dyDescent="0.3">
      <c r="A781" s="7">
        <v>35</v>
      </c>
      <c r="B781" t="str">
        <f t="shared" si="44"/>
        <v>+</v>
      </c>
      <c r="C781">
        <f t="shared" si="45"/>
        <v>1</v>
      </c>
    </row>
    <row r="782" spans="1:3" x14ac:dyDescent="0.3">
      <c r="A782" s="7">
        <v>33</v>
      </c>
      <c r="B782" t="str">
        <f t="shared" si="44"/>
        <v>-</v>
      </c>
      <c r="C782">
        <f t="shared" si="45"/>
        <v>0</v>
      </c>
    </row>
    <row r="783" spans="1:3" x14ac:dyDescent="0.3">
      <c r="A783" s="7">
        <v>31</v>
      </c>
      <c r="B783" t="str">
        <f t="shared" si="44"/>
        <v>-</v>
      </c>
      <c r="C783">
        <f t="shared" si="45"/>
        <v>1</v>
      </c>
    </row>
    <row r="784" spans="1:3" x14ac:dyDescent="0.3">
      <c r="A784" s="7">
        <v>32</v>
      </c>
      <c r="B784" t="str">
        <f t="shared" si="44"/>
        <v>+</v>
      </c>
      <c r="C784">
        <f t="shared" si="45"/>
        <v>1</v>
      </c>
    </row>
    <row r="785" spans="1:3" x14ac:dyDescent="0.3">
      <c r="A785" s="7">
        <v>28</v>
      </c>
      <c r="B785" t="str">
        <f t="shared" si="44"/>
        <v>-</v>
      </c>
      <c r="C785">
        <f t="shared" si="45"/>
        <v>1</v>
      </c>
    </row>
    <row r="786" spans="1:3" x14ac:dyDescent="0.3">
      <c r="A786" s="7">
        <v>30</v>
      </c>
      <c r="B786" t="str">
        <f t="shared" si="44"/>
        <v>+</v>
      </c>
      <c r="C786">
        <f t="shared" si="45"/>
        <v>0</v>
      </c>
    </row>
    <row r="787" spans="1:3" x14ac:dyDescent="0.3">
      <c r="A787" s="7">
        <v>33</v>
      </c>
      <c r="B787" t="str">
        <f t="shared" si="44"/>
        <v>+</v>
      </c>
      <c r="C787">
        <f t="shared" si="45"/>
        <v>1</v>
      </c>
    </row>
    <row r="788" spans="1:3" x14ac:dyDescent="0.3">
      <c r="A788" s="7">
        <v>31</v>
      </c>
      <c r="B788" t="str">
        <f t="shared" si="44"/>
        <v>-</v>
      </c>
      <c r="C788">
        <f t="shared" si="45"/>
        <v>0</v>
      </c>
    </row>
    <row r="789" spans="1:3" x14ac:dyDescent="0.3">
      <c r="A789" s="7">
        <v>29</v>
      </c>
      <c r="B789" t="str">
        <f t="shared" si="44"/>
        <v>-</v>
      </c>
      <c r="C789">
        <f t="shared" si="45"/>
        <v>1</v>
      </c>
    </row>
    <row r="790" spans="1:3" x14ac:dyDescent="0.3">
      <c r="A790" s="7">
        <v>32</v>
      </c>
      <c r="B790" t="str">
        <f t="shared" si="44"/>
        <v>+</v>
      </c>
      <c r="C790">
        <f t="shared" si="45"/>
        <v>0</v>
      </c>
    </row>
    <row r="791" spans="1:3" x14ac:dyDescent="0.3">
      <c r="A791" s="7">
        <v>33</v>
      </c>
      <c r="B791" t="str">
        <f t="shared" si="44"/>
        <v>+</v>
      </c>
      <c r="C791">
        <f t="shared" si="45"/>
        <v>1</v>
      </c>
    </row>
    <row r="792" spans="1:3" x14ac:dyDescent="0.3">
      <c r="A792" s="7">
        <v>30</v>
      </c>
      <c r="B792" t="str">
        <f t="shared" si="44"/>
        <v>-</v>
      </c>
      <c r="C792">
        <f t="shared" si="45"/>
        <v>1</v>
      </c>
    </row>
    <row r="793" spans="1:3" x14ac:dyDescent="0.3">
      <c r="A793" s="7">
        <v>31</v>
      </c>
      <c r="B793" t="str">
        <f t="shared" si="44"/>
        <v>+</v>
      </c>
      <c r="C793">
        <f t="shared" si="45"/>
        <v>1</v>
      </c>
    </row>
    <row r="794" spans="1:3" x14ac:dyDescent="0.3">
      <c r="A794" s="7">
        <v>28</v>
      </c>
      <c r="B794" t="str">
        <f t="shared" si="44"/>
        <v>-</v>
      </c>
      <c r="C794">
        <f t="shared" si="45"/>
        <v>1</v>
      </c>
    </row>
    <row r="795" spans="1:3" x14ac:dyDescent="0.3">
      <c r="A795" s="7">
        <v>30</v>
      </c>
      <c r="B795" t="str">
        <f t="shared" si="44"/>
        <v>+</v>
      </c>
      <c r="C795">
        <f t="shared" si="45"/>
        <v>0</v>
      </c>
    </row>
    <row r="796" spans="1:3" x14ac:dyDescent="0.3">
      <c r="A796" s="7">
        <v>33</v>
      </c>
      <c r="B796" t="str">
        <f t="shared" si="44"/>
        <v>+</v>
      </c>
      <c r="C796">
        <f t="shared" si="45"/>
        <v>1</v>
      </c>
    </row>
    <row r="797" spans="1:3" x14ac:dyDescent="0.3">
      <c r="A797" s="7">
        <v>32</v>
      </c>
      <c r="B797" t="str">
        <f t="shared" si="44"/>
        <v>-</v>
      </c>
      <c r="C797">
        <f t="shared" si="45"/>
        <v>0</v>
      </c>
    </row>
    <row r="798" spans="1:3" x14ac:dyDescent="0.3">
      <c r="A798" s="7">
        <v>29</v>
      </c>
      <c r="B798" t="str">
        <f t="shared" si="44"/>
        <v>-</v>
      </c>
      <c r="C798">
        <f t="shared" si="45"/>
        <v>1</v>
      </c>
    </row>
    <row r="799" spans="1:3" x14ac:dyDescent="0.3">
      <c r="A799" s="7">
        <v>30</v>
      </c>
      <c r="B799" t="str">
        <f t="shared" si="44"/>
        <v>+</v>
      </c>
      <c r="C799">
        <f t="shared" si="45"/>
        <v>1</v>
      </c>
    </row>
    <row r="800" spans="1:3" x14ac:dyDescent="0.3">
      <c r="A800" s="7">
        <v>27</v>
      </c>
      <c r="B800" t="str">
        <f t="shared" si="44"/>
        <v>-</v>
      </c>
      <c r="C800">
        <f t="shared" si="45"/>
        <v>0</v>
      </c>
    </row>
    <row r="801" spans="1:3" x14ac:dyDescent="0.3">
      <c r="A801" s="7">
        <v>25</v>
      </c>
      <c r="B801" t="str">
        <f t="shared" si="44"/>
        <v>-</v>
      </c>
      <c r="C801">
        <f t="shared" si="45"/>
        <v>1</v>
      </c>
    </row>
    <row r="802" spans="1:3" x14ac:dyDescent="0.3">
      <c r="A802" s="7">
        <v>31</v>
      </c>
      <c r="B802" t="str">
        <f t="shared" si="44"/>
        <v>+</v>
      </c>
      <c r="C802">
        <f t="shared" si="45"/>
        <v>1</v>
      </c>
    </row>
    <row r="803" spans="1:3" x14ac:dyDescent="0.3">
      <c r="A803" s="7">
        <v>23</v>
      </c>
      <c r="B803" t="str">
        <f t="shared" si="44"/>
        <v>-</v>
      </c>
      <c r="C803">
        <f t="shared" si="45"/>
        <v>1</v>
      </c>
    </row>
    <row r="804" spans="1:3" x14ac:dyDescent="0.3">
      <c r="A804" s="7">
        <v>25</v>
      </c>
      <c r="B804" t="str">
        <f t="shared" si="44"/>
        <v>+</v>
      </c>
      <c r="C804">
        <f t="shared" si="45"/>
        <v>0</v>
      </c>
    </row>
    <row r="805" spans="1:3" x14ac:dyDescent="0.3">
      <c r="A805" s="7">
        <v>29</v>
      </c>
      <c r="B805" t="str">
        <f t="shared" si="44"/>
        <v>+</v>
      </c>
      <c r="C805">
        <f t="shared" si="45"/>
        <v>0</v>
      </c>
    </row>
    <row r="806" spans="1:3" x14ac:dyDescent="0.3">
      <c r="A806" s="7">
        <v>30</v>
      </c>
      <c r="B806" t="str">
        <f t="shared" si="44"/>
        <v>+</v>
      </c>
      <c r="C806">
        <f t="shared" si="45"/>
        <v>0</v>
      </c>
    </row>
    <row r="807" spans="1:3" x14ac:dyDescent="0.3">
      <c r="A807" s="7">
        <v>32</v>
      </c>
      <c r="B807" t="str">
        <f t="shared" si="44"/>
        <v>+</v>
      </c>
      <c r="C807">
        <f t="shared" si="45"/>
        <v>1</v>
      </c>
    </row>
    <row r="808" spans="1:3" x14ac:dyDescent="0.3">
      <c r="A808" s="7">
        <v>28</v>
      </c>
      <c r="B808" t="str">
        <f t="shared" si="44"/>
        <v>-</v>
      </c>
      <c r="C808">
        <f t="shared" si="45"/>
        <v>0</v>
      </c>
    </row>
    <row r="809" spans="1:3" x14ac:dyDescent="0.3">
      <c r="A809" s="7">
        <v>25</v>
      </c>
      <c r="B809" t="str">
        <f t="shared" si="44"/>
        <v>-</v>
      </c>
      <c r="C809">
        <f t="shared" si="45"/>
        <v>1</v>
      </c>
    </row>
    <row r="810" spans="1:3" x14ac:dyDescent="0.3">
      <c r="A810" s="7">
        <v>27</v>
      </c>
      <c r="B810" t="str">
        <f t="shared" si="44"/>
        <v>+</v>
      </c>
      <c r="C810">
        <f t="shared" si="45"/>
        <v>1</v>
      </c>
    </row>
    <row r="811" spans="1:3" x14ac:dyDescent="0.3">
      <c r="A811" s="7">
        <v>24</v>
      </c>
      <c r="B811" t="str">
        <f t="shared" si="44"/>
        <v>-</v>
      </c>
      <c r="C811">
        <f t="shared" si="45"/>
        <v>1</v>
      </c>
    </row>
    <row r="812" spans="1:3" x14ac:dyDescent="0.3">
      <c r="A812" s="7">
        <v>29</v>
      </c>
      <c r="B812" t="str">
        <f t="shared" si="44"/>
        <v>+</v>
      </c>
      <c r="C812">
        <f t="shared" si="45"/>
        <v>0</v>
      </c>
    </row>
    <row r="813" spans="1:3" x14ac:dyDescent="0.3">
      <c r="A813" s="7">
        <v>30</v>
      </c>
      <c r="B813" t="str">
        <f t="shared" si="44"/>
        <v>+</v>
      </c>
      <c r="C813">
        <f t="shared" si="45"/>
        <v>1</v>
      </c>
    </row>
    <row r="814" spans="1:3" x14ac:dyDescent="0.3">
      <c r="A814" s="7">
        <v>28</v>
      </c>
      <c r="B814" t="str">
        <f t="shared" si="44"/>
        <v>-</v>
      </c>
      <c r="C814">
        <f t="shared" si="45"/>
        <v>0</v>
      </c>
    </row>
    <row r="815" spans="1:3" x14ac:dyDescent="0.3">
      <c r="A815" s="7">
        <v>26</v>
      </c>
      <c r="B815" t="str">
        <f t="shared" si="44"/>
        <v>-</v>
      </c>
      <c r="C815">
        <f t="shared" si="45"/>
        <v>0</v>
      </c>
    </row>
    <row r="816" spans="1:3" x14ac:dyDescent="0.3">
      <c r="A816" s="7">
        <v>24</v>
      </c>
      <c r="B816" t="str">
        <f t="shared" si="44"/>
        <v>-</v>
      </c>
      <c r="C816">
        <f t="shared" si="45"/>
        <v>1</v>
      </c>
    </row>
    <row r="817" spans="1:3" x14ac:dyDescent="0.3">
      <c r="A817" s="7">
        <v>25</v>
      </c>
      <c r="B817" t="str">
        <f t="shared" si="44"/>
        <v>+</v>
      </c>
      <c r="C817">
        <f t="shared" si="45"/>
        <v>0</v>
      </c>
    </row>
    <row r="818" spans="1:3" x14ac:dyDescent="0.3">
      <c r="A818" s="7">
        <v>27</v>
      </c>
      <c r="B818" t="str">
        <f t="shared" si="44"/>
        <v>+</v>
      </c>
      <c r="C818">
        <f t="shared" si="45"/>
        <v>0</v>
      </c>
    </row>
    <row r="819" spans="1:3" x14ac:dyDescent="0.3">
      <c r="A819" s="7">
        <v>28</v>
      </c>
      <c r="B819" t="str">
        <f t="shared" si="44"/>
        <v>+</v>
      </c>
      <c r="C819">
        <f t="shared" si="45"/>
        <v>1</v>
      </c>
    </row>
    <row r="820" spans="1:3" x14ac:dyDescent="0.3">
      <c r="A820" s="7">
        <v>23</v>
      </c>
      <c r="B820" t="str">
        <f t="shared" si="44"/>
        <v>-</v>
      </c>
      <c r="C820">
        <f t="shared" si="45"/>
        <v>1</v>
      </c>
    </row>
    <row r="821" spans="1:3" x14ac:dyDescent="0.3">
      <c r="A821" s="7">
        <v>25</v>
      </c>
      <c r="B821" t="str">
        <f t="shared" si="44"/>
        <v>+</v>
      </c>
      <c r="C821">
        <f t="shared" si="45"/>
        <v>0</v>
      </c>
    </row>
    <row r="822" spans="1:3" x14ac:dyDescent="0.3">
      <c r="A822" s="7">
        <v>26</v>
      </c>
      <c r="B822" t="str">
        <f t="shared" si="44"/>
        <v>+</v>
      </c>
      <c r="C822">
        <f t="shared" si="45"/>
        <v>1</v>
      </c>
    </row>
    <row r="823" spans="1:3" x14ac:dyDescent="0.3">
      <c r="A823" s="7">
        <v>24</v>
      </c>
      <c r="B823" t="str">
        <f t="shared" si="44"/>
        <v>-</v>
      </c>
      <c r="C823">
        <f t="shared" si="45"/>
        <v>1</v>
      </c>
    </row>
    <row r="824" spans="1:3" x14ac:dyDescent="0.3">
      <c r="A824" s="7">
        <v>28</v>
      </c>
      <c r="B824" t="str">
        <f t="shared" si="44"/>
        <v>+</v>
      </c>
      <c r="C824">
        <f t="shared" si="45"/>
        <v>0</v>
      </c>
    </row>
    <row r="825" spans="1:3" x14ac:dyDescent="0.3">
      <c r="A825" s="7">
        <v>36</v>
      </c>
      <c r="B825" t="str">
        <f t="shared" si="44"/>
        <v>+</v>
      </c>
      <c r="C825">
        <f t="shared" si="45"/>
        <v>1</v>
      </c>
    </row>
    <row r="826" spans="1:3" x14ac:dyDescent="0.3">
      <c r="A826" s="7">
        <v>34</v>
      </c>
      <c r="B826" t="str">
        <f t="shared" si="44"/>
        <v>-</v>
      </c>
      <c r="C826">
        <f t="shared" si="45"/>
        <v>1</v>
      </c>
    </row>
    <row r="827" spans="1:3" x14ac:dyDescent="0.3">
      <c r="A827" s="7">
        <v>35</v>
      </c>
      <c r="B827" t="str">
        <f t="shared" si="44"/>
        <v>+</v>
      </c>
      <c r="C827">
        <f t="shared" si="45"/>
        <v>0</v>
      </c>
    </row>
    <row r="828" spans="1:3" x14ac:dyDescent="0.3">
      <c r="A828" s="7">
        <v>38</v>
      </c>
      <c r="B828" t="str">
        <f t="shared" si="44"/>
        <v>+</v>
      </c>
      <c r="C828">
        <f t="shared" si="45"/>
        <v>0</v>
      </c>
    </row>
    <row r="829" spans="1:3" x14ac:dyDescent="0.3">
      <c r="A829" s="7">
        <v>60</v>
      </c>
      <c r="B829" t="str">
        <f t="shared" si="44"/>
        <v>+</v>
      </c>
      <c r="C829">
        <f t="shared" si="45"/>
        <v>0</v>
      </c>
    </row>
    <row r="830" spans="1:3" x14ac:dyDescent="0.3">
      <c r="A830" s="7">
        <v>65</v>
      </c>
      <c r="B830" t="str">
        <f t="shared" si="44"/>
        <v>+</v>
      </c>
      <c r="C830">
        <f t="shared" si="45"/>
        <v>0</v>
      </c>
    </row>
    <row r="831" spans="1:3" x14ac:dyDescent="0.3">
      <c r="A831" s="7">
        <v>85</v>
      </c>
      <c r="B831" t="str">
        <f t="shared" si="44"/>
        <v>+</v>
      </c>
      <c r="C831">
        <f t="shared" si="45"/>
        <v>0</v>
      </c>
    </row>
    <row r="832" spans="1:3" x14ac:dyDescent="0.3">
      <c r="A832" s="7">
        <v>87</v>
      </c>
      <c r="B832" t="str">
        <f t="shared" si="44"/>
        <v>+</v>
      </c>
      <c r="C832">
        <f t="shared" si="45"/>
        <v>0</v>
      </c>
    </row>
    <row r="833" spans="1:3" x14ac:dyDescent="0.3">
      <c r="A833" s="7">
        <v>100</v>
      </c>
      <c r="B833" t="str">
        <f t="shared" si="44"/>
        <v>+</v>
      </c>
      <c r="C833">
        <f t="shared" si="45"/>
        <v>1</v>
      </c>
    </row>
    <row r="834" spans="1:3" x14ac:dyDescent="0.3">
      <c r="A834" s="7">
        <v>84</v>
      </c>
      <c r="B834" t="str">
        <f t="shared" si="44"/>
        <v>-</v>
      </c>
      <c r="C834">
        <f t="shared" si="45"/>
        <v>0</v>
      </c>
    </row>
    <row r="835" spans="1:3" x14ac:dyDescent="0.3">
      <c r="A835" s="7">
        <v>79</v>
      </c>
      <c r="B835" t="str">
        <f t="shared" si="44"/>
        <v>-</v>
      </c>
      <c r="C835">
        <f t="shared" si="45"/>
        <v>0</v>
      </c>
    </row>
    <row r="836" spans="1:3" x14ac:dyDescent="0.3">
      <c r="A836" s="7">
        <v>77</v>
      </c>
      <c r="B836" t="str">
        <f t="shared" si="44"/>
        <v>-</v>
      </c>
      <c r="C836">
        <f t="shared" si="45"/>
        <v>0</v>
      </c>
    </row>
    <row r="837" spans="1:3" x14ac:dyDescent="0.3">
      <c r="A837" s="7">
        <v>76</v>
      </c>
      <c r="B837" t="str">
        <f t="shared" ref="B837:B900" si="46">IF(A837-A836&gt;0, "+", "-")</f>
        <v>-</v>
      </c>
      <c r="C837">
        <f t="shared" ref="C837:C900" si="47">IF(B837=B838, 0,1)</f>
        <v>1</v>
      </c>
    </row>
    <row r="838" spans="1:3" x14ac:dyDescent="0.3">
      <c r="A838" s="7">
        <v>81</v>
      </c>
      <c r="B838" t="str">
        <f t="shared" si="46"/>
        <v>+</v>
      </c>
      <c r="C838">
        <f t="shared" si="47"/>
        <v>0</v>
      </c>
    </row>
    <row r="839" spans="1:3" x14ac:dyDescent="0.3">
      <c r="A839" s="7">
        <v>85</v>
      </c>
      <c r="B839" t="str">
        <f t="shared" si="46"/>
        <v>+</v>
      </c>
      <c r="C839">
        <f t="shared" si="47"/>
        <v>0</v>
      </c>
    </row>
    <row r="840" spans="1:3" x14ac:dyDescent="0.3">
      <c r="A840" s="7">
        <v>88</v>
      </c>
      <c r="B840" t="str">
        <f t="shared" si="46"/>
        <v>+</v>
      </c>
      <c r="C840">
        <f t="shared" si="47"/>
        <v>0</v>
      </c>
    </row>
    <row r="841" spans="1:3" x14ac:dyDescent="0.3">
      <c r="A841" s="7">
        <v>98</v>
      </c>
      <c r="B841" t="str">
        <f t="shared" si="46"/>
        <v>+</v>
      </c>
      <c r="C841">
        <f t="shared" si="47"/>
        <v>0</v>
      </c>
    </row>
    <row r="842" spans="1:3" x14ac:dyDescent="0.3">
      <c r="A842" s="7">
        <v>127</v>
      </c>
      <c r="B842" t="str">
        <f t="shared" si="46"/>
        <v>+</v>
      </c>
      <c r="C842">
        <f t="shared" si="47"/>
        <v>1</v>
      </c>
    </row>
    <row r="843" spans="1:3" x14ac:dyDescent="0.3">
      <c r="A843" s="7">
        <v>125</v>
      </c>
      <c r="B843" t="str">
        <f t="shared" si="46"/>
        <v>-</v>
      </c>
      <c r="C843">
        <f t="shared" si="47"/>
        <v>1</v>
      </c>
    </row>
    <row r="844" spans="1:3" x14ac:dyDescent="0.3">
      <c r="A844" s="7">
        <v>126</v>
      </c>
      <c r="B844" t="str">
        <f t="shared" si="46"/>
        <v>+</v>
      </c>
      <c r="C844">
        <f t="shared" si="47"/>
        <v>1</v>
      </c>
    </row>
    <row r="845" spans="1:3" x14ac:dyDescent="0.3">
      <c r="A845" s="7">
        <v>124</v>
      </c>
      <c r="B845" t="str">
        <f t="shared" si="46"/>
        <v>-</v>
      </c>
      <c r="C845">
        <f t="shared" si="47"/>
        <v>0</v>
      </c>
    </row>
    <row r="846" spans="1:3" x14ac:dyDescent="0.3">
      <c r="A846" s="7">
        <v>114</v>
      </c>
      <c r="B846" t="str">
        <f t="shared" si="46"/>
        <v>-</v>
      </c>
      <c r="C846">
        <f t="shared" si="47"/>
        <v>0</v>
      </c>
    </row>
    <row r="847" spans="1:3" x14ac:dyDescent="0.3">
      <c r="A847" s="7">
        <v>109</v>
      </c>
      <c r="B847" t="str">
        <f t="shared" si="46"/>
        <v>-</v>
      </c>
      <c r="C847">
        <f t="shared" si="47"/>
        <v>1</v>
      </c>
    </row>
    <row r="848" spans="1:3" x14ac:dyDescent="0.3">
      <c r="A848" s="7">
        <v>122</v>
      </c>
      <c r="B848" t="str">
        <f t="shared" si="46"/>
        <v>+</v>
      </c>
      <c r="C848">
        <f t="shared" si="47"/>
        <v>0</v>
      </c>
    </row>
    <row r="849" spans="1:3" x14ac:dyDescent="0.3">
      <c r="A849" s="7">
        <v>124</v>
      </c>
      <c r="B849" t="str">
        <f t="shared" si="46"/>
        <v>+</v>
      </c>
      <c r="C849">
        <f t="shared" si="47"/>
        <v>0</v>
      </c>
    </row>
    <row r="850" spans="1:3" x14ac:dyDescent="0.3">
      <c r="A850" s="7">
        <v>144</v>
      </c>
      <c r="B850" t="str">
        <f t="shared" si="46"/>
        <v>+</v>
      </c>
      <c r="C850">
        <f t="shared" si="47"/>
        <v>0</v>
      </c>
    </row>
    <row r="851" spans="1:3" x14ac:dyDescent="0.3">
      <c r="A851" s="7">
        <v>150</v>
      </c>
      <c r="B851" t="str">
        <f t="shared" si="46"/>
        <v>+</v>
      </c>
      <c r="C851">
        <f t="shared" si="47"/>
        <v>1</v>
      </c>
    </row>
    <row r="852" spans="1:3" x14ac:dyDescent="0.3">
      <c r="A852" s="7">
        <v>146</v>
      </c>
      <c r="B852" t="str">
        <f t="shared" si="46"/>
        <v>-</v>
      </c>
      <c r="C852">
        <f t="shared" si="47"/>
        <v>0</v>
      </c>
    </row>
    <row r="853" spans="1:3" x14ac:dyDescent="0.3">
      <c r="A853" s="7">
        <v>142</v>
      </c>
      <c r="B853" t="str">
        <f t="shared" si="46"/>
        <v>-</v>
      </c>
      <c r="C853">
        <f t="shared" si="47"/>
        <v>1</v>
      </c>
    </row>
    <row r="854" spans="1:3" x14ac:dyDescent="0.3">
      <c r="A854" s="7">
        <v>149</v>
      </c>
      <c r="B854" t="str">
        <f t="shared" si="46"/>
        <v>+</v>
      </c>
      <c r="C854">
        <f t="shared" si="47"/>
        <v>0</v>
      </c>
    </row>
    <row r="855" spans="1:3" x14ac:dyDescent="0.3">
      <c r="A855" s="7">
        <v>153</v>
      </c>
      <c r="B855" t="str">
        <f t="shared" si="46"/>
        <v>+</v>
      </c>
      <c r="C855">
        <f t="shared" si="47"/>
        <v>1</v>
      </c>
    </row>
    <row r="856" spans="1:3" x14ac:dyDescent="0.3">
      <c r="A856" s="7">
        <v>147</v>
      </c>
      <c r="B856" t="str">
        <f t="shared" si="46"/>
        <v>-</v>
      </c>
      <c r="C856">
        <f t="shared" si="47"/>
        <v>0</v>
      </c>
    </row>
    <row r="857" spans="1:3" x14ac:dyDescent="0.3">
      <c r="A857" s="7">
        <v>139</v>
      </c>
      <c r="B857" t="str">
        <f t="shared" si="46"/>
        <v>-</v>
      </c>
      <c r="C857">
        <f t="shared" si="47"/>
        <v>0</v>
      </c>
    </row>
    <row r="858" spans="1:3" x14ac:dyDescent="0.3">
      <c r="A858" s="7">
        <v>135</v>
      </c>
      <c r="B858" t="str">
        <f t="shared" si="46"/>
        <v>-</v>
      </c>
      <c r="C858">
        <f t="shared" si="47"/>
        <v>0</v>
      </c>
    </row>
    <row r="859" spans="1:3" x14ac:dyDescent="0.3">
      <c r="A859" s="7">
        <v>128</v>
      </c>
      <c r="B859" t="str">
        <f t="shared" si="46"/>
        <v>-</v>
      </c>
      <c r="C859">
        <f t="shared" si="47"/>
        <v>0</v>
      </c>
    </row>
    <row r="860" spans="1:3" x14ac:dyDescent="0.3">
      <c r="A860" s="7">
        <v>120</v>
      </c>
      <c r="B860" t="str">
        <f t="shared" si="46"/>
        <v>-</v>
      </c>
      <c r="C860">
        <f t="shared" si="47"/>
        <v>0</v>
      </c>
    </row>
    <row r="861" spans="1:3" x14ac:dyDescent="0.3">
      <c r="A861" s="7">
        <v>109</v>
      </c>
      <c r="B861" t="str">
        <f t="shared" si="46"/>
        <v>-</v>
      </c>
      <c r="C861">
        <f t="shared" si="47"/>
        <v>1</v>
      </c>
    </row>
    <row r="862" spans="1:3" x14ac:dyDescent="0.3">
      <c r="A862" s="7">
        <v>115</v>
      </c>
      <c r="B862" t="str">
        <f t="shared" si="46"/>
        <v>+</v>
      </c>
      <c r="C862">
        <f t="shared" si="47"/>
        <v>0</v>
      </c>
    </row>
    <row r="863" spans="1:3" x14ac:dyDescent="0.3">
      <c r="A863" s="7">
        <v>124</v>
      </c>
      <c r="B863" t="str">
        <f t="shared" si="46"/>
        <v>+</v>
      </c>
      <c r="C863">
        <f t="shared" si="47"/>
        <v>0</v>
      </c>
    </row>
    <row r="864" spans="1:3" x14ac:dyDescent="0.3">
      <c r="A864" s="7">
        <v>130</v>
      </c>
      <c r="B864" t="str">
        <f t="shared" si="46"/>
        <v>+</v>
      </c>
      <c r="C864">
        <f t="shared" si="47"/>
        <v>0</v>
      </c>
    </row>
    <row r="865" spans="1:3" x14ac:dyDescent="0.3">
      <c r="A865" s="7">
        <v>136</v>
      </c>
      <c r="B865" t="str">
        <f t="shared" si="46"/>
        <v>+</v>
      </c>
      <c r="C865">
        <f t="shared" si="47"/>
        <v>0</v>
      </c>
    </row>
    <row r="866" spans="1:3" x14ac:dyDescent="0.3">
      <c r="A866" s="7">
        <v>140</v>
      </c>
      <c r="B866" t="str">
        <f t="shared" si="46"/>
        <v>+</v>
      </c>
      <c r="C866">
        <f t="shared" si="47"/>
        <v>0</v>
      </c>
    </row>
    <row r="867" spans="1:3" x14ac:dyDescent="0.3">
      <c r="A867" s="7">
        <v>146</v>
      </c>
      <c r="B867" t="str">
        <f t="shared" si="46"/>
        <v>+</v>
      </c>
      <c r="C867">
        <f t="shared" si="47"/>
        <v>0</v>
      </c>
    </row>
    <row r="868" spans="1:3" x14ac:dyDescent="0.3">
      <c r="A868" s="7">
        <v>148</v>
      </c>
      <c r="B868" t="str">
        <f t="shared" si="46"/>
        <v>+</v>
      </c>
      <c r="C868">
        <f t="shared" si="47"/>
        <v>0</v>
      </c>
    </row>
    <row r="869" spans="1:3" x14ac:dyDescent="0.3">
      <c r="A869" s="7">
        <v>154</v>
      </c>
      <c r="B869" t="str">
        <f t="shared" si="46"/>
        <v>+</v>
      </c>
      <c r="C869">
        <f t="shared" si="47"/>
        <v>0</v>
      </c>
    </row>
    <row r="870" spans="1:3" x14ac:dyDescent="0.3">
      <c r="A870" s="7">
        <v>159</v>
      </c>
      <c r="B870" t="str">
        <f t="shared" si="46"/>
        <v>+</v>
      </c>
      <c r="C870">
        <f t="shared" si="47"/>
        <v>0</v>
      </c>
    </row>
    <row r="871" spans="1:3" x14ac:dyDescent="0.3">
      <c r="A871" s="7">
        <v>164</v>
      </c>
      <c r="B871" t="str">
        <f t="shared" si="46"/>
        <v>+</v>
      </c>
      <c r="C871">
        <f t="shared" si="47"/>
        <v>0</v>
      </c>
    </row>
    <row r="872" spans="1:3" x14ac:dyDescent="0.3">
      <c r="A872" s="7">
        <v>171</v>
      </c>
      <c r="B872" t="str">
        <f t="shared" si="46"/>
        <v>+</v>
      </c>
      <c r="C872">
        <f t="shared" si="47"/>
        <v>0</v>
      </c>
    </row>
    <row r="873" spans="1:3" x14ac:dyDescent="0.3">
      <c r="A873" s="7">
        <v>214</v>
      </c>
      <c r="B873" t="str">
        <f t="shared" si="46"/>
        <v>+</v>
      </c>
      <c r="C873">
        <f t="shared" si="47"/>
        <v>0</v>
      </c>
    </row>
    <row r="874" spans="1:3" x14ac:dyDescent="0.3">
      <c r="A874" s="7">
        <v>216</v>
      </c>
      <c r="B874" t="str">
        <f t="shared" si="46"/>
        <v>+</v>
      </c>
      <c r="C874">
        <f t="shared" si="47"/>
        <v>0</v>
      </c>
    </row>
    <row r="875" spans="1:3" x14ac:dyDescent="0.3">
      <c r="A875" s="7">
        <v>218</v>
      </c>
      <c r="B875" t="str">
        <f t="shared" si="46"/>
        <v>+</v>
      </c>
      <c r="C875">
        <f t="shared" si="47"/>
        <v>0</v>
      </c>
    </row>
    <row r="876" spans="1:3" x14ac:dyDescent="0.3">
      <c r="A876" s="7">
        <v>241</v>
      </c>
      <c r="B876" t="str">
        <f t="shared" si="46"/>
        <v>+</v>
      </c>
      <c r="C876">
        <f t="shared" si="47"/>
        <v>0</v>
      </c>
    </row>
    <row r="877" spans="1:3" x14ac:dyDescent="0.3">
      <c r="A877" s="7">
        <v>246</v>
      </c>
      <c r="B877" t="str">
        <f t="shared" si="46"/>
        <v>+</v>
      </c>
      <c r="C877">
        <f t="shared" si="47"/>
        <v>1</v>
      </c>
    </row>
    <row r="878" spans="1:3" x14ac:dyDescent="0.3">
      <c r="A878" s="7">
        <v>244</v>
      </c>
      <c r="B878" t="str">
        <f t="shared" si="46"/>
        <v>-</v>
      </c>
      <c r="C878">
        <f t="shared" si="47"/>
        <v>0</v>
      </c>
    </row>
    <row r="879" spans="1:3" x14ac:dyDescent="0.3">
      <c r="A879" s="7">
        <v>239</v>
      </c>
      <c r="B879" t="str">
        <f t="shared" si="46"/>
        <v>-</v>
      </c>
      <c r="C879">
        <f t="shared" si="47"/>
        <v>1</v>
      </c>
    </row>
    <row r="880" spans="1:3" x14ac:dyDescent="0.3">
      <c r="A880" s="7">
        <v>242</v>
      </c>
      <c r="B880" t="str">
        <f t="shared" si="46"/>
        <v>+</v>
      </c>
      <c r="C880">
        <f t="shared" si="47"/>
        <v>1</v>
      </c>
    </row>
    <row r="881" spans="1:3" x14ac:dyDescent="0.3">
      <c r="A881" s="7">
        <v>240</v>
      </c>
      <c r="B881" t="str">
        <f t="shared" si="46"/>
        <v>-</v>
      </c>
      <c r="C881">
        <f t="shared" si="47"/>
        <v>0</v>
      </c>
    </row>
    <row r="882" spans="1:3" x14ac:dyDescent="0.3">
      <c r="A882" s="7">
        <v>238</v>
      </c>
      <c r="B882" t="str">
        <f t="shared" si="46"/>
        <v>-</v>
      </c>
      <c r="C882">
        <f t="shared" si="47"/>
        <v>1</v>
      </c>
    </row>
    <row r="883" spans="1:3" x14ac:dyDescent="0.3">
      <c r="A883" s="7">
        <v>239</v>
      </c>
      <c r="B883" t="str">
        <f t="shared" si="46"/>
        <v>+</v>
      </c>
      <c r="C883">
        <f t="shared" si="47"/>
        <v>0</v>
      </c>
    </row>
    <row r="884" spans="1:3" x14ac:dyDescent="0.3">
      <c r="A884" s="7">
        <v>242</v>
      </c>
      <c r="B884" t="str">
        <f t="shared" si="46"/>
        <v>+</v>
      </c>
      <c r="C884">
        <f t="shared" si="47"/>
        <v>0</v>
      </c>
    </row>
    <row r="885" spans="1:3" x14ac:dyDescent="0.3">
      <c r="A885" s="7">
        <v>254</v>
      </c>
      <c r="B885" t="str">
        <f t="shared" si="46"/>
        <v>+</v>
      </c>
      <c r="C885">
        <f t="shared" si="47"/>
        <v>0</v>
      </c>
    </row>
    <row r="886" spans="1:3" x14ac:dyDescent="0.3">
      <c r="A886" s="7">
        <v>301</v>
      </c>
      <c r="B886" t="str">
        <f t="shared" si="46"/>
        <v>+</v>
      </c>
      <c r="C886">
        <f t="shared" si="47"/>
        <v>1</v>
      </c>
    </row>
    <row r="887" spans="1:3" x14ac:dyDescent="0.3">
      <c r="A887" s="7">
        <v>293</v>
      </c>
      <c r="B887" t="str">
        <f t="shared" si="46"/>
        <v>-</v>
      </c>
      <c r="C887">
        <f t="shared" si="47"/>
        <v>0</v>
      </c>
    </row>
    <row r="888" spans="1:3" x14ac:dyDescent="0.3">
      <c r="A888" s="7">
        <v>284</v>
      </c>
      <c r="B888" t="str">
        <f t="shared" si="46"/>
        <v>-</v>
      </c>
      <c r="C888">
        <f t="shared" si="47"/>
        <v>0</v>
      </c>
    </row>
    <row r="889" spans="1:3" x14ac:dyDescent="0.3">
      <c r="A889" s="7">
        <v>283</v>
      </c>
      <c r="B889" t="str">
        <f t="shared" si="46"/>
        <v>-</v>
      </c>
      <c r="C889">
        <f t="shared" si="47"/>
        <v>0</v>
      </c>
    </row>
    <row r="890" spans="1:3" x14ac:dyDescent="0.3">
      <c r="A890" s="7">
        <v>279</v>
      </c>
      <c r="B890" t="str">
        <f t="shared" si="46"/>
        <v>-</v>
      </c>
      <c r="C890">
        <f t="shared" si="47"/>
        <v>0</v>
      </c>
    </row>
    <row r="891" spans="1:3" x14ac:dyDescent="0.3">
      <c r="A891" s="7">
        <v>274</v>
      </c>
      <c r="B891" t="str">
        <f t="shared" si="46"/>
        <v>-</v>
      </c>
      <c r="C891">
        <f t="shared" si="47"/>
        <v>1</v>
      </c>
    </row>
    <row r="892" spans="1:3" x14ac:dyDescent="0.3">
      <c r="A892" s="7">
        <v>278</v>
      </c>
      <c r="B892" t="str">
        <f t="shared" si="46"/>
        <v>+</v>
      </c>
      <c r="C892">
        <f t="shared" si="47"/>
        <v>1</v>
      </c>
    </row>
    <row r="893" spans="1:3" x14ac:dyDescent="0.3">
      <c r="A893" s="7">
        <v>273</v>
      </c>
      <c r="B893" t="str">
        <f t="shared" si="46"/>
        <v>-</v>
      </c>
      <c r="C893">
        <f t="shared" si="47"/>
        <v>1</v>
      </c>
    </row>
    <row r="894" spans="1:3" x14ac:dyDescent="0.3">
      <c r="A894" s="7">
        <v>274</v>
      </c>
      <c r="B894" t="str">
        <f t="shared" si="46"/>
        <v>+</v>
      </c>
      <c r="C894">
        <f t="shared" si="47"/>
        <v>1</v>
      </c>
    </row>
    <row r="895" spans="1:3" x14ac:dyDescent="0.3">
      <c r="A895" s="7">
        <v>266</v>
      </c>
      <c r="B895" t="str">
        <f t="shared" si="46"/>
        <v>-</v>
      </c>
      <c r="C895">
        <f t="shared" si="47"/>
        <v>0</v>
      </c>
    </row>
    <row r="896" spans="1:3" x14ac:dyDescent="0.3">
      <c r="A896" s="7">
        <v>264</v>
      </c>
      <c r="B896" t="str">
        <f t="shared" si="46"/>
        <v>-</v>
      </c>
      <c r="C896">
        <f t="shared" si="47"/>
        <v>0</v>
      </c>
    </row>
    <row r="897" spans="1:3" x14ac:dyDescent="0.3">
      <c r="A897" s="7">
        <v>233</v>
      </c>
      <c r="B897" t="str">
        <f t="shared" si="46"/>
        <v>-</v>
      </c>
      <c r="C897">
        <f t="shared" si="47"/>
        <v>0</v>
      </c>
    </row>
    <row r="898" spans="1:3" x14ac:dyDescent="0.3">
      <c r="A898" s="7">
        <v>230</v>
      </c>
      <c r="B898" t="str">
        <f t="shared" si="46"/>
        <v>-</v>
      </c>
      <c r="C898">
        <f t="shared" si="47"/>
        <v>0</v>
      </c>
    </row>
    <row r="899" spans="1:3" x14ac:dyDescent="0.3">
      <c r="A899" s="7">
        <v>177</v>
      </c>
      <c r="B899" t="str">
        <f t="shared" si="46"/>
        <v>-</v>
      </c>
      <c r="C899">
        <f t="shared" si="47"/>
        <v>0</v>
      </c>
    </row>
    <row r="900" spans="1:3" x14ac:dyDescent="0.3">
      <c r="A900" s="7">
        <v>164</v>
      </c>
      <c r="B900" t="str">
        <f t="shared" si="46"/>
        <v>-</v>
      </c>
      <c r="C900">
        <f t="shared" si="47"/>
        <v>0</v>
      </c>
    </row>
    <row r="901" spans="1:3" x14ac:dyDescent="0.3">
      <c r="A901" s="7">
        <v>159</v>
      </c>
      <c r="B901" t="str">
        <f t="shared" ref="B901:B964" si="48">IF(A901-A900&gt;0, "+", "-")</f>
        <v>-</v>
      </c>
      <c r="C901">
        <f t="shared" ref="C901:C964" si="49">IF(B901=B902, 0,1)</f>
        <v>0</v>
      </c>
    </row>
    <row r="902" spans="1:3" x14ac:dyDescent="0.3">
      <c r="A902" s="7">
        <v>93</v>
      </c>
      <c r="B902" t="str">
        <f t="shared" si="48"/>
        <v>-</v>
      </c>
      <c r="C902">
        <f t="shared" si="49"/>
        <v>0</v>
      </c>
    </row>
    <row r="903" spans="1:3" x14ac:dyDescent="0.3">
      <c r="A903" s="7">
        <v>91</v>
      </c>
      <c r="B903" t="str">
        <f t="shared" si="48"/>
        <v>-</v>
      </c>
      <c r="C903">
        <f t="shared" si="49"/>
        <v>0</v>
      </c>
    </row>
    <row r="904" spans="1:3" x14ac:dyDescent="0.3">
      <c r="A904" s="7">
        <v>88</v>
      </c>
      <c r="B904" t="str">
        <f t="shared" si="48"/>
        <v>-</v>
      </c>
      <c r="C904">
        <f t="shared" si="49"/>
        <v>0</v>
      </c>
    </row>
    <row r="905" spans="1:3" x14ac:dyDescent="0.3">
      <c r="A905" s="7">
        <v>84</v>
      </c>
      <c r="B905" t="str">
        <f t="shared" si="48"/>
        <v>-</v>
      </c>
      <c r="C905">
        <f t="shared" si="49"/>
        <v>0</v>
      </c>
    </row>
    <row r="906" spans="1:3" x14ac:dyDescent="0.3">
      <c r="A906" s="7">
        <v>74</v>
      </c>
      <c r="B906" t="str">
        <f t="shared" si="48"/>
        <v>-</v>
      </c>
      <c r="C906">
        <f t="shared" si="49"/>
        <v>0</v>
      </c>
    </row>
    <row r="907" spans="1:3" x14ac:dyDescent="0.3">
      <c r="A907" s="7">
        <v>65</v>
      </c>
      <c r="B907" t="str">
        <f t="shared" si="48"/>
        <v>-</v>
      </c>
      <c r="C907">
        <f t="shared" si="49"/>
        <v>0</v>
      </c>
    </row>
    <row r="908" spans="1:3" x14ac:dyDescent="0.3">
      <c r="A908" s="7">
        <v>60</v>
      </c>
      <c r="B908" t="str">
        <f t="shared" si="48"/>
        <v>-</v>
      </c>
      <c r="C908">
        <f t="shared" si="49"/>
        <v>0</v>
      </c>
    </row>
    <row r="909" spans="1:3" x14ac:dyDescent="0.3">
      <c r="A909" s="7">
        <v>54</v>
      </c>
      <c r="B909" t="str">
        <f t="shared" si="48"/>
        <v>-</v>
      </c>
      <c r="C909">
        <f t="shared" si="49"/>
        <v>0</v>
      </c>
    </row>
    <row r="910" spans="1:3" x14ac:dyDescent="0.3">
      <c r="A910" s="7">
        <v>40</v>
      </c>
      <c r="B910" t="str">
        <f t="shared" si="48"/>
        <v>-</v>
      </c>
      <c r="C910">
        <f t="shared" si="49"/>
        <v>0</v>
      </c>
    </row>
    <row r="911" spans="1:3" x14ac:dyDescent="0.3">
      <c r="A911" s="7">
        <v>35</v>
      </c>
      <c r="B911" t="str">
        <f t="shared" si="48"/>
        <v>-</v>
      </c>
      <c r="C911">
        <f t="shared" si="49"/>
        <v>1</v>
      </c>
    </row>
    <row r="912" spans="1:3" x14ac:dyDescent="0.3">
      <c r="A912" s="7">
        <v>38</v>
      </c>
      <c r="B912" t="str">
        <f t="shared" si="48"/>
        <v>+</v>
      </c>
      <c r="C912">
        <f t="shared" si="49"/>
        <v>1</v>
      </c>
    </row>
    <row r="913" spans="1:3" x14ac:dyDescent="0.3">
      <c r="A913" s="7">
        <v>35</v>
      </c>
      <c r="B913" t="str">
        <f t="shared" si="48"/>
        <v>-</v>
      </c>
      <c r="C913">
        <f t="shared" si="49"/>
        <v>0</v>
      </c>
    </row>
    <row r="914" spans="1:3" x14ac:dyDescent="0.3">
      <c r="A914" s="7">
        <v>32</v>
      </c>
      <c r="B914" t="str">
        <f t="shared" si="48"/>
        <v>-</v>
      </c>
      <c r="C914">
        <f t="shared" si="49"/>
        <v>0</v>
      </c>
    </row>
    <row r="915" spans="1:3" x14ac:dyDescent="0.3">
      <c r="A915" s="7">
        <v>30</v>
      </c>
      <c r="B915" t="str">
        <f t="shared" si="48"/>
        <v>-</v>
      </c>
      <c r="C915">
        <f t="shared" si="49"/>
        <v>1</v>
      </c>
    </row>
    <row r="916" spans="1:3" x14ac:dyDescent="0.3">
      <c r="A916" s="7">
        <v>31</v>
      </c>
      <c r="B916" t="str">
        <f t="shared" si="48"/>
        <v>+</v>
      </c>
      <c r="C916">
        <f t="shared" si="49"/>
        <v>1</v>
      </c>
    </row>
    <row r="917" spans="1:3" x14ac:dyDescent="0.3">
      <c r="A917" s="7">
        <v>28</v>
      </c>
      <c r="B917" t="str">
        <f t="shared" si="48"/>
        <v>-</v>
      </c>
      <c r="C917">
        <f t="shared" si="49"/>
        <v>1</v>
      </c>
    </row>
    <row r="918" spans="1:3" x14ac:dyDescent="0.3">
      <c r="A918" s="7">
        <v>31</v>
      </c>
      <c r="B918" t="str">
        <f t="shared" si="48"/>
        <v>+</v>
      </c>
      <c r="C918">
        <f t="shared" si="49"/>
        <v>1</v>
      </c>
    </row>
    <row r="919" spans="1:3" x14ac:dyDescent="0.3">
      <c r="A919" s="7">
        <v>30</v>
      </c>
      <c r="B919" t="str">
        <f t="shared" si="48"/>
        <v>-</v>
      </c>
      <c r="C919">
        <f t="shared" si="49"/>
        <v>0</v>
      </c>
    </row>
    <row r="920" spans="1:3" x14ac:dyDescent="0.3">
      <c r="A920" s="7">
        <v>29</v>
      </c>
      <c r="B920" t="str">
        <f t="shared" si="48"/>
        <v>-</v>
      </c>
      <c r="C920">
        <f t="shared" si="49"/>
        <v>1</v>
      </c>
    </row>
    <row r="921" spans="1:3" x14ac:dyDescent="0.3">
      <c r="A921" s="7">
        <v>31</v>
      </c>
      <c r="B921" t="str">
        <f t="shared" si="48"/>
        <v>+</v>
      </c>
      <c r="C921">
        <f t="shared" si="49"/>
        <v>1</v>
      </c>
    </row>
    <row r="922" spans="1:3" x14ac:dyDescent="0.3">
      <c r="A922" s="7">
        <v>27</v>
      </c>
      <c r="B922" t="str">
        <f t="shared" si="48"/>
        <v>-</v>
      </c>
      <c r="C922">
        <f t="shared" si="49"/>
        <v>0</v>
      </c>
    </row>
    <row r="923" spans="1:3" x14ac:dyDescent="0.3">
      <c r="A923" s="7">
        <v>25</v>
      </c>
      <c r="B923" t="str">
        <f t="shared" si="48"/>
        <v>-</v>
      </c>
      <c r="C923">
        <f t="shared" si="49"/>
        <v>1</v>
      </c>
    </row>
    <row r="924" spans="1:3" x14ac:dyDescent="0.3">
      <c r="A924" s="7">
        <v>26</v>
      </c>
      <c r="B924" t="str">
        <f t="shared" si="48"/>
        <v>+</v>
      </c>
      <c r="C924">
        <f t="shared" si="49"/>
        <v>1</v>
      </c>
    </row>
    <row r="925" spans="1:3" x14ac:dyDescent="0.3">
      <c r="A925" s="7">
        <v>24</v>
      </c>
      <c r="B925" t="str">
        <f t="shared" si="48"/>
        <v>-</v>
      </c>
      <c r="C925">
        <f t="shared" si="49"/>
        <v>1</v>
      </c>
    </row>
    <row r="926" spans="1:3" x14ac:dyDescent="0.3">
      <c r="A926" s="7">
        <v>27</v>
      </c>
      <c r="B926" t="str">
        <f t="shared" si="48"/>
        <v>+</v>
      </c>
      <c r="C926">
        <f t="shared" si="49"/>
        <v>1</v>
      </c>
    </row>
    <row r="927" spans="1:3" x14ac:dyDescent="0.3">
      <c r="A927" s="7">
        <v>12</v>
      </c>
      <c r="B927" t="str">
        <f t="shared" si="48"/>
        <v>-</v>
      </c>
      <c r="C927">
        <f t="shared" si="49"/>
        <v>0</v>
      </c>
    </row>
    <row r="928" spans="1:3" x14ac:dyDescent="0.3">
      <c r="A928" s="7">
        <v>9</v>
      </c>
      <c r="B928" t="str">
        <f t="shared" si="48"/>
        <v>-</v>
      </c>
      <c r="C928">
        <f t="shared" si="49"/>
        <v>1</v>
      </c>
    </row>
    <row r="929" spans="1:3" x14ac:dyDescent="0.3">
      <c r="A929" s="7">
        <v>10</v>
      </c>
      <c r="B929" t="str">
        <f t="shared" si="48"/>
        <v>+</v>
      </c>
      <c r="C929">
        <f t="shared" si="49"/>
        <v>1</v>
      </c>
    </row>
    <row r="930" spans="1:3" x14ac:dyDescent="0.3">
      <c r="A930" s="7">
        <v>8</v>
      </c>
      <c r="B930" t="str">
        <f t="shared" si="48"/>
        <v>-</v>
      </c>
      <c r="C930">
        <f t="shared" si="49"/>
        <v>0</v>
      </c>
    </row>
    <row r="931" spans="1:3" x14ac:dyDescent="0.3">
      <c r="A931" s="7">
        <v>7</v>
      </c>
      <c r="B931" t="str">
        <f t="shared" si="48"/>
        <v>-</v>
      </c>
      <c r="C931">
        <f t="shared" si="49"/>
        <v>0</v>
      </c>
    </row>
    <row r="932" spans="1:3" x14ac:dyDescent="0.3">
      <c r="A932" s="7">
        <v>6</v>
      </c>
      <c r="B932" t="str">
        <f t="shared" si="48"/>
        <v>-</v>
      </c>
      <c r="C932">
        <f t="shared" si="49"/>
        <v>0</v>
      </c>
    </row>
    <row r="933" spans="1:3" x14ac:dyDescent="0.3">
      <c r="A933" s="7">
        <v>5</v>
      </c>
      <c r="B933" t="str">
        <f t="shared" si="48"/>
        <v>-</v>
      </c>
      <c r="C933">
        <f t="shared" si="49"/>
        <v>0</v>
      </c>
    </row>
    <row r="934" spans="1:3" x14ac:dyDescent="0.3">
      <c r="A934" s="7">
        <v>5</v>
      </c>
      <c r="B934" t="str">
        <f t="shared" si="48"/>
        <v>-</v>
      </c>
      <c r="C934">
        <f t="shared" si="49"/>
        <v>1</v>
      </c>
    </row>
    <row r="935" spans="1:3" x14ac:dyDescent="0.3">
      <c r="A935" s="7">
        <v>8</v>
      </c>
      <c r="B935" t="str">
        <f t="shared" si="48"/>
        <v>+</v>
      </c>
      <c r="C935">
        <f t="shared" si="49"/>
        <v>1</v>
      </c>
    </row>
    <row r="936" spans="1:3" x14ac:dyDescent="0.3">
      <c r="A936" s="7">
        <v>5</v>
      </c>
      <c r="B936" t="str">
        <f t="shared" si="48"/>
        <v>-</v>
      </c>
      <c r="C936">
        <f t="shared" si="49"/>
        <v>1</v>
      </c>
    </row>
    <row r="937" spans="1:3" x14ac:dyDescent="0.3">
      <c r="A937" s="7">
        <v>7</v>
      </c>
      <c r="B937" t="str">
        <f t="shared" si="48"/>
        <v>+</v>
      </c>
      <c r="C937">
        <f t="shared" si="49"/>
        <v>1</v>
      </c>
    </row>
    <row r="938" spans="1:3" x14ac:dyDescent="0.3">
      <c r="A938" s="7">
        <v>6</v>
      </c>
      <c r="B938" t="str">
        <f t="shared" si="48"/>
        <v>-</v>
      </c>
      <c r="C938">
        <f t="shared" si="49"/>
        <v>0</v>
      </c>
    </row>
    <row r="939" spans="1:3" x14ac:dyDescent="0.3">
      <c r="A939" s="7">
        <v>5</v>
      </c>
      <c r="B939" t="str">
        <f t="shared" si="48"/>
        <v>-</v>
      </c>
      <c r="C939">
        <f t="shared" si="49"/>
        <v>1</v>
      </c>
    </row>
    <row r="940" spans="1:3" x14ac:dyDescent="0.3">
      <c r="A940" s="7">
        <v>7</v>
      </c>
      <c r="B940" t="str">
        <f t="shared" si="48"/>
        <v>+</v>
      </c>
      <c r="C940">
        <f t="shared" si="49"/>
        <v>0</v>
      </c>
    </row>
    <row r="941" spans="1:3" x14ac:dyDescent="0.3">
      <c r="A941" s="7">
        <v>9</v>
      </c>
      <c r="B941" t="str">
        <f t="shared" si="48"/>
        <v>+</v>
      </c>
      <c r="C941">
        <f t="shared" si="49"/>
        <v>0</v>
      </c>
    </row>
    <row r="942" spans="1:3" x14ac:dyDescent="0.3">
      <c r="A942" s="7">
        <v>11</v>
      </c>
      <c r="B942" t="str">
        <f t="shared" si="48"/>
        <v>+</v>
      </c>
      <c r="C942">
        <f t="shared" si="49"/>
        <v>1</v>
      </c>
    </row>
    <row r="943" spans="1:3" x14ac:dyDescent="0.3">
      <c r="A943" s="7">
        <v>10</v>
      </c>
      <c r="B943" t="str">
        <f t="shared" si="48"/>
        <v>-</v>
      </c>
      <c r="C943">
        <f t="shared" si="49"/>
        <v>0</v>
      </c>
    </row>
    <row r="944" spans="1:3" x14ac:dyDescent="0.3">
      <c r="A944" s="7">
        <v>9</v>
      </c>
      <c r="B944" t="str">
        <f t="shared" si="48"/>
        <v>-</v>
      </c>
      <c r="C944">
        <f t="shared" si="49"/>
        <v>1</v>
      </c>
    </row>
    <row r="945" spans="1:3" x14ac:dyDescent="0.3">
      <c r="A945" s="7">
        <v>11</v>
      </c>
      <c r="B945" t="str">
        <f t="shared" si="48"/>
        <v>+</v>
      </c>
      <c r="C945">
        <f t="shared" si="49"/>
        <v>0</v>
      </c>
    </row>
    <row r="946" spans="1:3" x14ac:dyDescent="0.3">
      <c r="A946" s="7">
        <v>14</v>
      </c>
      <c r="B946" t="str">
        <f t="shared" si="48"/>
        <v>+</v>
      </c>
      <c r="C946">
        <f t="shared" si="49"/>
        <v>1</v>
      </c>
    </row>
    <row r="947" spans="1:3" x14ac:dyDescent="0.3">
      <c r="A947" s="7">
        <v>12</v>
      </c>
      <c r="B947" t="str">
        <f t="shared" si="48"/>
        <v>-</v>
      </c>
      <c r="C947">
        <f t="shared" si="49"/>
        <v>1</v>
      </c>
    </row>
    <row r="948" spans="1:3" x14ac:dyDescent="0.3">
      <c r="A948" s="7">
        <v>13</v>
      </c>
      <c r="B948" t="str">
        <f t="shared" si="48"/>
        <v>+</v>
      </c>
      <c r="C948">
        <f t="shared" si="49"/>
        <v>0</v>
      </c>
    </row>
    <row r="949" spans="1:3" x14ac:dyDescent="0.3">
      <c r="A949" s="7">
        <v>15</v>
      </c>
      <c r="B949" t="str">
        <f t="shared" si="48"/>
        <v>+</v>
      </c>
      <c r="C949">
        <f t="shared" si="49"/>
        <v>0</v>
      </c>
    </row>
    <row r="950" spans="1:3" x14ac:dyDescent="0.3">
      <c r="A950" s="7">
        <v>17</v>
      </c>
      <c r="B950" t="str">
        <f t="shared" si="48"/>
        <v>+</v>
      </c>
      <c r="C950">
        <f t="shared" si="49"/>
        <v>0</v>
      </c>
    </row>
    <row r="951" spans="1:3" x14ac:dyDescent="0.3">
      <c r="A951" s="7">
        <v>18</v>
      </c>
      <c r="B951" t="str">
        <f t="shared" si="48"/>
        <v>+</v>
      </c>
      <c r="C951">
        <f t="shared" si="49"/>
        <v>0</v>
      </c>
    </row>
    <row r="952" spans="1:3" x14ac:dyDescent="0.3">
      <c r="A952" s="7">
        <v>20</v>
      </c>
      <c r="B952" t="str">
        <f t="shared" si="48"/>
        <v>+</v>
      </c>
      <c r="C952">
        <f t="shared" si="49"/>
        <v>1</v>
      </c>
    </row>
    <row r="953" spans="1:3" x14ac:dyDescent="0.3">
      <c r="A953" s="7">
        <v>17</v>
      </c>
      <c r="B953" t="str">
        <f t="shared" si="48"/>
        <v>-</v>
      </c>
      <c r="C953">
        <f t="shared" si="49"/>
        <v>0</v>
      </c>
    </row>
    <row r="954" spans="1:3" x14ac:dyDescent="0.3">
      <c r="A954" s="7">
        <v>15</v>
      </c>
      <c r="B954" t="str">
        <f t="shared" si="48"/>
        <v>-</v>
      </c>
      <c r="C954">
        <f t="shared" si="49"/>
        <v>1</v>
      </c>
    </row>
    <row r="955" spans="1:3" x14ac:dyDescent="0.3">
      <c r="A955" s="7">
        <v>17</v>
      </c>
      <c r="B955" t="str">
        <f t="shared" si="48"/>
        <v>+</v>
      </c>
      <c r="C955">
        <f t="shared" si="49"/>
        <v>0</v>
      </c>
    </row>
    <row r="956" spans="1:3" x14ac:dyDescent="0.3">
      <c r="A956" s="7">
        <v>18</v>
      </c>
      <c r="B956" t="str">
        <f t="shared" si="48"/>
        <v>+</v>
      </c>
      <c r="C956">
        <f t="shared" si="49"/>
        <v>0</v>
      </c>
    </row>
    <row r="957" spans="1:3" x14ac:dyDescent="0.3">
      <c r="A957" s="7">
        <v>19</v>
      </c>
      <c r="B957" t="str">
        <f t="shared" si="48"/>
        <v>+</v>
      </c>
      <c r="C957">
        <f t="shared" si="49"/>
        <v>1</v>
      </c>
    </row>
    <row r="958" spans="1:3" x14ac:dyDescent="0.3">
      <c r="A958" s="7">
        <v>17</v>
      </c>
      <c r="B958" t="str">
        <f t="shared" si="48"/>
        <v>-</v>
      </c>
      <c r="C958">
        <f t="shared" si="49"/>
        <v>1</v>
      </c>
    </row>
    <row r="959" spans="1:3" x14ac:dyDescent="0.3">
      <c r="A959" s="7">
        <v>20</v>
      </c>
      <c r="B959" t="str">
        <f t="shared" si="48"/>
        <v>+</v>
      </c>
      <c r="C959">
        <f t="shared" si="49"/>
        <v>1</v>
      </c>
    </row>
    <row r="960" spans="1:3" x14ac:dyDescent="0.3">
      <c r="A960" s="7">
        <v>17</v>
      </c>
      <c r="B960" t="str">
        <f t="shared" si="48"/>
        <v>-</v>
      </c>
      <c r="C960">
        <f t="shared" si="49"/>
        <v>1</v>
      </c>
    </row>
    <row r="961" spans="1:3" x14ac:dyDescent="0.3">
      <c r="A961" s="7">
        <v>18</v>
      </c>
      <c r="B961" t="str">
        <f t="shared" si="48"/>
        <v>+</v>
      </c>
      <c r="C961">
        <f t="shared" si="49"/>
        <v>1</v>
      </c>
    </row>
    <row r="962" spans="1:3" x14ac:dyDescent="0.3">
      <c r="A962" s="7">
        <v>15</v>
      </c>
      <c r="B962" t="str">
        <f t="shared" si="48"/>
        <v>-</v>
      </c>
      <c r="C962">
        <f t="shared" si="49"/>
        <v>1</v>
      </c>
    </row>
    <row r="963" spans="1:3" x14ac:dyDescent="0.3">
      <c r="A963" s="7">
        <v>17</v>
      </c>
      <c r="B963" t="str">
        <f t="shared" si="48"/>
        <v>+</v>
      </c>
      <c r="C963">
        <f t="shared" si="49"/>
        <v>0</v>
      </c>
    </row>
    <row r="964" spans="1:3" x14ac:dyDescent="0.3">
      <c r="A964" s="7">
        <v>19</v>
      </c>
      <c r="B964" t="str">
        <f t="shared" si="48"/>
        <v>+</v>
      </c>
      <c r="C964">
        <f t="shared" si="49"/>
        <v>1</v>
      </c>
    </row>
    <row r="965" spans="1:3" x14ac:dyDescent="0.3">
      <c r="A965" s="7">
        <v>17</v>
      </c>
      <c r="B965" t="str">
        <f t="shared" ref="B965:B1028" si="50">IF(A965-A964&gt;0, "+", "-")</f>
        <v>-</v>
      </c>
      <c r="C965">
        <f t="shared" ref="C965:C1028" si="51">IF(B965=B966, 0,1)</f>
        <v>0</v>
      </c>
    </row>
    <row r="966" spans="1:3" x14ac:dyDescent="0.3">
      <c r="A966" s="7">
        <v>16</v>
      </c>
      <c r="B966" t="str">
        <f t="shared" si="50"/>
        <v>-</v>
      </c>
      <c r="C966">
        <f t="shared" si="51"/>
        <v>0</v>
      </c>
    </row>
    <row r="967" spans="1:3" x14ac:dyDescent="0.3">
      <c r="A967" s="7">
        <v>15</v>
      </c>
      <c r="B967" t="str">
        <f t="shared" si="50"/>
        <v>-</v>
      </c>
      <c r="C967">
        <f t="shared" si="51"/>
        <v>0</v>
      </c>
    </row>
    <row r="968" spans="1:3" x14ac:dyDescent="0.3">
      <c r="A968" s="7">
        <v>14</v>
      </c>
      <c r="B968" t="str">
        <f t="shared" si="50"/>
        <v>-</v>
      </c>
      <c r="C968">
        <f t="shared" si="51"/>
        <v>1</v>
      </c>
    </row>
    <row r="969" spans="1:3" x14ac:dyDescent="0.3">
      <c r="A969" s="7">
        <v>16</v>
      </c>
      <c r="B969" t="str">
        <f t="shared" si="50"/>
        <v>+</v>
      </c>
      <c r="C969">
        <f t="shared" si="51"/>
        <v>0</v>
      </c>
    </row>
    <row r="970" spans="1:3" x14ac:dyDescent="0.3">
      <c r="A970" s="7">
        <v>17</v>
      </c>
      <c r="B970" t="str">
        <f t="shared" si="50"/>
        <v>+</v>
      </c>
      <c r="C970">
        <f t="shared" si="51"/>
        <v>1</v>
      </c>
    </row>
    <row r="971" spans="1:3" x14ac:dyDescent="0.3">
      <c r="A971" s="7">
        <v>15</v>
      </c>
      <c r="B971" t="str">
        <f t="shared" si="50"/>
        <v>-</v>
      </c>
      <c r="C971">
        <f t="shared" si="51"/>
        <v>1</v>
      </c>
    </row>
    <row r="972" spans="1:3" x14ac:dyDescent="0.3">
      <c r="A972" s="7">
        <v>16</v>
      </c>
      <c r="B972" t="str">
        <f t="shared" si="50"/>
        <v>+</v>
      </c>
      <c r="C972">
        <f t="shared" si="51"/>
        <v>0</v>
      </c>
    </row>
    <row r="973" spans="1:3" x14ac:dyDescent="0.3">
      <c r="A973" s="7">
        <v>17</v>
      </c>
      <c r="B973" t="str">
        <f t="shared" si="50"/>
        <v>+</v>
      </c>
      <c r="C973">
        <f t="shared" si="51"/>
        <v>1</v>
      </c>
    </row>
    <row r="974" spans="1:3" x14ac:dyDescent="0.3">
      <c r="A974" s="7">
        <v>17</v>
      </c>
      <c r="B974" t="str">
        <f t="shared" si="50"/>
        <v>-</v>
      </c>
      <c r="C974">
        <f t="shared" si="51"/>
        <v>1</v>
      </c>
    </row>
    <row r="975" spans="1:3" x14ac:dyDescent="0.3">
      <c r="A975" s="7">
        <v>18</v>
      </c>
      <c r="B975" t="str">
        <f t="shared" si="50"/>
        <v>+</v>
      </c>
      <c r="C975">
        <f t="shared" si="51"/>
        <v>0</v>
      </c>
    </row>
    <row r="976" spans="1:3" x14ac:dyDescent="0.3">
      <c r="A976" s="7">
        <v>20</v>
      </c>
      <c r="B976" t="str">
        <f t="shared" si="50"/>
        <v>+</v>
      </c>
      <c r="C976">
        <f t="shared" si="51"/>
        <v>1</v>
      </c>
    </row>
    <row r="977" spans="1:3" x14ac:dyDescent="0.3">
      <c r="A977" s="7">
        <v>19</v>
      </c>
      <c r="B977" t="str">
        <f t="shared" si="50"/>
        <v>-</v>
      </c>
      <c r="C977">
        <f t="shared" si="51"/>
        <v>1</v>
      </c>
    </row>
    <row r="978" spans="1:3" x14ac:dyDescent="0.3">
      <c r="A978" s="7">
        <v>22</v>
      </c>
      <c r="B978" t="str">
        <f t="shared" si="50"/>
        <v>+</v>
      </c>
      <c r="C978">
        <f t="shared" si="51"/>
        <v>1</v>
      </c>
    </row>
    <row r="979" spans="1:3" x14ac:dyDescent="0.3">
      <c r="A979" s="7">
        <v>21</v>
      </c>
      <c r="B979" t="str">
        <f t="shared" si="50"/>
        <v>-</v>
      </c>
      <c r="C979">
        <f t="shared" si="51"/>
        <v>0</v>
      </c>
    </row>
    <row r="980" spans="1:3" x14ac:dyDescent="0.3">
      <c r="A980" s="7">
        <v>19</v>
      </c>
      <c r="B980" t="str">
        <f t="shared" si="50"/>
        <v>-</v>
      </c>
      <c r="C980">
        <f t="shared" si="51"/>
        <v>1</v>
      </c>
    </row>
    <row r="981" spans="1:3" x14ac:dyDescent="0.3">
      <c r="A981" s="7">
        <v>22</v>
      </c>
      <c r="B981" t="str">
        <f t="shared" si="50"/>
        <v>+</v>
      </c>
      <c r="C981">
        <f t="shared" si="51"/>
        <v>1</v>
      </c>
    </row>
    <row r="982" spans="1:3" x14ac:dyDescent="0.3">
      <c r="A982" s="7">
        <v>21</v>
      </c>
      <c r="B982" t="str">
        <f t="shared" si="50"/>
        <v>-</v>
      </c>
      <c r="C982">
        <f t="shared" si="51"/>
        <v>1</v>
      </c>
    </row>
    <row r="983" spans="1:3" x14ac:dyDescent="0.3">
      <c r="A983" s="7">
        <v>25</v>
      </c>
      <c r="B983" t="str">
        <f t="shared" si="50"/>
        <v>+</v>
      </c>
      <c r="C983">
        <f t="shared" si="51"/>
        <v>1</v>
      </c>
    </row>
    <row r="984" spans="1:3" x14ac:dyDescent="0.3">
      <c r="A984" s="7">
        <v>13</v>
      </c>
      <c r="B984" t="str">
        <f t="shared" si="50"/>
        <v>-</v>
      </c>
      <c r="C984">
        <f t="shared" si="51"/>
        <v>1</v>
      </c>
    </row>
    <row r="985" spans="1:3" x14ac:dyDescent="0.3">
      <c r="A985" s="7">
        <v>14</v>
      </c>
      <c r="B985" t="str">
        <f t="shared" si="50"/>
        <v>+</v>
      </c>
      <c r="C985">
        <f t="shared" si="51"/>
        <v>0</v>
      </c>
    </row>
    <row r="986" spans="1:3" x14ac:dyDescent="0.3">
      <c r="A986" s="7">
        <v>15</v>
      </c>
      <c r="B986" t="str">
        <f t="shared" si="50"/>
        <v>+</v>
      </c>
      <c r="C986">
        <f t="shared" si="51"/>
        <v>0</v>
      </c>
    </row>
    <row r="987" spans="1:3" x14ac:dyDescent="0.3">
      <c r="A987" s="7">
        <v>17</v>
      </c>
      <c r="B987" t="str">
        <f t="shared" si="50"/>
        <v>+</v>
      </c>
      <c r="C987">
        <f t="shared" si="51"/>
        <v>1</v>
      </c>
    </row>
    <row r="988" spans="1:3" x14ac:dyDescent="0.3">
      <c r="A988" s="7">
        <v>15</v>
      </c>
      <c r="B988" t="str">
        <f t="shared" si="50"/>
        <v>-</v>
      </c>
      <c r="C988">
        <f t="shared" si="51"/>
        <v>0</v>
      </c>
    </row>
    <row r="989" spans="1:3" x14ac:dyDescent="0.3">
      <c r="A989" s="7">
        <v>11</v>
      </c>
      <c r="B989" t="str">
        <f t="shared" si="50"/>
        <v>-</v>
      </c>
      <c r="C989">
        <f t="shared" si="51"/>
        <v>0</v>
      </c>
    </row>
    <row r="990" spans="1:3" x14ac:dyDescent="0.3">
      <c r="A990" s="7">
        <v>10</v>
      </c>
      <c r="B990" t="str">
        <f t="shared" si="50"/>
        <v>-</v>
      </c>
      <c r="C990">
        <f t="shared" si="51"/>
        <v>0</v>
      </c>
    </row>
    <row r="991" spans="1:3" x14ac:dyDescent="0.3">
      <c r="A991" s="7">
        <v>9</v>
      </c>
      <c r="B991" t="str">
        <f t="shared" si="50"/>
        <v>-</v>
      </c>
      <c r="C991">
        <f t="shared" si="51"/>
        <v>0</v>
      </c>
    </row>
    <row r="992" spans="1:3" x14ac:dyDescent="0.3">
      <c r="A992" s="7">
        <v>7</v>
      </c>
      <c r="B992" t="str">
        <f t="shared" si="50"/>
        <v>-</v>
      </c>
      <c r="C992">
        <f t="shared" si="51"/>
        <v>0</v>
      </c>
    </row>
    <row r="993" spans="1:3" x14ac:dyDescent="0.3">
      <c r="A993" s="7">
        <v>5</v>
      </c>
      <c r="B993" t="str">
        <f t="shared" si="50"/>
        <v>-</v>
      </c>
      <c r="C993">
        <f t="shared" si="51"/>
        <v>0</v>
      </c>
    </row>
    <row r="994" spans="1:3" x14ac:dyDescent="0.3">
      <c r="A994" s="7">
        <v>3</v>
      </c>
      <c r="B994" t="str">
        <f t="shared" si="50"/>
        <v>-</v>
      </c>
      <c r="C994">
        <f t="shared" si="51"/>
        <v>1</v>
      </c>
    </row>
    <row r="995" spans="1:3" x14ac:dyDescent="0.3">
      <c r="A995" s="7">
        <v>9</v>
      </c>
      <c r="B995" t="str">
        <f t="shared" si="50"/>
        <v>+</v>
      </c>
      <c r="C995">
        <f t="shared" si="51"/>
        <v>0</v>
      </c>
    </row>
    <row r="996" spans="1:3" x14ac:dyDescent="0.3">
      <c r="A996" s="7">
        <v>11</v>
      </c>
      <c r="B996" t="str">
        <f t="shared" si="50"/>
        <v>+</v>
      </c>
      <c r="C996">
        <f t="shared" si="51"/>
        <v>1</v>
      </c>
    </row>
    <row r="997" spans="1:3" x14ac:dyDescent="0.3">
      <c r="A997" s="7">
        <v>8</v>
      </c>
      <c r="B997" t="str">
        <f t="shared" si="50"/>
        <v>-</v>
      </c>
      <c r="C997">
        <f t="shared" si="51"/>
        <v>0</v>
      </c>
    </row>
    <row r="998" spans="1:3" x14ac:dyDescent="0.3">
      <c r="A998" s="7">
        <v>6</v>
      </c>
      <c r="B998" t="str">
        <f t="shared" si="50"/>
        <v>-</v>
      </c>
      <c r="C998">
        <f t="shared" si="51"/>
        <v>1</v>
      </c>
    </row>
    <row r="999" spans="1:3" x14ac:dyDescent="0.3">
      <c r="A999" s="7">
        <v>7</v>
      </c>
      <c r="B999" t="str">
        <f t="shared" si="50"/>
        <v>+</v>
      </c>
      <c r="C999">
        <f t="shared" si="51"/>
        <v>0</v>
      </c>
    </row>
    <row r="1000" spans="1:3" x14ac:dyDescent="0.3">
      <c r="A1000" s="7">
        <v>9</v>
      </c>
      <c r="B1000" t="str">
        <f t="shared" si="50"/>
        <v>+</v>
      </c>
      <c r="C1000">
        <f t="shared" si="51"/>
        <v>0</v>
      </c>
    </row>
    <row r="1001" spans="1:3" x14ac:dyDescent="0.3">
      <c r="A1001" s="7">
        <v>10</v>
      </c>
      <c r="B1001" t="str">
        <f t="shared" si="50"/>
        <v>+</v>
      </c>
      <c r="C1001">
        <f t="shared" si="51"/>
        <v>0</v>
      </c>
    </row>
    <row r="1002" spans="1:3" x14ac:dyDescent="0.3">
      <c r="A1002" s="7">
        <v>11</v>
      </c>
      <c r="B1002" t="str">
        <f t="shared" si="50"/>
        <v>+</v>
      </c>
      <c r="C1002">
        <f t="shared" si="51"/>
        <v>0</v>
      </c>
    </row>
    <row r="1003" spans="1:3" x14ac:dyDescent="0.3">
      <c r="A1003" s="7">
        <v>12</v>
      </c>
      <c r="B1003" t="str">
        <f t="shared" si="50"/>
        <v>+</v>
      </c>
      <c r="C1003">
        <f t="shared" si="51"/>
        <v>0</v>
      </c>
    </row>
    <row r="1004" spans="1:3" x14ac:dyDescent="0.3">
      <c r="A1004" s="7">
        <v>13</v>
      </c>
      <c r="B1004" t="str">
        <f t="shared" si="50"/>
        <v>+</v>
      </c>
      <c r="C1004">
        <f t="shared" si="51"/>
        <v>0</v>
      </c>
    </row>
    <row r="1005" spans="1:3" x14ac:dyDescent="0.3">
      <c r="A1005" s="7">
        <v>15</v>
      </c>
      <c r="B1005" t="str">
        <f t="shared" si="50"/>
        <v>+</v>
      </c>
      <c r="C1005">
        <f t="shared" si="51"/>
        <v>1</v>
      </c>
    </row>
    <row r="1006" spans="1:3" x14ac:dyDescent="0.3">
      <c r="A1006" s="7">
        <v>12</v>
      </c>
      <c r="B1006" t="str">
        <f t="shared" si="50"/>
        <v>-</v>
      </c>
      <c r="C1006">
        <f t="shared" si="51"/>
        <v>1</v>
      </c>
    </row>
    <row r="1007" spans="1:3" x14ac:dyDescent="0.3">
      <c r="A1007" s="7">
        <v>14</v>
      </c>
      <c r="B1007" t="str">
        <f t="shared" si="50"/>
        <v>+</v>
      </c>
      <c r="C1007">
        <f t="shared" si="51"/>
        <v>0</v>
      </c>
    </row>
    <row r="1008" spans="1:3" x14ac:dyDescent="0.3">
      <c r="A1008" s="7">
        <v>15</v>
      </c>
      <c r="B1008" t="str">
        <f t="shared" si="50"/>
        <v>+</v>
      </c>
      <c r="C1008">
        <f t="shared" si="51"/>
        <v>0</v>
      </c>
    </row>
    <row r="1009" spans="1:3" x14ac:dyDescent="0.3">
      <c r="A1009" s="7">
        <v>19</v>
      </c>
      <c r="B1009" t="str">
        <f t="shared" si="50"/>
        <v>+</v>
      </c>
      <c r="C1009">
        <f t="shared" si="51"/>
        <v>1</v>
      </c>
    </row>
    <row r="1010" spans="1:3" x14ac:dyDescent="0.3">
      <c r="A1010" s="7">
        <v>18</v>
      </c>
      <c r="B1010" t="str">
        <f t="shared" si="50"/>
        <v>-</v>
      </c>
      <c r="C1010">
        <f t="shared" si="51"/>
        <v>0</v>
      </c>
    </row>
    <row r="1011" spans="1:3" x14ac:dyDescent="0.3">
      <c r="A1011" s="7">
        <v>18</v>
      </c>
      <c r="B1011" t="str">
        <f t="shared" si="50"/>
        <v>-</v>
      </c>
      <c r="C1011">
        <f t="shared" si="51"/>
        <v>0</v>
      </c>
    </row>
    <row r="1012" spans="1:3" x14ac:dyDescent="0.3">
      <c r="A1012" s="7">
        <v>15</v>
      </c>
      <c r="B1012" t="str">
        <f t="shared" si="50"/>
        <v>-</v>
      </c>
      <c r="C1012">
        <f t="shared" si="51"/>
        <v>0</v>
      </c>
    </row>
    <row r="1013" spans="1:3" x14ac:dyDescent="0.3">
      <c r="A1013" s="7">
        <v>10</v>
      </c>
      <c r="B1013" t="str">
        <f t="shared" si="50"/>
        <v>-</v>
      </c>
      <c r="C1013">
        <f t="shared" si="51"/>
        <v>1</v>
      </c>
    </row>
    <row r="1014" spans="1:3" x14ac:dyDescent="0.3">
      <c r="A1014" s="7">
        <v>12</v>
      </c>
      <c r="B1014" t="str">
        <f t="shared" si="50"/>
        <v>+</v>
      </c>
      <c r="C1014">
        <f t="shared" si="51"/>
        <v>0</v>
      </c>
    </row>
    <row r="1015" spans="1:3" x14ac:dyDescent="0.3">
      <c r="A1015" s="7">
        <v>13</v>
      </c>
      <c r="B1015" t="str">
        <f t="shared" si="50"/>
        <v>+</v>
      </c>
      <c r="C1015">
        <f t="shared" si="51"/>
        <v>0</v>
      </c>
    </row>
    <row r="1016" spans="1:3" x14ac:dyDescent="0.3">
      <c r="A1016" s="7">
        <v>14</v>
      </c>
      <c r="B1016" t="str">
        <f t="shared" si="50"/>
        <v>+</v>
      </c>
      <c r="C1016">
        <f t="shared" si="51"/>
        <v>0</v>
      </c>
    </row>
    <row r="1017" spans="1:3" x14ac:dyDescent="0.3">
      <c r="A1017" s="7">
        <v>15</v>
      </c>
      <c r="B1017" t="str">
        <f t="shared" si="50"/>
        <v>+</v>
      </c>
      <c r="C1017">
        <f t="shared" si="51"/>
        <v>1</v>
      </c>
    </row>
    <row r="1018" spans="1:3" x14ac:dyDescent="0.3">
      <c r="A1018" s="7">
        <v>10</v>
      </c>
      <c r="B1018" t="str">
        <f t="shared" si="50"/>
        <v>-</v>
      </c>
      <c r="C1018">
        <f t="shared" si="51"/>
        <v>1</v>
      </c>
    </row>
    <row r="1019" spans="1:3" x14ac:dyDescent="0.3">
      <c r="A1019" s="7">
        <v>11</v>
      </c>
      <c r="B1019" t="str">
        <f t="shared" si="50"/>
        <v>+</v>
      </c>
      <c r="C1019">
        <f t="shared" si="51"/>
        <v>0</v>
      </c>
    </row>
    <row r="1020" spans="1:3" x14ac:dyDescent="0.3">
      <c r="A1020" s="7">
        <v>12</v>
      </c>
      <c r="B1020" t="str">
        <f t="shared" si="50"/>
        <v>+</v>
      </c>
      <c r="C1020">
        <f t="shared" si="51"/>
        <v>0</v>
      </c>
    </row>
    <row r="1021" spans="1:3" x14ac:dyDescent="0.3">
      <c r="A1021" s="7">
        <v>16</v>
      </c>
      <c r="B1021" t="str">
        <f t="shared" si="50"/>
        <v>+</v>
      </c>
      <c r="C1021">
        <f t="shared" si="51"/>
        <v>1</v>
      </c>
    </row>
    <row r="1022" spans="1:3" x14ac:dyDescent="0.3">
      <c r="A1022" s="7">
        <v>16</v>
      </c>
      <c r="B1022" t="str">
        <f t="shared" si="50"/>
        <v>-</v>
      </c>
      <c r="C1022">
        <f t="shared" si="51"/>
        <v>0</v>
      </c>
    </row>
    <row r="1023" spans="1:3" x14ac:dyDescent="0.3">
      <c r="A1023" s="7">
        <v>14</v>
      </c>
      <c r="B1023" t="str">
        <f t="shared" si="50"/>
        <v>-</v>
      </c>
      <c r="C1023">
        <f t="shared" si="51"/>
        <v>1</v>
      </c>
    </row>
    <row r="1024" spans="1:3" x14ac:dyDescent="0.3">
      <c r="A1024" s="7">
        <v>17</v>
      </c>
      <c r="B1024" t="str">
        <f t="shared" si="50"/>
        <v>+</v>
      </c>
      <c r="C1024">
        <f t="shared" si="51"/>
        <v>0</v>
      </c>
    </row>
    <row r="1025" spans="1:3" x14ac:dyDescent="0.3">
      <c r="A1025" s="7">
        <v>18</v>
      </c>
      <c r="B1025" t="str">
        <f t="shared" si="50"/>
        <v>+</v>
      </c>
      <c r="C1025">
        <f t="shared" si="51"/>
        <v>1</v>
      </c>
    </row>
    <row r="1026" spans="1:3" x14ac:dyDescent="0.3">
      <c r="A1026" s="7">
        <v>16</v>
      </c>
      <c r="B1026" t="str">
        <f t="shared" si="50"/>
        <v>-</v>
      </c>
      <c r="C1026">
        <f t="shared" si="51"/>
        <v>0</v>
      </c>
    </row>
    <row r="1027" spans="1:3" x14ac:dyDescent="0.3">
      <c r="A1027" s="7">
        <v>15</v>
      </c>
      <c r="B1027" t="str">
        <f t="shared" si="50"/>
        <v>-</v>
      </c>
      <c r="C1027">
        <f t="shared" si="51"/>
        <v>0</v>
      </c>
    </row>
    <row r="1028" spans="1:3" x14ac:dyDescent="0.3">
      <c r="A1028" s="7">
        <v>14</v>
      </c>
      <c r="B1028" t="str">
        <f t="shared" si="50"/>
        <v>-</v>
      </c>
      <c r="C1028">
        <f t="shared" si="51"/>
        <v>0</v>
      </c>
    </row>
    <row r="1029" spans="1:3" x14ac:dyDescent="0.3">
      <c r="A1029" s="7">
        <v>14</v>
      </c>
      <c r="B1029" t="str">
        <f t="shared" ref="B1029:B1092" si="52">IF(A1029-A1028&gt;0, "+", "-")</f>
        <v>-</v>
      </c>
      <c r="C1029">
        <f t="shared" ref="C1029:C1092" si="53">IF(B1029=B1030, 0,1)</f>
        <v>1</v>
      </c>
    </row>
    <row r="1030" spans="1:3" x14ac:dyDescent="0.3">
      <c r="A1030" s="7">
        <v>28</v>
      </c>
      <c r="B1030" t="str">
        <f t="shared" si="52"/>
        <v>+</v>
      </c>
      <c r="C1030">
        <f t="shared" si="53"/>
        <v>0</v>
      </c>
    </row>
    <row r="1031" spans="1:3" x14ac:dyDescent="0.3">
      <c r="A1031" s="7">
        <v>29</v>
      </c>
      <c r="B1031" t="str">
        <f t="shared" si="52"/>
        <v>+</v>
      </c>
      <c r="C1031">
        <f t="shared" si="53"/>
        <v>1</v>
      </c>
    </row>
    <row r="1032" spans="1:3" x14ac:dyDescent="0.3">
      <c r="A1032" s="7">
        <v>24</v>
      </c>
      <c r="B1032" t="str">
        <f t="shared" si="52"/>
        <v>-</v>
      </c>
      <c r="C1032">
        <f t="shared" si="53"/>
        <v>1</v>
      </c>
    </row>
    <row r="1033" spans="1:3" x14ac:dyDescent="0.3">
      <c r="A1033" s="7">
        <v>28</v>
      </c>
      <c r="B1033" t="str">
        <f t="shared" si="52"/>
        <v>+</v>
      </c>
      <c r="C1033">
        <f t="shared" si="53"/>
        <v>1</v>
      </c>
    </row>
    <row r="1034" spans="1:3" x14ac:dyDescent="0.3">
      <c r="A1034" s="7">
        <v>27</v>
      </c>
      <c r="B1034" t="str">
        <f t="shared" si="52"/>
        <v>-</v>
      </c>
      <c r="C1034">
        <f t="shared" si="53"/>
        <v>0</v>
      </c>
    </row>
    <row r="1035" spans="1:3" x14ac:dyDescent="0.3">
      <c r="A1035" s="7">
        <v>26</v>
      </c>
      <c r="B1035" t="str">
        <f t="shared" si="52"/>
        <v>-</v>
      </c>
      <c r="C1035">
        <f t="shared" si="53"/>
        <v>1</v>
      </c>
    </row>
    <row r="1036" spans="1:3" x14ac:dyDescent="0.3">
      <c r="A1036" s="7">
        <v>28</v>
      </c>
      <c r="B1036" t="str">
        <f t="shared" si="52"/>
        <v>+</v>
      </c>
      <c r="C1036">
        <f t="shared" si="53"/>
        <v>0</v>
      </c>
    </row>
    <row r="1037" spans="1:3" x14ac:dyDescent="0.3">
      <c r="A1037" s="7">
        <v>29</v>
      </c>
      <c r="B1037" t="str">
        <f t="shared" si="52"/>
        <v>+</v>
      </c>
      <c r="C1037">
        <f t="shared" si="53"/>
        <v>0</v>
      </c>
    </row>
    <row r="1038" spans="1:3" x14ac:dyDescent="0.3">
      <c r="A1038" s="7">
        <v>30</v>
      </c>
      <c r="B1038" t="str">
        <f t="shared" si="52"/>
        <v>+</v>
      </c>
      <c r="C1038">
        <f t="shared" si="53"/>
        <v>0</v>
      </c>
    </row>
    <row r="1039" spans="1:3" x14ac:dyDescent="0.3">
      <c r="A1039" s="7">
        <v>35</v>
      </c>
      <c r="B1039" t="str">
        <f t="shared" si="52"/>
        <v>+</v>
      </c>
      <c r="C1039">
        <f t="shared" si="53"/>
        <v>0</v>
      </c>
    </row>
    <row r="1040" spans="1:3" x14ac:dyDescent="0.3">
      <c r="A1040" s="7">
        <v>39</v>
      </c>
      <c r="B1040" t="str">
        <f t="shared" si="52"/>
        <v>+</v>
      </c>
      <c r="C1040">
        <f t="shared" si="53"/>
        <v>0</v>
      </c>
    </row>
    <row r="1041" spans="1:3" x14ac:dyDescent="0.3">
      <c r="A1041" s="7">
        <v>42</v>
      </c>
      <c r="B1041" t="str">
        <f t="shared" si="52"/>
        <v>+</v>
      </c>
      <c r="C1041">
        <f t="shared" si="53"/>
        <v>0</v>
      </c>
    </row>
    <row r="1042" spans="1:3" x14ac:dyDescent="0.3">
      <c r="A1042" s="7">
        <v>45</v>
      </c>
      <c r="B1042" t="str">
        <f t="shared" si="52"/>
        <v>+</v>
      </c>
      <c r="C1042">
        <f t="shared" si="53"/>
        <v>0</v>
      </c>
    </row>
    <row r="1043" spans="1:3" x14ac:dyDescent="0.3">
      <c r="A1043" s="7">
        <v>49</v>
      </c>
      <c r="B1043" t="str">
        <f t="shared" si="52"/>
        <v>+</v>
      </c>
      <c r="C1043">
        <f t="shared" si="53"/>
        <v>0</v>
      </c>
    </row>
    <row r="1044" spans="1:3" x14ac:dyDescent="0.3">
      <c r="A1044" s="7">
        <v>50</v>
      </c>
      <c r="B1044" t="str">
        <f t="shared" si="52"/>
        <v>+</v>
      </c>
      <c r="C1044">
        <f t="shared" si="53"/>
        <v>0</v>
      </c>
    </row>
    <row r="1045" spans="1:3" x14ac:dyDescent="0.3">
      <c r="A1045" s="7">
        <v>51</v>
      </c>
      <c r="B1045" t="str">
        <f t="shared" si="52"/>
        <v>+</v>
      </c>
      <c r="C1045">
        <f t="shared" si="53"/>
        <v>1</v>
      </c>
    </row>
    <row r="1046" spans="1:3" x14ac:dyDescent="0.3">
      <c r="A1046" s="7">
        <v>48</v>
      </c>
      <c r="B1046" t="str">
        <f t="shared" si="52"/>
        <v>-</v>
      </c>
      <c r="C1046">
        <f t="shared" si="53"/>
        <v>1</v>
      </c>
    </row>
    <row r="1047" spans="1:3" x14ac:dyDescent="0.3">
      <c r="A1047" s="7">
        <v>49</v>
      </c>
      <c r="B1047" t="str">
        <f t="shared" si="52"/>
        <v>+</v>
      </c>
      <c r="C1047">
        <f t="shared" si="53"/>
        <v>0</v>
      </c>
    </row>
    <row r="1048" spans="1:3" x14ac:dyDescent="0.3">
      <c r="A1048" s="7">
        <v>51</v>
      </c>
      <c r="B1048" t="str">
        <f t="shared" si="52"/>
        <v>+</v>
      </c>
      <c r="C1048">
        <f t="shared" si="53"/>
        <v>0</v>
      </c>
    </row>
    <row r="1049" spans="1:3" x14ac:dyDescent="0.3">
      <c r="A1049" s="7">
        <v>55</v>
      </c>
      <c r="B1049" t="str">
        <f t="shared" si="52"/>
        <v>+</v>
      </c>
      <c r="C1049">
        <f t="shared" si="53"/>
        <v>1</v>
      </c>
    </row>
    <row r="1050" spans="1:3" x14ac:dyDescent="0.3">
      <c r="A1050" s="7">
        <v>53</v>
      </c>
      <c r="B1050" t="str">
        <f t="shared" si="52"/>
        <v>-</v>
      </c>
      <c r="C1050">
        <f t="shared" si="53"/>
        <v>1</v>
      </c>
    </row>
    <row r="1051" spans="1:3" x14ac:dyDescent="0.3">
      <c r="A1051" s="7">
        <v>56</v>
      </c>
      <c r="B1051" t="str">
        <f t="shared" si="52"/>
        <v>+</v>
      </c>
      <c r="C1051">
        <f t="shared" si="53"/>
        <v>1</v>
      </c>
    </row>
    <row r="1052" spans="1:3" x14ac:dyDescent="0.3">
      <c r="A1052" s="7">
        <v>53</v>
      </c>
      <c r="B1052" t="str">
        <f t="shared" si="52"/>
        <v>-</v>
      </c>
      <c r="C1052">
        <f t="shared" si="53"/>
        <v>0</v>
      </c>
    </row>
    <row r="1053" spans="1:3" x14ac:dyDescent="0.3">
      <c r="A1053" s="7">
        <v>50</v>
      </c>
      <c r="B1053" t="str">
        <f t="shared" si="52"/>
        <v>-</v>
      </c>
      <c r="C1053">
        <f t="shared" si="53"/>
        <v>0</v>
      </c>
    </row>
    <row r="1054" spans="1:3" x14ac:dyDescent="0.3">
      <c r="A1054" s="7">
        <v>48</v>
      </c>
      <c r="B1054" t="str">
        <f t="shared" si="52"/>
        <v>-</v>
      </c>
      <c r="C1054">
        <f t="shared" si="53"/>
        <v>0</v>
      </c>
    </row>
    <row r="1055" spans="1:3" x14ac:dyDescent="0.3">
      <c r="A1055" s="7">
        <v>45</v>
      </c>
      <c r="B1055" t="str">
        <f t="shared" si="52"/>
        <v>-</v>
      </c>
      <c r="C1055">
        <f t="shared" si="53"/>
        <v>0</v>
      </c>
    </row>
    <row r="1056" spans="1:3" x14ac:dyDescent="0.3">
      <c r="A1056" s="7">
        <v>41</v>
      </c>
      <c r="B1056" t="str">
        <f t="shared" si="52"/>
        <v>-</v>
      </c>
      <c r="C1056">
        <f t="shared" si="53"/>
        <v>0</v>
      </c>
    </row>
    <row r="1057" spans="1:3" x14ac:dyDescent="0.3">
      <c r="A1057" s="7">
        <v>35</v>
      </c>
      <c r="B1057" t="str">
        <f t="shared" si="52"/>
        <v>-</v>
      </c>
      <c r="C1057">
        <f t="shared" si="53"/>
        <v>0</v>
      </c>
    </row>
    <row r="1058" spans="1:3" x14ac:dyDescent="0.3">
      <c r="A1058" s="7">
        <v>34</v>
      </c>
      <c r="B1058" t="str">
        <f t="shared" si="52"/>
        <v>-</v>
      </c>
      <c r="C1058">
        <f t="shared" si="53"/>
        <v>1</v>
      </c>
    </row>
    <row r="1059" spans="1:3" x14ac:dyDescent="0.3">
      <c r="A1059" s="7">
        <v>36</v>
      </c>
      <c r="B1059" t="str">
        <f t="shared" si="52"/>
        <v>+</v>
      </c>
      <c r="C1059">
        <f t="shared" si="53"/>
        <v>1</v>
      </c>
    </row>
    <row r="1060" spans="1:3" x14ac:dyDescent="0.3">
      <c r="A1060" s="7">
        <v>33</v>
      </c>
      <c r="B1060" t="str">
        <f t="shared" si="52"/>
        <v>-</v>
      </c>
      <c r="C1060">
        <f t="shared" si="53"/>
        <v>1</v>
      </c>
    </row>
    <row r="1061" spans="1:3" x14ac:dyDescent="0.3">
      <c r="A1061" s="7">
        <v>35</v>
      </c>
      <c r="B1061" t="str">
        <f t="shared" si="52"/>
        <v>+</v>
      </c>
      <c r="C1061">
        <f t="shared" si="53"/>
        <v>0</v>
      </c>
    </row>
    <row r="1062" spans="1:3" x14ac:dyDescent="0.3">
      <c r="A1062" s="7">
        <v>37</v>
      </c>
      <c r="B1062" t="str">
        <f t="shared" si="52"/>
        <v>+</v>
      </c>
      <c r="C1062">
        <f t="shared" si="53"/>
        <v>1</v>
      </c>
    </row>
    <row r="1063" spans="1:3" x14ac:dyDescent="0.3">
      <c r="A1063" s="7">
        <v>35</v>
      </c>
      <c r="B1063" t="str">
        <f t="shared" si="52"/>
        <v>-</v>
      </c>
      <c r="C1063">
        <f t="shared" si="53"/>
        <v>0</v>
      </c>
    </row>
    <row r="1064" spans="1:3" x14ac:dyDescent="0.3">
      <c r="A1064" s="7">
        <v>33</v>
      </c>
      <c r="B1064" t="str">
        <f t="shared" si="52"/>
        <v>-</v>
      </c>
      <c r="C1064">
        <f t="shared" si="53"/>
        <v>1</v>
      </c>
    </row>
    <row r="1065" spans="1:3" x14ac:dyDescent="0.3">
      <c r="A1065" s="7">
        <v>34</v>
      </c>
      <c r="B1065" t="str">
        <f t="shared" si="52"/>
        <v>+</v>
      </c>
      <c r="C1065">
        <f t="shared" si="53"/>
        <v>0</v>
      </c>
    </row>
    <row r="1066" spans="1:3" x14ac:dyDescent="0.3">
      <c r="A1066" s="7">
        <v>36</v>
      </c>
      <c r="B1066" t="str">
        <f t="shared" si="52"/>
        <v>+</v>
      </c>
      <c r="C1066">
        <f t="shared" si="53"/>
        <v>1</v>
      </c>
    </row>
    <row r="1067" spans="1:3" x14ac:dyDescent="0.3">
      <c r="A1067" s="7">
        <v>33</v>
      </c>
      <c r="B1067" t="str">
        <f t="shared" si="52"/>
        <v>-</v>
      </c>
      <c r="C1067">
        <f t="shared" si="53"/>
        <v>1</v>
      </c>
    </row>
    <row r="1068" spans="1:3" x14ac:dyDescent="0.3">
      <c r="A1068" s="7">
        <v>36</v>
      </c>
      <c r="B1068" t="str">
        <f t="shared" si="52"/>
        <v>+</v>
      </c>
      <c r="C1068">
        <f t="shared" si="53"/>
        <v>0</v>
      </c>
    </row>
    <row r="1069" spans="1:3" x14ac:dyDescent="0.3">
      <c r="A1069" s="7">
        <v>39</v>
      </c>
      <c r="B1069" t="str">
        <f t="shared" si="52"/>
        <v>+</v>
      </c>
      <c r="C1069">
        <f t="shared" si="53"/>
        <v>1</v>
      </c>
    </row>
    <row r="1070" spans="1:3" x14ac:dyDescent="0.3">
      <c r="A1070" s="7">
        <v>38</v>
      </c>
      <c r="B1070" t="str">
        <f t="shared" si="52"/>
        <v>-</v>
      </c>
      <c r="C1070">
        <f t="shared" si="53"/>
        <v>0</v>
      </c>
    </row>
    <row r="1071" spans="1:3" x14ac:dyDescent="0.3">
      <c r="A1071" s="7">
        <v>37</v>
      </c>
      <c r="B1071" t="str">
        <f t="shared" si="52"/>
        <v>-</v>
      </c>
      <c r="C1071">
        <f t="shared" si="53"/>
        <v>0</v>
      </c>
    </row>
    <row r="1072" spans="1:3" x14ac:dyDescent="0.3">
      <c r="A1072" s="7">
        <v>34</v>
      </c>
      <c r="B1072" t="str">
        <f t="shared" si="52"/>
        <v>-</v>
      </c>
      <c r="C1072">
        <f t="shared" si="53"/>
        <v>1</v>
      </c>
    </row>
    <row r="1073" spans="1:3" x14ac:dyDescent="0.3">
      <c r="A1073" s="7">
        <v>35</v>
      </c>
      <c r="B1073" t="str">
        <f t="shared" si="52"/>
        <v>+</v>
      </c>
      <c r="C1073">
        <f t="shared" si="53"/>
        <v>0</v>
      </c>
    </row>
    <row r="1074" spans="1:3" x14ac:dyDescent="0.3">
      <c r="A1074" s="7">
        <v>36</v>
      </c>
      <c r="B1074" t="str">
        <f t="shared" si="52"/>
        <v>+</v>
      </c>
      <c r="C1074">
        <f t="shared" si="53"/>
        <v>0</v>
      </c>
    </row>
    <row r="1075" spans="1:3" x14ac:dyDescent="0.3">
      <c r="A1075" s="7">
        <v>38</v>
      </c>
      <c r="B1075" t="str">
        <f t="shared" si="52"/>
        <v>+</v>
      </c>
      <c r="C1075">
        <f t="shared" si="53"/>
        <v>1</v>
      </c>
    </row>
    <row r="1076" spans="1:3" x14ac:dyDescent="0.3">
      <c r="A1076" s="7">
        <v>34</v>
      </c>
      <c r="B1076" t="str">
        <f t="shared" si="52"/>
        <v>-</v>
      </c>
      <c r="C1076">
        <f t="shared" si="53"/>
        <v>0</v>
      </c>
    </row>
    <row r="1077" spans="1:3" x14ac:dyDescent="0.3">
      <c r="A1077" s="7">
        <v>33</v>
      </c>
      <c r="B1077" t="str">
        <f t="shared" si="52"/>
        <v>-</v>
      </c>
      <c r="C1077">
        <f t="shared" si="53"/>
        <v>1</v>
      </c>
    </row>
    <row r="1078" spans="1:3" x14ac:dyDescent="0.3">
      <c r="A1078" s="7">
        <v>35</v>
      </c>
      <c r="B1078" t="str">
        <f t="shared" si="52"/>
        <v>+</v>
      </c>
      <c r="C1078">
        <f t="shared" si="53"/>
        <v>0</v>
      </c>
    </row>
    <row r="1079" spans="1:3" x14ac:dyDescent="0.3">
      <c r="A1079" s="7">
        <v>36</v>
      </c>
      <c r="B1079" t="str">
        <f t="shared" si="52"/>
        <v>+</v>
      </c>
      <c r="C1079">
        <f t="shared" si="53"/>
        <v>1</v>
      </c>
    </row>
    <row r="1080" spans="1:3" x14ac:dyDescent="0.3">
      <c r="A1080" s="7">
        <v>33</v>
      </c>
      <c r="B1080" t="str">
        <f t="shared" si="52"/>
        <v>-</v>
      </c>
      <c r="C1080">
        <f t="shared" si="53"/>
        <v>0</v>
      </c>
    </row>
    <row r="1081" spans="1:3" x14ac:dyDescent="0.3">
      <c r="A1081" s="7">
        <v>27</v>
      </c>
      <c r="B1081" t="str">
        <f t="shared" si="52"/>
        <v>-</v>
      </c>
      <c r="C1081">
        <f t="shared" si="53"/>
        <v>1</v>
      </c>
    </row>
    <row r="1082" spans="1:3" x14ac:dyDescent="0.3">
      <c r="A1082" s="7">
        <v>29</v>
      </c>
      <c r="B1082" t="str">
        <f t="shared" si="52"/>
        <v>+</v>
      </c>
      <c r="C1082">
        <f t="shared" si="53"/>
        <v>1</v>
      </c>
    </row>
    <row r="1083" spans="1:3" x14ac:dyDescent="0.3">
      <c r="A1083" s="7">
        <v>25</v>
      </c>
      <c r="B1083" t="str">
        <f t="shared" si="52"/>
        <v>-</v>
      </c>
      <c r="C1083">
        <f t="shared" si="53"/>
        <v>0</v>
      </c>
    </row>
    <row r="1084" spans="1:3" x14ac:dyDescent="0.3">
      <c r="A1084" s="7">
        <v>24</v>
      </c>
      <c r="B1084" t="str">
        <f t="shared" si="52"/>
        <v>-</v>
      </c>
      <c r="C1084">
        <f t="shared" si="53"/>
        <v>1</v>
      </c>
    </row>
    <row r="1085" spans="1:3" x14ac:dyDescent="0.3">
      <c r="A1085" s="7">
        <v>25</v>
      </c>
      <c r="B1085" t="str">
        <f t="shared" si="52"/>
        <v>+</v>
      </c>
      <c r="C1085">
        <f t="shared" si="53"/>
        <v>0</v>
      </c>
    </row>
    <row r="1086" spans="1:3" x14ac:dyDescent="0.3">
      <c r="A1086" s="7">
        <v>28</v>
      </c>
      <c r="B1086" t="str">
        <f t="shared" si="52"/>
        <v>+</v>
      </c>
      <c r="C1086">
        <f t="shared" si="53"/>
        <v>0</v>
      </c>
    </row>
    <row r="1087" spans="1:3" x14ac:dyDescent="0.3">
      <c r="A1087" s="7">
        <v>29</v>
      </c>
      <c r="B1087" t="str">
        <f t="shared" si="52"/>
        <v>+</v>
      </c>
      <c r="C1087">
        <f t="shared" si="53"/>
        <v>0</v>
      </c>
    </row>
    <row r="1088" spans="1:3" x14ac:dyDescent="0.3">
      <c r="A1088" s="7">
        <v>30</v>
      </c>
      <c r="B1088" t="str">
        <f t="shared" si="52"/>
        <v>+</v>
      </c>
      <c r="C1088">
        <f t="shared" si="53"/>
        <v>1</v>
      </c>
    </row>
    <row r="1089" spans="1:3" x14ac:dyDescent="0.3">
      <c r="A1089" s="7">
        <v>29</v>
      </c>
      <c r="B1089" t="str">
        <f t="shared" si="52"/>
        <v>-</v>
      </c>
      <c r="C1089">
        <f t="shared" si="53"/>
        <v>0</v>
      </c>
    </row>
    <row r="1090" spans="1:3" x14ac:dyDescent="0.3">
      <c r="A1090" s="7">
        <v>25</v>
      </c>
      <c r="B1090" t="str">
        <f t="shared" si="52"/>
        <v>-</v>
      </c>
      <c r="C1090">
        <f t="shared" si="53"/>
        <v>1</v>
      </c>
    </row>
    <row r="1091" spans="1:3" x14ac:dyDescent="0.3">
      <c r="A1091" s="7">
        <v>28</v>
      </c>
      <c r="B1091" t="str">
        <f t="shared" si="52"/>
        <v>+</v>
      </c>
      <c r="C1091">
        <f t="shared" si="53"/>
        <v>1</v>
      </c>
    </row>
    <row r="1092" spans="1:3" x14ac:dyDescent="0.3">
      <c r="A1092" s="7">
        <v>27</v>
      </c>
      <c r="B1092" t="str">
        <f t="shared" si="52"/>
        <v>-</v>
      </c>
      <c r="C1092">
        <f t="shared" si="53"/>
        <v>0</v>
      </c>
    </row>
    <row r="1093" spans="1:3" x14ac:dyDescent="0.3">
      <c r="A1093" s="7">
        <v>25</v>
      </c>
      <c r="B1093" t="str">
        <f t="shared" ref="B1093:B1122" si="54">IF(A1093-A1092&gt;0, "+", "-")</f>
        <v>-</v>
      </c>
      <c r="C1093">
        <f t="shared" ref="C1093:C1122" si="55">IF(B1093=B1094, 0,1)</f>
        <v>1</v>
      </c>
    </row>
    <row r="1094" spans="1:3" x14ac:dyDescent="0.3">
      <c r="A1094" s="7">
        <v>28</v>
      </c>
      <c r="B1094" t="str">
        <f t="shared" si="54"/>
        <v>+</v>
      </c>
      <c r="C1094">
        <f t="shared" si="55"/>
        <v>1</v>
      </c>
    </row>
    <row r="1095" spans="1:3" x14ac:dyDescent="0.3">
      <c r="A1095" s="7">
        <v>20</v>
      </c>
      <c r="B1095" t="str">
        <f t="shared" si="54"/>
        <v>-</v>
      </c>
      <c r="C1095">
        <f t="shared" si="55"/>
        <v>0</v>
      </c>
    </row>
    <row r="1096" spans="1:3" x14ac:dyDescent="0.3">
      <c r="A1096" s="7">
        <v>19</v>
      </c>
      <c r="B1096" t="str">
        <f t="shared" si="54"/>
        <v>-</v>
      </c>
      <c r="C1096">
        <f t="shared" si="55"/>
        <v>0</v>
      </c>
    </row>
    <row r="1097" spans="1:3" x14ac:dyDescent="0.3">
      <c r="A1097" s="7">
        <v>16</v>
      </c>
      <c r="B1097" t="str">
        <f t="shared" si="54"/>
        <v>-</v>
      </c>
      <c r="C1097">
        <f t="shared" si="55"/>
        <v>1</v>
      </c>
    </row>
    <row r="1098" spans="1:3" x14ac:dyDescent="0.3">
      <c r="A1098" s="7">
        <v>18</v>
      </c>
      <c r="B1098" t="str">
        <f t="shared" si="54"/>
        <v>+</v>
      </c>
      <c r="C1098">
        <f t="shared" si="55"/>
        <v>0</v>
      </c>
    </row>
    <row r="1099" spans="1:3" x14ac:dyDescent="0.3">
      <c r="A1099" s="7">
        <v>25</v>
      </c>
      <c r="B1099" t="str">
        <f t="shared" si="54"/>
        <v>+</v>
      </c>
      <c r="C1099">
        <f t="shared" si="55"/>
        <v>1</v>
      </c>
    </row>
    <row r="1100" spans="1:3" x14ac:dyDescent="0.3">
      <c r="A1100" s="7">
        <v>24</v>
      </c>
      <c r="B1100" t="str">
        <f t="shared" si="54"/>
        <v>-</v>
      </c>
      <c r="C1100">
        <f t="shared" si="55"/>
        <v>1</v>
      </c>
    </row>
    <row r="1101" spans="1:3" x14ac:dyDescent="0.3">
      <c r="A1101" s="7">
        <v>26</v>
      </c>
      <c r="B1101" t="str">
        <f t="shared" si="54"/>
        <v>+</v>
      </c>
      <c r="C1101">
        <f t="shared" si="55"/>
        <v>0</v>
      </c>
    </row>
    <row r="1102" spans="1:3" x14ac:dyDescent="0.3">
      <c r="A1102" s="7">
        <v>27</v>
      </c>
      <c r="B1102" t="str">
        <f t="shared" si="54"/>
        <v>+</v>
      </c>
      <c r="C1102">
        <f t="shared" si="55"/>
        <v>1</v>
      </c>
    </row>
    <row r="1103" spans="1:3" x14ac:dyDescent="0.3">
      <c r="A1103" s="7">
        <v>23</v>
      </c>
      <c r="B1103" t="str">
        <f t="shared" si="54"/>
        <v>-</v>
      </c>
      <c r="C1103">
        <f t="shared" si="55"/>
        <v>0</v>
      </c>
    </row>
    <row r="1104" spans="1:3" x14ac:dyDescent="0.3">
      <c r="A1104" s="7">
        <v>21</v>
      </c>
      <c r="B1104" t="str">
        <f t="shared" si="54"/>
        <v>-</v>
      </c>
      <c r="C1104">
        <f t="shared" si="55"/>
        <v>1</v>
      </c>
    </row>
    <row r="1105" spans="1:3" x14ac:dyDescent="0.3">
      <c r="A1105" s="7">
        <v>22</v>
      </c>
      <c r="B1105" t="str">
        <f t="shared" si="54"/>
        <v>+</v>
      </c>
      <c r="C1105">
        <f t="shared" si="55"/>
        <v>1</v>
      </c>
    </row>
    <row r="1106" spans="1:3" x14ac:dyDescent="0.3">
      <c r="A1106" s="7">
        <v>19</v>
      </c>
      <c r="B1106" t="str">
        <f t="shared" si="54"/>
        <v>-</v>
      </c>
      <c r="C1106">
        <f t="shared" si="55"/>
        <v>1</v>
      </c>
    </row>
    <row r="1107" spans="1:3" x14ac:dyDescent="0.3">
      <c r="A1107" s="7">
        <v>21</v>
      </c>
      <c r="B1107" t="str">
        <f t="shared" si="54"/>
        <v>+</v>
      </c>
      <c r="C1107">
        <f t="shared" si="55"/>
        <v>1</v>
      </c>
    </row>
    <row r="1108" spans="1:3" x14ac:dyDescent="0.3">
      <c r="A1108" s="7">
        <v>20</v>
      </c>
      <c r="B1108" t="str">
        <f t="shared" si="54"/>
        <v>-</v>
      </c>
      <c r="C1108">
        <f t="shared" si="55"/>
        <v>1</v>
      </c>
    </row>
    <row r="1109" spans="1:3" x14ac:dyDescent="0.3">
      <c r="A1109" s="7">
        <v>22</v>
      </c>
      <c r="B1109" t="str">
        <f t="shared" si="54"/>
        <v>+</v>
      </c>
      <c r="C1109">
        <f t="shared" si="55"/>
        <v>1</v>
      </c>
    </row>
    <row r="1110" spans="1:3" x14ac:dyDescent="0.3">
      <c r="A1110" s="7">
        <v>19</v>
      </c>
      <c r="B1110" t="str">
        <f t="shared" si="54"/>
        <v>-</v>
      </c>
      <c r="C1110">
        <f t="shared" si="55"/>
        <v>1</v>
      </c>
    </row>
    <row r="1111" spans="1:3" x14ac:dyDescent="0.3">
      <c r="A1111" s="7">
        <v>24</v>
      </c>
      <c r="B1111" t="str">
        <f t="shared" si="54"/>
        <v>+</v>
      </c>
      <c r="C1111">
        <f t="shared" si="55"/>
        <v>0</v>
      </c>
    </row>
    <row r="1112" spans="1:3" x14ac:dyDescent="0.3">
      <c r="A1112" s="7">
        <v>25</v>
      </c>
      <c r="B1112" t="str">
        <f t="shared" si="54"/>
        <v>+</v>
      </c>
      <c r="C1112">
        <f t="shared" si="55"/>
        <v>1</v>
      </c>
    </row>
    <row r="1113" spans="1:3" x14ac:dyDescent="0.3">
      <c r="A1113" s="7">
        <v>20</v>
      </c>
      <c r="B1113" t="str">
        <f t="shared" si="54"/>
        <v>-</v>
      </c>
      <c r="C1113">
        <f t="shared" si="55"/>
        <v>0</v>
      </c>
    </row>
    <row r="1114" spans="1:3" x14ac:dyDescent="0.3">
      <c r="A1114" s="7">
        <v>19</v>
      </c>
      <c r="B1114" t="str">
        <f t="shared" si="54"/>
        <v>-</v>
      </c>
      <c r="C1114">
        <f t="shared" si="55"/>
        <v>1</v>
      </c>
    </row>
    <row r="1115" spans="1:3" x14ac:dyDescent="0.3">
      <c r="A1115" s="7">
        <v>20</v>
      </c>
      <c r="B1115" t="str">
        <f t="shared" si="54"/>
        <v>+</v>
      </c>
      <c r="C1115">
        <f t="shared" si="55"/>
        <v>0</v>
      </c>
    </row>
    <row r="1116" spans="1:3" x14ac:dyDescent="0.3">
      <c r="A1116" s="7">
        <v>21</v>
      </c>
      <c r="B1116" t="str">
        <f t="shared" si="54"/>
        <v>+</v>
      </c>
      <c r="C1116">
        <f t="shared" si="55"/>
        <v>1</v>
      </c>
    </row>
    <row r="1117" spans="1:3" x14ac:dyDescent="0.3">
      <c r="A1117" s="7">
        <v>18</v>
      </c>
      <c r="B1117" t="str">
        <f t="shared" si="54"/>
        <v>-</v>
      </c>
      <c r="C1117">
        <f t="shared" si="55"/>
        <v>0</v>
      </c>
    </row>
    <row r="1118" spans="1:3" x14ac:dyDescent="0.3">
      <c r="A1118" s="7">
        <v>15</v>
      </c>
      <c r="B1118" t="str">
        <f t="shared" si="54"/>
        <v>-</v>
      </c>
      <c r="C1118">
        <f t="shared" si="55"/>
        <v>1</v>
      </c>
    </row>
    <row r="1119" spans="1:3" x14ac:dyDescent="0.3">
      <c r="A1119" s="7">
        <v>16</v>
      </c>
      <c r="B1119" t="str">
        <f t="shared" si="54"/>
        <v>+</v>
      </c>
      <c r="C1119">
        <f t="shared" si="55"/>
        <v>1</v>
      </c>
    </row>
    <row r="1120" spans="1:3" x14ac:dyDescent="0.3">
      <c r="A1120" s="7">
        <v>14</v>
      </c>
      <c r="B1120" t="str">
        <f t="shared" si="54"/>
        <v>-</v>
      </c>
      <c r="C1120">
        <f t="shared" si="55"/>
        <v>1</v>
      </c>
    </row>
    <row r="1121" spans="1:3" x14ac:dyDescent="0.3">
      <c r="A1121" s="7">
        <v>16</v>
      </c>
      <c r="B1121" t="str">
        <f t="shared" si="54"/>
        <v>+</v>
      </c>
      <c r="C1121">
        <f t="shared" si="55"/>
        <v>1</v>
      </c>
    </row>
    <row r="1122" spans="1:3" x14ac:dyDescent="0.3">
      <c r="A1122" s="7">
        <v>15</v>
      </c>
      <c r="B1122" t="str">
        <f t="shared" si="54"/>
        <v>-</v>
      </c>
      <c r="C1122">
        <f t="shared" si="55"/>
        <v>1</v>
      </c>
    </row>
    <row r="1123" spans="1:3" x14ac:dyDescent="0.3">
      <c r="A1123" s="4"/>
    </row>
    <row r="1124" spans="1:3" x14ac:dyDescent="0.3">
      <c r="A1124" s="4"/>
    </row>
    <row r="1125" spans="1:3" x14ac:dyDescent="0.3">
      <c r="A1125" s="4"/>
    </row>
    <row r="1126" spans="1:3" x14ac:dyDescent="0.3">
      <c r="A1126" s="4"/>
    </row>
    <row r="1127" spans="1:3" x14ac:dyDescent="0.3">
      <c r="A1127" s="4"/>
    </row>
    <row r="1128" spans="1:3" x14ac:dyDescent="0.3">
      <c r="A1128" s="4"/>
    </row>
    <row r="1129" spans="1:3" x14ac:dyDescent="0.3">
      <c r="A1129" s="4"/>
    </row>
    <row r="1130" spans="1:3" x14ac:dyDescent="0.3">
      <c r="A1130" s="4"/>
    </row>
    <row r="1131" spans="1:3" x14ac:dyDescent="0.3">
      <c r="A1131" s="4"/>
    </row>
    <row r="1132" spans="1:3" x14ac:dyDescent="0.3">
      <c r="A1132" s="4"/>
    </row>
    <row r="1133" spans="1:3" x14ac:dyDescent="0.3">
      <c r="A1133" s="4"/>
    </row>
    <row r="1134" spans="1:3" x14ac:dyDescent="0.3">
      <c r="A1134" s="4"/>
    </row>
    <row r="1135" spans="1:3" x14ac:dyDescent="0.3">
      <c r="A1135" s="4"/>
    </row>
    <row r="1136" spans="1:3" x14ac:dyDescent="0.3">
      <c r="A1136" s="4"/>
    </row>
    <row r="1137" spans="1:1" x14ac:dyDescent="0.3">
      <c r="A1137" s="4"/>
    </row>
    <row r="1138" spans="1:1" x14ac:dyDescent="0.3">
      <c r="A1138" s="4"/>
    </row>
    <row r="1139" spans="1:1" x14ac:dyDescent="0.3">
      <c r="A1139" s="4"/>
    </row>
    <row r="1140" spans="1:1" x14ac:dyDescent="0.3">
      <c r="A1140" s="4"/>
    </row>
    <row r="1141" spans="1:1" x14ac:dyDescent="0.3">
      <c r="A1141" s="4"/>
    </row>
    <row r="1142" spans="1:1" x14ac:dyDescent="0.3">
      <c r="A1142" s="4"/>
    </row>
    <row r="1143" spans="1:1" x14ac:dyDescent="0.3">
      <c r="A1143" s="4"/>
    </row>
    <row r="1144" spans="1:1" x14ac:dyDescent="0.3">
      <c r="A1144" s="4"/>
    </row>
    <row r="1145" spans="1:1" x14ac:dyDescent="0.3">
      <c r="A1145" s="4"/>
    </row>
    <row r="1146" spans="1:1" x14ac:dyDescent="0.3">
      <c r="A1146" s="4"/>
    </row>
    <row r="1147" spans="1:1" x14ac:dyDescent="0.3">
      <c r="A1147" s="4"/>
    </row>
    <row r="1148" spans="1:1" x14ac:dyDescent="0.3">
      <c r="A1148" s="4"/>
    </row>
    <row r="1149" spans="1:1" x14ac:dyDescent="0.3">
      <c r="A1149" s="4"/>
    </row>
    <row r="1150" spans="1:1" x14ac:dyDescent="0.3">
      <c r="A1150" s="4"/>
    </row>
    <row r="1151" spans="1:1" x14ac:dyDescent="0.3">
      <c r="A1151" s="4"/>
    </row>
    <row r="1152" spans="1:1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4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4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4"/>
    </row>
    <row r="1821" spans="1:1" x14ac:dyDescent="0.3">
      <c r="A1821" s="4"/>
    </row>
    <row r="1822" spans="1:1" x14ac:dyDescent="0.3">
      <c r="A1822" s="4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4"/>
    </row>
    <row r="1852" spans="1:1" x14ac:dyDescent="0.3">
      <c r="A1852" s="4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4"/>
    </row>
    <row r="1958" spans="1:1" x14ac:dyDescent="0.3">
      <c r="A1958" s="4"/>
    </row>
    <row r="1959" spans="1:1" x14ac:dyDescent="0.3">
      <c r="A1959" s="4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92EC2-477D-4BC1-AD52-72857C132C38}">
  <dimension ref="A1:L2000"/>
  <sheetViews>
    <sheetView topLeftCell="A5" workbookViewId="0">
      <selection activeCell="L17" sqref="L17"/>
    </sheetView>
  </sheetViews>
  <sheetFormatPr defaultRowHeight="14.4" x14ac:dyDescent="0.3"/>
  <cols>
    <col min="1" max="1" width="12.77734375" style="2" customWidth="1"/>
    <col min="2" max="2" width="18.77734375" style="2" customWidth="1"/>
    <col min="3" max="9" width="8.88671875" style="2"/>
  </cols>
  <sheetData>
    <row r="1" spans="1:12" x14ac:dyDescent="0.3">
      <c r="A1" s="1"/>
      <c r="B1" s="1"/>
      <c r="C1" s="73" t="s">
        <v>1441</v>
      </c>
      <c r="D1" s="73"/>
      <c r="E1" s="73"/>
      <c r="F1" s="42"/>
      <c r="G1" s="73" t="s">
        <v>1445</v>
      </c>
      <c r="H1" s="73"/>
      <c r="I1" s="73"/>
    </row>
    <row r="2" spans="1:12" ht="27" x14ac:dyDescent="0.3">
      <c r="A2" s="8" t="s">
        <v>622</v>
      </c>
      <c r="B2" s="9" t="s">
        <v>1325</v>
      </c>
      <c r="C2" s="1" t="s">
        <v>1442</v>
      </c>
      <c r="D2" s="1" t="s">
        <v>1443</v>
      </c>
      <c r="E2" s="1" t="s">
        <v>1444</v>
      </c>
      <c r="F2" s="1"/>
      <c r="G2" s="1" t="s">
        <v>1442</v>
      </c>
      <c r="H2" s="1" t="s">
        <v>1443</v>
      </c>
      <c r="I2" s="1" t="s">
        <v>1444</v>
      </c>
    </row>
    <row r="3" spans="1:12" x14ac:dyDescent="0.3">
      <c r="A3" s="5">
        <v>44168</v>
      </c>
      <c r="B3" s="6">
        <v>0</v>
      </c>
      <c r="C3" s="2">
        <v>0</v>
      </c>
      <c r="D3" s="2">
        <v>0</v>
      </c>
      <c r="E3" s="2">
        <v>0</v>
      </c>
      <c r="G3" s="2">
        <v>0</v>
      </c>
      <c r="H3" s="2">
        <v>0</v>
      </c>
      <c r="I3" s="2">
        <v>0</v>
      </c>
      <c r="K3" s="76" t="s">
        <v>1449</v>
      </c>
      <c r="L3" s="76"/>
    </row>
    <row r="4" spans="1:12" x14ac:dyDescent="0.3">
      <c r="A4" s="6" t="s">
        <v>625</v>
      </c>
      <c r="B4" s="6">
        <v>0</v>
      </c>
      <c r="C4" s="2">
        <f>AVERAGE(B3:B5)</f>
        <v>0</v>
      </c>
      <c r="D4" s="2">
        <v>0</v>
      </c>
      <c r="E4" s="2">
        <v>0</v>
      </c>
      <c r="G4" s="2">
        <f>MEDIAN(B3:B5)</f>
        <v>0</v>
      </c>
      <c r="H4" s="2">
        <v>0</v>
      </c>
      <c r="I4" s="2">
        <v>0</v>
      </c>
      <c r="K4" s="64" t="s">
        <v>1446</v>
      </c>
      <c r="L4" s="64">
        <f>SUM(C4:C1150)/3</f>
        <v>45396.55555555554</v>
      </c>
    </row>
    <row r="5" spans="1:12" x14ac:dyDescent="0.3">
      <c r="A5" s="6" t="s">
        <v>626</v>
      </c>
      <c r="B5" s="6">
        <v>0</v>
      </c>
      <c r="C5" s="2">
        <f t="shared" ref="C5:C68" si="0">AVERAGE(B4:B6)</f>
        <v>0</v>
      </c>
      <c r="D5" s="2">
        <f>AVERAGE(B3:B7)</f>
        <v>0</v>
      </c>
      <c r="E5" s="2">
        <v>0</v>
      </c>
      <c r="G5" s="2">
        <f t="shared" ref="G5:G68" si="1">MEDIAN(B4:B6)</f>
        <v>0</v>
      </c>
      <c r="H5" s="2">
        <f>MEDIAN(B3:B7)</f>
        <v>0</v>
      </c>
      <c r="I5" s="2">
        <v>0</v>
      </c>
      <c r="K5" s="64" t="s">
        <v>1447</v>
      </c>
      <c r="L5" s="64">
        <f>SUM(D5:D1149)/3</f>
        <v>45391.533333333442</v>
      </c>
    </row>
    <row r="6" spans="1:12" x14ac:dyDescent="0.3">
      <c r="A6" s="6" t="s">
        <v>627</v>
      </c>
      <c r="B6" s="6">
        <v>0</v>
      </c>
      <c r="C6" s="2">
        <f t="shared" si="0"/>
        <v>0</v>
      </c>
      <c r="D6" s="2">
        <f t="shared" ref="D6:D69" si="2">AVERAGE(B4:B8)</f>
        <v>0</v>
      </c>
      <c r="E6" s="2">
        <f>AVERAGE(B3:B9)</f>
        <v>0</v>
      </c>
      <c r="G6" s="2">
        <f t="shared" si="1"/>
        <v>0</v>
      </c>
      <c r="H6" s="2">
        <f t="shared" ref="H6:H69" si="3">MEDIAN(B4:B8)</f>
        <v>0</v>
      </c>
      <c r="I6" s="2">
        <f>MEDIAN(B3:B9)</f>
        <v>0</v>
      </c>
      <c r="K6" s="64" t="s">
        <v>1448</v>
      </c>
      <c r="L6" s="64">
        <f>SUM(E6:E1148)/3</f>
        <v>45386.333333333452</v>
      </c>
    </row>
    <row r="7" spans="1:12" x14ac:dyDescent="0.3">
      <c r="A7" s="6" t="s">
        <v>628</v>
      </c>
      <c r="B7" s="6">
        <v>0</v>
      </c>
      <c r="C7" s="2">
        <f t="shared" si="0"/>
        <v>0</v>
      </c>
      <c r="D7" s="2">
        <f t="shared" si="2"/>
        <v>0</v>
      </c>
      <c r="E7" s="2">
        <f t="shared" ref="E7:E70" si="4">AVERAGE(B4:B10)</f>
        <v>0</v>
      </c>
      <c r="G7" s="2">
        <f t="shared" si="1"/>
        <v>0</v>
      </c>
      <c r="H7" s="2">
        <f t="shared" si="3"/>
        <v>0</v>
      </c>
      <c r="I7" s="2">
        <f t="shared" ref="I7:I70" si="5">MEDIAN(B4:B10)</f>
        <v>0</v>
      </c>
    </row>
    <row r="8" spans="1:12" x14ac:dyDescent="0.3">
      <c r="A8" s="6" t="s">
        <v>629</v>
      </c>
      <c r="B8" s="6">
        <v>0</v>
      </c>
      <c r="C8" s="2">
        <f t="shared" si="0"/>
        <v>0</v>
      </c>
      <c r="D8" s="2">
        <f t="shared" si="2"/>
        <v>0</v>
      </c>
      <c r="E8" s="2">
        <f t="shared" si="4"/>
        <v>0</v>
      </c>
      <c r="G8" s="2">
        <f t="shared" si="1"/>
        <v>0</v>
      </c>
      <c r="H8" s="2">
        <f t="shared" si="3"/>
        <v>0</v>
      </c>
      <c r="I8" s="2">
        <f t="shared" si="5"/>
        <v>0</v>
      </c>
    </row>
    <row r="9" spans="1:12" x14ac:dyDescent="0.3">
      <c r="A9" s="6" t="s">
        <v>630</v>
      </c>
      <c r="B9" s="6">
        <v>0</v>
      </c>
      <c r="C9" s="2">
        <f t="shared" si="0"/>
        <v>0</v>
      </c>
      <c r="D9" s="2">
        <f t="shared" si="2"/>
        <v>0</v>
      </c>
      <c r="E9" s="2">
        <f t="shared" si="4"/>
        <v>0</v>
      </c>
      <c r="G9" s="2">
        <f t="shared" si="1"/>
        <v>0</v>
      </c>
      <c r="H9" s="2">
        <f t="shared" si="3"/>
        <v>0</v>
      </c>
      <c r="I9" s="2">
        <f t="shared" si="5"/>
        <v>0</v>
      </c>
    </row>
    <row r="10" spans="1:12" x14ac:dyDescent="0.3">
      <c r="A10" s="6" t="s">
        <v>631</v>
      </c>
      <c r="B10" s="6">
        <v>0</v>
      </c>
      <c r="C10" s="2">
        <f t="shared" si="0"/>
        <v>0</v>
      </c>
      <c r="D10" s="2">
        <f t="shared" si="2"/>
        <v>0</v>
      </c>
      <c r="E10" s="2">
        <f t="shared" si="4"/>
        <v>0</v>
      </c>
      <c r="G10" s="2">
        <f t="shared" si="1"/>
        <v>0</v>
      </c>
      <c r="H10" s="2">
        <f t="shared" si="3"/>
        <v>0</v>
      </c>
      <c r="I10" s="2">
        <f t="shared" si="5"/>
        <v>0</v>
      </c>
    </row>
    <row r="11" spans="1:12" x14ac:dyDescent="0.3">
      <c r="A11" s="6" t="s">
        <v>632</v>
      </c>
      <c r="B11" s="6">
        <v>0</v>
      </c>
      <c r="C11" s="2">
        <f t="shared" si="0"/>
        <v>0</v>
      </c>
      <c r="D11" s="2">
        <f t="shared" si="2"/>
        <v>0</v>
      </c>
      <c r="E11" s="2">
        <f t="shared" si="4"/>
        <v>0</v>
      </c>
      <c r="G11" s="2">
        <f t="shared" si="1"/>
        <v>0</v>
      </c>
      <c r="H11" s="2">
        <f t="shared" si="3"/>
        <v>0</v>
      </c>
      <c r="I11" s="2">
        <f t="shared" si="5"/>
        <v>0</v>
      </c>
    </row>
    <row r="12" spans="1:12" x14ac:dyDescent="0.3">
      <c r="A12" s="6" t="s">
        <v>633</v>
      </c>
      <c r="B12" s="6">
        <v>0</v>
      </c>
      <c r="C12" s="2">
        <f t="shared" si="0"/>
        <v>0</v>
      </c>
      <c r="D12" s="2">
        <f t="shared" si="2"/>
        <v>0</v>
      </c>
      <c r="E12" s="2">
        <f t="shared" si="4"/>
        <v>0</v>
      </c>
      <c r="G12" s="2">
        <f t="shared" si="1"/>
        <v>0</v>
      </c>
      <c r="H12" s="2">
        <f t="shared" si="3"/>
        <v>0</v>
      </c>
      <c r="I12" s="2">
        <f t="shared" si="5"/>
        <v>0</v>
      </c>
    </row>
    <row r="13" spans="1:12" x14ac:dyDescent="0.3">
      <c r="A13" s="6" t="s">
        <v>634</v>
      </c>
      <c r="B13" s="6">
        <v>0</v>
      </c>
      <c r="C13" s="2">
        <f t="shared" si="0"/>
        <v>0</v>
      </c>
      <c r="D13" s="2">
        <f t="shared" si="2"/>
        <v>0</v>
      </c>
      <c r="E13" s="2">
        <f t="shared" si="4"/>
        <v>0</v>
      </c>
      <c r="G13" s="2">
        <f t="shared" si="1"/>
        <v>0</v>
      </c>
      <c r="H13" s="2">
        <f t="shared" si="3"/>
        <v>0</v>
      </c>
      <c r="I13" s="2">
        <f t="shared" si="5"/>
        <v>0</v>
      </c>
    </row>
    <row r="14" spans="1:12" x14ac:dyDescent="0.3">
      <c r="A14" s="6" t="s">
        <v>635</v>
      </c>
      <c r="B14" s="6">
        <v>0</v>
      </c>
      <c r="C14" s="2">
        <f t="shared" si="0"/>
        <v>0</v>
      </c>
      <c r="D14" s="2">
        <f t="shared" si="2"/>
        <v>0</v>
      </c>
      <c r="E14" s="2">
        <f t="shared" si="4"/>
        <v>0</v>
      </c>
      <c r="G14" s="2">
        <f t="shared" si="1"/>
        <v>0</v>
      </c>
      <c r="H14" s="2">
        <f t="shared" si="3"/>
        <v>0</v>
      </c>
      <c r="I14" s="2">
        <f t="shared" si="5"/>
        <v>0</v>
      </c>
    </row>
    <row r="15" spans="1:12" x14ac:dyDescent="0.3">
      <c r="A15" s="6" t="s">
        <v>636</v>
      </c>
      <c r="B15" s="6">
        <v>0</v>
      </c>
      <c r="C15" s="2">
        <f t="shared" si="0"/>
        <v>0</v>
      </c>
      <c r="D15" s="2">
        <f t="shared" si="2"/>
        <v>0</v>
      </c>
      <c r="E15" s="2">
        <f t="shared" si="4"/>
        <v>0</v>
      </c>
      <c r="G15" s="2">
        <f t="shared" si="1"/>
        <v>0</v>
      </c>
      <c r="H15" s="2">
        <f t="shared" si="3"/>
        <v>0</v>
      </c>
      <c r="I15" s="2">
        <f t="shared" si="5"/>
        <v>0</v>
      </c>
    </row>
    <row r="16" spans="1:12" x14ac:dyDescent="0.3">
      <c r="A16" s="6" t="s">
        <v>637</v>
      </c>
      <c r="B16" s="6">
        <v>0</v>
      </c>
      <c r="C16" s="2">
        <f t="shared" si="0"/>
        <v>0</v>
      </c>
      <c r="D16" s="2">
        <f t="shared" si="2"/>
        <v>0</v>
      </c>
      <c r="E16" s="2">
        <f t="shared" si="4"/>
        <v>0</v>
      </c>
      <c r="G16" s="2">
        <f t="shared" si="1"/>
        <v>0</v>
      </c>
      <c r="H16" s="2">
        <f t="shared" si="3"/>
        <v>0</v>
      </c>
      <c r="I16" s="2">
        <f t="shared" si="5"/>
        <v>0</v>
      </c>
    </row>
    <row r="17" spans="1:9" x14ac:dyDescent="0.3">
      <c r="A17" s="6" t="s">
        <v>638</v>
      </c>
      <c r="B17" s="6">
        <v>0</v>
      </c>
      <c r="C17" s="2">
        <f t="shared" si="0"/>
        <v>0</v>
      </c>
      <c r="D17" s="2">
        <f t="shared" si="2"/>
        <v>0</v>
      </c>
      <c r="E17" s="2">
        <f t="shared" si="4"/>
        <v>0</v>
      </c>
      <c r="G17" s="2">
        <f t="shared" si="1"/>
        <v>0</v>
      </c>
      <c r="H17" s="2">
        <f t="shared" si="3"/>
        <v>0</v>
      </c>
      <c r="I17" s="2">
        <f t="shared" si="5"/>
        <v>0</v>
      </c>
    </row>
    <row r="18" spans="1:9" x14ac:dyDescent="0.3">
      <c r="A18" s="6" t="s">
        <v>639</v>
      </c>
      <c r="B18" s="6">
        <v>0</v>
      </c>
      <c r="C18" s="2">
        <f t="shared" si="0"/>
        <v>0</v>
      </c>
      <c r="D18" s="2">
        <f t="shared" si="2"/>
        <v>0</v>
      </c>
      <c r="E18" s="2">
        <f t="shared" si="4"/>
        <v>0</v>
      </c>
      <c r="G18" s="2">
        <f t="shared" si="1"/>
        <v>0</v>
      </c>
      <c r="H18" s="2">
        <f t="shared" si="3"/>
        <v>0</v>
      </c>
      <c r="I18" s="2">
        <f t="shared" si="5"/>
        <v>0</v>
      </c>
    </row>
    <row r="19" spans="1:9" x14ac:dyDescent="0.3">
      <c r="A19" s="6" t="s">
        <v>640</v>
      </c>
      <c r="B19" s="6">
        <v>0</v>
      </c>
      <c r="C19" s="2">
        <f t="shared" si="0"/>
        <v>0</v>
      </c>
      <c r="D19" s="2">
        <f t="shared" si="2"/>
        <v>0</v>
      </c>
      <c r="E19" s="2">
        <f t="shared" si="4"/>
        <v>0.2857142857142857</v>
      </c>
      <c r="G19" s="2">
        <f t="shared" si="1"/>
        <v>0</v>
      </c>
      <c r="H19" s="2">
        <f t="shared" si="3"/>
        <v>0</v>
      </c>
      <c r="I19" s="2">
        <f t="shared" si="5"/>
        <v>0</v>
      </c>
    </row>
    <row r="20" spans="1:9" x14ac:dyDescent="0.3">
      <c r="A20" s="6" t="s">
        <v>641</v>
      </c>
      <c r="B20" s="6">
        <v>0</v>
      </c>
      <c r="C20" s="2">
        <f t="shared" si="0"/>
        <v>0</v>
      </c>
      <c r="D20" s="2">
        <f t="shared" si="2"/>
        <v>0.4</v>
      </c>
      <c r="E20" s="2">
        <f t="shared" si="4"/>
        <v>0.2857142857142857</v>
      </c>
      <c r="G20" s="2">
        <f t="shared" si="1"/>
        <v>0</v>
      </c>
      <c r="H20" s="2">
        <f t="shared" si="3"/>
        <v>0</v>
      </c>
      <c r="I20" s="2">
        <f t="shared" si="5"/>
        <v>0</v>
      </c>
    </row>
    <row r="21" spans="1:9" x14ac:dyDescent="0.3">
      <c r="A21" s="6" t="s">
        <v>642</v>
      </c>
      <c r="B21" s="6">
        <v>0</v>
      </c>
      <c r="C21" s="2">
        <f t="shared" si="0"/>
        <v>0.66666666666666663</v>
      </c>
      <c r="D21" s="2">
        <f t="shared" si="2"/>
        <v>0.4</v>
      </c>
      <c r="E21" s="2">
        <f t="shared" si="4"/>
        <v>0.2857142857142857</v>
      </c>
      <c r="G21" s="2">
        <f t="shared" si="1"/>
        <v>0</v>
      </c>
      <c r="H21" s="2">
        <f t="shared" si="3"/>
        <v>0</v>
      </c>
      <c r="I21" s="2">
        <f t="shared" si="5"/>
        <v>0</v>
      </c>
    </row>
    <row r="22" spans="1:9" x14ac:dyDescent="0.3">
      <c r="A22" s="6" t="s">
        <v>643</v>
      </c>
      <c r="B22" s="6">
        <v>2</v>
      </c>
      <c r="C22" s="2">
        <f t="shared" si="0"/>
        <v>0.66666666666666663</v>
      </c>
      <c r="D22" s="2">
        <f t="shared" si="2"/>
        <v>0.4</v>
      </c>
      <c r="E22" s="2">
        <f t="shared" si="4"/>
        <v>0.7142857142857143</v>
      </c>
      <c r="G22" s="2">
        <f t="shared" si="1"/>
        <v>0</v>
      </c>
      <c r="H22" s="2">
        <f t="shared" si="3"/>
        <v>0</v>
      </c>
      <c r="I22" s="2">
        <f t="shared" si="5"/>
        <v>0</v>
      </c>
    </row>
    <row r="23" spans="1:9" x14ac:dyDescent="0.3">
      <c r="A23" s="5">
        <v>43834</v>
      </c>
      <c r="B23" s="6">
        <v>0</v>
      </c>
      <c r="C23" s="2">
        <f t="shared" si="0"/>
        <v>0.66666666666666663</v>
      </c>
      <c r="D23" s="2">
        <f t="shared" si="2"/>
        <v>1</v>
      </c>
      <c r="E23" s="2">
        <f t="shared" si="4"/>
        <v>0.7142857142857143</v>
      </c>
      <c r="G23" s="2">
        <f t="shared" si="1"/>
        <v>0</v>
      </c>
      <c r="H23" s="2">
        <f t="shared" si="3"/>
        <v>0</v>
      </c>
      <c r="I23" s="2">
        <f t="shared" si="5"/>
        <v>0</v>
      </c>
    </row>
    <row r="24" spans="1:9" x14ac:dyDescent="0.3">
      <c r="A24" s="5">
        <v>43865</v>
      </c>
      <c r="B24" s="6">
        <v>0</v>
      </c>
      <c r="C24" s="2">
        <f t="shared" si="0"/>
        <v>1</v>
      </c>
      <c r="D24" s="2">
        <f t="shared" si="2"/>
        <v>1</v>
      </c>
      <c r="E24" s="2">
        <f t="shared" si="4"/>
        <v>0.7142857142857143</v>
      </c>
      <c r="G24" s="2">
        <f t="shared" si="1"/>
        <v>0</v>
      </c>
      <c r="H24" s="2">
        <f t="shared" si="3"/>
        <v>0</v>
      </c>
      <c r="I24" s="2">
        <f t="shared" si="5"/>
        <v>0</v>
      </c>
    </row>
    <row r="25" spans="1:9" x14ac:dyDescent="0.3">
      <c r="A25" s="5">
        <v>43894</v>
      </c>
      <c r="B25" s="6">
        <v>3</v>
      </c>
      <c r="C25" s="2">
        <f t="shared" si="0"/>
        <v>1</v>
      </c>
      <c r="D25" s="2">
        <f t="shared" si="2"/>
        <v>0.6</v>
      </c>
      <c r="E25" s="2">
        <f t="shared" si="4"/>
        <v>0.7142857142857143</v>
      </c>
      <c r="G25" s="2">
        <f t="shared" si="1"/>
        <v>0</v>
      </c>
      <c r="H25" s="2">
        <f t="shared" si="3"/>
        <v>0</v>
      </c>
      <c r="I25" s="2">
        <f t="shared" si="5"/>
        <v>0</v>
      </c>
    </row>
    <row r="26" spans="1:9" x14ac:dyDescent="0.3">
      <c r="A26" s="5">
        <v>43925</v>
      </c>
      <c r="B26" s="6">
        <v>0</v>
      </c>
      <c r="C26" s="2">
        <f t="shared" si="0"/>
        <v>1</v>
      </c>
      <c r="D26" s="2">
        <f t="shared" si="2"/>
        <v>0.6</v>
      </c>
      <c r="E26" s="2">
        <f t="shared" si="4"/>
        <v>0.42857142857142855</v>
      </c>
      <c r="G26" s="2">
        <f t="shared" si="1"/>
        <v>0</v>
      </c>
      <c r="H26" s="2">
        <f t="shared" si="3"/>
        <v>0</v>
      </c>
      <c r="I26" s="2">
        <f t="shared" si="5"/>
        <v>0</v>
      </c>
    </row>
    <row r="27" spans="1:9" x14ac:dyDescent="0.3">
      <c r="A27" s="5">
        <v>43955</v>
      </c>
      <c r="B27" s="6">
        <v>0</v>
      </c>
      <c r="C27" s="2">
        <f t="shared" si="0"/>
        <v>0</v>
      </c>
      <c r="D27" s="2">
        <f t="shared" si="2"/>
        <v>0.6</v>
      </c>
      <c r="E27" s="2">
        <f t="shared" si="4"/>
        <v>0.42857142857142855</v>
      </c>
      <c r="G27" s="2">
        <f t="shared" si="1"/>
        <v>0</v>
      </c>
      <c r="H27" s="2">
        <f t="shared" si="3"/>
        <v>0</v>
      </c>
      <c r="I27" s="2">
        <f t="shared" si="5"/>
        <v>0</v>
      </c>
    </row>
    <row r="28" spans="1:9" x14ac:dyDescent="0.3">
      <c r="A28" s="5">
        <v>43986</v>
      </c>
      <c r="B28" s="6">
        <v>0</v>
      </c>
      <c r="C28" s="2">
        <f t="shared" si="0"/>
        <v>0</v>
      </c>
      <c r="D28" s="2">
        <f t="shared" si="2"/>
        <v>0</v>
      </c>
      <c r="E28" s="2">
        <f t="shared" si="4"/>
        <v>2.7142857142857144</v>
      </c>
      <c r="G28" s="2">
        <f t="shared" si="1"/>
        <v>0</v>
      </c>
      <c r="H28" s="2">
        <f t="shared" si="3"/>
        <v>0</v>
      </c>
      <c r="I28" s="2">
        <f t="shared" si="5"/>
        <v>0</v>
      </c>
    </row>
    <row r="29" spans="1:9" x14ac:dyDescent="0.3">
      <c r="A29" s="5">
        <v>44016</v>
      </c>
      <c r="B29" s="6">
        <v>0</v>
      </c>
      <c r="C29" s="2">
        <f t="shared" si="0"/>
        <v>0</v>
      </c>
      <c r="D29" s="2">
        <f t="shared" si="2"/>
        <v>3.2</v>
      </c>
      <c r="E29" s="2">
        <f t="shared" si="4"/>
        <v>2.2857142857142856</v>
      </c>
      <c r="G29" s="2">
        <f t="shared" si="1"/>
        <v>0</v>
      </c>
      <c r="H29" s="2">
        <f t="shared" si="3"/>
        <v>0</v>
      </c>
      <c r="I29" s="2">
        <f t="shared" si="5"/>
        <v>0</v>
      </c>
    </row>
    <row r="30" spans="1:9" x14ac:dyDescent="0.3">
      <c r="A30" s="5">
        <v>44047</v>
      </c>
      <c r="B30" s="6">
        <v>0</v>
      </c>
      <c r="C30" s="2">
        <f t="shared" si="0"/>
        <v>5.333333333333333</v>
      </c>
      <c r="D30" s="2">
        <f t="shared" si="2"/>
        <v>3.2</v>
      </c>
      <c r="E30" s="2">
        <f t="shared" si="4"/>
        <v>2.2857142857142856</v>
      </c>
      <c r="G30" s="2">
        <f t="shared" si="1"/>
        <v>0</v>
      </c>
      <c r="H30" s="2">
        <f t="shared" si="3"/>
        <v>0</v>
      </c>
      <c r="I30" s="2">
        <f t="shared" si="5"/>
        <v>0</v>
      </c>
    </row>
    <row r="31" spans="1:9" x14ac:dyDescent="0.3">
      <c r="A31" s="5">
        <v>44078</v>
      </c>
      <c r="B31" s="6">
        <v>16</v>
      </c>
      <c r="C31" s="2">
        <f t="shared" si="0"/>
        <v>5.333333333333333</v>
      </c>
      <c r="D31" s="2">
        <f t="shared" si="2"/>
        <v>3.2</v>
      </c>
      <c r="E31" s="2">
        <f t="shared" si="4"/>
        <v>3.4285714285714284</v>
      </c>
      <c r="G31" s="2">
        <f t="shared" si="1"/>
        <v>0</v>
      </c>
      <c r="H31" s="2">
        <f t="shared" si="3"/>
        <v>0</v>
      </c>
      <c r="I31" s="2">
        <f t="shared" si="5"/>
        <v>0</v>
      </c>
    </row>
    <row r="32" spans="1:9" x14ac:dyDescent="0.3">
      <c r="A32" s="5">
        <v>44108</v>
      </c>
      <c r="B32" s="6">
        <v>0</v>
      </c>
      <c r="C32" s="2">
        <f t="shared" si="0"/>
        <v>5.333333333333333</v>
      </c>
      <c r="D32" s="2">
        <f t="shared" si="2"/>
        <v>4.8</v>
      </c>
      <c r="E32" s="2">
        <f t="shared" si="4"/>
        <v>3.5714285714285716</v>
      </c>
      <c r="G32" s="2">
        <f t="shared" si="1"/>
        <v>0</v>
      </c>
      <c r="H32" s="2">
        <f t="shared" si="3"/>
        <v>0</v>
      </c>
      <c r="I32" s="2">
        <f t="shared" si="5"/>
        <v>0</v>
      </c>
    </row>
    <row r="33" spans="1:9" x14ac:dyDescent="0.3">
      <c r="A33" s="5">
        <v>44139</v>
      </c>
      <c r="B33" s="6">
        <v>0</v>
      </c>
      <c r="C33" s="2">
        <f t="shared" si="0"/>
        <v>2.6666666666666665</v>
      </c>
      <c r="D33" s="2">
        <f t="shared" si="2"/>
        <v>5</v>
      </c>
      <c r="E33" s="2">
        <f t="shared" si="4"/>
        <v>3.5714285714285716</v>
      </c>
      <c r="G33" s="2">
        <f t="shared" si="1"/>
        <v>0</v>
      </c>
      <c r="H33" s="2">
        <f t="shared" si="3"/>
        <v>1</v>
      </c>
      <c r="I33" s="2">
        <f t="shared" si="5"/>
        <v>0</v>
      </c>
    </row>
    <row r="34" spans="1:9" x14ac:dyDescent="0.3">
      <c r="A34" s="5">
        <v>44169</v>
      </c>
      <c r="B34" s="6">
        <v>8</v>
      </c>
      <c r="C34" s="2">
        <f t="shared" si="0"/>
        <v>3</v>
      </c>
      <c r="D34" s="2">
        <f t="shared" si="2"/>
        <v>1.8</v>
      </c>
      <c r="E34" s="2">
        <f t="shared" si="4"/>
        <v>6</v>
      </c>
      <c r="G34" s="2">
        <f t="shared" si="1"/>
        <v>1</v>
      </c>
      <c r="H34" s="2">
        <f t="shared" si="3"/>
        <v>0</v>
      </c>
      <c r="I34" s="2">
        <f t="shared" si="5"/>
        <v>1</v>
      </c>
    </row>
    <row r="35" spans="1:9" x14ac:dyDescent="0.3">
      <c r="A35" s="6" t="s">
        <v>644</v>
      </c>
      <c r="B35" s="6">
        <v>1</v>
      </c>
      <c r="C35" s="2">
        <f t="shared" si="0"/>
        <v>3</v>
      </c>
      <c r="D35" s="2">
        <f t="shared" si="2"/>
        <v>5.2</v>
      </c>
      <c r="E35" s="2">
        <f t="shared" si="4"/>
        <v>5.5714285714285712</v>
      </c>
      <c r="G35" s="2">
        <f t="shared" si="1"/>
        <v>1</v>
      </c>
      <c r="H35" s="2">
        <f t="shared" si="3"/>
        <v>1</v>
      </c>
      <c r="I35" s="2">
        <f t="shared" si="5"/>
        <v>1</v>
      </c>
    </row>
    <row r="36" spans="1:9" x14ac:dyDescent="0.3">
      <c r="A36" s="6" t="s">
        <v>645</v>
      </c>
      <c r="B36" s="6">
        <v>0</v>
      </c>
      <c r="C36" s="2">
        <f t="shared" si="0"/>
        <v>6</v>
      </c>
      <c r="D36" s="2">
        <f t="shared" si="2"/>
        <v>7.8</v>
      </c>
      <c r="E36" s="2">
        <f t="shared" si="4"/>
        <v>6.1428571428571432</v>
      </c>
      <c r="G36" s="2">
        <f t="shared" si="1"/>
        <v>1</v>
      </c>
      <c r="H36" s="2">
        <f t="shared" si="3"/>
        <v>8</v>
      </c>
      <c r="I36" s="2">
        <f t="shared" si="5"/>
        <v>4</v>
      </c>
    </row>
    <row r="37" spans="1:9" x14ac:dyDescent="0.3">
      <c r="A37" s="6" t="s">
        <v>646</v>
      </c>
      <c r="B37" s="6">
        <v>17</v>
      </c>
      <c r="C37" s="2">
        <f t="shared" si="0"/>
        <v>10</v>
      </c>
      <c r="D37" s="2">
        <f t="shared" si="2"/>
        <v>7</v>
      </c>
      <c r="E37" s="2">
        <f t="shared" si="4"/>
        <v>11.142857142857142</v>
      </c>
      <c r="G37" s="2">
        <f t="shared" si="1"/>
        <v>13</v>
      </c>
      <c r="H37" s="2">
        <f t="shared" si="3"/>
        <v>4</v>
      </c>
      <c r="I37" s="2">
        <f t="shared" si="5"/>
        <v>8</v>
      </c>
    </row>
    <row r="38" spans="1:9" x14ac:dyDescent="0.3">
      <c r="A38" s="6" t="s">
        <v>647</v>
      </c>
      <c r="B38" s="6">
        <v>13</v>
      </c>
      <c r="C38" s="2">
        <f t="shared" si="0"/>
        <v>11.333333333333334</v>
      </c>
      <c r="D38" s="2">
        <f t="shared" si="2"/>
        <v>13.8</v>
      </c>
      <c r="E38" s="2">
        <f t="shared" si="4"/>
        <v>13.428571428571429</v>
      </c>
      <c r="G38" s="2">
        <f t="shared" si="1"/>
        <v>13</v>
      </c>
      <c r="H38" s="2">
        <f t="shared" si="3"/>
        <v>13</v>
      </c>
      <c r="I38" s="2">
        <f t="shared" si="5"/>
        <v>13</v>
      </c>
    </row>
    <row r="39" spans="1:9" x14ac:dyDescent="0.3">
      <c r="A39" s="6" t="s">
        <v>648</v>
      </c>
      <c r="B39" s="6">
        <v>4</v>
      </c>
      <c r="C39" s="2">
        <f t="shared" si="0"/>
        <v>17.333333333333332</v>
      </c>
      <c r="D39" s="2">
        <f t="shared" si="2"/>
        <v>18.600000000000001</v>
      </c>
      <c r="E39" s="2">
        <f t="shared" si="4"/>
        <v>15.142857142857142</v>
      </c>
      <c r="G39" s="2">
        <f t="shared" si="1"/>
        <v>13</v>
      </c>
      <c r="H39" s="2">
        <f t="shared" si="3"/>
        <v>17</v>
      </c>
      <c r="I39" s="2">
        <f t="shared" si="5"/>
        <v>13</v>
      </c>
    </row>
    <row r="40" spans="1:9" x14ac:dyDescent="0.3">
      <c r="A40" s="6" t="s">
        <v>649</v>
      </c>
      <c r="B40" s="6">
        <v>35</v>
      </c>
      <c r="C40" s="2">
        <f t="shared" si="0"/>
        <v>21</v>
      </c>
      <c r="D40" s="2">
        <f t="shared" si="2"/>
        <v>17.8</v>
      </c>
      <c r="E40" s="2">
        <f t="shared" si="4"/>
        <v>15.285714285714286</v>
      </c>
      <c r="G40" s="2">
        <f t="shared" si="1"/>
        <v>24</v>
      </c>
      <c r="H40" s="2">
        <f t="shared" si="3"/>
        <v>13</v>
      </c>
      <c r="I40" s="2">
        <f t="shared" si="5"/>
        <v>13</v>
      </c>
    </row>
    <row r="41" spans="1:9" x14ac:dyDescent="0.3">
      <c r="A41" s="6" t="s">
        <v>650</v>
      </c>
      <c r="B41" s="6">
        <v>24</v>
      </c>
      <c r="C41" s="2">
        <f t="shared" si="0"/>
        <v>24</v>
      </c>
      <c r="D41" s="2">
        <f t="shared" si="2"/>
        <v>15.4</v>
      </c>
      <c r="E41" s="2">
        <f t="shared" si="4"/>
        <v>14.428571428571429</v>
      </c>
      <c r="G41" s="2">
        <f t="shared" si="1"/>
        <v>24</v>
      </c>
      <c r="H41" s="2">
        <f t="shared" si="3"/>
        <v>13</v>
      </c>
      <c r="I41" s="2">
        <f t="shared" si="5"/>
        <v>13</v>
      </c>
    </row>
    <row r="42" spans="1:9" x14ac:dyDescent="0.3">
      <c r="A42" s="6" t="s">
        <v>651</v>
      </c>
      <c r="B42" s="6">
        <v>13</v>
      </c>
      <c r="C42" s="2">
        <f t="shared" si="0"/>
        <v>12.666666666666666</v>
      </c>
      <c r="D42" s="2">
        <f t="shared" si="2"/>
        <v>16.8</v>
      </c>
      <c r="E42" s="2">
        <f t="shared" si="4"/>
        <v>15</v>
      </c>
      <c r="G42" s="2">
        <f t="shared" si="1"/>
        <v>13</v>
      </c>
      <c r="H42" s="2">
        <f t="shared" si="3"/>
        <v>13</v>
      </c>
      <c r="I42" s="2">
        <f t="shared" si="5"/>
        <v>13</v>
      </c>
    </row>
    <row r="43" spans="1:9" x14ac:dyDescent="0.3">
      <c r="A43" s="6" t="s">
        <v>652</v>
      </c>
      <c r="B43" s="6">
        <v>1</v>
      </c>
      <c r="C43" s="2">
        <f t="shared" si="0"/>
        <v>8.3333333333333339</v>
      </c>
      <c r="D43" s="2">
        <f t="shared" si="2"/>
        <v>13.2</v>
      </c>
      <c r="E43" s="2">
        <f t="shared" si="4"/>
        <v>17.428571428571427</v>
      </c>
      <c r="G43" s="2">
        <f t="shared" si="1"/>
        <v>11</v>
      </c>
      <c r="H43" s="2">
        <f t="shared" si="3"/>
        <v>13</v>
      </c>
      <c r="I43" s="2">
        <f t="shared" si="5"/>
        <v>17</v>
      </c>
    </row>
    <row r="44" spans="1:9" x14ac:dyDescent="0.3">
      <c r="A44" s="6" t="s">
        <v>653</v>
      </c>
      <c r="B44" s="6">
        <v>11</v>
      </c>
      <c r="C44" s="2">
        <f t="shared" si="0"/>
        <v>9.6666666666666661</v>
      </c>
      <c r="D44" s="2">
        <f t="shared" si="2"/>
        <v>12.6</v>
      </c>
      <c r="E44" s="2">
        <f t="shared" si="4"/>
        <v>16</v>
      </c>
      <c r="G44" s="2">
        <f t="shared" si="1"/>
        <v>11</v>
      </c>
      <c r="H44" s="2">
        <f t="shared" si="3"/>
        <v>13</v>
      </c>
      <c r="I44" s="2">
        <f t="shared" si="5"/>
        <v>17</v>
      </c>
    </row>
    <row r="45" spans="1:9" x14ac:dyDescent="0.3">
      <c r="A45" s="6" t="s">
        <v>654</v>
      </c>
      <c r="B45" s="6">
        <v>17</v>
      </c>
      <c r="C45" s="2">
        <f t="shared" si="0"/>
        <v>16.333333333333332</v>
      </c>
      <c r="D45" s="2">
        <f t="shared" si="2"/>
        <v>15</v>
      </c>
      <c r="E45" s="2">
        <f t="shared" si="4"/>
        <v>22</v>
      </c>
      <c r="G45" s="2">
        <f t="shared" si="1"/>
        <v>17</v>
      </c>
      <c r="H45" s="2">
        <f t="shared" si="3"/>
        <v>17</v>
      </c>
      <c r="I45" s="2">
        <f t="shared" si="5"/>
        <v>17</v>
      </c>
    </row>
    <row r="46" spans="1:9" x14ac:dyDescent="0.3">
      <c r="A46" s="6" t="s">
        <v>655</v>
      </c>
      <c r="B46" s="6">
        <v>21</v>
      </c>
      <c r="C46" s="2">
        <f t="shared" si="0"/>
        <v>21</v>
      </c>
      <c r="D46" s="2">
        <f t="shared" si="2"/>
        <v>28</v>
      </c>
      <c r="E46" s="2">
        <f t="shared" si="4"/>
        <v>23.142857142857142</v>
      </c>
      <c r="G46" s="2">
        <f t="shared" si="1"/>
        <v>21</v>
      </c>
      <c r="H46" s="2">
        <f t="shared" si="3"/>
        <v>21</v>
      </c>
      <c r="I46" s="2">
        <f t="shared" si="5"/>
        <v>21</v>
      </c>
    </row>
    <row r="47" spans="1:9" x14ac:dyDescent="0.3">
      <c r="A47" s="6" t="s">
        <v>656</v>
      </c>
      <c r="B47" s="6">
        <v>25</v>
      </c>
      <c r="C47" s="2">
        <f t="shared" si="0"/>
        <v>37.333333333333336</v>
      </c>
      <c r="D47" s="2">
        <f t="shared" si="2"/>
        <v>30</v>
      </c>
      <c r="E47" s="2">
        <f t="shared" si="4"/>
        <v>24.142857142857142</v>
      </c>
      <c r="G47" s="2">
        <f t="shared" si="1"/>
        <v>25</v>
      </c>
      <c r="H47" s="2">
        <f t="shared" si="3"/>
        <v>21</v>
      </c>
      <c r="I47" s="2">
        <f t="shared" si="5"/>
        <v>21</v>
      </c>
    </row>
    <row r="48" spans="1:9" x14ac:dyDescent="0.3">
      <c r="A48" s="6" t="s">
        <v>657</v>
      </c>
      <c r="B48" s="6">
        <v>66</v>
      </c>
      <c r="C48" s="2">
        <f t="shared" si="0"/>
        <v>37.333333333333336</v>
      </c>
      <c r="D48" s="2">
        <f t="shared" si="2"/>
        <v>28.2</v>
      </c>
      <c r="E48" s="2">
        <f t="shared" si="4"/>
        <v>28.857142857142858</v>
      </c>
      <c r="G48" s="2">
        <f t="shared" si="1"/>
        <v>25</v>
      </c>
      <c r="H48" s="2">
        <f t="shared" si="3"/>
        <v>21</v>
      </c>
      <c r="I48" s="2">
        <f t="shared" si="5"/>
        <v>21</v>
      </c>
    </row>
    <row r="49" spans="1:9" x14ac:dyDescent="0.3">
      <c r="A49" s="6" t="s">
        <v>658</v>
      </c>
      <c r="B49" s="6">
        <v>21</v>
      </c>
      <c r="C49" s="2">
        <f t="shared" si="0"/>
        <v>31.666666666666668</v>
      </c>
      <c r="D49" s="2">
        <f t="shared" si="2"/>
        <v>32.799999999999997</v>
      </c>
      <c r="E49" s="2">
        <f t="shared" si="4"/>
        <v>28.571428571428573</v>
      </c>
      <c r="G49" s="2">
        <f t="shared" si="1"/>
        <v>21</v>
      </c>
      <c r="H49" s="2">
        <f t="shared" si="3"/>
        <v>25</v>
      </c>
      <c r="I49" s="2">
        <f t="shared" si="5"/>
        <v>21</v>
      </c>
    </row>
    <row r="50" spans="1:9" x14ac:dyDescent="0.3">
      <c r="A50" s="6" t="s">
        <v>659</v>
      </c>
      <c r="B50" s="6">
        <v>8</v>
      </c>
      <c r="C50" s="2">
        <f t="shared" si="0"/>
        <v>24.333333333333332</v>
      </c>
      <c r="D50" s="2">
        <f t="shared" si="2"/>
        <v>30.8</v>
      </c>
      <c r="E50" s="2">
        <f t="shared" si="4"/>
        <v>28.285714285714285</v>
      </c>
      <c r="G50" s="2">
        <f t="shared" si="1"/>
        <v>21</v>
      </c>
      <c r="H50" s="2">
        <f t="shared" si="3"/>
        <v>21</v>
      </c>
      <c r="I50" s="2">
        <f t="shared" si="5"/>
        <v>21</v>
      </c>
    </row>
    <row r="51" spans="1:9" x14ac:dyDescent="0.3">
      <c r="A51" s="6" t="s">
        <v>660</v>
      </c>
      <c r="B51" s="6">
        <v>44</v>
      </c>
      <c r="C51" s="2">
        <f t="shared" si="0"/>
        <v>22.333333333333332</v>
      </c>
      <c r="D51" s="2">
        <f t="shared" si="2"/>
        <v>21.4</v>
      </c>
      <c r="E51" s="2">
        <f t="shared" si="4"/>
        <v>28.571428571428573</v>
      </c>
      <c r="G51" s="2">
        <f t="shared" si="1"/>
        <v>15</v>
      </c>
      <c r="H51" s="2">
        <f t="shared" si="3"/>
        <v>19</v>
      </c>
      <c r="I51" s="2">
        <f t="shared" si="5"/>
        <v>21</v>
      </c>
    </row>
    <row r="52" spans="1:9" x14ac:dyDescent="0.3">
      <c r="A52" s="6" t="s">
        <v>661</v>
      </c>
      <c r="B52" s="6">
        <v>15</v>
      </c>
      <c r="C52" s="2">
        <f t="shared" si="0"/>
        <v>26</v>
      </c>
      <c r="D52" s="2">
        <f t="shared" si="2"/>
        <v>22.6</v>
      </c>
      <c r="E52" s="2">
        <f t="shared" si="4"/>
        <v>30</v>
      </c>
      <c r="G52" s="2">
        <f t="shared" si="1"/>
        <v>19</v>
      </c>
      <c r="H52" s="2">
        <f t="shared" si="3"/>
        <v>19</v>
      </c>
      <c r="I52" s="2">
        <f t="shared" si="5"/>
        <v>21</v>
      </c>
    </row>
    <row r="53" spans="1:9" x14ac:dyDescent="0.3">
      <c r="A53" s="5">
        <v>43835</v>
      </c>
      <c r="B53" s="6">
        <v>19</v>
      </c>
      <c r="C53" s="2">
        <f t="shared" si="0"/>
        <v>20.333333333333332</v>
      </c>
      <c r="D53" s="2">
        <f t="shared" si="2"/>
        <v>36.200000000000003</v>
      </c>
      <c r="E53" s="2">
        <f t="shared" si="4"/>
        <v>29.428571428571427</v>
      </c>
      <c r="G53" s="2">
        <f t="shared" si="1"/>
        <v>19</v>
      </c>
      <c r="H53" s="2">
        <f t="shared" si="3"/>
        <v>27</v>
      </c>
      <c r="I53" s="2">
        <f t="shared" si="5"/>
        <v>19</v>
      </c>
    </row>
    <row r="54" spans="1:9" x14ac:dyDescent="0.3">
      <c r="A54" s="5">
        <v>43866</v>
      </c>
      <c r="B54" s="6">
        <v>27</v>
      </c>
      <c r="C54" s="2">
        <f t="shared" si="0"/>
        <v>40.666666666666664</v>
      </c>
      <c r="D54" s="2">
        <f t="shared" si="2"/>
        <v>30.8</v>
      </c>
      <c r="E54" s="2">
        <f t="shared" si="4"/>
        <v>32.714285714285715</v>
      </c>
      <c r="G54" s="2">
        <f t="shared" si="1"/>
        <v>27</v>
      </c>
      <c r="H54" s="2">
        <f t="shared" si="3"/>
        <v>19</v>
      </c>
      <c r="I54" s="2">
        <f t="shared" si="5"/>
        <v>27</v>
      </c>
    </row>
    <row r="55" spans="1:9" x14ac:dyDescent="0.3">
      <c r="A55" s="5">
        <v>43895</v>
      </c>
      <c r="B55" s="6">
        <v>76</v>
      </c>
      <c r="C55" s="2">
        <f t="shared" si="0"/>
        <v>40</v>
      </c>
      <c r="D55" s="2">
        <f t="shared" si="2"/>
        <v>34</v>
      </c>
      <c r="E55" s="2">
        <f t="shared" si="4"/>
        <v>30.571428571428573</v>
      </c>
      <c r="G55" s="2">
        <f t="shared" si="1"/>
        <v>27</v>
      </c>
      <c r="H55" s="2">
        <f t="shared" si="3"/>
        <v>27</v>
      </c>
      <c r="I55" s="2">
        <f t="shared" si="5"/>
        <v>27</v>
      </c>
    </row>
    <row r="56" spans="1:9" x14ac:dyDescent="0.3">
      <c r="A56" s="5">
        <v>43926</v>
      </c>
      <c r="B56" s="6">
        <v>17</v>
      </c>
      <c r="C56" s="2">
        <f t="shared" si="0"/>
        <v>41.333333333333336</v>
      </c>
      <c r="D56" s="2">
        <f t="shared" si="2"/>
        <v>36</v>
      </c>
      <c r="E56" s="2">
        <f t="shared" si="4"/>
        <v>32</v>
      </c>
      <c r="G56" s="2">
        <f t="shared" si="1"/>
        <v>31</v>
      </c>
      <c r="H56" s="2">
        <f t="shared" si="3"/>
        <v>29</v>
      </c>
      <c r="I56" s="2">
        <f t="shared" si="5"/>
        <v>27</v>
      </c>
    </row>
    <row r="57" spans="1:9" x14ac:dyDescent="0.3">
      <c r="A57" s="5">
        <v>43956</v>
      </c>
      <c r="B57" s="6">
        <v>31</v>
      </c>
      <c r="C57" s="2">
        <f t="shared" si="0"/>
        <v>25.666666666666668</v>
      </c>
      <c r="D57" s="2">
        <f t="shared" si="2"/>
        <v>35.6</v>
      </c>
      <c r="E57" s="2">
        <f t="shared" si="4"/>
        <v>35</v>
      </c>
      <c r="G57" s="2">
        <f t="shared" si="1"/>
        <v>29</v>
      </c>
      <c r="H57" s="2">
        <f t="shared" si="3"/>
        <v>29</v>
      </c>
      <c r="I57" s="2">
        <f t="shared" si="5"/>
        <v>29</v>
      </c>
    </row>
    <row r="58" spans="1:9" x14ac:dyDescent="0.3">
      <c r="A58" s="5">
        <v>43987</v>
      </c>
      <c r="B58" s="6">
        <v>29</v>
      </c>
      <c r="C58" s="2">
        <f t="shared" si="0"/>
        <v>28.333333333333332</v>
      </c>
      <c r="D58" s="2">
        <f t="shared" si="2"/>
        <v>28.4</v>
      </c>
      <c r="E58" s="2">
        <f t="shared" si="4"/>
        <v>37.428571428571431</v>
      </c>
      <c r="G58" s="2">
        <f t="shared" si="1"/>
        <v>29</v>
      </c>
      <c r="H58" s="2">
        <f t="shared" si="3"/>
        <v>29</v>
      </c>
      <c r="I58" s="2">
        <f t="shared" si="5"/>
        <v>31</v>
      </c>
    </row>
    <row r="59" spans="1:9" x14ac:dyDescent="0.3">
      <c r="A59" s="5">
        <v>44017</v>
      </c>
      <c r="B59" s="6">
        <v>25</v>
      </c>
      <c r="C59" s="2">
        <f t="shared" si="0"/>
        <v>31.333333333333332</v>
      </c>
      <c r="D59" s="2">
        <f t="shared" si="2"/>
        <v>33.799999999999997</v>
      </c>
      <c r="E59" s="2">
        <f t="shared" si="4"/>
        <v>34.857142857142854</v>
      </c>
      <c r="G59" s="2">
        <f t="shared" si="1"/>
        <v>29</v>
      </c>
      <c r="H59" s="2">
        <f t="shared" si="3"/>
        <v>31</v>
      </c>
      <c r="I59" s="2">
        <f t="shared" si="5"/>
        <v>31</v>
      </c>
    </row>
    <row r="60" spans="1:9" x14ac:dyDescent="0.3">
      <c r="A60" s="5">
        <v>44048</v>
      </c>
      <c r="B60" s="6">
        <v>40</v>
      </c>
      <c r="C60" s="2">
        <f t="shared" si="0"/>
        <v>36.333333333333336</v>
      </c>
      <c r="D60" s="2">
        <f t="shared" si="2"/>
        <v>39.200000000000003</v>
      </c>
      <c r="E60" s="2">
        <f t="shared" si="4"/>
        <v>37.142857142857146</v>
      </c>
      <c r="G60" s="2">
        <f t="shared" si="1"/>
        <v>40</v>
      </c>
      <c r="H60" s="2">
        <f t="shared" si="3"/>
        <v>40</v>
      </c>
      <c r="I60" s="2">
        <f t="shared" si="5"/>
        <v>33</v>
      </c>
    </row>
    <row r="61" spans="1:9" x14ac:dyDescent="0.3">
      <c r="A61" s="5">
        <v>44079</v>
      </c>
      <c r="B61" s="6">
        <v>44</v>
      </c>
      <c r="C61" s="2">
        <f t="shared" si="0"/>
        <v>47.333333333333336</v>
      </c>
      <c r="D61" s="2">
        <f t="shared" si="2"/>
        <v>40</v>
      </c>
      <c r="E61" s="2">
        <f t="shared" si="4"/>
        <v>38.714285714285715</v>
      </c>
      <c r="G61" s="2">
        <f t="shared" si="1"/>
        <v>44</v>
      </c>
      <c r="H61" s="2">
        <f t="shared" si="3"/>
        <v>40</v>
      </c>
      <c r="I61" s="2">
        <f t="shared" si="5"/>
        <v>40</v>
      </c>
    </row>
    <row r="62" spans="1:9" x14ac:dyDescent="0.3">
      <c r="A62" s="5">
        <v>44109</v>
      </c>
      <c r="B62" s="6">
        <v>58</v>
      </c>
      <c r="C62" s="2">
        <f t="shared" si="0"/>
        <v>45</v>
      </c>
      <c r="D62" s="2">
        <f t="shared" si="2"/>
        <v>43.4</v>
      </c>
      <c r="E62" s="2">
        <f t="shared" si="4"/>
        <v>40.857142857142854</v>
      </c>
      <c r="G62" s="2">
        <f t="shared" si="1"/>
        <v>44</v>
      </c>
      <c r="H62" s="2">
        <f t="shared" si="3"/>
        <v>42</v>
      </c>
      <c r="I62" s="2">
        <f t="shared" si="5"/>
        <v>42</v>
      </c>
    </row>
    <row r="63" spans="1:9" x14ac:dyDescent="0.3">
      <c r="A63" s="5">
        <v>44140</v>
      </c>
      <c r="B63" s="6">
        <v>33</v>
      </c>
      <c r="C63" s="2">
        <f t="shared" si="0"/>
        <v>44.333333333333336</v>
      </c>
      <c r="D63" s="2">
        <f t="shared" si="2"/>
        <v>44.2</v>
      </c>
      <c r="E63" s="2">
        <f t="shared" si="4"/>
        <v>43.714285714285715</v>
      </c>
      <c r="G63" s="2">
        <f t="shared" si="1"/>
        <v>42</v>
      </c>
      <c r="H63" s="2">
        <f t="shared" si="3"/>
        <v>44</v>
      </c>
      <c r="I63" s="2">
        <f t="shared" si="5"/>
        <v>44</v>
      </c>
    </row>
    <row r="64" spans="1:9" x14ac:dyDescent="0.3">
      <c r="A64" s="5">
        <v>44170</v>
      </c>
      <c r="B64" s="6">
        <v>42</v>
      </c>
      <c r="C64" s="2">
        <f t="shared" si="0"/>
        <v>39.666666666666664</v>
      </c>
      <c r="D64" s="2">
        <f t="shared" si="2"/>
        <v>44.4</v>
      </c>
      <c r="E64" s="2">
        <f t="shared" si="4"/>
        <v>45.142857142857146</v>
      </c>
      <c r="G64" s="2">
        <f t="shared" si="1"/>
        <v>42</v>
      </c>
      <c r="H64" s="2">
        <f t="shared" si="3"/>
        <v>44</v>
      </c>
      <c r="I64" s="2">
        <f t="shared" si="5"/>
        <v>44</v>
      </c>
    </row>
    <row r="65" spans="1:9" x14ac:dyDescent="0.3">
      <c r="A65" s="6" t="s">
        <v>662</v>
      </c>
      <c r="B65" s="6">
        <v>44</v>
      </c>
      <c r="C65" s="2">
        <f t="shared" si="0"/>
        <v>43.666666666666664</v>
      </c>
      <c r="D65" s="2">
        <f t="shared" si="2"/>
        <v>42.8</v>
      </c>
      <c r="E65" s="2">
        <f t="shared" si="4"/>
        <v>44.428571428571431</v>
      </c>
      <c r="G65" s="2">
        <f t="shared" si="1"/>
        <v>44</v>
      </c>
      <c r="H65" s="2">
        <f t="shared" si="3"/>
        <v>44</v>
      </c>
      <c r="I65" s="2">
        <f t="shared" si="5"/>
        <v>44</v>
      </c>
    </row>
    <row r="66" spans="1:9" x14ac:dyDescent="0.3">
      <c r="A66" s="6" t="s">
        <v>663</v>
      </c>
      <c r="B66" s="6">
        <v>45</v>
      </c>
      <c r="C66" s="2">
        <f t="shared" si="0"/>
        <v>46.333333333333336</v>
      </c>
      <c r="D66" s="2">
        <f t="shared" si="2"/>
        <v>44</v>
      </c>
      <c r="E66" s="2">
        <f t="shared" si="4"/>
        <v>42.571428571428569</v>
      </c>
      <c r="G66" s="2">
        <f t="shared" si="1"/>
        <v>45</v>
      </c>
      <c r="H66" s="2">
        <f t="shared" si="3"/>
        <v>44</v>
      </c>
      <c r="I66" s="2">
        <f t="shared" si="5"/>
        <v>44</v>
      </c>
    </row>
    <row r="67" spans="1:9" x14ac:dyDescent="0.3">
      <c r="A67" s="6" t="s">
        <v>664</v>
      </c>
      <c r="B67" s="6">
        <v>50</v>
      </c>
      <c r="C67" s="2">
        <f t="shared" si="0"/>
        <v>44.666666666666664</v>
      </c>
      <c r="D67" s="2">
        <f t="shared" si="2"/>
        <v>44.6</v>
      </c>
      <c r="E67" s="2">
        <f t="shared" si="4"/>
        <v>43</v>
      </c>
      <c r="G67" s="2">
        <f t="shared" si="1"/>
        <v>45</v>
      </c>
      <c r="H67" s="2">
        <f t="shared" si="3"/>
        <v>45</v>
      </c>
      <c r="I67" s="2">
        <f t="shared" si="5"/>
        <v>44</v>
      </c>
    </row>
    <row r="68" spans="1:9" x14ac:dyDescent="0.3">
      <c r="A68" s="6" t="s">
        <v>665</v>
      </c>
      <c r="B68" s="6">
        <v>39</v>
      </c>
      <c r="C68" s="2">
        <f t="shared" si="0"/>
        <v>44.666666666666664</v>
      </c>
      <c r="D68" s="2">
        <f t="shared" si="2"/>
        <v>43</v>
      </c>
      <c r="E68" s="2">
        <f t="shared" si="4"/>
        <v>41.857142857142854</v>
      </c>
      <c r="G68" s="2">
        <f t="shared" si="1"/>
        <v>45</v>
      </c>
      <c r="H68" s="2">
        <f t="shared" si="3"/>
        <v>45</v>
      </c>
      <c r="I68" s="2">
        <f t="shared" si="5"/>
        <v>44</v>
      </c>
    </row>
    <row r="69" spans="1:9" x14ac:dyDescent="0.3">
      <c r="A69" s="6" t="s">
        <v>666</v>
      </c>
      <c r="B69" s="6">
        <v>45</v>
      </c>
      <c r="C69" s="2">
        <f t="shared" ref="C69:C132" si="6">AVERAGE(B68:B70)</f>
        <v>40</v>
      </c>
      <c r="D69" s="2">
        <f t="shared" si="2"/>
        <v>40.799999999999997</v>
      </c>
      <c r="E69" s="2">
        <f t="shared" si="4"/>
        <v>43.428571428571431</v>
      </c>
      <c r="G69" s="2">
        <f t="shared" ref="G69:G132" si="7">MEDIAN(B68:B70)</f>
        <v>39</v>
      </c>
      <c r="H69" s="2">
        <f t="shared" si="3"/>
        <v>39</v>
      </c>
      <c r="I69" s="2">
        <f t="shared" si="5"/>
        <v>45</v>
      </c>
    </row>
    <row r="70" spans="1:9" x14ac:dyDescent="0.3">
      <c r="A70" s="6" t="s">
        <v>667</v>
      </c>
      <c r="B70" s="6">
        <v>36</v>
      </c>
      <c r="C70" s="2">
        <f t="shared" si="6"/>
        <v>38.333333333333336</v>
      </c>
      <c r="D70" s="2">
        <f t="shared" ref="D70:D133" si="8">AVERAGE(B68:B72)</f>
        <v>41.8</v>
      </c>
      <c r="E70" s="2">
        <f t="shared" si="4"/>
        <v>43.857142857142854</v>
      </c>
      <c r="G70" s="2">
        <f t="shared" si="7"/>
        <v>36</v>
      </c>
      <c r="H70" s="2">
        <f t="shared" ref="H70:H133" si="9">MEDIAN(B68:B72)</f>
        <v>39</v>
      </c>
      <c r="I70" s="2">
        <f t="shared" si="5"/>
        <v>45</v>
      </c>
    </row>
    <row r="71" spans="1:9" x14ac:dyDescent="0.3">
      <c r="A71" s="6" t="s">
        <v>668</v>
      </c>
      <c r="B71" s="6">
        <v>34</v>
      </c>
      <c r="C71" s="2">
        <f t="shared" si="6"/>
        <v>41.666666666666664</v>
      </c>
      <c r="D71" s="2">
        <f t="shared" si="8"/>
        <v>43.6</v>
      </c>
      <c r="E71" s="2">
        <f t="shared" ref="E71:E134" si="10">AVERAGE(B68:B74)</f>
        <v>43.142857142857146</v>
      </c>
      <c r="G71" s="2">
        <f t="shared" si="7"/>
        <v>36</v>
      </c>
      <c r="H71" s="2">
        <f t="shared" si="9"/>
        <v>45</v>
      </c>
      <c r="I71" s="2">
        <f t="shared" ref="I71:I134" si="11">MEDIAN(B68:B74)</f>
        <v>45</v>
      </c>
    </row>
    <row r="72" spans="1:9" x14ac:dyDescent="0.3">
      <c r="A72" s="6" t="s">
        <v>669</v>
      </c>
      <c r="B72" s="6">
        <v>55</v>
      </c>
      <c r="C72" s="2">
        <f t="shared" si="6"/>
        <v>45.666666666666664</v>
      </c>
      <c r="D72" s="2">
        <f t="shared" si="8"/>
        <v>43.6</v>
      </c>
      <c r="E72" s="2">
        <f t="shared" si="10"/>
        <v>44.857142857142854</v>
      </c>
      <c r="G72" s="2">
        <f t="shared" si="7"/>
        <v>48</v>
      </c>
      <c r="H72" s="2">
        <f t="shared" si="9"/>
        <v>45</v>
      </c>
      <c r="I72" s="2">
        <f t="shared" si="11"/>
        <v>45</v>
      </c>
    </row>
    <row r="73" spans="1:9" x14ac:dyDescent="0.3">
      <c r="A73" s="6" t="s">
        <v>670</v>
      </c>
      <c r="B73" s="6">
        <v>48</v>
      </c>
      <c r="C73" s="2">
        <f t="shared" si="6"/>
        <v>49.333333333333336</v>
      </c>
      <c r="D73" s="2">
        <f t="shared" si="8"/>
        <v>46.6</v>
      </c>
      <c r="E73" s="2">
        <f t="shared" si="10"/>
        <v>45.571428571428569</v>
      </c>
      <c r="G73" s="2">
        <f t="shared" si="7"/>
        <v>48</v>
      </c>
      <c r="H73" s="2">
        <f t="shared" si="9"/>
        <v>48</v>
      </c>
      <c r="I73" s="2">
        <f t="shared" si="11"/>
        <v>48</v>
      </c>
    </row>
    <row r="74" spans="1:9" x14ac:dyDescent="0.3">
      <c r="A74" s="6" t="s">
        <v>671</v>
      </c>
      <c r="B74" s="6">
        <v>45</v>
      </c>
      <c r="C74" s="2">
        <f t="shared" si="6"/>
        <v>48</v>
      </c>
      <c r="D74" s="2">
        <f t="shared" si="8"/>
        <v>49.8</v>
      </c>
      <c r="E74" s="2">
        <f t="shared" si="10"/>
        <v>62.285714285714285</v>
      </c>
      <c r="G74" s="2">
        <f t="shared" si="7"/>
        <v>48</v>
      </c>
      <c r="H74" s="2">
        <f t="shared" si="9"/>
        <v>50</v>
      </c>
      <c r="I74" s="2">
        <f t="shared" si="11"/>
        <v>50</v>
      </c>
    </row>
    <row r="75" spans="1:9" x14ac:dyDescent="0.3">
      <c r="A75" s="6" t="s">
        <v>672</v>
      </c>
      <c r="B75" s="6">
        <v>51</v>
      </c>
      <c r="C75" s="2">
        <f t="shared" si="6"/>
        <v>48.666666666666664</v>
      </c>
      <c r="D75" s="2">
        <f t="shared" si="8"/>
        <v>69.400000000000006</v>
      </c>
      <c r="E75" s="2">
        <f t="shared" si="10"/>
        <v>65.571428571428569</v>
      </c>
      <c r="G75" s="2">
        <f t="shared" si="7"/>
        <v>50</v>
      </c>
      <c r="H75" s="2">
        <f t="shared" si="9"/>
        <v>50</v>
      </c>
      <c r="I75" s="2">
        <f t="shared" si="11"/>
        <v>51</v>
      </c>
    </row>
    <row r="76" spans="1:9" x14ac:dyDescent="0.3">
      <c r="A76" s="6" t="s">
        <v>673</v>
      </c>
      <c r="B76" s="6">
        <v>50</v>
      </c>
      <c r="C76" s="2">
        <f t="shared" si="6"/>
        <v>84.666666666666671</v>
      </c>
      <c r="D76" s="2">
        <f t="shared" si="8"/>
        <v>71.2</v>
      </c>
      <c r="E76" s="2">
        <f t="shared" si="10"/>
        <v>63.142857142857146</v>
      </c>
      <c r="G76" s="2">
        <f t="shared" si="7"/>
        <v>51</v>
      </c>
      <c r="H76" s="2">
        <f t="shared" si="9"/>
        <v>51</v>
      </c>
      <c r="I76" s="2">
        <f t="shared" si="11"/>
        <v>50</v>
      </c>
    </row>
    <row r="77" spans="1:9" x14ac:dyDescent="0.3">
      <c r="A77" s="6" t="s">
        <v>674</v>
      </c>
      <c r="B77" s="6">
        <v>153</v>
      </c>
      <c r="C77" s="2">
        <f t="shared" si="6"/>
        <v>86.666666666666671</v>
      </c>
      <c r="D77" s="2">
        <f t="shared" si="8"/>
        <v>69.8</v>
      </c>
      <c r="E77" s="2">
        <f t="shared" si="10"/>
        <v>58.857142857142854</v>
      </c>
      <c r="G77" s="2">
        <f t="shared" si="7"/>
        <v>57</v>
      </c>
      <c r="H77" s="2">
        <f t="shared" si="9"/>
        <v>51</v>
      </c>
      <c r="I77" s="2">
        <f t="shared" si="11"/>
        <v>50</v>
      </c>
    </row>
    <row r="78" spans="1:9" x14ac:dyDescent="0.3">
      <c r="A78" s="6" t="s">
        <v>675</v>
      </c>
      <c r="B78" s="6">
        <v>57</v>
      </c>
      <c r="C78" s="2">
        <f t="shared" si="6"/>
        <v>82.666666666666671</v>
      </c>
      <c r="D78" s="2">
        <f t="shared" si="8"/>
        <v>63.2</v>
      </c>
      <c r="E78" s="2">
        <f t="shared" si="10"/>
        <v>58.142857142857146</v>
      </c>
      <c r="G78" s="2">
        <f t="shared" si="7"/>
        <v>57</v>
      </c>
      <c r="H78" s="2">
        <f t="shared" si="9"/>
        <v>50</v>
      </c>
      <c r="I78" s="2">
        <f t="shared" si="11"/>
        <v>50</v>
      </c>
    </row>
    <row r="79" spans="1:9" x14ac:dyDescent="0.3">
      <c r="A79" s="6" t="s">
        <v>676</v>
      </c>
      <c r="B79" s="6">
        <v>38</v>
      </c>
      <c r="C79" s="2">
        <f t="shared" si="6"/>
        <v>37.666666666666664</v>
      </c>
      <c r="D79" s="2">
        <f t="shared" si="8"/>
        <v>61.2</v>
      </c>
      <c r="E79" s="2">
        <f t="shared" si="10"/>
        <v>56.428571428571431</v>
      </c>
      <c r="G79" s="2">
        <f t="shared" si="7"/>
        <v>38</v>
      </c>
      <c r="H79" s="2">
        <f t="shared" si="9"/>
        <v>40</v>
      </c>
      <c r="I79" s="2">
        <f t="shared" si="11"/>
        <v>40</v>
      </c>
    </row>
    <row r="80" spans="1:9" x14ac:dyDescent="0.3">
      <c r="A80" s="6" t="s">
        <v>677</v>
      </c>
      <c r="B80" s="6">
        <v>18</v>
      </c>
      <c r="C80" s="2">
        <f t="shared" si="6"/>
        <v>32</v>
      </c>
      <c r="D80" s="2">
        <f t="shared" si="8"/>
        <v>38.4</v>
      </c>
      <c r="E80" s="2">
        <f t="shared" si="10"/>
        <v>57.714285714285715</v>
      </c>
      <c r="G80" s="2">
        <f t="shared" si="7"/>
        <v>38</v>
      </c>
      <c r="H80" s="2">
        <f t="shared" si="9"/>
        <v>39</v>
      </c>
      <c r="I80" s="2">
        <f t="shared" si="11"/>
        <v>40</v>
      </c>
    </row>
    <row r="81" spans="1:9" x14ac:dyDescent="0.3">
      <c r="A81" s="6" t="s">
        <v>678</v>
      </c>
      <c r="B81" s="6">
        <v>40</v>
      </c>
      <c r="C81" s="2">
        <f t="shared" si="6"/>
        <v>32.333333333333336</v>
      </c>
      <c r="D81" s="2">
        <f t="shared" si="8"/>
        <v>38.799999999999997</v>
      </c>
      <c r="E81" s="2">
        <f t="shared" si="10"/>
        <v>54.571428571428569</v>
      </c>
      <c r="G81" s="2">
        <f t="shared" si="7"/>
        <v>39</v>
      </c>
      <c r="H81" s="2">
        <f t="shared" si="9"/>
        <v>39</v>
      </c>
      <c r="I81" s="2">
        <f t="shared" si="11"/>
        <v>40</v>
      </c>
    </row>
    <row r="82" spans="1:9" x14ac:dyDescent="0.3">
      <c r="A82" s="6" t="s">
        <v>679</v>
      </c>
      <c r="B82" s="6">
        <v>39</v>
      </c>
      <c r="C82" s="2">
        <f t="shared" si="6"/>
        <v>46</v>
      </c>
      <c r="D82" s="2">
        <f t="shared" si="8"/>
        <v>57.4</v>
      </c>
      <c r="E82" s="2">
        <f t="shared" si="10"/>
        <v>54.142857142857146</v>
      </c>
      <c r="G82" s="2">
        <f t="shared" si="7"/>
        <v>40</v>
      </c>
      <c r="H82" s="2">
        <f t="shared" si="9"/>
        <v>40</v>
      </c>
      <c r="I82" s="2">
        <f t="shared" si="11"/>
        <v>40</v>
      </c>
    </row>
    <row r="83" spans="1:9" x14ac:dyDescent="0.3">
      <c r="A83" s="6" t="s">
        <v>680</v>
      </c>
      <c r="B83" s="6">
        <v>59</v>
      </c>
      <c r="C83" s="2">
        <f t="shared" si="6"/>
        <v>76.333333333333329</v>
      </c>
      <c r="D83" s="2">
        <f t="shared" si="8"/>
        <v>64.599999999999994</v>
      </c>
      <c r="E83" s="2">
        <f t="shared" si="10"/>
        <v>58.285714285714285</v>
      </c>
      <c r="G83" s="2">
        <f t="shared" si="7"/>
        <v>59</v>
      </c>
      <c r="H83" s="2">
        <f t="shared" si="9"/>
        <v>54</v>
      </c>
      <c r="I83" s="2">
        <f t="shared" si="11"/>
        <v>54</v>
      </c>
    </row>
    <row r="84" spans="1:9" x14ac:dyDescent="0.3">
      <c r="A84" s="5">
        <v>43836</v>
      </c>
      <c r="B84" s="6">
        <v>131</v>
      </c>
      <c r="C84" s="2">
        <f t="shared" si="6"/>
        <v>81.333333333333329</v>
      </c>
      <c r="D84" s="2">
        <f t="shared" si="8"/>
        <v>70</v>
      </c>
      <c r="E84" s="2">
        <f t="shared" si="10"/>
        <v>69</v>
      </c>
      <c r="G84" s="2">
        <f t="shared" si="7"/>
        <v>59</v>
      </c>
      <c r="H84" s="2">
        <f t="shared" si="9"/>
        <v>59</v>
      </c>
      <c r="I84" s="2">
        <f t="shared" si="11"/>
        <v>59</v>
      </c>
    </row>
    <row r="85" spans="1:9" x14ac:dyDescent="0.3">
      <c r="A85" s="5">
        <v>43867</v>
      </c>
      <c r="B85" s="6">
        <v>54</v>
      </c>
      <c r="C85" s="2">
        <f t="shared" si="6"/>
        <v>84</v>
      </c>
      <c r="D85" s="2">
        <f t="shared" si="8"/>
        <v>80.8</v>
      </c>
      <c r="E85" s="2">
        <f t="shared" si="10"/>
        <v>74</v>
      </c>
      <c r="G85" s="2">
        <f t="shared" si="7"/>
        <v>67</v>
      </c>
      <c r="H85" s="2">
        <f t="shared" si="9"/>
        <v>67</v>
      </c>
      <c r="I85" s="2">
        <f t="shared" si="11"/>
        <v>67</v>
      </c>
    </row>
    <row r="86" spans="1:9" x14ac:dyDescent="0.3">
      <c r="A86" s="5">
        <v>43896</v>
      </c>
      <c r="B86" s="6">
        <v>67</v>
      </c>
      <c r="C86" s="2">
        <f t="shared" si="6"/>
        <v>71.333333333333329</v>
      </c>
      <c r="D86" s="2">
        <f t="shared" si="8"/>
        <v>84</v>
      </c>
      <c r="E86" s="2">
        <f t="shared" si="10"/>
        <v>77.142857142857139</v>
      </c>
      <c r="G86" s="2">
        <f t="shared" si="7"/>
        <v>67</v>
      </c>
      <c r="H86" s="2">
        <f t="shared" si="9"/>
        <v>75</v>
      </c>
      <c r="I86" s="2">
        <f t="shared" si="11"/>
        <v>67</v>
      </c>
    </row>
    <row r="87" spans="1:9" x14ac:dyDescent="0.3">
      <c r="A87" s="5">
        <v>43927</v>
      </c>
      <c r="B87" s="6">
        <v>93</v>
      </c>
      <c r="C87" s="2">
        <f t="shared" si="6"/>
        <v>78.333333333333329</v>
      </c>
      <c r="D87" s="2">
        <f t="shared" si="8"/>
        <v>70</v>
      </c>
      <c r="E87" s="2">
        <f t="shared" si="10"/>
        <v>77.285714285714292</v>
      </c>
      <c r="G87" s="2">
        <f t="shared" si="7"/>
        <v>75</v>
      </c>
      <c r="H87" s="2">
        <f t="shared" si="9"/>
        <v>67</v>
      </c>
      <c r="I87" s="2">
        <f t="shared" si="11"/>
        <v>67</v>
      </c>
    </row>
    <row r="88" spans="1:9" x14ac:dyDescent="0.3">
      <c r="A88" s="5">
        <v>43957</v>
      </c>
      <c r="B88" s="6">
        <v>75</v>
      </c>
      <c r="C88" s="2">
        <f t="shared" si="6"/>
        <v>76.333333333333329</v>
      </c>
      <c r="D88" s="2">
        <f t="shared" si="8"/>
        <v>71.2</v>
      </c>
      <c r="E88" s="2">
        <f t="shared" si="10"/>
        <v>64.857142857142861</v>
      </c>
      <c r="G88" s="2">
        <f t="shared" si="7"/>
        <v>75</v>
      </c>
      <c r="H88" s="2">
        <f t="shared" si="9"/>
        <v>67</v>
      </c>
      <c r="I88" s="2">
        <f t="shared" si="11"/>
        <v>61</v>
      </c>
    </row>
    <row r="89" spans="1:9" x14ac:dyDescent="0.3">
      <c r="A89" s="5">
        <v>43988</v>
      </c>
      <c r="B89" s="6">
        <v>61</v>
      </c>
      <c r="C89" s="2">
        <f t="shared" si="6"/>
        <v>65.333333333333329</v>
      </c>
      <c r="D89" s="2">
        <f t="shared" si="8"/>
        <v>66.599999999999994</v>
      </c>
      <c r="E89" s="2">
        <f t="shared" si="10"/>
        <v>69</v>
      </c>
      <c r="G89" s="2">
        <f t="shared" si="7"/>
        <v>61</v>
      </c>
      <c r="H89" s="2">
        <f t="shared" si="9"/>
        <v>61</v>
      </c>
      <c r="I89" s="2">
        <f t="shared" si="11"/>
        <v>67</v>
      </c>
    </row>
    <row r="90" spans="1:9" x14ac:dyDescent="0.3">
      <c r="A90" s="5">
        <v>44018</v>
      </c>
      <c r="B90" s="6">
        <v>60</v>
      </c>
      <c r="C90" s="2">
        <f t="shared" si="6"/>
        <v>55</v>
      </c>
      <c r="D90" s="2">
        <f t="shared" si="8"/>
        <v>64.599999999999994</v>
      </c>
      <c r="E90" s="2">
        <f t="shared" si="10"/>
        <v>71</v>
      </c>
      <c r="G90" s="2">
        <f t="shared" si="7"/>
        <v>60</v>
      </c>
      <c r="H90" s="2">
        <f t="shared" si="9"/>
        <v>61</v>
      </c>
      <c r="I90" s="2">
        <f t="shared" si="11"/>
        <v>75</v>
      </c>
    </row>
    <row r="91" spans="1:9" x14ac:dyDescent="0.3">
      <c r="A91" s="5">
        <v>44049</v>
      </c>
      <c r="B91" s="6">
        <v>44</v>
      </c>
      <c r="C91" s="2">
        <f t="shared" si="6"/>
        <v>62.333333333333336</v>
      </c>
      <c r="D91" s="2">
        <f t="shared" si="8"/>
        <v>65.8</v>
      </c>
      <c r="E91" s="2">
        <f t="shared" si="10"/>
        <v>69.857142857142861</v>
      </c>
      <c r="G91" s="2">
        <f t="shared" si="7"/>
        <v>60</v>
      </c>
      <c r="H91" s="2">
        <f t="shared" si="9"/>
        <v>61</v>
      </c>
      <c r="I91" s="2">
        <f t="shared" si="11"/>
        <v>75</v>
      </c>
    </row>
    <row r="92" spans="1:9" x14ac:dyDescent="0.3">
      <c r="A92" s="5">
        <v>44080</v>
      </c>
      <c r="B92" s="6">
        <v>83</v>
      </c>
      <c r="C92" s="2">
        <f t="shared" si="6"/>
        <v>69.333333333333329</v>
      </c>
      <c r="D92" s="2">
        <f t="shared" si="8"/>
        <v>70.599999999999994</v>
      </c>
      <c r="E92" s="2">
        <f t="shared" si="10"/>
        <v>65.428571428571431</v>
      </c>
      <c r="G92" s="2">
        <f t="shared" si="7"/>
        <v>81</v>
      </c>
      <c r="H92" s="2">
        <f t="shared" si="9"/>
        <v>81</v>
      </c>
      <c r="I92" s="2">
        <f t="shared" si="11"/>
        <v>61</v>
      </c>
    </row>
    <row r="93" spans="1:9" x14ac:dyDescent="0.3">
      <c r="A93" s="5">
        <v>44110</v>
      </c>
      <c r="B93" s="6">
        <v>81</v>
      </c>
      <c r="C93" s="2">
        <f t="shared" si="6"/>
        <v>83</v>
      </c>
      <c r="D93" s="2">
        <f t="shared" si="8"/>
        <v>67.400000000000006</v>
      </c>
      <c r="E93" s="2">
        <f t="shared" si="10"/>
        <v>63</v>
      </c>
      <c r="G93" s="2">
        <f t="shared" si="7"/>
        <v>83</v>
      </c>
      <c r="H93" s="2">
        <f t="shared" si="9"/>
        <v>81</v>
      </c>
      <c r="I93" s="2">
        <f t="shared" si="11"/>
        <v>60</v>
      </c>
    </row>
    <row r="94" spans="1:9" x14ac:dyDescent="0.3">
      <c r="A94" s="5">
        <v>44141</v>
      </c>
      <c r="B94" s="6">
        <v>85</v>
      </c>
      <c r="C94" s="2">
        <f t="shared" si="6"/>
        <v>70</v>
      </c>
      <c r="D94" s="2">
        <f t="shared" si="8"/>
        <v>67.400000000000006</v>
      </c>
      <c r="E94" s="2">
        <f t="shared" si="10"/>
        <v>62.857142857142854</v>
      </c>
      <c r="G94" s="2">
        <f t="shared" si="7"/>
        <v>81</v>
      </c>
      <c r="H94" s="2">
        <f t="shared" si="9"/>
        <v>81</v>
      </c>
      <c r="I94" s="2">
        <f t="shared" si="11"/>
        <v>59</v>
      </c>
    </row>
    <row r="95" spans="1:9" x14ac:dyDescent="0.3">
      <c r="A95" s="5">
        <v>44171</v>
      </c>
      <c r="B95" s="6">
        <v>44</v>
      </c>
      <c r="C95" s="2">
        <f t="shared" si="6"/>
        <v>57.666666666666664</v>
      </c>
      <c r="D95" s="2">
        <f t="shared" si="8"/>
        <v>62.6</v>
      </c>
      <c r="E95" s="2">
        <f t="shared" si="10"/>
        <v>65.285714285714292</v>
      </c>
      <c r="G95" s="2">
        <f t="shared" si="7"/>
        <v>44</v>
      </c>
      <c r="H95" s="2">
        <f t="shared" si="9"/>
        <v>59</v>
      </c>
      <c r="I95" s="2">
        <f t="shared" si="11"/>
        <v>61</v>
      </c>
    </row>
    <row r="96" spans="1:9" x14ac:dyDescent="0.3">
      <c r="A96" s="6" t="s">
        <v>681</v>
      </c>
      <c r="B96" s="6">
        <v>44</v>
      </c>
      <c r="C96" s="2">
        <f t="shared" si="6"/>
        <v>49</v>
      </c>
      <c r="D96" s="2">
        <f t="shared" si="8"/>
        <v>58.6</v>
      </c>
      <c r="E96" s="2">
        <f t="shared" si="10"/>
        <v>63.142857142857146</v>
      </c>
      <c r="G96" s="2">
        <f t="shared" si="7"/>
        <v>44</v>
      </c>
      <c r="H96" s="2">
        <f t="shared" si="9"/>
        <v>59</v>
      </c>
      <c r="I96" s="2">
        <f t="shared" si="11"/>
        <v>61</v>
      </c>
    </row>
    <row r="97" spans="1:9" x14ac:dyDescent="0.3">
      <c r="A97" s="6" t="s">
        <v>682</v>
      </c>
      <c r="B97" s="6">
        <v>59</v>
      </c>
      <c r="C97" s="2">
        <f t="shared" si="6"/>
        <v>54.666666666666664</v>
      </c>
      <c r="D97" s="2">
        <f t="shared" si="8"/>
        <v>55.2</v>
      </c>
      <c r="E97" s="2">
        <f t="shared" si="10"/>
        <v>60.857142857142854</v>
      </c>
      <c r="G97" s="2">
        <f t="shared" si="7"/>
        <v>59</v>
      </c>
      <c r="H97" s="2">
        <f t="shared" si="9"/>
        <v>59</v>
      </c>
      <c r="I97" s="2">
        <f t="shared" si="11"/>
        <v>61</v>
      </c>
    </row>
    <row r="98" spans="1:9" x14ac:dyDescent="0.3">
      <c r="A98" s="6" t="s">
        <v>683</v>
      </c>
      <c r="B98" s="6">
        <v>61</v>
      </c>
      <c r="C98" s="2">
        <f t="shared" si="6"/>
        <v>62.666666666666664</v>
      </c>
      <c r="D98" s="2">
        <f t="shared" si="8"/>
        <v>59.4</v>
      </c>
      <c r="E98" s="2">
        <f t="shared" si="10"/>
        <v>57.285714285714285</v>
      </c>
      <c r="G98" s="2">
        <f t="shared" si="7"/>
        <v>61</v>
      </c>
      <c r="H98" s="2">
        <f t="shared" si="9"/>
        <v>61</v>
      </c>
      <c r="I98" s="2">
        <f t="shared" si="11"/>
        <v>60</v>
      </c>
    </row>
    <row r="99" spans="1:9" x14ac:dyDescent="0.3">
      <c r="A99" s="6" t="s">
        <v>684</v>
      </c>
      <c r="B99" s="6">
        <v>68</v>
      </c>
      <c r="C99" s="2">
        <f t="shared" si="6"/>
        <v>64.666666666666671</v>
      </c>
      <c r="D99" s="2">
        <f t="shared" si="8"/>
        <v>62.6</v>
      </c>
      <c r="E99" s="2">
        <f t="shared" si="10"/>
        <v>59.428571428571431</v>
      </c>
      <c r="G99" s="2">
        <f t="shared" si="7"/>
        <v>65</v>
      </c>
      <c r="H99" s="2">
        <f t="shared" si="9"/>
        <v>61</v>
      </c>
      <c r="I99" s="2">
        <f t="shared" si="11"/>
        <v>60</v>
      </c>
    </row>
    <row r="100" spans="1:9" x14ac:dyDescent="0.3">
      <c r="A100" s="6" t="s">
        <v>685</v>
      </c>
      <c r="B100" s="6">
        <v>65</v>
      </c>
      <c r="C100" s="2">
        <f t="shared" si="6"/>
        <v>64.333333333333329</v>
      </c>
      <c r="D100" s="2">
        <f t="shared" si="8"/>
        <v>62.6</v>
      </c>
      <c r="E100" s="2">
        <f t="shared" si="10"/>
        <v>61.285714285714285</v>
      </c>
      <c r="G100" s="2">
        <f t="shared" si="7"/>
        <v>65</v>
      </c>
      <c r="H100" s="2">
        <f t="shared" si="9"/>
        <v>61</v>
      </c>
      <c r="I100" s="2">
        <f t="shared" si="11"/>
        <v>60</v>
      </c>
    </row>
    <row r="101" spans="1:9" x14ac:dyDescent="0.3">
      <c r="A101" s="6" t="s">
        <v>686</v>
      </c>
      <c r="B101" s="6">
        <v>60</v>
      </c>
      <c r="C101" s="2">
        <f t="shared" si="6"/>
        <v>61.333333333333336</v>
      </c>
      <c r="D101" s="2">
        <f t="shared" si="8"/>
        <v>61.8</v>
      </c>
      <c r="E101" s="2">
        <f t="shared" si="10"/>
        <v>60.714285714285715</v>
      </c>
      <c r="G101" s="2">
        <f t="shared" si="7"/>
        <v>60</v>
      </c>
      <c r="H101" s="2">
        <f t="shared" si="9"/>
        <v>60</v>
      </c>
      <c r="I101" s="2">
        <f t="shared" si="11"/>
        <v>60</v>
      </c>
    </row>
    <row r="102" spans="1:9" x14ac:dyDescent="0.3">
      <c r="A102" s="6" t="s">
        <v>687</v>
      </c>
      <c r="B102" s="6">
        <v>59</v>
      </c>
      <c r="C102" s="2">
        <f t="shared" si="6"/>
        <v>58.666666666666664</v>
      </c>
      <c r="D102" s="2">
        <f t="shared" si="8"/>
        <v>59.2</v>
      </c>
      <c r="E102" s="2">
        <f t="shared" si="10"/>
        <v>58.857142857142854</v>
      </c>
      <c r="G102" s="2">
        <f t="shared" si="7"/>
        <v>59</v>
      </c>
      <c r="H102" s="2">
        <f t="shared" si="9"/>
        <v>59</v>
      </c>
      <c r="I102" s="2">
        <f t="shared" si="11"/>
        <v>59</v>
      </c>
    </row>
    <row r="103" spans="1:9" x14ac:dyDescent="0.3">
      <c r="A103" s="6" t="s">
        <v>688</v>
      </c>
      <c r="B103" s="6">
        <v>57</v>
      </c>
      <c r="C103" s="2">
        <f t="shared" si="6"/>
        <v>57</v>
      </c>
      <c r="D103" s="2">
        <f t="shared" si="8"/>
        <v>55.8</v>
      </c>
      <c r="E103" s="2">
        <f t="shared" si="10"/>
        <v>54.285714285714285</v>
      </c>
      <c r="G103" s="2">
        <f t="shared" si="7"/>
        <v>57</v>
      </c>
      <c r="H103" s="2">
        <f t="shared" si="9"/>
        <v>57</v>
      </c>
      <c r="I103" s="2">
        <f t="shared" si="11"/>
        <v>57</v>
      </c>
    </row>
    <row r="104" spans="1:9" x14ac:dyDescent="0.3">
      <c r="A104" s="6" t="s">
        <v>689</v>
      </c>
      <c r="B104" s="6">
        <v>55</v>
      </c>
      <c r="C104" s="2">
        <f t="shared" si="6"/>
        <v>53.333333333333336</v>
      </c>
      <c r="D104" s="2">
        <f t="shared" si="8"/>
        <v>51</v>
      </c>
      <c r="E104" s="2">
        <f t="shared" si="10"/>
        <v>49.714285714285715</v>
      </c>
      <c r="G104" s="2">
        <f t="shared" si="7"/>
        <v>55</v>
      </c>
      <c r="H104" s="2">
        <f t="shared" si="9"/>
        <v>55</v>
      </c>
      <c r="I104" s="2">
        <f t="shared" si="11"/>
        <v>55</v>
      </c>
    </row>
    <row r="105" spans="1:9" x14ac:dyDescent="0.3">
      <c r="A105" s="6" t="s">
        <v>690</v>
      </c>
      <c r="B105" s="6">
        <v>48</v>
      </c>
      <c r="C105" s="2">
        <f t="shared" si="6"/>
        <v>46.333333333333336</v>
      </c>
      <c r="D105" s="2">
        <f t="shared" si="8"/>
        <v>45.8</v>
      </c>
      <c r="E105" s="2">
        <f t="shared" si="10"/>
        <v>45.714285714285715</v>
      </c>
      <c r="G105" s="2">
        <f t="shared" si="7"/>
        <v>48</v>
      </c>
      <c r="H105" s="2">
        <f t="shared" si="9"/>
        <v>48</v>
      </c>
      <c r="I105" s="2">
        <f t="shared" si="11"/>
        <v>48</v>
      </c>
    </row>
    <row r="106" spans="1:9" x14ac:dyDescent="0.3">
      <c r="A106" s="6" t="s">
        <v>691</v>
      </c>
      <c r="B106" s="6">
        <v>36</v>
      </c>
      <c r="C106" s="2">
        <f t="shared" si="6"/>
        <v>39</v>
      </c>
      <c r="D106" s="2">
        <f t="shared" si="8"/>
        <v>40.799999999999997</v>
      </c>
      <c r="E106" s="2">
        <f t="shared" si="10"/>
        <v>43</v>
      </c>
      <c r="G106" s="2">
        <f t="shared" si="7"/>
        <v>36</v>
      </c>
      <c r="H106" s="2">
        <f t="shared" si="9"/>
        <v>36</v>
      </c>
      <c r="I106" s="2">
        <f t="shared" si="11"/>
        <v>40</v>
      </c>
    </row>
    <row r="107" spans="1:9" x14ac:dyDescent="0.3">
      <c r="A107" s="6" t="s">
        <v>692</v>
      </c>
      <c r="B107" s="6">
        <v>33</v>
      </c>
      <c r="C107" s="2">
        <f t="shared" si="6"/>
        <v>33.666666666666664</v>
      </c>
      <c r="D107" s="2">
        <f t="shared" si="8"/>
        <v>37.799999999999997</v>
      </c>
      <c r="E107" s="2">
        <f t="shared" si="10"/>
        <v>39.857142857142854</v>
      </c>
      <c r="G107" s="2">
        <f t="shared" si="7"/>
        <v>33</v>
      </c>
      <c r="H107" s="2">
        <f t="shared" si="9"/>
        <v>36</v>
      </c>
      <c r="I107" s="2">
        <f t="shared" si="11"/>
        <v>36</v>
      </c>
    </row>
    <row r="108" spans="1:9" x14ac:dyDescent="0.3">
      <c r="A108" s="6" t="s">
        <v>693</v>
      </c>
      <c r="B108" s="6">
        <v>32</v>
      </c>
      <c r="C108" s="2">
        <f t="shared" si="6"/>
        <v>35</v>
      </c>
      <c r="D108" s="2">
        <f t="shared" si="8"/>
        <v>35.200000000000003</v>
      </c>
      <c r="E108" s="2">
        <f t="shared" si="10"/>
        <v>37.285714285714285</v>
      </c>
      <c r="G108" s="2">
        <f t="shared" si="7"/>
        <v>33</v>
      </c>
      <c r="H108" s="2">
        <f t="shared" si="9"/>
        <v>35</v>
      </c>
      <c r="I108" s="2">
        <f t="shared" si="11"/>
        <v>36</v>
      </c>
    </row>
    <row r="109" spans="1:9" x14ac:dyDescent="0.3">
      <c r="A109" s="6" t="s">
        <v>694</v>
      </c>
      <c r="B109" s="6">
        <v>40</v>
      </c>
      <c r="C109" s="2">
        <f t="shared" si="6"/>
        <v>35.666666666666664</v>
      </c>
      <c r="D109" s="2">
        <f t="shared" si="8"/>
        <v>35.4</v>
      </c>
      <c r="E109" s="2">
        <f t="shared" si="10"/>
        <v>34.571428571428569</v>
      </c>
      <c r="G109" s="2">
        <f t="shared" si="7"/>
        <v>35</v>
      </c>
      <c r="H109" s="2">
        <f t="shared" si="9"/>
        <v>35</v>
      </c>
      <c r="I109" s="2">
        <f t="shared" si="11"/>
        <v>35</v>
      </c>
    </row>
    <row r="110" spans="1:9" x14ac:dyDescent="0.3">
      <c r="A110" s="6" t="s">
        <v>695</v>
      </c>
      <c r="B110" s="6">
        <v>35</v>
      </c>
      <c r="C110" s="2">
        <f t="shared" si="6"/>
        <v>37.333333333333336</v>
      </c>
      <c r="D110" s="2">
        <f t="shared" si="8"/>
        <v>34.6</v>
      </c>
      <c r="E110" s="2">
        <f t="shared" si="10"/>
        <v>33.857142857142854</v>
      </c>
      <c r="G110" s="2">
        <f t="shared" si="7"/>
        <v>37</v>
      </c>
      <c r="H110" s="2">
        <f t="shared" si="9"/>
        <v>35</v>
      </c>
      <c r="I110" s="2">
        <f t="shared" si="11"/>
        <v>33</v>
      </c>
    </row>
    <row r="111" spans="1:9" x14ac:dyDescent="0.3">
      <c r="A111" s="6" t="s">
        <v>696</v>
      </c>
      <c r="B111" s="6">
        <v>37</v>
      </c>
      <c r="C111" s="2">
        <f t="shared" si="6"/>
        <v>33.666666666666664</v>
      </c>
      <c r="D111" s="2">
        <f t="shared" si="8"/>
        <v>34.4</v>
      </c>
      <c r="E111" s="2">
        <f t="shared" si="10"/>
        <v>34</v>
      </c>
      <c r="G111" s="2">
        <f t="shared" si="7"/>
        <v>35</v>
      </c>
      <c r="H111" s="2">
        <f t="shared" si="9"/>
        <v>35</v>
      </c>
      <c r="I111" s="2">
        <f t="shared" si="11"/>
        <v>34</v>
      </c>
    </row>
    <row r="112" spans="1:9" x14ac:dyDescent="0.3">
      <c r="A112" s="6" t="s">
        <v>697</v>
      </c>
      <c r="B112" s="6">
        <v>29</v>
      </c>
      <c r="C112" s="2">
        <f t="shared" si="6"/>
        <v>32.333333333333336</v>
      </c>
      <c r="D112" s="2">
        <f t="shared" si="8"/>
        <v>33.200000000000003</v>
      </c>
      <c r="E112" s="2">
        <f t="shared" si="10"/>
        <v>34.428571428571431</v>
      </c>
      <c r="G112" s="2">
        <f t="shared" si="7"/>
        <v>31</v>
      </c>
      <c r="H112" s="2">
        <f t="shared" si="9"/>
        <v>34</v>
      </c>
      <c r="I112" s="2">
        <f t="shared" si="11"/>
        <v>35</v>
      </c>
    </row>
    <row r="113" spans="1:9" x14ac:dyDescent="0.3">
      <c r="A113" s="6" t="s">
        <v>698</v>
      </c>
      <c r="B113" s="6">
        <v>31</v>
      </c>
      <c r="C113" s="2">
        <f t="shared" si="6"/>
        <v>31.333333333333332</v>
      </c>
      <c r="D113" s="2">
        <f t="shared" si="8"/>
        <v>33.200000000000003</v>
      </c>
      <c r="E113" s="2">
        <f t="shared" si="10"/>
        <v>32.857142857142854</v>
      </c>
      <c r="G113" s="2">
        <f t="shared" si="7"/>
        <v>31</v>
      </c>
      <c r="H113" s="2">
        <f t="shared" si="9"/>
        <v>34</v>
      </c>
      <c r="I113" s="2">
        <f t="shared" si="11"/>
        <v>34</v>
      </c>
    </row>
    <row r="114" spans="1:9" x14ac:dyDescent="0.3">
      <c r="A114" s="5">
        <v>43837</v>
      </c>
      <c r="B114" s="6">
        <v>34</v>
      </c>
      <c r="C114" s="2">
        <f t="shared" si="6"/>
        <v>33.333333333333336</v>
      </c>
      <c r="D114" s="2">
        <f t="shared" si="8"/>
        <v>31.6</v>
      </c>
      <c r="E114" s="2">
        <f t="shared" si="10"/>
        <v>33.571428571428569</v>
      </c>
      <c r="G114" s="2">
        <f t="shared" si="7"/>
        <v>34</v>
      </c>
      <c r="H114" s="2">
        <f t="shared" si="9"/>
        <v>31</v>
      </c>
      <c r="I114" s="2">
        <f t="shared" si="11"/>
        <v>34</v>
      </c>
    </row>
    <row r="115" spans="1:9" x14ac:dyDescent="0.3">
      <c r="A115" s="5">
        <v>43868</v>
      </c>
      <c r="B115" s="6">
        <v>35</v>
      </c>
      <c r="C115" s="2">
        <f t="shared" si="6"/>
        <v>32.666666666666664</v>
      </c>
      <c r="D115" s="2">
        <f t="shared" si="8"/>
        <v>33.799999999999997</v>
      </c>
      <c r="E115" s="2">
        <f t="shared" si="10"/>
        <v>33.857142857142854</v>
      </c>
      <c r="G115" s="2">
        <f t="shared" si="7"/>
        <v>34</v>
      </c>
      <c r="H115" s="2">
        <f t="shared" si="9"/>
        <v>34</v>
      </c>
      <c r="I115" s="2">
        <f t="shared" si="11"/>
        <v>34</v>
      </c>
    </row>
    <row r="116" spans="1:9" x14ac:dyDescent="0.3">
      <c r="A116" s="5">
        <v>43897</v>
      </c>
      <c r="B116" s="6">
        <v>29</v>
      </c>
      <c r="C116" s="2">
        <f t="shared" si="6"/>
        <v>34.666666666666664</v>
      </c>
      <c r="D116" s="2">
        <f t="shared" si="8"/>
        <v>35.4</v>
      </c>
      <c r="E116" s="2">
        <f t="shared" si="10"/>
        <v>35.714285714285715</v>
      </c>
      <c r="G116" s="2">
        <f t="shared" si="7"/>
        <v>35</v>
      </c>
      <c r="H116" s="2">
        <f t="shared" si="9"/>
        <v>35</v>
      </c>
      <c r="I116" s="2">
        <f t="shared" si="11"/>
        <v>35</v>
      </c>
    </row>
    <row r="117" spans="1:9" x14ac:dyDescent="0.3">
      <c r="A117" s="5">
        <v>43928</v>
      </c>
      <c r="B117" s="6">
        <v>40</v>
      </c>
      <c r="C117" s="2">
        <f t="shared" si="6"/>
        <v>36</v>
      </c>
      <c r="D117" s="2">
        <f t="shared" si="8"/>
        <v>37</v>
      </c>
      <c r="E117" s="2">
        <f t="shared" si="10"/>
        <v>37</v>
      </c>
      <c r="G117" s="2">
        <f t="shared" si="7"/>
        <v>39</v>
      </c>
      <c r="H117" s="2">
        <f t="shared" si="9"/>
        <v>39</v>
      </c>
      <c r="I117" s="2">
        <f t="shared" si="11"/>
        <v>39</v>
      </c>
    </row>
    <row r="118" spans="1:9" x14ac:dyDescent="0.3">
      <c r="A118" s="5">
        <v>43958</v>
      </c>
      <c r="B118" s="6">
        <v>39</v>
      </c>
      <c r="C118" s="2">
        <f t="shared" si="6"/>
        <v>40.333333333333336</v>
      </c>
      <c r="D118" s="2">
        <f t="shared" si="8"/>
        <v>38</v>
      </c>
      <c r="E118" s="2">
        <f t="shared" si="10"/>
        <v>37.142857142857146</v>
      </c>
      <c r="G118" s="2">
        <f t="shared" si="7"/>
        <v>40</v>
      </c>
      <c r="H118" s="2">
        <f t="shared" si="9"/>
        <v>40</v>
      </c>
      <c r="I118" s="2">
        <f t="shared" si="11"/>
        <v>39</v>
      </c>
    </row>
    <row r="119" spans="1:9" x14ac:dyDescent="0.3">
      <c r="A119" s="5">
        <v>43989</v>
      </c>
      <c r="B119" s="6">
        <v>42</v>
      </c>
      <c r="C119" s="2">
        <f t="shared" si="6"/>
        <v>40.333333333333336</v>
      </c>
      <c r="D119" s="2">
        <f t="shared" si="8"/>
        <v>39.200000000000003</v>
      </c>
      <c r="E119" s="2">
        <f t="shared" si="10"/>
        <v>36.857142857142854</v>
      </c>
      <c r="G119" s="2">
        <f t="shared" si="7"/>
        <v>40</v>
      </c>
      <c r="H119" s="2">
        <f t="shared" si="9"/>
        <v>40</v>
      </c>
      <c r="I119" s="2">
        <f t="shared" si="11"/>
        <v>39</v>
      </c>
    </row>
    <row r="120" spans="1:9" x14ac:dyDescent="0.3">
      <c r="A120" s="5">
        <v>44019</v>
      </c>
      <c r="B120" s="6">
        <v>40</v>
      </c>
      <c r="C120" s="2">
        <f t="shared" si="6"/>
        <v>39</v>
      </c>
      <c r="D120" s="2">
        <f t="shared" si="8"/>
        <v>37.799999999999997</v>
      </c>
      <c r="E120" s="2">
        <f t="shared" si="10"/>
        <v>37.857142857142854</v>
      </c>
      <c r="G120" s="2">
        <f t="shared" si="7"/>
        <v>40</v>
      </c>
      <c r="H120" s="2">
        <f t="shared" si="9"/>
        <v>39</v>
      </c>
      <c r="I120" s="2">
        <f t="shared" si="11"/>
        <v>39</v>
      </c>
    </row>
    <row r="121" spans="1:9" x14ac:dyDescent="0.3">
      <c r="A121" s="5">
        <v>44050</v>
      </c>
      <c r="B121" s="6">
        <v>35</v>
      </c>
      <c r="C121" s="2">
        <f t="shared" si="6"/>
        <v>36</v>
      </c>
      <c r="D121" s="2">
        <f t="shared" si="8"/>
        <v>37.200000000000003</v>
      </c>
      <c r="E121" s="2">
        <f t="shared" si="10"/>
        <v>36.571428571428569</v>
      </c>
      <c r="G121" s="2">
        <f t="shared" si="7"/>
        <v>35</v>
      </c>
      <c r="H121" s="2">
        <f t="shared" si="9"/>
        <v>36</v>
      </c>
      <c r="I121" s="2">
        <f t="shared" si="11"/>
        <v>36</v>
      </c>
    </row>
    <row r="122" spans="1:9" x14ac:dyDescent="0.3">
      <c r="A122" s="5">
        <v>44081</v>
      </c>
      <c r="B122" s="6">
        <v>33</v>
      </c>
      <c r="C122" s="2">
        <f t="shared" si="6"/>
        <v>34.666666666666664</v>
      </c>
      <c r="D122" s="2">
        <f t="shared" si="8"/>
        <v>35</v>
      </c>
      <c r="E122" s="2">
        <f t="shared" si="10"/>
        <v>36.285714285714285</v>
      </c>
      <c r="G122" s="2">
        <f t="shared" si="7"/>
        <v>35</v>
      </c>
      <c r="H122" s="2">
        <f t="shared" si="9"/>
        <v>35</v>
      </c>
      <c r="I122" s="2">
        <f t="shared" si="11"/>
        <v>36</v>
      </c>
    </row>
    <row r="123" spans="1:9" x14ac:dyDescent="0.3">
      <c r="A123" s="5">
        <v>44111</v>
      </c>
      <c r="B123" s="6">
        <v>36</v>
      </c>
      <c r="C123" s="2">
        <f t="shared" si="6"/>
        <v>33.333333333333336</v>
      </c>
      <c r="D123" s="2">
        <f t="shared" si="8"/>
        <v>34.4</v>
      </c>
      <c r="E123" s="2">
        <f t="shared" si="10"/>
        <v>35</v>
      </c>
      <c r="G123" s="2">
        <f t="shared" si="7"/>
        <v>33</v>
      </c>
      <c r="H123" s="2">
        <f t="shared" si="9"/>
        <v>35</v>
      </c>
      <c r="I123" s="2">
        <f t="shared" si="11"/>
        <v>35</v>
      </c>
    </row>
    <row r="124" spans="1:9" x14ac:dyDescent="0.3">
      <c r="A124" s="5">
        <v>44142</v>
      </c>
      <c r="B124" s="6">
        <v>31</v>
      </c>
      <c r="C124" s="2">
        <f t="shared" si="6"/>
        <v>34.666666666666664</v>
      </c>
      <c r="D124" s="2">
        <f t="shared" si="8"/>
        <v>34</v>
      </c>
      <c r="E124" s="2">
        <f t="shared" si="10"/>
        <v>34.142857142857146</v>
      </c>
      <c r="G124" s="2">
        <f t="shared" si="7"/>
        <v>36</v>
      </c>
      <c r="H124" s="2">
        <f t="shared" si="9"/>
        <v>33</v>
      </c>
      <c r="I124" s="2">
        <f t="shared" si="11"/>
        <v>34</v>
      </c>
    </row>
    <row r="125" spans="1:9" x14ac:dyDescent="0.3">
      <c r="A125" s="5">
        <v>44172</v>
      </c>
      <c r="B125" s="6">
        <v>37</v>
      </c>
      <c r="C125" s="2">
        <f t="shared" si="6"/>
        <v>33.666666666666664</v>
      </c>
      <c r="D125" s="2">
        <f t="shared" si="8"/>
        <v>34.200000000000003</v>
      </c>
      <c r="E125" s="2">
        <f t="shared" si="10"/>
        <v>34.285714285714285</v>
      </c>
      <c r="G125" s="2">
        <f t="shared" si="7"/>
        <v>33</v>
      </c>
      <c r="H125" s="2">
        <f t="shared" si="9"/>
        <v>34</v>
      </c>
      <c r="I125" s="2">
        <f t="shared" si="11"/>
        <v>34</v>
      </c>
    </row>
    <row r="126" spans="1:9" x14ac:dyDescent="0.3">
      <c r="A126" s="6" t="s">
        <v>699</v>
      </c>
      <c r="B126" s="6">
        <v>33</v>
      </c>
      <c r="C126" s="2">
        <f t="shared" si="6"/>
        <v>34.666666666666664</v>
      </c>
      <c r="D126" s="2">
        <f t="shared" si="8"/>
        <v>34.200000000000003</v>
      </c>
      <c r="E126" s="2">
        <f t="shared" si="10"/>
        <v>34.142857142857146</v>
      </c>
      <c r="G126" s="2">
        <f t="shared" si="7"/>
        <v>34</v>
      </c>
      <c r="H126" s="2">
        <f t="shared" si="9"/>
        <v>34</v>
      </c>
      <c r="I126" s="2">
        <f t="shared" si="11"/>
        <v>34</v>
      </c>
    </row>
    <row r="127" spans="1:9" x14ac:dyDescent="0.3">
      <c r="A127" s="6" t="s">
        <v>700</v>
      </c>
      <c r="B127" s="6">
        <v>34</v>
      </c>
      <c r="C127" s="2">
        <f t="shared" si="6"/>
        <v>34.333333333333336</v>
      </c>
      <c r="D127" s="2">
        <f t="shared" si="8"/>
        <v>34.4</v>
      </c>
      <c r="E127" s="2">
        <f t="shared" si="10"/>
        <v>34.857142857142854</v>
      </c>
      <c r="G127" s="2">
        <f t="shared" si="7"/>
        <v>34</v>
      </c>
      <c r="H127" s="2">
        <f t="shared" si="9"/>
        <v>34</v>
      </c>
      <c r="I127" s="2">
        <f t="shared" si="11"/>
        <v>34</v>
      </c>
    </row>
    <row r="128" spans="1:9" x14ac:dyDescent="0.3">
      <c r="A128" s="6" t="s">
        <v>701</v>
      </c>
      <c r="B128" s="6">
        <v>36</v>
      </c>
      <c r="C128" s="2">
        <f t="shared" si="6"/>
        <v>34</v>
      </c>
      <c r="D128" s="2">
        <f t="shared" si="8"/>
        <v>35.200000000000003</v>
      </c>
      <c r="E128" s="2">
        <f t="shared" si="10"/>
        <v>38.714285714285715</v>
      </c>
      <c r="G128" s="2">
        <f t="shared" si="7"/>
        <v>34</v>
      </c>
      <c r="H128" s="2">
        <f t="shared" si="9"/>
        <v>34</v>
      </c>
      <c r="I128" s="2">
        <f t="shared" si="11"/>
        <v>36</v>
      </c>
    </row>
    <row r="129" spans="1:9" x14ac:dyDescent="0.3">
      <c r="A129" s="6" t="s">
        <v>702</v>
      </c>
      <c r="B129" s="6">
        <v>32</v>
      </c>
      <c r="C129" s="2">
        <f t="shared" si="6"/>
        <v>36.333333333333336</v>
      </c>
      <c r="D129" s="2">
        <f t="shared" si="8"/>
        <v>40.200000000000003</v>
      </c>
      <c r="E129" s="2">
        <f t="shared" si="10"/>
        <v>38</v>
      </c>
      <c r="G129" s="2">
        <f t="shared" si="7"/>
        <v>36</v>
      </c>
      <c r="H129" s="2">
        <f t="shared" si="9"/>
        <v>36</v>
      </c>
      <c r="I129" s="2">
        <f t="shared" si="11"/>
        <v>34</v>
      </c>
    </row>
    <row r="130" spans="1:9" x14ac:dyDescent="0.3">
      <c r="A130" s="6" t="s">
        <v>703</v>
      </c>
      <c r="B130" s="6">
        <v>41</v>
      </c>
      <c r="C130" s="2">
        <f t="shared" si="6"/>
        <v>43.666666666666664</v>
      </c>
      <c r="D130" s="2">
        <f t="shared" si="8"/>
        <v>39.799999999999997</v>
      </c>
      <c r="E130" s="2">
        <f t="shared" si="10"/>
        <v>38.571428571428569</v>
      </c>
      <c r="G130" s="2">
        <f t="shared" si="7"/>
        <v>41</v>
      </c>
      <c r="H130" s="2">
        <f t="shared" si="9"/>
        <v>36</v>
      </c>
      <c r="I130" s="2">
        <f t="shared" si="11"/>
        <v>36</v>
      </c>
    </row>
    <row r="131" spans="1:9" x14ac:dyDescent="0.3">
      <c r="A131" s="6" t="s">
        <v>704</v>
      </c>
      <c r="B131" s="6">
        <v>58</v>
      </c>
      <c r="C131" s="2">
        <f t="shared" si="6"/>
        <v>43.666666666666664</v>
      </c>
      <c r="D131" s="2">
        <f t="shared" si="8"/>
        <v>40</v>
      </c>
      <c r="E131" s="2">
        <f t="shared" si="10"/>
        <v>38.285714285714285</v>
      </c>
      <c r="G131" s="2">
        <f t="shared" si="7"/>
        <v>41</v>
      </c>
      <c r="H131" s="2">
        <f t="shared" si="9"/>
        <v>37</v>
      </c>
      <c r="I131" s="2">
        <f t="shared" si="11"/>
        <v>36</v>
      </c>
    </row>
    <row r="132" spans="1:9" x14ac:dyDescent="0.3">
      <c r="A132" s="6" t="s">
        <v>705</v>
      </c>
      <c r="B132" s="6">
        <v>32</v>
      </c>
      <c r="C132" s="2">
        <f t="shared" si="6"/>
        <v>42.333333333333336</v>
      </c>
      <c r="D132" s="2">
        <f t="shared" si="8"/>
        <v>40</v>
      </c>
      <c r="E132" s="2">
        <f t="shared" si="10"/>
        <v>38.142857142857146</v>
      </c>
      <c r="G132" s="2">
        <f t="shared" si="7"/>
        <v>37</v>
      </c>
      <c r="H132" s="2">
        <f t="shared" si="9"/>
        <v>37</v>
      </c>
      <c r="I132" s="2">
        <f t="shared" si="11"/>
        <v>35</v>
      </c>
    </row>
    <row r="133" spans="1:9" x14ac:dyDescent="0.3">
      <c r="A133" s="6" t="s">
        <v>706</v>
      </c>
      <c r="B133" s="6">
        <v>37</v>
      </c>
      <c r="C133" s="2">
        <f t="shared" ref="C133:C196" si="12">AVERAGE(B132:B134)</f>
        <v>33.666666666666664</v>
      </c>
      <c r="D133" s="2">
        <f t="shared" si="8"/>
        <v>38.799999999999997</v>
      </c>
      <c r="E133" s="2">
        <f t="shared" si="10"/>
        <v>38</v>
      </c>
      <c r="G133" s="2">
        <f t="shared" ref="G133:G196" si="13">MEDIAN(B132:B134)</f>
        <v>32</v>
      </c>
      <c r="H133" s="2">
        <f t="shared" si="9"/>
        <v>35</v>
      </c>
      <c r="I133" s="2">
        <f t="shared" si="11"/>
        <v>35</v>
      </c>
    </row>
    <row r="134" spans="1:9" x14ac:dyDescent="0.3">
      <c r="A134" s="6" t="s">
        <v>707</v>
      </c>
      <c r="B134" s="6">
        <v>32</v>
      </c>
      <c r="C134" s="2">
        <f t="shared" si="12"/>
        <v>34.666666666666664</v>
      </c>
      <c r="D134" s="2">
        <f t="shared" ref="D134:D197" si="14">AVERAGE(B132:B136)</f>
        <v>33.4</v>
      </c>
      <c r="E134" s="2">
        <f t="shared" si="10"/>
        <v>36.428571428571431</v>
      </c>
      <c r="G134" s="2">
        <f t="shared" si="13"/>
        <v>35</v>
      </c>
      <c r="H134" s="2">
        <f t="shared" ref="H134:H197" si="15">MEDIAN(B132:B136)</f>
        <v>32</v>
      </c>
      <c r="I134" s="2">
        <f t="shared" si="11"/>
        <v>32</v>
      </c>
    </row>
    <row r="135" spans="1:9" x14ac:dyDescent="0.3">
      <c r="A135" s="6" t="s">
        <v>708</v>
      </c>
      <c r="B135" s="6">
        <v>35</v>
      </c>
      <c r="C135" s="2">
        <f t="shared" si="12"/>
        <v>32.666666666666664</v>
      </c>
      <c r="D135" s="2">
        <f t="shared" si="14"/>
        <v>33</v>
      </c>
      <c r="E135" s="2">
        <f t="shared" ref="E135:E198" si="16">AVERAGE(B132:B138)</f>
        <v>32.428571428571431</v>
      </c>
      <c r="G135" s="2">
        <f t="shared" si="13"/>
        <v>32</v>
      </c>
      <c r="H135" s="2">
        <f t="shared" si="15"/>
        <v>32</v>
      </c>
      <c r="I135" s="2">
        <f t="shared" ref="I135:I198" si="17">MEDIAN(B132:B138)</f>
        <v>32</v>
      </c>
    </row>
    <row r="136" spans="1:9" x14ac:dyDescent="0.3">
      <c r="A136" s="6" t="s">
        <v>709</v>
      </c>
      <c r="B136" s="6">
        <v>31</v>
      </c>
      <c r="C136" s="2">
        <f t="shared" si="12"/>
        <v>32</v>
      </c>
      <c r="D136" s="2">
        <f t="shared" si="14"/>
        <v>31.6</v>
      </c>
      <c r="E136" s="2">
        <f t="shared" si="16"/>
        <v>32.714285714285715</v>
      </c>
      <c r="G136" s="2">
        <f t="shared" si="13"/>
        <v>31</v>
      </c>
      <c r="H136" s="2">
        <f t="shared" si="15"/>
        <v>31</v>
      </c>
      <c r="I136" s="2">
        <f t="shared" si="17"/>
        <v>32</v>
      </c>
    </row>
    <row r="137" spans="1:9" x14ac:dyDescent="0.3">
      <c r="A137" s="6" t="s">
        <v>710</v>
      </c>
      <c r="B137" s="6">
        <v>30</v>
      </c>
      <c r="C137" s="2">
        <f t="shared" si="12"/>
        <v>30.333333333333332</v>
      </c>
      <c r="D137" s="2">
        <f t="shared" si="14"/>
        <v>32</v>
      </c>
      <c r="E137" s="2">
        <f t="shared" si="16"/>
        <v>32</v>
      </c>
      <c r="G137" s="2">
        <f t="shared" si="13"/>
        <v>30</v>
      </c>
      <c r="H137" s="2">
        <f t="shared" si="15"/>
        <v>31</v>
      </c>
      <c r="I137" s="2">
        <f t="shared" si="17"/>
        <v>32</v>
      </c>
    </row>
    <row r="138" spans="1:9" x14ac:dyDescent="0.3">
      <c r="A138" s="6" t="s">
        <v>711</v>
      </c>
      <c r="B138" s="6">
        <v>30</v>
      </c>
      <c r="C138" s="2">
        <f t="shared" si="12"/>
        <v>31.333333333333332</v>
      </c>
      <c r="D138" s="2">
        <f t="shared" si="14"/>
        <v>31.4</v>
      </c>
      <c r="E138" s="2">
        <f t="shared" si="16"/>
        <v>32.571428571428569</v>
      </c>
      <c r="G138" s="2">
        <f t="shared" si="13"/>
        <v>30</v>
      </c>
      <c r="H138" s="2">
        <f t="shared" si="15"/>
        <v>31</v>
      </c>
      <c r="I138" s="2">
        <f t="shared" si="17"/>
        <v>32</v>
      </c>
    </row>
    <row r="139" spans="1:9" x14ac:dyDescent="0.3">
      <c r="A139" s="6" t="s">
        <v>712</v>
      </c>
      <c r="B139" s="6">
        <v>34</v>
      </c>
      <c r="C139" s="2">
        <f t="shared" si="12"/>
        <v>32</v>
      </c>
      <c r="D139" s="2">
        <f t="shared" si="14"/>
        <v>32.4</v>
      </c>
      <c r="E139" s="2">
        <f t="shared" si="16"/>
        <v>31.857142857142858</v>
      </c>
      <c r="G139" s="2">
        <f t="shared" si="13"/>
        <v>32</v>
      </c>
      <c r="H139" s="2">
        <f t="shared" si="15"/>
        <v>32</v>
      </c>
      <c r="I139" s="2">
        <f t="shared" si="17"/>
        <v>31</v>
      </c>
    </row>
    <row r="140" spans="1:9" x14ac:dyDescent="0.3">
      <c r="A140" s="6" t="s">
        <v>713</v>
      </c>
      <c r="B140" s="6">
        <v>32</v>
      </c>
      <c r="C140" s="2">
        <f t="shared" si="12"/>
        <v>34</v>
      </c>
      <c r="D140" s="2">
        <f t="shared" si="14"/>
        <v>32.4</v>
      </c>
      <c r="E140" s="2">
        <f t="shared" si="16"/>
        <v>32.428571428571431</v>
      </c>
      <c r="G140" s="2">
        <f t="shared" si="13"/>
        <v>34</v>
      </c>
      <c r="H140" s="2">
        <f t="shared" si="15"/>
        <v>32</v>
      </c>
      <c r="I140" s="2">
        <f t="shared" si="17"/>
        <v>32</v>
      </c>
    </row>
    <row r="141" spans="1:9" x14ac:dyDescent="0.3">
      <c r="A141" s="6" t="s">
        <v>714</v>
      </c>
      <c r="B141" s="6">
        <v>36</v>
      </c>
      <c r="C141" s="2">
        <f t="shared" si="12"/>
        <v>32.666666666666664</v>
      </c>
      <c r="D141" s="2">
        <f t="shared" si="14"/>
        <v>33.4</v>
      </c>
      <c r="E141" s="2">
        <f t="shared" si="16"/>
        <v>32.571428571428569</v>
      </c>
      <c r="G141" s="2">
        <f t="shared" si="13"/>
        <v>32</v>
      </c>
      <c r="H141" s="2">
        <f t="shared" si="15"/>
        <v>34</v>
      </c>
      <c r="I141" s="2">
        <f t="shared" si="17"/>
        <v>32</v>
      </c>
    </row>
    <row r="142" spans="1:9" x14ac:dyDescent="0.3">
      <c r="A142" s="6" t="s">
        <v>715</v>
      </c>
      <c r="B142" s="6">
        <v>30</v>
      </c>
      <c r="C142" s="2">
        <f t="shared" si="12"/>
        <v>33.666666666666664</v>
      </c>
      <c r="D142" s="2">
        <f t="shared" si="14"/>
        <v>32.799999999999997</v>
      </c>
      <c r="E142" s="2">
        <f t="shared" si="16"/>
        <v>35.571428571428569</v>
      </c>
      <c r="G142" s="2">
        <f t="shared" si="13"/>
        <v>35</v>
      </c>
      <c r="H142" s="2">
        <f t="shared" si="15"/>
        <v>32</v>
      </c>
      <c r="I142" s="2">
        <f t="shared" si="17"/>
        <v>34</v>
      </c>
    </row>
    <row r="143" spans="1:9" x14ac:dyDescent="0.3">
      <c r="A143" s="6" t="s">
        <v>716</v>
      </c>
      <c r="B143" s="6">
        <v>35</v>
      </c>
      <c r="C143" s="2">
        <f t="shared" si="12"/>
        <v>32</v>
      </c>
      <c r="D143" s="2">
        <f t="shared" si="14"/>
        <v>36.6</v>
      </c>
      <c r="E143" s="2">
        <f t="shared" si="16"/>
        <v>36</v>
      </c>
      <c r="G143" s="2">
        <f t="shared" si="13"/>
        <v>31</v>
      </c>
      <c r="H143" s="2">
        <f t="shared" si="15"/>
        <v>35</v>
      </c>
      <c r="I143" s="2">
        <f t="shared" si="17"/>
        <v>35</v>
      </c>
    </row>
    <row r="144" spans="1:9" x14ac:dyDescent="0.3">
      <c r="A144" s="6" t="s">
        <v>717</v>
      </c>
      <c r="B144" s="6">
        <v>31</v>
      </c>
      <c r="C144" s="2">
        <f t="shared" si="12"/>
        <v>39</v>
      </c>
      <c r="D144" s="2">
        <f t="shared" si="14"/>
        <v>36.799999999999997</v>
      </c>
      <c r="E144" s="2">
        <f t="shared" si="16"/>
        <v>35.857142857142854</v>
      </c>
      <c r="G144" s="2">
        <f t="shared" si="13"/>
        <v>35</v>
      </c>
      <c r="H144" s="2">
        <f t="shared" si="15"/>
        <v>35</v>
      </c>
      <c r="I144" s="2">
        <f t="shared" si="17"/>
        <v>35</v>
      </c>
    </row>
    <row r="145" spans="1:9" x14ac:dyDescent="0.3">
      <c r="A145" s="5">
        <v>43838</v>
      </c>
      <c r="B145" s="6">
        <v>51</v>
      </c>
      <c r="C145" s="2">
        <f t="shared" si="12"/>
        <v>39.666666666666664</v>
      </c>
      <c r="D145" s="2">
        <f t="shared" si="14"/>
        <v>37</v>
      </c>
      <c r="E145" s="2">
        <f t="shared" si="16"/>
        <v>34.857142857142854</v>
      </c>
      <c r="G145" s="2">
        <f t="shared" si="13"/>
        <v>37</v>
      </c>
      <c r="H145" s="2">
        <f t="shared" si="15"/>
        <v>35</v>
      </c>
      <c r="I145" s="2">
        <f t="shared" si="17"/>
        <v>31</v>
      </c>
    </row>
    <row r="146" spans="1:9" x14ac:dyDescent="0.3">
      <c r="A146" s="5">
        <v>43869</v>
      </c>
      <c r="B146" s="6">
        <v>37</v>
      </c>
      <c r="C146" s="2">
        <f t="shared" si="12"/>
        <v>39.666666666666664</v>
      </c>
      <c r="D146" s="2">
        <f t="shared" si="14"/>
        <v>35.799999999999997</v>
      </c>
      <c r="E146" s="2">
        <f t="shared" si="16"/>
        <v>35.428571428571431</v>
      </c>
      <c r="G146" s="2">
        <f t="shared" si="13"/>
        <v>37</v>
      </c>
      <c r="H146" s="2">
        <f t="shared" si="15"/>
        <v>31</v>
      </c>
      <c r="I146" s="2">
        <f t="shared" si="17"/>
        <v>34</v>
      </c>
    </row>
    <row r="147" spans="1:9" x14ac:dyDescent="0.3">
      <c r="A147" s="5">
        <v>43898</v>
      </c>
      <c r="B147" s="6">
        <v>31</v>
      </c>
      <c r="C147" s="2">
        <f t="shared" si="12"/>
        <v>32.333333333333336</v>
      </c>
      <c r="D147" s="2">
        <f t="shared" si="14"/>
        <v>36.4</v>
      </c>
      <c r="E147" s="2">
        <f t="shared" si="16"/>
        <v>36.285714285714285</v>
      </c>
      <c r="G147" s="2">
        <f t="shared" si="13"/>
        <v>31</v>
      </c>
      <c r="H147" s="2">
        <f t="shared" si="15"/>
        <v>34</v>
      </c>
      <c r="I147" s="2">
        <f t="shared" si="17"/>
        <v>34</v>
      </c>
    </row>
    <row r="148" spans="1:9" x14ac:dyDescent="0.3">
      <c r="A148" s="5">
        <v>43929</v>
      </c>
      <c r="B148" s="6">
        <v>29</v>
      </c>
      <c r="C148" s="2">
        <f t="shared" si="12"/>
        <v>31.333333333333332</v>
      </c>
      <c r="D148" s="2">
        <f t="shared" si="14"/>
        <v>34.4</v>
      </c>
      <c r="E148" s="2">
        <f t="shared" si="16"/>
        <v>37.428571428571431</v>
      </c>
      <c r="G148" s="2">
        <f t="shared" si="13"/>
        <v>31</v>
      </c>
      <c r="H148" s="2">
        <f t="shared" si="15"/>
        <v>34</v>
      </c>
      <c r="I148" s="2">
        <f t="shared" si="17"/>
        <v>37</v>
      </c>
    </row>
    <row r="149" spans="1:9" x14ac:dyDescent="0.3">
      <c r="A149" s="5">
        <v>43959</v>
      </c>
      <c r="B149" s="6">
        <v>34</v>
      </c>
      <c r="C149" s="2">
        <f t="shared" si="12"/>
        <v>34.666666666666664</v>
      </c>
      <c r="D149" s="2">
        <f t="shared" si="14"/>
        <v>34.799999999999997</v>
      </c>
      <c r="E149" s="2">
        <f t="shared" si="16"/>
        <v>35</v>
      </c>
      <c r="G149" s="2">
        <f t="shared" si="13"/>
        <v>34</v>
      </c>
      <c r="H149" s="2">
        <f t="shared" si="15"/>
        <v>34</v>
      </c>
      <c r="I149" s="2">
        <f t="shared" si="17"/>
        <v>34</v>
      </c>
    </row>
    <row r="150" spans="1:9" x14ac:dyDescent="0.3">
      <c r="A150" s="5">
        <v>43990</v>
      </c>
      <c r="B150" s="6">
        <v>41</v>
      </c>
      <c r="C150" s="2">
        <f t="shared" si="12"/>
        <v>38</v>
      </c>
      <c r="D150" s="2">
        <f t="shared" si="14"/>
        <v>35.4</v>
      </c>
      <c r="E150" s="2">
        <f t="shared" si="16"/>
        <v>34.142857142857146</v>
      </c>
      <c r="G150" s="2">
        <f t="shared" si="13"/>
        <v>39</v>
      </c>
      <c r="H150" s="2">
        <f t="shared" si="15"/>
        <v>34</v>
      </c>
      <c r="I150" s="2">
        <f t="shared" si="17"/>
        <v>34</v>
      </c>
    </row>
    <row r="151" spans="1:9" x14ac:dyDescent="0.3">
      <c r="A151" s="5">
        <v>44020</v>
      </c>
      <c r="B151" s="6">
        <v>39</v>
      </c>
      <c r="C151" s="2">
        <f t="shared" si="12"/>
        <v>38</v>
      </c>
      <c r="D151" s="2">
        <f t="shared" si="14"/>
        <v>35.799999999999997</v>
      </c>
      <c r="E151" s="2">
        <f t="shared" si="16"/>
        <v>34.285714285714285</v>
      </c>
      <c r="G151" s="2">
        <f t="shared" si="13"/>
        <v>39</v>
      </c>
      <c r="H151" s="2">
        <f t="shared" si="15"/>
        <v>34</v>
      </c>
      <c r="I151" s="2">
        <f t="shared" si="17"/>
        <v>34</v>
      </c>
    </row>
    <row r="152" spans="1:9" x14ac:dyDescent="0.3">
      <c r="A152" s="5">
        <v>44051</v>
      </c>
      <c r="B152" s="6">
        <v>34</v>
      </c>
      <c r="C152" s="2">
        <f t="shared" si="12"/>
        <v>34.666666666666664</v>
      </c>
      <c r="D152" s="2">
        <f t="shared" si="14"/>
        <v>35.4</v>
      </c>
      <c r="E152" s="2">
        <f t="shared" si="16"/>
        <v>35.428571428571431</v>
      </c>
      <c r="G152" s="2">
        <f t="shared" si="13"/>
        <v>34</v>
      </c>
      <c r="H152" s="2">
        <f t="shared" si="15"/>
        <v>34</v>
      </c>
      <c r="I152" s="2">
        <f t="shared" si="17"/>
        <v>34</v>
      </c>
    </row>
    <row r="153" spans="1:9" x14ac:dyDescent="0.3">
      <c r="A153" s="5">
        <v>44082</v>
      </c>
      <c r="B153" s="6">
        <v>31</v>
      </c>
      <c r="C153" s="2">
        <f t="shared" si="12"/>
        <v>32.333333333333336</v>
      </c>
      <c r="D153" s="2">
        <f t="shared" si="14"/>
        <v>34.6</v>
      </c>
      <c r="E153" s="2">
        <f t="shared" si="16"/>
        <v>36.428571428571431</v>
      </c>
      <c r="G153" s="2">
        <f t="shared" si="13"/>
        <v>32</v>
      </c>
      <c r="H153" s="2">
        <f t="shared" si="15"/>
        <v>34</v>
      </c>
      <c r="I153" s="2">
        <f t="shared" si="17"/>
        <v>37</v>
      </c>
    </row>
    <row r="154" spans="1:9" x14ac:dyDescent="0.3">
      <c r="A154" s="5">
        <v>44112</v>
      </c>
      <c r="B154" s="6">
        <v>32</v>
      </c>
      <c r="C154" s="2">
        <f t="shared" si="12"/>
        <v>33.333333333333336</v>
      </c>
      <c r="D154" s="2">
        <f t="shared" si="14"/>
        <v>35</v>
      </c>
      <c r="E154" s="2">
        <f t="shared" si="16"/>
        <v>35.571428571428569</v>
      </c>
      <c r="G154" s="2">
        <f t="shared" si="13"/>
        <v>32</v>
      </c>
      <c r="H154" s="2">
        <f t="shared" si="15"/>
        <v>34</v>
      </c>
      <c r="I154" s="2">
        <f t="shared" si="17"/>
        <v>35</v>
      </c>
    </row>
    <row r="155" spans="1:9" x14ac:dyDescent="0.3">
      <c r="A155" s="5">
        <v>44143</v>
      </c>
      <c r="B155" s="6">
        <v>37</v>
      </c>
      <c r="C155" s="2">
        <f t="shared" si="12"/>
        <v>36.666666666666664</v>
      </c>
      <c r="D155" s="2">
        <f t="shared" si="14"/>
        <v>35.200000000000003</v>
      </c>
      <c r="E155" s="2">
        <f t="shared" si="16"/>
        <v>35.428571428571431</v>
      </c>
      <c r="G155" s="2">
        <f t="shared" si="13"/>
        <v>37</v>
      </c>
      <c r="H155" s="2">
        <f t="shared" si="15"/>
        <v>35</v>
      </c>
      <c r="I155" s="2">
        <f t="shared" si="17"/>
        <v>35</v>
      </c>
    </row>
    <row r="156" spans="1:9" x14ac:dyDescent="0.3">
      <c r="A156" s="5">
        <v>44173</v>
      </c>
      <c r="B156" s="6">
        <v>41</v>
      </c>
      <c r="C156" s="2">
        <f t="shared" si="12"/>
        <v>37.666666666666664</v>
      </c>
      <c r="D156" s="2">
        <f t="shared" si="14"/>
        <v>36.6</v>
      </c>
      <c r="E156" s="2">
        <f t="shared" si="16"/>
        <v>35.714285714285715</v>
      </c>
      <c r="G156" s="2">
        <f t="shared" si="13"/>
        <v>37</v>
      </c>
      <c r="H156" s="2">
        <f t="shared" si="15"/>
        <v>37</v>
      </c>
      <c r="I156" s="2">
        <f t="shared" si="17"/>
        <v>36</v>
      </c>
    </row>
    <row r="157" spans="1:9" x14ac:dyDescent="0.3">
      <c r="A157" s="6" t="s">
        <v>718</v>
      </c>
      <c r="B157" s="6">
        <v>35</v>
      </c>
      <c r="C157" s="2">
        <f t="shared" si="12"/>
        <v>38</v>
      </c>
      <c r="D157" s="2">
        <f t="shared" si="14"/>
        <v>37.4</v>
      </c>
      <c r="E157" s="2">
        <f t="shared" si="16"/>
        <v>36</v>
      </c>
      <c r="G157" s="2">
        <f t="shared" si="13"/>
        <v>38</v>
      </c>
      <c r="H157" s="2">
        <f t="shared" si="15"/>
        <v>37</v>
      </c>
      <c r="I157" s="2">
        <f t="shared" si="17"/>
        <v>36</v>
      </c>
    </row>
    <row r="158" spans="1:9" x14ac:dyDescent="0.3">
      <c r="A158" s="6" t="s">
        <v>719</v>
      </c>
      <c r="B158" s="6">
        <v>38</v>
      </c>
      <c r="C158" s="2">
        <f t="shared" si="12"/>
        <v>36.333333333333336</v>
      </c>
      <c r="D158" s="2">
        <f t="shared" si="14"/>
        <v>36.6</v>
      </c>
      <c r="E158" s="2">
        <f t="shared" si="16"/>
        <v>36.714285714285715</v>
      </c>
      <c r="G158" s="2">
        <f t="shared" si="13"/>
        <v>36</v>
      </c>
      <c r="H158" s="2">
        <f t="shared" si="15"/>
        <v>36</v>
      </c>
      <c r="I158" s="2">
        <f t="shared" si="17"/>
        <v>37</v>
      </c>
    </row>
    <row r="159" spans="1:9" x14ac:dyDescent="0.3">
      <c r="A159" s="6" t="s">
        <v>720</v>
      </c>
      <c r="B159" s="6">
        <v>36</v>
      </c>
      <c r="C159" s="2">
        <f t="shared" si="12"/>
        <v>35.666666666666664</v>
      </c>
      <c r="D159" s="2">
        <f t="shared" si="14"/>
        <v>35.799999999999997</v>
      </c>
      <c r="E159" s="2">
        <f t="shared" si="16"/>
        <v>37.714285714285715</v>
      </c>
      <c r="G159" s="2">
        <f t="shared" si="13"/>
        <v>36</v>
      </c>
      <c r="H159" s="2">
        <f t="shared" si="15"/>
        <v>36</v>
      </c>
      <c r="I159" s="2">
        <f t="shared" si="17"/>
        <v>37</v>
      </c>
    </row>
    <row r="160" spans="1:9" x14ac:dyDescent="0.3">
      <c r="A160" s="6" t="s">
        <v>721</v>
      </c>
      <c r="B160" s="6">
        <v>33</v>
      </c>
      <c r="C160" s="2">
        <f t="shared" si="12"/>
        <v>35.333333333333336</v>
      </c>
      <c r="D160" s="2">
        <f t="shared" si="14"/>
        <v>37.6</v>
      </c>
      <c r="E160" s="2">
        <f t="shared" si="16"/>
        <v>36.857142857142854</v>
      </c>
      <c r="G160" s="2">
        <f t="shared" si="13"/>
        <v>36</v>
      </c>
      <c r="H160" s="2">
        <f t="shared" si="15"/>
        <v>37</v>
      </c>
      <c r="I160" s="2">
        <f t="shared" si="17"/>
        <v>36</v>
      </c>
    </row>
    <row r="161" spans="1:9" x14ac:dyDescent="0.3">
      <c r="A161" s="6" t="s">
        <v>722</v>
      </c>
      <c r="B161" s="6">
        <v>37</v>
      </c>
      <c r="C161" s="2">
        <f t="shared" si="12"/>
        <v>38</v>
      </c>
      <c r="D161" s="2">
        <f t="shared" si="14"/>
        <v>37</v>
      </c>
      <c r="E161" s="2">
        <f t="shared" si="16"/>
        <v>36.142857142857146</v>
      </c>
      <c r="G161" s="2">
        <f t="shared" si="13"/>
        <v>37</v>
      </c>
      <c r="H161" s="2">
        <f t="shared" si="15"/>
        <v>36</v>
      </c>
      <c r="I161" s="2">
        <f t="shared" si="17"/>
        <v>36</v>
      </c>
    </row>
    <row r="162" spans="1:9" x14ac:dyDescent="0.3">
      <c r="A162" s="6" t="s">
        <v>723</v>
      </c>
      <c r="B162" s="6">
        <v>44</v>
      </c>
      <c r="C162" s="2">
        <f t="shared" si="12"/>
        <v>38.666666666666664</v>
      </c>
      <c r="D162" s="2">
        <f t="shared" si="14"/>
        <v>35.799999999999997</v>
      </c>
      <c r="E162" s="2">
        <f t="shared" si="16"/>
        <v>36</v>
      </c>
      <c r="G162" s="2">
        <f t="shared" si="13"/>
        <v>37</v>
      </c>
      <c r="H162" s="2">
        <f t="shared" si="15"/>
        <v>35</v>
      </c>
      <c r="I162" s="2">
        <f t="shared" si="17"/>
        <v>36</v>
      </c>
    </row>
    <row r="163" spans="1:9" x14ac:dyDescent="0.3">
      <c r="A163" s="6" t="s">
        <v>724</v>
      </c>
      <c r="B163" s="6">
        <v>35</v>
      </c>
      <c r="C163" s="2">
        <f t="shared" si="12"/>
        <v>36.333333333333336</v>
      </c>
      <c r="D163" s="2">
        <f t="shared" si="14"/>
        <v>36.6</v>
      </c>
      <c r="E163" s="2">
        <f t="shared" si="16"/>
        <v>36.285714285714285</v>
      </c>
      <c r="G163" s="2">
        <f t="shared" si="13"/>
        <v>35</v>
      </c>
      <c r="H163" s="2">
        <f t="shared" si="15"/>
        <v>37</v>
      </c>
      <c r="I163" s="2">
        <f t="shared" si="17"/>
        <v>37</v>
      </c>
    </row>
    <row r="164" spans="1:9" x14ac:dyDescent="0.3">
      <c r="A164" s="6" t="s">
        <v>725</v>
      </c>
      <c r="B164" s="6">
        <v>30</v>
      </c>
      <c r="C164" s="2">
        <f t="shared" si="12"/>
        <v>34</v>
      </c>
      <c r="D164" s="2">
        <f t="shared" si="14"/>
        <v>36.799999999999997</v>
      </c>
      <c r="E164" s="2">
        <f t="shared" si="16"/>
        <v>37.428571428571431</v>
      </c>
      <c r="G164" s="2">
        <f t="shared" si="13"/>
        <v>35</v>
      </c>
      <c r="H164" s="2">
        <f t="shared" si="15"/>
        <v>37</v>
      </c>
      <c r="I164" s="2">
        <f t="shared" si="17"/>
        <v>37</v>
      </c>
    </row>
    <row r="165" spans="1:9" x14ac:dyDescent="0.3">
      <c r="A165" s="6" t="s">
        <v>726</v>
      </c>
      <c r="B165" s="6">
        <v>37</v>
      </c>
      <c r="C165" s="2">
        <f t="shared" si="12"/>
        <v>35</v>
      </c>
      <c r="D165" s="2">
        <f t="shared" si="14"/>
        <v>36.200000000000003</v>
      </c>
      <c r="E165" s="2">
        <f t="shared" si="16"/>
        <v>37.142857142857146</v>
      </c>
      <c r="G165" s="2">
        <f t="shared" si="13"/>
        <v>37</v>
      </c>
      <c r="H165" s="2">
        <f t="shared" si="15"/>
        <v>37</v>
      </c>
      <c r="I165" s="2">
        <f t="shared" si="17"/>
        <v>37</v>
      </c>
    </row>
    <row r="166" spans="1:9" x14ac:dyDescent="0.3">
      <c r="A166" s="6" t="s">
        <v>727</v>
      </c>
      <c r="B166" s="6">
        <v>38</v>
      </c>
      <c r="C166" s="2">
        <f t="shared" si="12"/>
        <v>38.666666666666664</v>
      </c>
      <c r="D166" s="2">
        <f t="shared" si="14"/>
        <v>36.200000000000003</v>
      </c>
      <c r="E166" s="2">
        <f t="shared" si="16"/>
        <v>35.571428571428569</v>
      </c>
      <c r="G166" s="2">
        <f t="shared" si="13"/>
        <v>38</v>
      </c>
      <c r="H166" s="2">
        <f t="shared" si="15"/>
        <v>37</v>
      </c>
      <c r="I166" s="2">
        <f t="shared" si="17"/>
        <v>35</v>
      </c>
    </row>
    <row r="167" spans="1:9" x14ac:dyDescent="0.3">
      <c r="A167" s="6" t="s">
        <v>728</v>
      </c>
      <c r="B167" s="6">
        <v>41</v>
      </c>
      <c r="C167" s="2">
        <f t="shared" si="12"/>
        <v>38</v>
      </c>
      <c r="D167" s="2">
        <f t="shared" si="14"/>
        <v>36.799999999999997</v>
      </c>
      <c r="E167" s="2">
        <f t="shared" si="16"/>
        <v>34.857142857142854</v>
      </c>
      <c r="G167" s="2">
        <f t="shared" si="13"/>
        <v>38</v>
      </c>
      <c r="H167" s="2">
        <f t="shared" si="15"/>
        <v>37</v>
      </c>
      <c r="I167" s="2">
        <f t="shared" si="17"/>
        <v>35</v>
      </c>
    </row>
    <row r="168" spans="1:9" x14ac:dyDescent="0.3">
      <c r="A168" s="6" t="s">
        <v>729</v>
      </c>
      <c r="B168" s="6">
        <v>35</v>
      </c>
      <c r="C168" s="2">
        <f t="shared" si="12"/>
        <v>36.333333333333336</v>
      </c>
      <c r="D168" s="2">
        <f t="shared" si="14"/>
        <v>35.4</v>
      </c>
      <c r="E168" s="2">
        <f t="shared" si="16"/>
        <v>36.714285714285715</v>
      </c>
      <c r="G168" s="2">
        <f t="shared" si="13"/>
        <v>35</v>
      </c>
      <c r="H168" s="2">
        <f t="shared" si="15"/>
        <v>35</v>
      </c>
      <c r="I168" s="2">
        <f t="shared" si="17"/>
        <v>37</v>
      </c>
    </row>
    <row r="169" spans="1:9" x14ac:dyDescent="0.3">
      <c r="A169" s="6" t="s">
        <v>730</v>
      </c>
      <c r="B169" s="6">
        <v>33</v>
      </c>
      <c r="C169" s="2">
        <f t="shared" si="12"/>
        <v>32.666666666666664</v>
      </c>
      <c r="D169" s="2">
        <f t="shared" si="14"/>
        <v>36.4</v>
      </c>
      <c r="E169" s="2">
        <f t="shared" si="16"/>
        <v>37.142857142857146</v>
      </c>
      <c r="G169" s="2">
        <f t="shared" si="13"/>
        <v>33</v>
      </c>
      <c r="H169" s="2">
        <f t="shared" si="15"/>
        <v>35</v>
      </c>
      <c r="I169" s="2">
        <f t="shared" si="17"/>
        <v>38</v>
      </c>
    </row>
    <row r="170" spans="1:9" x14ac:dyDescent="0.3">
      <c r="A170" s="6" t="s">
        <v>731</v>
      </c>
      <c r="B170" s="6">
        <v>30</v>
      </c>
      <c r="C170" s="2">
        <f t="shared" si="12"/>
        <v>35.333333333333336</v>
      </c>
      <c r="D170" s="2">
        <f t="shared" si="14"/>
        <v>36.200000000000003</v>
      </c>
      <c r="E170" s="2">
        <f t="shared" si="16"/>
        <v>37</v>
      </c>
      <c r="G170" s="2">
        <f t="shared" si="13"/>
        <v>33</v>
      </c>
      <c r="H170" s="2">
        <f t="shared" si="15"/>
        <v>35</v>
      </c>
      <c r="I170" s="2">
        <f t="shared" si="17"/>
        <v>37</v>
      </c>
    </row>
    <row r="171" spans="1:9" x14ac:dyDescent="0.3">
      <c r="A171" s="6" t="s">
        <v>732</v>
      </c>
      <c r="B171" s="6">
        <v>43</v>
      </c>
      <c r="C171" s="2">
        <f t="shared" si="12"/>
        <v>37.666666666666664</v>
      </c>
      <c r="D171" s="2">
        <f t="shared" si="14"/>
        <v>36.6</v>
      </c>
      <c r="E171" s="2">
        <f t="shared" si="16"/>
        <v>35.428571428571431</v>
      </c>
      <c r="G171" s="2">
        <f t="shared" si="13"/>
        <v>40</v>
      </c>
      <c r="H171" s="2">
        <f t="shared" si="15"/>
        <v>37</v>
      </c>
      <c r="I171" s="2">
        <f t="shared" si="17"/>
        <v>35</v>
      </c>
    </row>
    <row r="172" spans="1:9" x14ac:dyDescent="0.3">
      <c r="A172" s="6" t="s">
        <v>733</v>
      </c>
      <c r="B172" s="6">
        <v>40</v>
      </c>
      <c r="C172" s="2">
        <f t="shared" si="12"/>
        <v>40</v>
      </c>
      <c r="D172" s="2">
        <f t="shared" si="14"/>
        <v>36</v>
      </c>
      <c r="E172" s="2">
        <f t="shared" si="16"/>
        <v>35.428571428571431</v>
      </c>
      <c r="G172" s="2">
        <f t="shared" si="13"/>
        <v>40</v>
      </c>
      <c r="H172" s="2">
        <f t="shared" si="15"/>
        <v>37</v>
      </c>
      <c r="I172" s="2">
        <f t="shared" si="17"/>
        <v>35</v>
      </c>
    </row>
    <row r="173" spans="1:9" x14ac:dyDescent="0.3">
      <c r="A173" s="6" t="s">
        <v>734</v>
      </c>
      <c r="B173" s="6">
        <v>37</v>
      </c>
      <c r="C173" s="2">
        <f t="shared" si="12"/>
        <v>35.666666666666664</v>
      </c>
      <c r="D173" s="2">
        <f t="shared" si="14"/>
        <v>37</v>
      </c>
      <c r="E173" s="2">
        <f t="shared" si="16"/>
        <v>36</v>
      </c>
      <c r="G173" s="2">
        <f t="shared" si="13"/>
        <v>37</v>
      </c>
      <c r="H173" s="2">
        <f t="shared" si="15"/>
        <v>37</v>
      </c>
      <c r="I173" s="2">
        <f t="shared" si="17"/>
        <v>37</v>
      </c>
    </row>
    <row r="174" spans="1:9" x14ac:dyDescent="0.3">
      <c r="A174" s="6" t="s">
        <v>735</v>
      </c>
      <c r="B174" s="6">
        <v>30</v>
      </c>
      <c r="C174" s="2">
        <f t="shared" si="12"/>
        <v>34</v>
      </c>
      <c r="D174" s="2">
        <f t="shared" si="14"/>
        <v>35.799999999999997</v>
      </c>
      <c r="E174" s="2">
        <f t="shared" si="16"/>
        <v>37.571428571428569</v>
      </c>
      <c r="G174" s="2">
        <f t="shared" si="13"/>
        <v>35</v>
      </c>
      <c r="H174" s="2">
        <f t="shared" si="15"/>
        <v>37</v>
      </c>
      <c r="I174" s="2">
        <f t="shared" si="17"/>
        <v>37</v>
      </c>
    </row>
    <row r="175" spans="1:9" x14ac:dyDescent="0.3">
      <c r="A175" s="6" t="s">
        <v>736</v>
      </c>
      <c r="B175" s="6">
        <v>35</v>
      </c>
      <c r="C175" s="2">
        <f t="shared" si="12"/>
        <v>34</v>
      </c>
      <c r="D175" s="2">
        <f t="shared" si="14"/>
        <v>36</v>
      </c>
      <c r="E175" s="2">
        <f t="shared" si="16"/>
        <v>36.857142857142854</v>
      </c>
      <c r="G175" s="2">
        <f t="shared" si="13"/>
        <v>35</v>
      </c>
      <c r="H175" s="2">
        <f t="shared" si="15"/>
        <v>37</v>
      </c>
      <c r="I175" s="2">
        <f t="shared" si="17"/>
        <v>37</v>
      </c>
    </row>
    <row r="176" spans="1:9" x14ac:dyDescent="0.3">
      <c r="A176" s="5">
        <v>43839</v>
      </c>
      <c r="B176" s="6">
        <v>37</v>
      </c>
      <c r="C176" s="2">
        <f t="shared" si="12"/>
        <v>37.666666666666664</v>
      </c>
      <c r="D176" s="2">
        <f t="shared" si="14"/>
        <v>36.200000000000003</v>
      </c>
      <c r="E176" s="2">
        <f t="shared" si="16"/>
        <v>36.142857142857146</v>
      </c>
      <c r="G176" s="2">
        <f t="shared" si="13"/>
        <v>37</v>
      </c>
      <c r="H176" s="2">
        <f t="shared" si="15"/>
        <v>37</v>
      </c>
      <c r="I176" s="2">
        <f t="shared" si="17"/>
        <v>37</v>
      </c>
    </row>
    <row r="177" spans="1:9" x14ac:dyDescent="0.3">
      <c r="A177" s="5">
        <v>43870</v>
      </c>
      <c r="B177" s="6">
        <v>41</v>
      </c>
      <c r="C177" s="2">
        <f t="shared" si="12"/>
        <v>38.666666666666664</v>
      </c>
      <c r="D177" s="2">
        <f t="shared" si="14"/>
        <v>37.200000000000003</v>
      </c>
      <c r="E177" s="2">
        <f t="shared" si="16"/>
        <v>38</v>
      </c>
      <c r="G177" s="2">
        <f t="shared" si="13"/>
        <v>38</v>
      </c>
      <c r="H177" s="2">
        <f t="shared" si="15"/>
        <v>37</v>
      </c>
      <c r="I177" s="2">
        <f t="shared" si="17"/>
        <v>37</v>
      </c>
    </row>
    <row r="178" spans="1:9" x14ac:dyDescent="0.3">
      <c r="A178" s="5">
        <v>43899</v>
      </c>
      <c r="B178" s="6">
        <v>38</v>
      </c>
      <c r="C178" s="2">
        <f t="shared" si="12"/>
        <v>38</v>
      </c>
      <c r="D178" s="2">
        <f t="shared" si="14"/>
        <v>40.200000000000003</v>
      </c>
      <c r="E178" s="2">
        <f t="shared" si="16"/>
        <v>39.571428571428569</v>
      </c>
      <c r="G178" s="2">
        <f t="shared" si="13"/>
        <v>38</v>
      </c>
      <c r="H178" s="2">
        <f t="shared" si="15"/>
        <v>38</v>
      </c>
      <c r="I178" s="2">
        <f t="shared" si="17"/>
        <v>38</v>
      </c>
    </row>
    <row r="179" spans="1:9" x14ac:dyDescent="0.3">
      <c r="A179" s="5">
        <v>43930</v>
      </c>
      <c r="B179" s="6">
        <v>35</v>
      </c>
      <c r="C179" s="2">
        <f t="shared" si="12"/>
        <v>41</v>
      </c>
      <c r="D179" s="2">
        <f t="shared" si="14"/>
        <v>41</v>
      </c>
      <c r="E179" s="2">
        <f t="shared" si="16"/>
        <v>40.714285714285715</v>
      </c>
      <c r="G179" s="2">
        <f t="shared" si="13"/>
        <v>38</v>
      </c>
      <c r="H179" s="2">
        <f t="shared" si="15"/>
        <v>41</v>
      </c>
      <c r="I179" s="2">
        <f t="shared" si="17"/>
        <v>41</v>
      </c>
    </row>
    <row r="180" spans="1:9" x14ac:dyDescent="0.3">
      <c r="A180" s="5">
        <v>43960</v>
      </c>
      <c r="B180" s="6">
        <v>50</v>
      </c>
      <c r="C180" s="2">
        <f t="shared" si="12"/>
        <v>42</v>
      </c>
      <c r="D180" s="2">
        <f t="shared" si="14"/>
        <v>41.4</v>
      </c>
      <c r="E180" s="2">
        <f t="shared" si="16"/>
        <v>42.285714285714285</v>
      </c>
      <c r="G180" s="2">
        <f t="shared" si="13"/>
        <v>41</v>
      </c>
      <c r="H180" s="2">
        <f t="shared" si="15"/>
        <v>41</v>
      </c>
      <c r="I180" s="2">
        <f t="shared" si="17"/>
        <v>41</v>
      </c>
    </row>
    <row r="181" spans="1:9" x14ac:dyDescent="0.3">
      <c r="A181" s="5">
        <v>43991</v>
      </c>
      <c r="B181" s="6">
        <v>41</v>
      </c>
      <c r="C181" s="2">
        <f t="shared" si="12"/>
        <v>44.666666666666664</v>
      </c>
      <c r="D181" s="2">
        <f t="shared" si="14"/>
        <v>43.4</v>
      </c>
      <c r="E181" s="2">
        <f t="shared" si="16"/>
        <v>43.571428571428569</v>
      </c>
      <c r="G181" s="2">
        <f t="shared" si="13"/>
        <v>43</v>
      </c>
      <c r="H181" s="2">
        <f t="shared" si="15"/>
        <v>43</v>
      </c>
      <c r="I181" s="2">
        <f t="shared" si="17"/>
        <v>43</v>
      </c>
    </row>
    <row r="182" spans="1:9" x14ac:dyDescent="0.3">
      <c r="A182" s="5">
        <v>44021</v>
      </c>
      <c r="B182" s="6">
        <v>43</v>
      </c>
      <c r="C182" s="2">
        <f t="shared" si="12"/>
        <v>44</v>
      </c>
      <c r="D182" s="2">
        <f t="shared" si="14"/>
        <v>46.4</v>
      </c>
      <c r="E182" s="2">
        <f t="shared" si="16"/>
        <v>43.714285714285715</v>
      </c>
      <c r="G182" s="2">
        <f t="shared" si="13"/>
        <v>43</v>
      </c>
      <c r="H182" s="2">
        <f t="shared" si="15"/>
        <v>48</v>
      </c>
      <c r="I182" s="2">
        <f t="shared" si="17"/>
        <v>43</v>
      </c>
    </row>
    <row r="183" spans="1:9" x14ac:dyDescent="0.3">
      <c r="A183" s="5">
        <v>44052</v>
      </c>
      <c r="B183" s="6">
        <v>48</v>
      </c>
      <c r="C183" s="2">
        <f t="shared" si="12"/>
        <v>47</v>
      </c>
      <c r="D183" s="2">
        <f t="shared" si="14"/>
        <v>44.2</v>
      </c>
      <c r="E183" s="2">
        <f t="shared" si="16"/>
        <v>46.285714285714285</v>
      </c>
      <c r="G183" s="2">
        <f t="shared" si="13"/>
        <v>48</v>
      </c>
      <c r="H183" s="2">
        <f t="shared" si="15"/>
        <v>43</v>
      </c>
      <c r="I183" s="2">
        <f t="shared" si="17"/>
        <v>48</v>
      </c>
    </row>
    <row r="184" spans="1:9" x14ac:dyDescent="0.3">
      <c r="A184" s="5">
        <v>44083</v>
      </c>
      <c r="B184" s="6">
        <v>50</v>
      </c>
      <c r="C184" s="2">
        <f t="shared" si="12"/>
        <v>45.666666666666664</v>
      </c>
      <c r="D184" s="2">
        <f t="shared" si="14"/>
        <v>46.6</v>
      </c>
      <c r="E184" s="2">
        <f t="shared" si="16"/>
        <v>46.285714285714285</v>
      </c>
      <c r="G184" s="2">
        <f t="shared" si="13"/>
        <v>48</v>
      </c>
      <c r="H184" s="2">
        <f t="shared" si="15"/>
        <v>48</v>
      </c>
      <c r="I184" s="2">
        <f t="shared" si="17"/>
        <v>48</v>
      </c>
    </row>
    <row r="185" spans="1:9" x14ac:dyDescent="0.3">
      <c r="A185" s="5">
        <v>44113</v>
      </c>
      <c r="B185" s="6">
        <v>39</v>
      </c>
      <c r="C185" s="2">
        <f t="shared" si="12"/>
        <v>47.333333333333336</v>
      </c>
      <c r="D185" s="2">
        <f t="shared" si="14"/>
        <v>48</v>
      </c>
      <c r="E185" s="2">
        <f t="shared" si="16"/>
        <v>46.857142857142854</v>
      </c>
      <c r="G185" s="2">
        <f t="shared" si="13"/>
        <v>50</v>
      </c>
      <c r="H185" s="2">
        <f t="shared" si="15"/>
        <v>50</v>
      </c>
      <c r="I185" s="2">
        <f t="shared" si="17"/>
        <v>48</v>
      </c>
    </row>
    <row r="186" spans="1:9" x14ac:dyDescent="0.3">
      <c r="A186" s="5">
        <v>44144</v>
      </c>
      <c r="B186" s="6">
        <v>53</v>
      </c>
      <c r="C186" s="2">
        <f t="shared" si="12"/>
        <v>47.333333333333336</v>
      </c>
      <c r="D186" s="2">
        <f t="shared" si="14"/>
        <v>47.4</v>
      </c>
      <c r="E186" s="2">
        <f t="shared" si="16"/>
        <v>46.714285714285715</v>
      </c>
      <c r="G186" s="2">
        <f t="shared" si="13"/>
        <v>50</v>
      </c>
      <c r="H186" s="2">
        <f t="shared" si="15"/>
        <v>50</v>
      </c>
      <c r="I186" s="2">
        <f t="shared" si="17"/>
        <v>48</v>
      </c>
    </row>
    <row r="187" spans="1:9" x14ac:dyDescent="0.3">
      <c r="A187" s="5">
        <v>44174</v>
      </c>
      <c r="B187" s="6">
        <v>50</v>
      </c>
      <c r="C187" s="2">
        <f t="shared" si="12"/>
        <v>49.333333333333336</v>
      </c>
      <c r="D187" s="2">
        <f t="shared" si="14"/>
        <v>45.8</v>
      </c>
      <c r="E187" s="2">
        <f t="shared" si="16"/>
        <v>47.142857142857146</v>
      </c>
      <c r="G187" s="2">
        <f t="shared" si="13"/>
        <v>50</v>
      </c>
      <c r="H187" s="2">
        <f t="shared" si="15"/>
        <v>45</v>
      </c>
      <c r="I187" s="2">
        <f t="shared" si="17"/>
        <v>50</v>
      </c>
    </row>
    <row r="188" spans="1:9" x14ac:dyDescent="0.3">
      <c r="A188" s="6" t="s">
        <v>737</v>
      </c>
      <c r="B188" s="6">
        <v>45</v>
      </c>
      <c r="C188" s="2">
        <f t="shared" si="12"/>
        <v>45.666666666666664</v>
      </c>
      <c r="D188" s="2">
        <f t="shared" si="14"/>
        <v>48.2</v>
      </c>
      <c r="E188" s="2">
        <f t="shared" si="16"/>
        <v>47.571428571428569</v>
      </c>
      <c r="G188" s="2">
        <f t="shared" si="13"/>
        <v>45</v>
      </c>
      <c r="H188" s="2">
        <f t="shared" si="15"/>
        <v>50</v>
      </c>
      <c r="I188" s="2">
        <f t="shared" si="17"/>
        <v>50</v>
      </c>
    </row>
    <row r="189" spans="1:9" x14ac:dyDescent="0.3">
      <c r="A189" s="6" t="s">
        <v>738</v>
      </c>
      <c r="B189" s="6">
        <v>42</v>
      </c>
      <c r="C189" s="2">
        <f t="shared" si="12"/>
        <v>46</v>
      </c>
      <c r="D189" s="2">
        <f t="shared" si="14"/>
        <v>48.2</v>
      </c>
      <c r="E189" s="2">
        <f t="shared" si="16"/>
        <v>48.857142857142854</v>
      </c>
      <c r="G189" s="2">
        <f t="shared" si="13"/>
        <v>45</v>
      </c>
      <c r="H189" s="2">
        <f t="shared" si="15"/>
        <v>50</v>
      </c>
      <c r="I189" s="2">
        <f t="shared" si="17"/>
        <v>50</v>
      </c>
    </row>
    <row r="190" spans="1:9" x14ac:dyDescent="0.3">
      <c r="A190" s="6" t="s">
        <v>739</v>
      </c>
      <c r="B190" s="6">
        <v>51</v>
      </c>
      <c r="C190" s="2">
        <f t="shared" si="12"/>
        <v>48.666666666666664</v>
      </c>
      <c r="D190" s="2">
        <f t="shared" si="14"/>
        <v>47.8</v>
      </c>
      <c r="E190" s="2">
        <f t="shared" si="16"/>
        <v>48</v>
      </c>
      <c r="G190" s="2">
        <f t="shared" si="13"/>
        <v>51</v>
      </c>
      <c r="H190" s="2">
        <f t="shared" si="15"/>
        <v>48</v>
      </c>
      <c r="I190" s="2">
        <f t="shared" si="17"/>
        <v>48</v>
      </c>
    </row>
    <row r="191" spans="1:9" x14ac:dyDescent="0.3">
      <c r="A191" s="6" t="s">
        <v>740</v>
      </c>
      <c r="B191" s="6">
        <v>53</v>
      </c>
      <c r="C191" s="2">
        <f t="shared" si="12"/>
        <v>50.666666666666664</v>
      </c>
      <c r="D191" s="2">
        <f t="shared" si="14"/>
        <v>48.2</v>
      </c>
      <c r="E191" s="2">
        <f t="shared" si="16"/>
        <v>47.428571428571431</v>
      </c>
      <c r="G191" s="2">
        <f t="shared" si="13"/>
        <v>51</v>
      </c>
      <c r="H191" s="2">
        <f t="shared" si="15"/>
        <v>48</v>
      </c>
      <c r="I191" s="2">
        <f t="shared" si="17"/>
        <v>47</v>
      </c>
    </row>
    <row r="192" spans="1:9" x14ac:dyDescent="0.3">
      <c r="A192" s="6" t="s">
        <v>741</v>
      </c>
      <c r="B192" s="6">
        <v>48</v>
      </c>
      <c r="C192" s="2">
        <f t="shared" si="12"/>
        <v>49.333333333333336</v>
      </c>
      <c r="D192" s="2">
        <f t="shared" si="14"/>
        <v>49</v>
      </c>
      <c r="E192" s="2">
        <f t="shared" si="16"/>
        <v>48.714285714285715</v>
      </c>
      <c r="G192" s="2">
        <f t="shared" si="13"/>
        <v>48</v>
      </c>
      <c r="H192" s="2">
        <f t="shared" si="15"/>
        <v>48</v>
      </c>
      <c r="I192" s="2">
        <f t="shared" si="17"/>
        <v>48</v>
      </c>
    </row>
    <row r="193" spans="1:9" x14ac:dyDescent="0.3">
      <c r="A193" s="6" t="s">
        <v>742</v>
      </c>
      <c r="B193" s="6">
        <v>47</v>
      </c>
      <c r="C193" s="2">
        <f t="shared" si="12"/>
        <v>47</v>
      </c>
      <c r="D193" s="2">
        <f t="shared" si="14"/>
        <v>49.6</v>
      </c>
      <c r="E193" s="2">
        <f t="shared" si="16"/>
        <v>49.714285714285715</v>
      </c>
      <c r="G193" s="2">
        <f t="shared" si="13"/>
        <v>47</v>
      </c>
      <c r="H193" s="2">
        <f t="shared" si="15"/>
        <v>48</v>
      </c>
      <c r="I193" s="2">
        <f t="shared" si="17"/>
        <v>49</v>
      </c>
    </row>
    <row r="194" spans="1:9" x14ac:dyDescent="0.3">
      <c r="A194" s="6" t="s">
        <v>743</v>
      </c>
      <c r="B194" s="6">
        <v>46</v>
      </c>
      <c r="C194" s="2">
        <f t="shared" si="12"/>
        <v>49</v>
      </c>
      <c r="D194" s="2">
        <f t="shared" si="14"/>
        <v>48.8</v>
      </c>
      <c r="E194" s="2">
        <f t="shared" si="16"/>
        <v>48.857142857142854</v>
      </c>
      <c r="G194" s="2">
        <f t="shared" si="13"/>
        <v>47</v>
      </c>
      <c r="H194" s="2">
        <f t="shared" si="15"/>
        <v>48</v>
      </c>
      <c r="I194" s="2">
        <f t="shared" si="17"/>
        <v>48</v>
      </c>
    </row>
    <row r="195" spans="1:9" x14ac:dyDescent="0.3">
      <c r="A195" s="6" t="s">
        <v>744</v>
      </c>
      <c r="B195" s="6">
        <v>54</v>
      </c>
      <c r="C195" s="2">
        <f t="shared" si="12"/>
        <v>49.666666666666664</v>
      </c>
      <c r="D195" s="2">
        <f t="shared" si="14"/>
        <v>48.2</v>
      </c>
      <c r="E195" s="2">
        <f t="shared" si="16"/>
        <v>48.571428571428569</v>
      </c>
      <c r="G195" s="2">
        <f t="shared" si="13"/>
        <v>49</v>
      </c>
      <c r="H195" s="2">
        <f t="shared" si="15"/>
        <v>47</v>
      </c>
      <c r="I195" s="2">
        <f t="shared" si="17"/>
        <v>48</v>
      </c>
    </row>
    <row r="196" spans="1:9" x14ac:dyDescent="0.3">
      <c r="A196" s="6" t="s">
        <v>745</v>
      </c>
      <c r="B196" s="6">
        <v>49</v>
      </c>
      <c r="C196" s="2">
        <f t="shared" si="12"/>
        <v>49.333333333333336</v>
      </c>
      <c r="D196" s="2">
        <f t="shared" si="14"/>
        <v>49</v>
      </c>
      <c r="E196" s="2">
        <f t="shared" si="16"/>
        <v>49.571428571428569</v>
      </c>
      <c r="G196" s="2">
        <f t="shared" si="13"/>
        <v>49</v>
      </c>
      <c r="H196" s="2">
        <f t="shared" si="15"/>
        <v>49</v>
      </c>
      <c r="I196" s="2">
        <f t="shared" si="17"/>
        <v>49</v>
      </c>
    </row>
    <row r="197" spans="1:9" x14ac:dyDescent="0.3">
      <c r="A197" s="6" t="s">
        <v>746</v>
      </c>
      <c r="B197" s="6">
        <v>45</v>
      </c>
      <c r="C197" s="2">
        <f t="shared" ref="C197:C260" si="18">AVERAGE(B196:B198)</f>
        <v>48.333333333333336</v>
      </c>
      <c r="D197" s="2">
        <f t="shared" si="14"/>
        <v>50.8</v>
      </c>
      <c r="E197" s="2">
        <f t="shared" si="16"/>
        <v>50.285714285714285</v>
      </c>
      <c r="G197" s="2">
        <f t="shared" ref="G197:G260" si="19">MEDIAN(B196:B198)</f>
        <v>49</v>
      </c>
      <c r="H197" s="2">
        <f t="shared" si="15"/>
        <v>51</v>
      </c>
      <c r="I197" s="2">
        <f t="shared" si="17"/>
        <v>51</v>
      </c>
    </row>
    <row r="198" spans="1:9" x14ac:dyDescent="0.3">
      <c r="A198" s="6" t="s">
        <v>747</v>
      </c>
      <c r="B198" s="6">
        <v>51</v>
      </c>
      <c r="C198" s="2">
        <f t="shared" si="18"/>
        <v>50.333333333333336</v>
      </c>
      <c r="D198" s="2">
        <f t="shared" ref="D198:D261" si="20">AVERAGE(B196:B200)</f>
        <v>50.4</v>
      </c>
      <c r="E198" s="2">
        <f t="shared" si="16"/>
        <v>49.857142857142854</v>
      </c>
      <c r="G198" s="2">
        <f t="shared" si="19"/>
        <v>51</v>
      </c>
      <c r="H198" s="2">
        <f t="shared" ref="H198:H261" si="21">MEDIAN(B196:B200)</f>
        <v>51</v>
      </c>
      <c r="I198" s="2">
        <f t="shared" si="17"/>
        <v>51</v>
      </c>
    </row>
    <row r="199" spans="1:9" x14ac:dyDescent="0.3">
      <c r="A199" s="6" t="s">
        <v>748</v>
      </c>
      <c r="B199" s="6">
        <v>55</v>
      </c>
      <c r="C199" s="2">
        <f t="shared" si="18"/>
        <v>52.666666666666664</v>
      </c>
      <c r="D199" s="2">
        <f t="shared" si="20"/>
        <v>49.2</v>
      </c>
      <c r="E199" s="2">
        <f t="shared" ref="E199:E262" si="22">AVERAGE(B196:B202)</f>
        <v>50.142857142857146</v>
      </c>
      <c r="G199" s="2">
        <f t="shared" si="19"/>
        <v>52</v>
      </c>
      <c r="H199" s="2">
        <f t="shared" si="21"/>
        <v>51</v>
      </c>
      <c r="I199" s="2">
        <f t="shared" ref="I199:I262" si="23">MEDIAN(B196:B202)</f>
        <v>51</v>
      </c>
    </row>
    <row r="200" spans="1:9" x14ac:dyDescent="0.3">
      <c r="A200" s="6" t="s">
        <v>749</v>
      </c>
      <c r="B200" s="6">
        <v>52</v>
      </c>
      <c r="C200" s="2">
        <f t="shared" si="18"/>
        <v>50</v>
      </c>
      <c r="D200" s="2">
        <f t="shared" si="20"/>
        <v>51.4</v>
      </c>
      <c r="E200" s="2">
        <f t="shared" si="22"/>
        <v>51.285714285714285</v>
      </c>
      <c r="G200" s="2">
        <f t="shared" si="19"/>
        <v>52</v>
      </c>
      <c r="H200" s="2">
        <f t="shared" si="21"/>
        <v>52</v>
      </c>
      <c r="I200" s="2">
        <f t="shared" si="23"/>
        <v>52</v>
      </c>
    </row>
    <row r="201" spans="1:9" x14ac:dyDescent="0.3">
      <c r="A201" s="6" t="s">
        <v>750</v>
      </c>
      <c r="B201" s="6">
        <v>43</v>
      </c>
      <c r="C201" s="2">
        <f t="shared" si="18"/>
        <v>50.333333333333336</v>
      </c>
      <c r="D201" s="2">
        <f t="shared" si="20"/>
        <v>52.6</v>
      </c>
      <c r="E201" s="2">
        <f t="shared" si="22"/>
        <v>52.857142857142854</v>
      </c>
      <c r="G201" s="2">
        <f t="shared" si="19"/>
        <v>52</v>
      </c>
      <c r="H201" s="2">
        <f t="shared" si="21"/>
        <v>55</v>
      </c>
      <c r="I201" s="2">
        <f t="shared" si="23"/>
        <v>55</v>
      </c>
    </row>
    <row r="202" spans="1:9" x14ac:dyDescent="0.3">
      <c r="A202" s="6" t="s">
        <v>751</v>
      </c>
      <c r="B202" s="6">
        <v>56</v>
      </c>
      <c r="C202" s="2">
        <f t="shared" si="18"/>
        <v>52</v>
      </c>
      <c r="D202" s="2">
        <f t="shared" si="20"/>
        <v>52.8</v>
      </c>
      <c r="E202" s="2">
        <f t="shared" si="22"/>
        <v>51.428571428571431</v>
      </c>
      <c r="G202" s="2">
        <f t="shared" si="19"/>
        <v>56</v>
      </c>
      <c r="H202" s="2">
        <f t="shared" si="21"/>
        <v>56</v>
      </c>
      <c r="I202" s="2">
        <f t="shared" si="23"/>
        <v>55</v>
      </c>
    </row>
    <row r="203" spans="1:9" x14ac:dyDescent="0.3">
      <c r="A203" s="6" t="s">
        <v>752</v>
      </c>
      <c r="B203" s="6">
        <v>57</v>
      </c>
      <c r="C203" s="2">
        <f t="shared" si="18"/>
        <v>56.333333333333336</v>
      </c>
      <c r="D203" s="2">
        <f t="shared" si="20"/>
        <v>50.6</v>
      </c>
      <c r="E203" s="2">
        <f t="shared" si="22"/>
        <v>50</v>
      </c>
      <c r="G203" s="2">
        <f t="shared" si="19"/>
        <v>56</v>
      </c>
      <c r="H203" s="2">
        <f t="shared" si="21"/>
        <v>56</v>
      </c>
      <c r="I203" s="2">
        <f t="shared" si="23"/>
        <v>52</v>
      </c>
    </row>
    <row r="204" spans="1:9" x14ac:dyDescent="0.3">
      <c r="A204" s="6" t="s">
        <v>753</v>
      </c>
      <c r="B204" s="6">
        <v>56</v>
      </c>
      <c r="C204" s="2">
        <f t="shared" si="18"/>
        <v>51.333333333333336</v>
      </c>
      <c r="D204" s="2">
        <f t="shared" si="20"/>
        <v>51</v>
      </c>
      <c r="E204" s="2">
        <f t="shared" si="22"/>
        <v>49.428571428571431</v>
      </c>
      <c r="G204" s="2">
        <f t="shared" si="19"/>
        <v>56</v>
      </c>
      <c r="H204" s="2">
        <f t="shared" si="21"/>
        <v>56</v>
      </c>
      <c r="I204" s="2">
        <f t="shared" si="23"/>
        <v>48</v>
      </c>
    </row>
    <row r="205" spans="1:9" x14ac:dyDescent="0.3">
      <c r="A205" s="6" t="s">
        <v>754</v>
      </c>
      <c r="B205" s="6">
        <v>41</v>
      </c>
      <c r="C205" s="2">
        <f t="shared" si="18"/>
        <v>47.333333333333336</v>
      </c>
      <c r="D205" s="2">
        <f t="shared" si="20"/>
        <v>49.4</v>
      </c>
      <c r="E205" s="2">
        <f t="shared" si="22"/>
        <v>50.285714285714285</v>
      </c>
      <c r="G205" s="2">
        <f t="shared" si="19"/>
        <v>45</v>
      </c>
      <c r="H205" s="2">
        <f t="shared" si="21"/>
        <v>48</v>
      </c>
      <c r="I205" s="2">
        <f t="shared" si="23"/>
        <v>49</v>
      </c>
    </row>
    <row r="206" spans="1:9" x14ac:dyDescent="0.3">
      <c r="A206" s="5">
        <v>43840</v>
      </c>
      <c r="B206" s="6">
        <v>45</v>
      </c>
      <c r="C206" s="2">
        <f t="shared" si="18"/>
        <v>44.666666666666664</v>
      </c>
      <c r="D206" s="2">
        <f t="shared" si="20"/>
        <v>47.8</v>
      </c>
      <c r="E206" s="2">
        <f t="shared" si="22"/>
        <v>49.428571428571431</v>
      </c>
      <c r="G206" s="2">
        <f t="shared" si="19"/>
        <v>45</v>
      </c>
      <c r="H206" s="2">
        <f t="shared" si="21"/>
        <v>48</v>
      </c>
      <c r="I206" s="2">
        <f t="shared" si="23"/>
        <v>49</v>
      </c>
    </row>
    <row r="207" spans="1:9" x14ac:dyDescent="0.3">
      <c r="A207" s="5">
        <v>43871</v>
      </c>
      <c r="B207" s="6">
        <v>48</v>
      </c>
      <c r="C207" s="2">
        <f t="shared" si="18"/>
        <v>47.333333333333336</v>
      </c>
      <c r="D207" s="2">
        <f t="shared" si="20"/>
        <v>46.6</v>
      </c>
      <c r="E207" s="2">
        <f t="shared" si="22"/>
        <v>48.571428571428569</v>
      </c>
      <c r="G207" s="2">
        <f t="shared" si="19"/>
        <v>48</v>
      </c>
      <c r="H207" s="2">
        <f t="shared" si="21"/>
        <v>48</v>
      </c>
      <c r="I207" s="2">
        <f t="shared" si="23"/>
        <v>49</v>
      </c>
    </row>
    <row r="208" spans="1:9" x14ac:dyDescent="0.3">
      <c r="A208" s="5">
        <v>43900</v>
      </c>
      <c r="B208" s="6">
        <v>49</v>
      </c>
      <c r="C208" s="2">
        <f t="shared" si="18"/>
        <v>49</v>
      </c>
      <c r="D208" s="2">
        <f t="shared" si="20"/>
        <v>48.6</v>
      </c>
      <c r="E208" s="2">
        <f t="shared" si="22"/>
        <v>47.571428571428569</v>
      </c>
      <c r="G208" s="2">
        <f t="shared" si="19"/>
        <v>49</v>
      </c>
      <c r="H208" s="2">
        <f t="shared" si="21"/>
        <v>49</v>
      </c>
      <c r="I208" s="2">
        <f t="shared" si="23"/>
        <v>49</v>
      </c>
    </row>
    <row r="209" spans="1:9" x14ac:dyDescent="0.3">
      <c r="A209" s="5">
        <v>43931</v>
      </c>
      <c r="B209" s="6">
        <v>50</v>
      </c>
      <c r="C209" s="2">
        <f t="shared" si="18"/>
        <v>50</v>
      </c>
      <c r="D209" s="2">
        <f t="shared" si="20"/>
        <v>49.4</v>
      </c>
      <c r="E209" s="2">
        <f t="shared" si="22"/>
        <v>49.285714285714285</v>
      </c>
      <c r="G209" s="2">
        <f t="shared" si="19"/>
        <v>50</v>
      </c>
      <c r="H209" s="2">
        <f t="shared" si="21"/>
        <v>49</v>
      </c>
      <c r="I209" s="2">
        <f t="shared" si="23"/>
        <v>49</v>
      </c>
    </row>
    <row r="210" spans="1:9" x14ac:dyDescent="0.3">
      <c r="A210" s="5">
        <v>43961</v>
      </c>
      <c r="B210" s="6">
        <v>51</v>
      </c>
      <c r="C210" s="2">
        <f t="shared" si="18"/>
        <v>50</v>
      </c>
      <c r="D210" s="2">
        <f t="shared" si="20"/>
        <v>50.4</v>
      </c>
      <c r="E210" s="2">
        <f t="shared" si="22"/>
        <v>50.714285714285715</v>
      </c>
      <c r="G210" s="2">
        <f t="shared" si="19"/>
        <v>50</v>
      </c>
      <c r="H210" s="2">
        <f t="shared" si="21"/>
        <v>50</v>
      </c>
      <c r="I210" s="2">
        <f t="shared" si="23"/>
        <v>50</v>
      </c>
    </row>
    <row r="211" spans="1:9" x14ac:dyDescent="0.3">
      <c r="A211" s="5">
        <v>43992</v>
      </c>
      <c r="B211" s="6">
        <v>49</v>
      </c>
      <c r="C211" s="2">
        <f t="shared" si="18"/>
        <v>51</v>
      </c>
      <c r="D211" s="2">
        <f t="shared" si="20"/>
        <v>51.6</v>
      </c>
      <c r="E211" s="2">
        <f t="shared" si="22"/>
        <v>52</v>
      </c>
      <c r="G211" s="2">
        <f t="shared" si="19"/>
        <v>51</v>
      </c>
      <c r="H211" s="2">
        <f t="shared" si="21"/>
        <v>51</v>
      </c>
      <c r="I211" s="2">
        <f t="shared" si="23"/>
        <v>51</v>
      </c>
    </row>
    <row r="212" spans="1:9" x14ac:dyDescent="0.3">
      <c r="A212" s="5">
        <v>44022</v>
      </c>
      <c r="B212" s="6">
        <v>53</v>
      </c>
      <c r="C212" s="2">
        <f t="shared" si="18"/>
        <v>52.333333333333336</v>
      </c>
      <c r="D212" s="2">
        <f t="shared" si="20"/>
        <v>53</v>
      </c>
      <c r="E212" s="2">
        <f t="shared" si="22"/>
        <v>53.285714285714285</v>
      </c>
      <c r="G212" s="2">
        <f t="shared" si="19"/>
        <v>53</v>
      </c>
      <c r="H212" s="2">
        <f t="shared" si="21"/>
        <v>53</v>
      </c>
      <c r="I212" s="2">
        <f t="shared" si="23"/>
        <v>53</v>
      </c>
    </row>
    <row r="213" spans="1:9" x14ac:dyDescent="0.3">
      <c r="A213" s="5">
        <v>44053</v>
      </c>
      <c r="B213" s="6">
        <v>55</v>
      </c>
      <c r="C213" s="2">
        <f t="shared" si="18"/>
        <v>55</v>
      </c>
      <c r="D213" s="2">
        <f t="shared" si="20"/>
        <v>54.4</v>
      </c>
      <c r="E213" s="2">
        <f t="shared" si="22"/>
        <v>54.714285714285715</v>
      </c>
      <c r="G213" s="2">
        <f t="shared" si="19"/>
        <v>55</v>
      </c>
      <c r="H213" s="2">
        <f t="shared" si="21"/>
        <v>55</v>
      </c>
      <c r="I213" s="2">
        <f t="shared" si="23"/>
        <v>55</v>
      </c>
    </row>
    <row r="214" spans="1:9" x14ac:dyDescent="0.3">
      <c r="A214" s="5">
        <v>44084</v>
      </c>
      <c r="B214" s="6">
        <v>57</v>
      </c>
      <c r="C214" s="2">
        <f t="shared" si="18"/>
        <v>56.666666666666664</v>
      </c>
      <c r="D214" s="2">
        <f t="shared" si="20"/>
        <v>56.6</v>
      </c>
      <c r="E214" s="2">
        <f t="shared" si="22"/>
        <v>56.285714285714285</v>
      </c>
      <c r="G214" s="2">
        <f t="shared" si="19"/>
        <v>57</v>
      </c>
      <c r="H214" s="2">
        <f t="shared" si="21"/>
        <v>57</v>
      </c>
      <c r="I214" s="2">
        <f t="shared" si="23"/>
        <v>57</v>
      </c>
    </row>
    <row r="215" spans="1:9" x14ac:dyDescent="0.3">
      <c r="A215" s="5">
        <v>44114</v>
      </c>
      <c r="B215" s="6">
        <v>58</v>
      </c>
      <c r="C215" s="2">
        <f t="shared" si="18"/>
        <v>58.333333333333336</v>
      </c>
      <c r="D215" s="2">
        <f t="shared" si="20"/>
        <v>58.4</v>
      </c>
      <c r="E215" s="2">
        <f t="shared" si="22"/>
        <v>58.571428571428569</v>
      </c>
      <c r="G215" s="2">
        <f t="shared" si="19"/>
        <v>58</v>
      </c>
      <c r="H215" s="2">
        <f t="shared" si="21"/>
        <v>58</v>
      </c>
      <c r="I215" s="2">
        <f t="shared" si="23"/>
        <v>58</v>
      </c>
    </row>
    <row r="216" spans="1:9" x14ac:dyDescent="0.3">
      <c r="A216" s="5">
        <v>44145</v>
      </c>
      <c r="B216" s="6">
        <v>60</v>
      </c>
      <c r="C216" s="2">
        <f t="shared" si="18"/>
        <v>60</v>
      </c>
      <c r="D216" s="2">
        <f t="shared" si="20"/>
        <v>60.4</v>
      </c>
      <c r="E216" s="2">
        <f t="shared" si="22"/>
        <v>60.714285714285715</v>
      </c>
      <c r="G216" s="2">
        <f t="shared" si="19"/>
        <v>60</v>
      </c>
      <c r="H216" s="2">
        <f t="shared" si="21"/>
        <v>60</v>
      </c>
      <c r="I216" s="2">
        <f t="shared" si="23"/>
        <v>60</v>
      </c>
    </row>
    <row r="217" spans="1:9" x14ac:dyDescent="0.3">
      <c r="A217" s="5">
        <v>44175</v>
      </c>
      <c r="B217" s="6">
        <v>62</v>
      </c>
      <c r="C217" s="2">
        <f t="shared" si="18"/>
        <v>62.333333333333336</v>
      </c>
      <c r="D217" s="2">
        <f t="shared" si="20"/>
        <v>62.6</v>
      </c>
      <c r="E217" s="2">
        <f t="shared" si="22"/>
        <v>62.857142857142854</v>
      </c>
      <c r="G217" s="2">
        <f t="shared" si="19"/>
        <v>62</v>
      </c>
      <c r="H217" s="2">
        <f t="shared" si="21"/>
        <v>62</v>
      </c>
      <c r="I217" s="2">
        <f t="shared" si="23"/>
        <v>62</v>
      </c>
    </row>
    <row r="218" spans="1:9" x14ac:dyDescent="0.3">
      <c r="A218" s="6" t="s">
        <v>755</v>
      </c>
      <c r="B218" s="6">
        <v>65</v>
      </c>
      <c r="C218" s="2">
        <f t="shared" si="18"/>
        <v>65</v>
      </c>
      <c r="D218" s="2">
        <f t="shared" si="20"/>
        <v>65</v>
      </c>
      <c r="E218" s="2">
        <f t="shared" si="22"/>
        <v>64.857142857142861</v>
      </c>
      <c r="G218" s="2">
        <f t="shared" si="19"/>
        <v>65</v>
      </c>
      <c r="H218" s="2">
        <f t="shared" si="21"/>
        <v>65</v>
      </c>
      <c r="I218" s="2">
        <f t="shared" si="23"/>
        <v>65</v>
      </c>
    </row>
    <row r="219" spans="1:9" x14ac:dyDescent="0.3">
      <c r="A219" s="6" t="s">
        <v>756</v>
      </c>
      <c r="B219" s="6">
        <v>68</v>
      </c>
      <c r="C219" s="2">
        <f t="shared" si="18"/>
        <v>67.666666666666671</v>
      </c>
      <c r="D219" s="2">
        <f t="shared" si="20"/>
        <v>67.2</v>
      </c>
      <c r="E219" s="2">
        <f t="shared" si="22"/>
        <v>67</v>
      </c>
      <c r="G219" s="2">
        <f t="shared" si="19"/>
        <v>68</v>
      </c>
      <c r="H219" s="2">
        <f t="shared" si="21"/>
        <v>68</v>
      </c>
      <c r="I219" s="2">
        <f t="shared" si="23"/>
        <v>68</v>
      </c>
    </row>
    <row r="220" spans="1:9" x14ac:dyDescent="0.3">
      <c r="A220" s="6" t="s">
        <v>757</v>
      </c>
      <c r="B220" s="6">
        <v>70</v>
      </c>
      <c r="C220" s="2">
        <f t="shared" si="18"/>
        <v>69.666666666666671</v>
      </c>
      <c r="D220" s="2">
        <f t="shared" si="20"/>
        <v>69.400000000000006</v>
      </c>
      <c r="E220" s="2">
        <f t="shared" si="22"/>
        <v>69.142857142857139</v>
      </c>
      <c r="G220" s="2">
        <f t="shared" si="19"/>
        <v>70</v>
      </c>
      <c r="H220" s="2">
        <f t="shared" si="21"/>
        <v>70</v>
      </c>
      <c r="I220" s="2">
        <f t="shared" si="23"/>
        <v>70</v>
      </c>
    </row>
    <row r="221" spans="1:9" x14ac:dyDescent="0.3">
      <c r="A221" s="6" t="s">
        <v>758</v>
      </c>
      <c r="B221" s="6">
        <v>71</v>
      </c>
      <c r="C221" s="2">
        <f t="shared" si="18"/>
        <v>71.333333333333329</v>
      </c>
      <c r="D221" s="2">
        <f t="shared" si="20"/>
        <v>71.400000000000006</v>
      </c>
      <c r="E221" s="2">
        <f t="shared" si="22"/>
        <v>71.285714285714292</v>
      </c>
      <c r="G221" s="2">
        <f t="shared" si="19"/>
        <v>71</v>
      </c>
      <c r="H221" s="2">
        <f t="shared" si="21"/>
        <v>71</v>
      </c>
      <c r="I221" s="2">
        <f t="shared" si="23"/>
        <v>71</v>
      </c>
    </row>
    <row r="222" spans="1:9" x14ac:dyDescent="0.3">
      <c r="A222" s="6" t="s">
        <v>759</v>
      </c>
      <c r="B222" s="6">
        <v>73</v>
      </c>
      <c r="C222" s="2">
        <f t="shared" si="18"/>
        <v>73</v>
      </c>
      <c r="D222" s="2">
        <f t="shared" si="20"/>
        <v>73.2</v>
      </c>
      <c r="E222" s="2">
        <f t="shared" si="22"/>
        <v>75.285714285714292</v>
      </c>
      <c r="G222" s="2">
        <f t="shared" si="19"/>
        <v>73</v>
      </c>
      <c r="H222" s="2">
        <f t="shared" si="21"/>
        <v>73</v>
      </c>
      <c r="I222" s="2">
        <f t="shared" si="23"/>
        <v>73</v>
      </c>
    </row>
    <row r="223" spans="1:9" x14ac:dyDescent="0.3">
      <c r="A223" s="6" t="s">
        <v>760</v>
      </c>
      <c r="B223" s="6">
        <v>75</v>
      </c>
      <c r="C223" s="2">
        <f t="shared" si="18"/>
        <v>75</v>
      </c>
      <c r="D223" s="2">
        <f t="shared" si="20"/>
        <v>77.8</v>
      </c>
      <c r="E223" s="2">
        <f t="shared" si="22"/>
        <v>78</v>
      </c>
      <c r="G223" s="2">
        <f t="shared" si="19"/>
        <v>75</v>
      </c>
      <c r="H223" s="2">
        <f t="shared" si="21"/>
        <v>75</v>
      </c>
      <c r="I223" s="2">
        <f t="shared" si="23"/>
        <v>75</v>
      </c>
    </row>
    <row r="224" spans="1:9" x14ac:dyDescent="0.3">
      <c r="A224" s="6" t="s">
        <v>761</v>
      </c>
      <c r="B224" s="6">
        <v>77</v>
      </c>
      <c r="C224" s="2">
        <f t="shared" si="18"/>
        <v>81.666666666666671</v>
      </c>
      <c r="D224" s="2">
        <f t="shared" si="20"/>
        <v>81</v>
      </c>
      <c r="E224" s="2">
        <f t="shared" si="22"/>
        <v>82.142857142857139</v>
      </c>
      <c r="G224" s="2">
        <f t="shared" si="19"/>
        <v>77</v>
      </c>
      <c r="H224" s="2">
        <f t="shared" si="21"/>
        <v>77</v>
      </c>
      <c r="I224" s="2">
        <f t="shared" si="23"/>
        <v>77</v>
      </c>
    </row>
    <row r="225" spans="1:9" x14ac:dyDescent="0.3">
      <c r="A225" s="6" t="s">
        <v>762</v>
      </c>
      <c r="B225" s="6">
        <v>93</v>
      </c>
      <c r="C225" s="2">
        <f t="shared" si="18"/>
        <v>85.666666666666671</v>
      </c>
      <c r="D225" s="2">
        <f t="shared" si="20"/>
        <v>86.2</v>
      </c>
      <c r="E225" s="2">
        <f t="shared" si="22"/>
        <v>86.571428571428569</v>
      </c>
      <c r="G225" s="2">
        <f t="shared" si="19"/>
        <v>87</v>
      </c>
      <c r="H225" s="2">
        <f t="shared" si="21"/>
        <v>87</v>
      </c>
      <c r="I225" s="2">
        <f t="shared" si="23"/>
        <v>87</v>
      </c>
    </row>
    <row r="226" spans="1:9" x14ac:dyDescent="0.3">
      <c r="A226" s="6" t="s">
        <v>763</v>
      </c>
      <c r="B226" s="6">
        <v>87</v>
      </c>
      <c r="C226" s="2">
        <f t="shared" si="18"/>
        <v>93</v>
      </c>
      <c r="D226" s="2">
        <f t="shared" si="20"/>
        <v>91.6</v>
      </c>
      <c r="E226" s="2">
        <f t="shared" si="22"/>
        <v>91.142857142857139</v>
      </c>
      <c r="G226" s="2">
        <f t="shared" si="19"/>
        <v>93</v>
      </c>
      <c r="H226" s="2">
        <f t="shared" si="21"/>
        <v>93</v>
      </c>
      <c r="I226" s="2">
        <f t="shared" si="23"/>
        <v>93</v>
      </c>
    </row>
    <row r="227" spans="1:9" x14ac:dyDescent="0.3">
      <c r="A227" s="6" t="s">
        <v>764</v>
      </c>
      <c r="B227" s="6">
        <v>99</v>
      </c>
      <c r="C227" s="2">
        <f t="shared" si="18"/>
        <v>96</v>
      </c>
      <c r="D227" s="2">
        <f t="shared" si="20"/>
        <v>97.2</v>
      </c>
      <c r="E227" s="2">
        <f t="shared" si="22"/>
        <v>96.857142857142861</v>
      </c>
      <c r="G227" s="2">
        <f t="shared" si="19"/>
        <v>99</v>
      </c>
      <c r="H227" s="2">
        <f t="shared" si="21"/>
        <v>99</v>
      </c>
      <c r="I227" s="2">
        <f t="shared" si="23"/>
        <v>99</v>
      </c>
    </row>
    <row r="228" spans="1:9" x14ac:dyDescent="0.3">
      <c r="A228" s="6" t="s">
        <v>765</v>
      </c>
      <c r="B228" s="6">
        <v>102</v>
      </c>
      <c r="C228" s="2">
        <f t="shared" si="18"/>
        <v>102</v>
      </c>
      <c r="D228" s="2">
        <f t="shared" si="20"/>
        <v>101.6</v>
      </c>
      <c r="E228" s="2">
        <f t="shared" si="22"/>
        <v>102.71428571428571</v>
      </c>
      <c r="G228" s="2">
        <f t="shared" si="19"/>
        <v>102</v>
      </c>
      <c r="H228" s="2">
        <f t="shared" si="21"/>
        <v>102</v>
      </c>
      <c r="I228" s="2">
        <f t="shared" si="23"/>
        <v>102</v>
      </c>
    </row>
    <row r="229" spans="1:9" x14ac:dyDescent="0.3">
      <c r="A229" s="6" t="s">
        <v>766</v>
      </c>
      <c r="B229" s="6">
        <v>105</v>
      </c>
      <c r="C229" s="2">
        <f t="shared" si="18"/>
        <v>107.33333333333333</v>
      </c>
      <c r="D229" s="2">
        <f t="shared" si="20"/>
        <v>107.8</v>
      </c>
      <c r="E229" s="2">
        <f t="shared" si="22"/>
        <v>106.42857142857143</v>
      </c>
      <c r="G229" s="2">
        <f t="shared" si="19"/>
        <v>105</v>
      </c>
      <c r="H229" s="2">
        <f t="shared" si="21"/>
        <v>105</v>
      </c>
      <c r="I229" s="2">
        <f t="shared" si="23"/>
        <v>105</v>
      </c>
    </row>
    <row r="230" spans="1:9" x14ac:dyDescent="0.3">
      <c r="A230" s="6" t="s">
        <v>767</v>
      </c>
      <c r="B230" s="6">
        <v>115</v>
      </c>
      <c r="C230" s="2">
        <f t="shared" si="18"/>
        <v>112.66666666666667</v>
      </c>
      <c r="D230" s="2">
        <f t="shared" si="20"/>
        <v>111.8</v>
      </c>
      <c r="E230" s="2">
        <f t="shared" si="22"/>
        <v>111.28571428571429</v>
      </c>
      <c r="G230" s="2">
        <f t="shared" si="19"/>
        <v>115</v>
      </c>
      <c r="H230" s="2">
        <f t="shared" si="21"/>
        <v>115</v>
      </c>
      <c r="I230" s="2">
        <f t="shared" si="23"/>
        <v>115</v>
      </c>
    </row>
    <row r="231" spans="1:9" x14ac:dyDescent="0.3">
      <c r="A231" s="6" t="s">
        <v>768</v>
      </c>
      <c r="B231" s="6">
        <v>118</v>
      </c>
      <c r="C231" s="2">
        <f t="shared" si="18"/>
        <v>117.33333333333333</v>
      </c>
      <c r="D231" s="2">
        <f t="shared" si="20"/>
        <v>115.6</v>
      </c>
      <c r="E231" s="2">
        <f t="shared" si="22"/>
        <v>114.28571428571429</v>
      </c>
      <c r="G231" s="2">
        <f t="shared" si="19"/>
        <v>118</v>
      </c>
      <c r="H231" s="2">
        <f t="shared" si="21"/>
        <v>118</v>
      </c>
      <c r="I231" s="2">
        <f t="shared" si="23"/>
        <v>118</v>
      </c>
    </row>
    <row r="232" spans="1:9" x14ac:dyDescent="0.3">
      <c r="A232" s="6" t="s">
        <v>769</v>
      </c>
      <c r="B232" s="6">
        <v>119</v>
      </c>
      <c r="C232" s="2">
        <f t="shared" si="18"/>
        <v>119.33333333333333</v>
      </c>
      <c r="D232" s="2">
        <f t="shared" si="20"/>
        <v>118.6</v>
      </c>
      <c r="E232" s="2">
        <f t="shared" si="22"/>
        <v>117.14285714285714</v>
      </c>
      <c r="G232" s="2">
        <f t="shared" si="19"/>
        <v>119</v>
      </c>
      <c r="H232" s="2">
        <f t="shared" si="21"/>
        <v>119</v>
      </c>
      <c r="I232" s="2">
        <f t="shared" si="23"/>
        <v>119</v>
      </c>
    </row>
    <row r="233" spans="1:9" x14ac:dyDescent="0.3">
      <c r="A233" s="6" t="s">
        <v>770</v>
      </c>
      <c r="B233" s="6">
        <v>121</v>
      </c>
      <c r="C233" s="2">
        <f t="shared" si="18"/>
        <v>120</v>
      </c>
      <c r="D233" s="2">
        <f t="shared" si="20"/>
        <v>120</v>
      </c>
      <c r="E233" s="2">
        <f t="shared" si="22"/>
        <v>119.85714285714286</v>
      </c>
      <c r="G233" s="2">
        <f t="shared" si="19"/>
        <v>120</v>
      </c>
      <c r="H233" s="2">
        <f t="shared" si="21"/>
        <v>120</v>
      </c>
      <c r="I233" s="2">
        <f t="shared" si="23"/>
        <v>120</v>
      </c>
    </row>
    <row r="234" spans="1:9" x14ac:dyDescent="0.3">
      <c r="A234" s="6" t="s">
        <v>771</v>
      </c>
      <c r="B234" s="6">
        <v>120</v>
      </c>
      <c r="C234" s="2">
        <f t="shared" si="18"/>
        <v>121</v>
      </c>
      <c r="D234" s="2">
        <f t="shared" si="20"/>
        <v>121.2</v>
      </c>
      <c r="E234" s="2">
        <f t="shared" si="22"/>
        <v>121.28571428571429</v>
      </c>
      <c r="G234" s="2">
        <f t="shared" si="19"/>
        <v>121</v>
      </c>
      <c r="H234" s="2">
        <f t="shared" si="21"/>
        <v>121</v>
      </c>
      <c r="I234" s="2">
        <f t="shared" si="23"/>
        <v>121</v>
      </c>
    </row>
    <row r="235" spans="1:9" x14ac:dyDescent="0.3">
      <c r="A235" s="6" t="s">
        <v>772</v>
      </c>
      <c r="B235" s="6">
        <v>122</v>
      </c>
      <c r="C235" s="2">
        <f t="shared" si="18"/>
        <v>122</v>
      </c>
      <c r="D235" s="2">
        <f t="shared" si="20"/>
        <v>122.4</v>
      </c>
      <c r="E235" s="2">
        <f t="shared" si="22"/>
        <v>122.28571428571429</v>
      </c>
      <c r="G235" s="2">
        <f t="shared" si="19"/>
        <v>122</v>
      </c>
      <c r="H235" s="2">
        <f t="shared" si="21"/>
        <v>122</v>
      </c>
      <c r="I235" s="2">
        <f t="shared" si="23"/>
        <v>122</v>
      </c>
    </row>
    <row r="236" spans="1:9" x14ac:dyDescent="0.3">
      <c r="A236" s="6" t="s">
        <v>773</v>
      </c>
      <c r="B236" s="6">
        <v>124</v>
      </c>
      <c r="C236" s="2">
        <f t="shared" si="18"/>
        <v>123.66666666666667</v>
      </c>
      <c r="D236" s="2">
        <f t="shared" si="20"/>
        <v>123.2</v>
      </c>
      <c r="E236" s="2">
        <f t="shared" si="22"/>
        <v>123.28571428571429</v>
      </c>
      <c r="G236" s="2">
        <f t="shared" si="19"/>
        <v>124</v>
      </c>
      <c r="H236" s="2">
        <f t="shared" si="21"/>
        <v>124</v>
      </c>
      <c r="I236" s="2">
        <f t="shared" si="23"/>
        <v>124</v>
      </c>
    </row>
    <row r="237" spans="1:9" x14ac:dyDescent="0.3">
      <c r="A237" s="5">
        <v>43841</v>
      </c>
      <c r="B237" s="6">
        <v>125</v>
      </c>
      <c r="C237" s="2">
        <f t="shared" si="18"/>
        <v>124.66666666666667</v>
      </c>
      <c r="D237" s="2">
        <f t="shared" si="20"/>
        <v>124.4</v>
      </c>
      <c r="E237" s="2">
        <f t="shared" si="22"/>
        <v>124.28571428571429</v>
      </c>
      <c r="G237" s="2">
        <f t="shared" si="19"/>
        <v>125</v>
      </c>
      <c r="H237" s="2">
        <f t="shared" si="21"/>
        <v>125</v>
      </c>
      <c r="I237" s="2">
        <f t="shared" si="23"/>
        <v>125</v>
      </c>
    </row>
    <row r="238" spans="1:9" x14ac:dyDescent="0.3">
      <c r="A238" s="5">
        <v>43872</v>
      </c>
      <c r="B238" s="6">
        <v>125</v>
      </c>
      <c r="C238" s="2">
        <f t="shared" si="18"/>
        <v>125.33333333333333</v>
      </c>
      <c r="D238" s="2">
        <f t="shared" si="20"/>
        <v>125.6</v>
      </c>
      <c r="E238" s="2">
        <f t="shared" si="22"/>
        <v>125</v>
      </c>
      <c r="G238" s="2">
        <f t="shared" si="19"/>
        <v>125</v>
      </c>
      <c r="H238" s="2">
        <f t="shared" si="21"/>
        <v>125</v>
      </c>
      <c r="I238" s="2">
        <f t="shared" si="23"/>
        <v>125</v>
      </c>
    </row>
    <row r="239" spans="1:9" x14ac:dyDescent="0.3">
      <c r="A239" s="5">
        <v>43901</v>
      </c>
      <c r="B239" s="6">
        <v>126</v>
      </c>
      <c r="C239" s="2">
        <f t="shared" si="18"/>
        <v>126.33333333333333</v>
      </c>
      <c r="D239" s="2">
        <f t="shared" si="20"/>
        <v>125.8</v>
      </c>
      <c r="E239" s="2">
        <f t="shared" si="22"/>
        <v>125.71428571428571</v>
      </c>
      <c r="G239" s="2">
        <f t="shared" si="19"/>
        <v>126</v>
      </c>
      <c r="H239" s="2">
        <f t="shared" si="21"/>
        <v>125</v>
      </c>
      <c r="I239" s="2">
        <f t="shared" si="23"/>
        <v>125</v>
      </c>
    </row>
    <row r="240" spans="1:9" x14ac:dyDescent="0.3">
      <c r="A240" s="5">
        <v>43932</v>
      </c>
      <c r="B240" s="6">
        <v>128</v>
      </c>
      <c r="C240" s="2">
        <f t="shared" si="18"/>
        <v>126.33333333333333</v>
      </c>
      <c r="D240" s="2">
        <f t="shared" si="20"/>
        <v>126.2</v>
      </c>
      <c r="E240" s="2">
        <f t="shared" si="22"/>
        <v>126.42857142857143</v>
      </c>
      <c r="G240" s="2">
        <f t="shared" si="19"/>
        <v>126</v>
      </c>
      <c r="H240" s="2">
        <f t="shared" si="21"/>
        <v>126</v>
      </c>
      <c r="I240" s="2">
        <f t="shared" si="23"/>
        <v>126</v>
      </c>
    </row>
    <row r="241" spans="1:9" x14ac:dyDescent="0.3">
      <c r="A241" s="5">
        <v>43962</v>
      </c>
      <c r="B241" s="6">
        <v>125</v>
      </c>
      <c r="C241" s="2">
        <f t="shared" si="18"/>
        <v>126.66666666666667</v>
      </c>
      <c r="D241" s="2">
        <f t="shared" si="20"/>
        <v>127</v>
      </c>
      <c r="E241" s="2">
        <f t="shared" si="22"/>
        <v>127.28571428571429</v>
      </c>
      <c r="G241" s="2">
        <f t="shared" si="19"/>
        <v>127</v>
      </c>
      <c r="H241" s="2">
        <f t="shared" si="21"/>
        <v>127</v>
      </c>
      <c r="I241" s="2">
        <f t="shared" si="23"/>
        <v>127</v>
      </c>
    </row>
    <row r="242" spans="1:9" x14ac:dyDescent="0.3">
      <c r="A242" s="5">
        <v>43993</v>
      </c>
      <c r="B242" s="6">
        <v>127</v>
      </c>
      <c r="C242" s="2">
        <f t="shared" si="18"/>
        <v>127</v>
      </c>
      <c r="D242" s="2">
        <f t="shared" si="20"/>
        <v>128</v>
      </c>
      <c r="E242" s="2">
        <f t="shared" si="22"/>
        <v>128</v>
      </c>
      <c r="G242" s="2">
        <f t="shared" si="19"/>
        <v>127</v>
      </c>
      <c r="H242" s="2">
        <f t="shared" si="21"/>
        <v>128</v>
      </c>
      <c r="I242" s="2">
        <f t="shared" si="23"/>
        <v>128</v>
      </c>
    </row>
    <row r="243" spans="1:9" x14ac:dyDescent="0.3">
      <c r="A243" s="5">
        <v>44023</v>
      </c>
      <c r="B243" s="6">
        <v>129</v>
      </c>
      <c r="C243" s="2">
        <f t="shared" si="18"/>
        <v>129</v>
      </c>
      <c r="D243" s="2">
        <f t="shared" si="20"/>
        <v>128.4</v>
      </c>
      <c r="E243" s="2">
        <f t="shared" si="22"/>
        <v>128.85714285714286</v>
      </c>
      <c r="G243" s="2">
        <f t="shared" si="19"/>
        <v>129</v>
      </c>
      <c r="H243" s="2">
        <f t="shared" si="21"/>
        <v>129</v>
      </c>
      <c r="I243" s="2">
        <f t="shared" si="23"/>
        <v>129</v>
      </c>
    </row>
    <row r="244" spans="1:9" x14ac:dyDescent="0.3">
      <c r="A244" s="5">
        <v>44054</v>
      </c>
      <c r="B244" s="6">
        <v>131</v>
      </c>
      <c r="C244" s="2">
        <f t="shared" si="18"/>
        <v>130</v>
      </c>
      <c r="D244" s="2">
        <f t="shared" si="20"/>
        <v>129.80000000000001</v>
      </c>
      <c r="E244" s="2">
        <f t="shared" si="22"/>
        <v>129.42857142857142</v>
      </c>
      <c r="G244" s="2">
        <f t="shared" si="19"/>
        <v>130</v>
      </c>
      <c r="H244" s="2">
        <f t="shared" si="21"/>
        <v>130</v>
      </c>
      <c r="I244" s="2">
        <f t="shared" si="23"/>
        <v>130</v>
      </c>
    </row>
    <row r="245" spans="1:9" x14ac:dyDescent="0.3">
      <c r="A245" s="5">
        <v>44085</v>
      </c>
      <c r="B245" s="6">
        <v>130</v>
      </c>
      <c r="C245" s="2">
        <f t="shared" si="18"/>
        <v>131</v>
      </c>
      <c r="D245" s="2">
        <f t="shared" si="20"/>
        <v>130.80000000000001</v>
      </c>
      <c r="E245" s="2">
        <f t="shared" si="22"/>
        <v>130.85714285714286</v>
      </c>
      <c r="G245" s="2">
        <f t="shared" si="19"/>
        <v>131</v>
      </c>
      <c r="H245" s="2">
        <f t="shared" si="21"/>
        <v>131</v>
      </c>
      <c r="I245" s="2">
        <f t="shared" si="23"/>
        <v>131</v>
      </c>
    </row>
    <row r="246" spans="1:9" x14ac:dyDescent="0.3">
      <c r="A246" s="5">
        <v>44115</v>
      </c>
      <c r="B246" s="6">
        <v>132</v>
      </c>
      <c r="C246" s="2">
        <f t="shared" si="18"/>
        <v>131.33333333333334</v>
      </c>
      <c r="D246" s="2">
        <f t="shared" si="20"/>
        <v>132</v>
      </c>
      <c r="E246" s="2">
        <f t="shared" si="22"/>
        <v>132.14285714285714</v>
      </c>
      <c r="G246" s="2">
        <f t="shared" si="19"/>
        <v>132</v>
      </c>
      <c r="H246" s="2">
        <f t="shared" si="21"/>
        <v>132</v>
      </c>
      <c r="I246" s="2">
        <f t="shared" si="23"/>
        <v>132</v>
      </c>
    </row>
    <row r="247" spans="1:9" x14ac:dyDescent="0.3">
      <c r="A247" s="5">
        <v>44146</v>
      </c>
      <c r="B247" s="6">
        <v>132</v>
      </c>
      <c r="C247" s="2">
        <f t="shared" si="18"/>
        <v>133</v>
      </c>
      <c r="D247" s="2">
        <f t="shared" si="20"/>
        <v>133</v>
      </c>
      <c r="E247" s="2">
        <f t="shared" si="22"/>
        <v>132.85714285714286</v>
      </c>
      <c r="G247" s="2">
        <f t="shared" si="19"/>
        <v>132</v>
      </c>
      <c r="H247" s="2">
        <f t="shared" si="21"/>
        <v>132</v>
      </c>
      <c r="I247" s="2">
        <f t="shared" si="23"/>
        <v>132</v>
      </c>
    </row>
    <row r="248" spans="1:9" x14ac:dyDescent="0.3">
      <c r="A248" s="5">
        <v>44176</v>
      </c>
      <c r="B248" s="6">
        <v>135</v>
      </c>
      <c r="C248" s="2">
        <f t="shared" si="18"/>
        <v>134.33333333333334</v>
      </c>
      <c r="D248" s="2">
        <f t="shared" si="20"/>
        <v>133.80000000000001</v>
      </c>
      <c r="E248" s="2">
        <f t="shared" si="22"/>
        <v>133.85714285714286</v>
      </c>
      <c r="G248" s="2">
        <f t="shared" si="19"/>
        <v>135</v>
      </c>
      <c r="H248" s="2">
        <f t="shared" si="21"/>
        <v>134</v>
      </c>
      <c r="I248" s="2">
        <f t="shared" si="23"/>
        <v>134</v>
      </c>
    </row>
    <row r="249" spans="1:9" x14ac:dyDescent="0.3">
      <c r="A249" s="6" t="s">
        <v>774</v>
      </c>
      <c r="B249" s="6">
        <v>136</v>
      </c>
      <c r="C249" s="2">
        <f t="shared" si="18"/>
        <v>135</v>
      </c>
      <c r="D249" s="2">
        <f t="shared" si="20"/>
        <v>135</v>
      </c>
      <c r="E249" s="2">
        <f t="shared" si="22"/>
        <v>134.57142857142858</v>
      </c>
      <c r="G249" s="2">
        <f t="shared" si="19"/>
        <v>135</v>
      </c>
      <c r="H249" s="2">
        <f t="shared" si="21"/>
        <v>135</v>
      </c>
      <c r="I249" s="2">
        <f t="shared" si="23"/>
        <v>135</v>
      </c>
    </row>
    <row r="250" spans="1:9" x14ac:dyDescent="0.3">
      <c r="A250" s="6" t="s">
        <v>775</v>
      </c>
      <c r="B250" s="6">
        <v>134</v>
      </c>
      <c r="C250" s="2">
        <f t="shared" si="18"/>
        <v>136</v>
      </c>
      <c r="D250" s="2">
        <f t="shared" si="20"/>
        <v>135.6</v>
      </c>
      <c r="E250" s="2">
        <f t="shared" si="22"/>
        <v>135.57142857142858</v>
      </c>
      <c r="G250" s="2">
        <f t="shared" si="19"/>
        <v>136</v>
      </c>
      <c r="H250" s="2">
        <f t="shared" si="21"/>
        <v>135</v>
      </c>
      <c r="I250" s="2">
        <f t="shared" si="23"/>
        <v>135</v>
      </c>
    </row>
    <row r="251" spans="1:9" x14ac:dyDescent="0.3">
      <c r="A251" s="6" t="s">
        <v>776</v>
      </c>
      <c r="B251" s="6">
        <v>138</v>
      </c>
      <c r="C251" s="2">
        <f t="shared" si="18"/>
        <v>135.66666666666666</v>
      </c>
      <c r="D251" s="2">
        <f t="shared" si="20"/>
        <v>136.4</v>
      </c>
      <c r="E251" s="2">
        <f t="shared" si="22"/>
        <v>136.85714285714286</v>
      </c>
      <c r="G251" s="2">
        <f t="shared" si="19"/>
        <v>135</v>
      </c>
      <c r="H251" s="2">
        <f t="shared" si="21"/>
        <v>136</v>
      </c>
      <c r="I251" s="2">
        <f t="shared" si="23"/>
        <v>136</v>
      </c>
    </row>
    <row r="252" spans="1:9" x14ac:dyDescent="0.3">
      <c r="A252" s="6" t="s">
        <v>777</v>
      </c>
      <c r="B252" s="6">
        <v>135</v>
      </c>
      <c r="C252" s="2">
        <f t="shared" si="18"/>
        <v>137.33333333333334</v>
      </c>
      <c r="D252" s="2">
        <f t="shared" si="20"/>
        <v>137.4</v>
      </c>
      <c r="E252" s="2">
        <f t="shared" si="22"/>
        <v>138.14285714285714</v>
      </c>
      <c r="G252" s="2">
        <f t="shared" si="19"/>
        <v>138</v>
      </c>
      <c r="H252" s="2">
        <f t="shared" si="21"/>
        <v>138</v>
      </c>
      <c r="I252" s="2">
        <f t="shared" si="23"/>
        <v>138</v>
      </c>
    </row>
    <row r="253" spans="1:9" x14ac:dyDescent="0.3">
      <c r="A253" s="6" t="s">
        <v>778</v>
      </c>
      <c r="B253" s="6">
        <v>139</v>
      </c>
      <c r="C253" s="2">
        <f t="shared" si="18"/>
        <v>138.33333333333334</v>
      </c>
      <c r="D253" s="2">
        <f t="shared" si="20"/>
        <v>139.4</v>
      </c>
      <c r="E253" s="2">
        <f t="shared" si="22"/>
        <v>138.71428571428572</v>
      </c>
      <c r="G253" s="2">
        <f t="shared" si="19"/>
        <v>139</v>
      </c>
      <c r="H253" s="2">
        <f t="shared" si="21"/>
        <v>139</v>
      </c>
      <c r="I253" s="2">
        <f t="shared" si="23"/>
        <v>139</v>
      </c>
    </row>
    <row r="254" spans="1:9" x14ac:dyDescent="0.3">
      <c r="A254" s="6" t="s">
        <v>779</v>
      </c>
      <c r="B254" s="6">
        <v>141</v>
      </c>
      <c r="C254" s="2">
        <f t="shared" si="18"/>
        <v>141.33333333333334</v>
      </c>
      <c r="D254" s="2">
        <f t="shared" si="20"/>
        <v>139.80000000000001</v>
      </c>
      <c r="E254" s="2">
        <f t="shared" si="22"/>
        <v>139.85714285714286</v>
      </c>
      <c r="G254" s="2">
        <f t="shared" si="19"/>
        <v>141</v>
      </c>
      <c r="H254" s="2">
        <f t="shared" si="21"/>
        <v>140</v>
      </c>
      <c r="I254" s="2">
        <f t="shared" si="23"/>
        <v>140</v>
      </c>
    </row>
    <row r="255" spans="1:9" x14ac:dyDescent="0.3">
      <c r="A255" s="6" t="s">
        <v>780</v>
      </c>
      <c r="B255" s="6">
        <v>144</v>
      </c>
      <c r="C255" s="2">
        <f t="shared" si="18"/>
        <v>141.66666666666666</v>
      </c>
      <c r="D255" s="2">
        <f t="shared" si="20"/>
        <v>141.19999999999999</v>
      </c>
      <c r="E255" s="2">
        <f t="shared" si="22"/>
        <v>140.85714285714286</v>
      </c>
      <c r="G255" s="2">
        <f t="shared" si="19"/>
        <v>141</v>
      </c>
      <c r="H255" s="2">
        <f t="shared" si="21"/>
        <v>141</v>
      </c>
      <c r="I255" s="2">
        <f t="shared" si="23"/>
        <v>141</v>
      </c>
    </row>
    <row r="256" spans="1:9" x14ac:dyDescent="0.3">
      <c r="A256" s="6" t="s">
        <v>781</v>
      </c>
      <c r="B256" s="6">
        <v>140</v>
      </c>
      <c r="C256" s="2">
        <f t="shared" si="18"/>
        <v>142</v>
      </c>
      <c r="D256" s="2">
        <f t="shared" si="20"/>
        <v>142.4</v>
      </c>
      <c r="E256" s="2">
        <f t="shared" si="22"/>
        <v>142.57142857142858</v>
      </c>
      <c r="G256" s="2">
        <f t="shared" si="19"/>
        <v>142</v>
      </c>
      <c r="H256" s="2">
        <f t="shared" si="21"/>
        <v>142</v>
      </c>
      <c r="I256" s="2">
        <f t="shared" si="23"/>
        <v>142</v>
      </c>
    </row>
    <row r="257" spans="1:9" x14ac:dyDescent="0.3">
      <c r="A257" s="6" t="s">
        <v>782</v>
      </c>
      <c r="B257" s="6">
        <v>142</v>
      </c>
      <c r="C257" s="2">
        <f t="shared" si="18"/>
        <v>142.33333333333334</v>
      </c>
      <c r="D257" s="2">
        <f t="shared" si="20"/>
        <v>143.6</v>
      </c>
      <c r="E257" s="2">
        <f t="shared" si="22"/>
        <v>143.57142857142858</v>
      </c>
      <c r="G257" s="2">
        <f t="shared" si="19"/>
        <v>142</v>
      </c>
      <c r="H257" s="2">
        <f t="shared" si="21"/>
        <v>144</v>
      </c>
      <c r="I257" s="2">
        <f t="shared" si="23"/>
        <v>144</v>
      </c>
    </row>
    <row r="258" spans="1:9" x14ac:dyDescent="0.3">
      <c r="A258" s="6" t="s">
        <v>783</v>
      </c>
      <c r="B258" s="6">
        <v>145</v>
      </c>
      <c r="C258" s="2">
        <f t="shared" si="18"/>
        <v>144.66666666666666</v>
      </c>
      <c r="D258" s="2">
        <f t="shared" si="20"/>
        <v>144</v>
      </c>
      <c r="E258" s="2">
        <f t="shared" si="22"/>
        <v>144.85714285714286</v>
      </c>
      <c r="G258" s="2">
        <f t="shared" si="19"/>
        <v>145</v>
      </c>
      <c r="H258" s="2">
        <f t="shared" si="21"/>
        <v>145</v>
      </c>
      <c r="I258" s="2">
        <f t="shared" si="23"/>
        <v>145</v>
      </c>
    </row>
    <row r="259" spans="1:9" x14ac:dyDescent="0.3">
      <c r="A259" s="6" t="s">
        <v>784</v>
      </c>
      <c r="B259" s="6">
        <v>147</v>
      </c>
      <c r="C259" s="2">
        <f t="shared" si="18"/>
        <v>146</v>
      </c>
      <c r="D259" s="2">
        <f t="shared" si="20"/>
        <v>146</v>
      </c>
      <c r="E259" s="2">
        <f t="shared" si="22"/>
        <v>145.71428571428572</v>
      </c>
      <c r="G259" s="2">
        <f t="shared" si="19"/>
        <v>146</v>
      </c>
      <c r="H259" s="2">
        <f t="shared" si="21"/>
        <v>146</v>
      </c>
      <c r="I259" s="2">
        <f t="shared" si="23"/>
        <v>146</v>
      </c>
    </row>
    <row r="260" spans="1:9" x14ac:dyDescent="0.3">
      <c r="A260" s="6" t="s">
        <v>785</v>
      </c>
      <c r="B260" s="6">
        <v>146</v>
      </c>
      <c r="C260" s="2">
        <f t="shared" si="18"/>
        <v>147.66666666666666</v>
      </c>
      <c r="D260" s="2">
        <f t="shared" si="20"/>
        <v>147.6</v>
      </c>
      <c r="E260" s="2">
        <f t="shared" si="22"/>
        <v>147.28571428571428</v>
      </c>
      <c r="G260" s="2">
        <f t="shared" si="19"/>
        <v>147</v>
      </c>
      <c r="H260" s="2">
        <f t="shared" si="21"/>
        <v>147</v>
      </c>
      <c r="I260" s="2">
        <f t="shared" si="23"/>
        <v>147</v>
      </c>
    </row>
    <row r="261" spans="1:9" x14ac:dyDescent="0.3">
      <c r="A261" s="6" t="s">
        <v>786</v>
      </c>
      <c r="B261" s="6">
        <v>150</v>
      </c>
      <c r="C261" s="2">
        <f t="shared" ref="C261:C324" si="24">AVERAGE(B260:B262)</f>
        <v>148.66666666666666</v>
      </c>
      <c r="D261" s="2">
        <f t="shared" si="20"/>
        <v>148.80000000000001</v>
      </c>
      <c r="E261" s="2">
        <f t="shared" si="22"/>
        <v>148.85714285714286</v>
      </c>
      <c r="G261" s="2">
        <f t="shared" ref="G261:G324" si="25">MEDIAN(B260:B262)</f>
        <v>150</v>
      </c>
      <c r="H261" s="2">
        <f t="shared" si="21"/>
        <v>150</v>
      </c>
      <c r="I261" s="2">
        <f t="shared" si="23"/>
        <v>150</v>
      </c>
    </row>
    <row r="262" spans="1:9" x14ac:dyDescent="0.3">
      <c r="A262" s="6" t="s">
        <v>787</v>
      </c>
      <c r="B262" s="6">
        <v>150</v>
      </c>
      <c r="C262" s="2">
        <f t="shared" si="24"/>
        <v>150.33333333333334</v>
      </c>
      <c r="D262" s="2">
        <f t="shared" ref="D262:D325" si="26">AVERAGE(B260:B264)</f>
        <v>150</v>
      </c>
      <c r="E262" s="2">
        <f t="shared" si="22"/>
        <v>150.28571428571428</v>
      </c>
      <c r="G262" s="2">
        <f t="shared" si="25"/>
        <v>150</v>
      </c>
      <c r="H262" s="2">
        <f t="shared" ref="H262:H325" si="27">MEDIAN(B260:B264)</f>
        <v>150</v>
      </c>
      <c r="I262" s="2">
        <f t="shared" si="23"/>
        <v>150</v>
      </c>
    </row>
    <row r="263" spans="1:9" x14ac:dyDescent="0.3">
      <c r="A263" s="6" t="s">
        <v>788</v>
      </c>
      <c r="B263" s="6">
        <v>151</v>
      </c>
      <c r="C263" s="2">
        <f t="shared" si="24"/>
        <v>151.33333333333334</v>
      </c>
      <c r="D263" s="2">
        <f t="shared" si="26"/>
        <v>151.80000000000001</v>
      </c>
      <c r="E263" s="2">
        <f t="shared" ref="E263:E326" si="28">AVERAGE(B260:B266)</f>
        <v>151.28571428571428</v>
      </c>
      <c r="G263" s="2">
        <f t="shared" si="25"/>
        <v>151</v>
      </c>
      <c r="H263" s="2">
        <f t="shared" si="27"/>
        <v>151</v>
      </c>
      <c r="I263" s="2">
        <f t="shared" ref="I263:I326" si="29">MEDIAN(B260:B266)</f>
        <v>151</v>
      </c>
    </row>
    <row r="264" spans="1:9" x14ac:dyDescent="0.3">
      <c r="A264" s="6" t="s">
        <v>789</v>
      </c>
      <c r="B264" s="6">
        <v>153</v>
      </c>
      <c r="C264" s="2">
        <f t="shared" si="24"/>
        <v>153</v>
      </c>
      <c r="D264" s="2">
        <f t="shared" si="26"/>
        <v>152.6</v>
      </c>
      <c r="E264" s="2">
        <f t="shared" si="28"/>
        <v>152.42857142857142</v>
      </c>
      <c r="G264" s="2">
        <f t="shared" si="25"/>
        <v>153</v>
      </c>
      <c r="H264" s="2">
        <f t="shared" si="27"/>
        <v>153</v>
      </c>
      <c r="I264" s="2">
        <f t="shared" si="29"/>
        <v>153</v>
      </c>
    </row>
    <row r="265" spans="1:9" x14ac:dyDescent="0.3">
      <c r="A265" s="6" t="s">
        <v>790</v>
      </c>
      <c r="B265" s="6">
        <v>155</v>
      </c>
      <c r="C265" s="2">
        <f t="shared" si="24"/>
        <v>154</v>
      </c>
      <c r="D265" s="2">
        <f t="shared" si="26"/>
        <v>153.4</v>
      </c>
      <c r="E265" s="2">
        <f t="shared" si="28"/>
        <v>153.14285714285714</v>
      </c>
      <c r="G265" s="2">
        <f t="shared" si="25"/>
        <v>154</v>
      </c>
      <c r="H265" s="2">
        <f t="shared" si="27"/>
        <v>154</v>
      </c>
      <c r="I265" s="2">
        <f t="shared" si="29"/>
        <v>154</v>
      </c>
    </row>
    <row r="266" spans="1:9" x14ac:dyDescent="0.3">
      <c r="A266" s="6" t="s">
        <v>791</v>
      </c>
      <c r="B266" s="6">
        <v>154</v>
      </c>
      <c r="C266" s="2">
        <f t="shared" si="24"/>
        <v>154.33333333333334</v>
      </c>
      <c r="D266" s="2">
        <f t="shared" si="26"/>
        <v>154.19999999999999</v>
      </c>
      <c r="E266" s="2">
        <f t="shared" si="28"/>
        <v>153.57142857142858</v>
      </c>
      <c r="G266" s="2">
        <f t="shared" si="25"/>
        <v>154</v>
      </c>
      <c r="H266" s="2">
        <f t="shared" si="27"/>
        <v>154</v>
      </c>
      <c r="I266" s="2">
        <f t="shared" si="29"/>
        <v>154</v>
      </c>
    </row>
    <row r="267" spans="1:9" x14ac:dyDescent="0.3">
      <c r="A267" s="5">
        <v>43842</v>
      </c>
      <c r="B267" s="6">
        <v>154</v>
      </c>
      <c r="C267" s="2">
        <f t="shared" si="24"/>
        <v>154.33333333333334</v>
      </c>
      <c r="D267" s="2">
        <f t="shared" si="26"/>
        <v>154.19999999999999</v>
      </c>
      <c r="E267" s="2">
        <f t="shared" si="28"/>
        <v>153.71428571428572</v>
      </c>
      <c r="G267" s="2">
        <f t="shared" si="25"/>
        <v>154</v>
      </c>
      <c r="H267" s="2">
        <f t="shared" si="27"/>
        <v>154</v>
      </c>
      <c r="I267" s="2">
        <f t="shared" si="29"/>
        <v>154</v>
      </c>
    </row>
    <row r="268" spans="1:9" x14ac:dyDescent="0.3">
      <c r="A268" s="5">
        <v>43873</v>
      </c>
      <c r="B268" s="6">
        <v>155</v>
      </c>
      <c r="C268" s="2">
        <f t="shared" si="24"/>
        <v>154</v>
      </c>
      <c r="D268" s="2">
        <f t="shared" si="26"/>
        <v>153.6</v>
      </c>
      <c r="E268" s="2">
        <f t="shared" si="28"/>
        <v>153.85714285714286</v>
      </c>
      <c r="G268" s="2">
        <f t="shared" si="25"/>
        <v>154</v>
      </c>
      <c r="H268" s="2">
        <f t="shared" si="27"/>
        <v>154</v>
      </c>
      <c r="I268" s="2">
        <f t="shared" si="29"/>
        <v>154</v>
      </c>
    </row>
    <row r="269" spans="1:9" x14ac:dyDescent="0.3">
      <c r="A269" s="5">
        <v>43902</v>
      </c>
      <c r="B269" s="6">
        <v>153</v>
      </c>
      <c r="C269" s="2">
        <f t="shared" si="24"/>
        <v>153.33333333333334</v>
      </c>
      <c r="D269" s="2">
        <f t="shared" si="26"/>
        <v>153.6</v>
      </c>
      <c r="E269" s="2">
        <f t="shared" si="28"/>
        <v>154</v>
      </c>
      <c r="G269" s="2">
        <f t="shared" si="25"/>
        <v>153</v>
      </c>
      <c r="H269" s="2">
        <f t="shared" si="27"/>
        <v>154</v>
      </c>
      <c r="I269" s="2">
        <f t="shared" si="29"/>
        <v>154</v>
      </c>
    </row>
    <row r="270" spans="1:9" x14ac:dyDescent="0.3">
      <c r="A270" s="5">
        <v>43933</v>
      </c>
      <c r="B270" s="6">
        <v>152</v>
      </c>
      <c r="C270" s="2">
        <f t="shared" si="24"/>
        <v>153</v>
      </c>
      <c r="D270" s="2">
        <f t="shared" si="26"/>
        <v>154</v>
      </c>
      <c r="E270" s="2">
        <f t="shared" si="28"/>
        <v>153.85714285714286</v>
      </c>
      <c r="G270" s="2">
        <f t="shared" si="25"/>
        <v>153</v>
      </c>
      <c r="H270" s="2">
        <f t="shared" si="27"/>
        <v>154</v>
      </c>
      <c r="I270" s="2">
        <f t="shared" si="29"/>
        <v>154</v>
      </c>
    </row>
    <row r="271" spans="1:9" x14ac:dyDescent="0.3">
      <c r="A271" s="5">
        <v>43963</v>
      </c>
      <c r="B271" s="6">
        <v>154</v>
      </c>
      <c r="C271" s="2">
        <f t="shared" si="24"/>
        <v>154</v>
      </c>
      <c r="D271" s="2">
        <f t="shared" si="26"/>
        <v>153.6</v>
      </c>
      <c r="E271" s="2">
        <f t="shared" si="28"/>
        <v>154.28571428571428</v>
      </c>
      <c r="G271" s="2">
        <f t="shared" si="25"/>
        <v>154</v>
      </c>
      <c r="H271" s="2">
        <f t="shared" si="27"/>
        <v>153</v>
      </c>
      <c r="I271" s="2">
        <f t="shared" si="29"/>
        <v>154</v>
      </c>
    </row>
    <row r="272" spans="1:9" x14ac:dyDescent="0.3">
      <c r="A272" s="5">
        <v>43994</v>
      </c>
      <c r="B272" s="6">
        <v>156</v>
      </c>
      <c r="C272" s="2">
        <f t="shared" si="24"/>
        <v>154.33333333333334</v>
      </c>
      <c r="D272" s="2">
        <f t="shared" si="26"/>
        <v>154.4</v>
      </c>
      <c r="E272" s="2">
        <f t="shared" si="28"/>
        <v>155</v>
      </c>
      <c r="G272" s="2">
        <f t="shared" si="25"/>
        <v>154</v>
      </c>
      <c r="H272" s="2">
        <f t="shared" si="27"/>
        <v>154</v>
      </c>
      <c r="I272" s="2">
        <f t="shared" si="29"/>
        <v>154</v>
      </c>
    </row>
    <row r="273" spans="1:9" x14ac:dyDescent="0.3">
      <c r="A273" s="5">
        <v>44024</v>
      </c>
      <c r="B273" s="6">
        <v>153</v>
      </c>
      <c r="C273" s="2">
        <f t="shared" si="24"/>
        <v>155.33333333333334</v>
      </c>
      <c r="D273" s="2">
        <f t="shared" si="26"/>
        <v>156</v>
      </c>
      <c r="E273" s="2">
        <f t="shared" si="28"/>
        <v>156.57142857142858</v>
      </c>
      <c r="G273" s="2">
        <f t="shared" si="25"/>
        <v>156</v>
      </c>
      <c r="H273" s="2">
        <f t="shared" si="27"/>
        <v>156</v>
      </c>
      <c r="I273" s="2">
        <f t="shared" si="29"/>
        <v>156</v>
      </c>
    </row>
    <row r="274" spans="1:9" x14ac:dyDescent="0.3">
      <c r="A274" s="5">
        <v>44055</v>
      </c>
      <c r="B274" s="6">
        <v>157</v>
      </c>
      <c r="C274" s="2">
        <f t="shared" si="24"/>
        <v>156.66666666666666</v>
      </c>
      <c r="D274" s="2">
        <f t="shared" si="26"/>
        <v>158</v>
      </c>
      <c r="E274" s="2">
        <f t="shared" si="28"/>
        <v>158.71428571428572</v>
      </c>
      <c r="G274" s="2">
        <f t="shared" si="25"/>
        <v>157</v>
      </c>
      <c r="H274" s="2">
        <f t="shared" si="27"/>
        <v>157</v>
      </c>
      <c r="I274" s="2">
        <f t="shared" si="29"/>
        <v>157</v>
      </c>
    </row>
    <row r="275" spans="1:9" x14ac:dyDescent="0.3">
      <c r="A275" s="5">
        <v>44086</v>
      </c>
      <c r="B275" s="6">
        <v>160</v>
      </c>
      <c r="C275" s="2">
        <f t="shared" si="24"/>
        <v>160.33333333333334</v>
      </c>
      <c r="D275" s="2">
        <f t="shared" si="26"/>
        <v>160.19999999999999</v>
      </c>
      <c r="E275" s="2">
        <f t="shared" si="28"/>
        <v>161</v>
      </c>
      <c r="G275" s="2">
        <f t="shared" si="25"/>
        <v>160</v>
      </c>
      <c r="H275" s="2">
        <f t="shared" si="27"/>
        <v>160</v>
      </c>
      <c r="I275" s="2">
        <f t="shared" si="29"/>
        <v>160</v>
      </c>
    </row>
    <row r="276" spans="1:9" x14ac:dyDescent="0.3">
      <c r="A276" s="5">
        <v>44116</v>
      </c>
      <c r="B276" s="6">
        <v>164</v>
      </c>
      <c r="C276" s="2">
        <f t="shared" si="24"/>
        <v>163.66666666666666</v>
      </c>
      <c r="D276" s="2">
        <f t="shared" si="26"/>
        <v>163.6</v>
      </c>
      <c r="E276" s="2">
        <f t="shared" si="28"/>
        <v>163.57142857142858</v>
      </c>
      <c r="G276" s="2">
        <f t="shared" si="25"/>
        <v>164</v>
      </c>
      <c r="H276" s="2">
        <f t="shared" si="27"/>
        <v>164</v>
      </c>
      <c r="I276" s="2">
        <f t="shared" si="29"/>
        <v>164</v>
      </c>
    </row>
    <row r="277" spans="1:9" x14ac:dyDescent="0.3">
      <c r="A277" s="5">
        <v>44147</v>
      </c>
      <c r="B277" s="6">
        <v>167</v>
      </c>
      <c r="C277" s="2">
        <f t="shared" si="24"/>
        <v>167</v>
      </c>
      <c r="D277" s="2">
        <f t="shared" si="26"/>
        <v>167</v>
      </c>
      <c r="E277" s="2">
        <f t="shared" si="28"/>
        <v>167</v>
      </c>
      <c r="G277" s="2">
        <f t="shared" si="25"/>
        <v>167</v>
      </c>
      <c r="H277" s="2">
        <f t="shared" si="27"/>
        <v>167</v>
      </c>
      <c r="I277" s="2">
        <f t="shared" si="29"/>
        <v>167</v>
      </c>
    </row>
    <row r="278" spans="1:9" x14ac:dyDescent="0.3">
      <c r="A278" s="5">
        <v>44177</v>
      </c>
      <c r="B278" s="6">
        <v>170</v>
      </c>
      <c r="C278" s="2">
        <f t="shared" si="24"/>
        <v>170.33333333333334</v>
      </c>
      <c r="D278" s="2">
        <f t="shared" si="26"/>
        <v>170.4</v>
      </c>
      <c r="E278" s="2">
        <f t="shared" si="28"/>
        <v>170.14285714285714</v>
      </c>
      <c r="G278" s="2">
        <f t="shared" si="25"/>
        <v>170</v>
      </c>
      <c r="H278" s="2">
        <f t="shared" si="27"/>
        <v>170</v>
      </c>
      <c r="I278" s="2">
        <f t="shared" si="29"/>
        <v>170</v>
      </c>
    </row>
    <row r="279" spans="1:9" x14ac:dyDescent="0.3">
      <c r="A279" s="6" t="s">
        <v>792</v>
      </c>
      <c r="B279" s="6">
        <v>174</v>
      </c>
      <c r="C279" s="2">
        <f t="shared" si="24"/>
        <v>173.66666666666666</v>
      </c>
      <c r="D279" s="2">
        <f t="shared" si="26"/>
        <v>173.4</v>
      </c>
      <c r="E279" s="2">
        <f t="shared" si="28"/>
        <v>173.14285714285714</v>
      </c>
      <c r="G279" s="2">
        <f t="shared" si="25"/>
        <v>174</v>
      </c>
      <c r="H279" s="2">
        <f t="shared" si="27"/>
        <v>174</v>
      </c>
      <c r="I279" s="2">
        <f t="shared" si="29"/>
        <v>174</v>
      </c>
    </row>
    <row r="280" spans="1:9" x14ac:dyDescent="0.3">
      <c r="A280" s="6" t="s">
        <v>793</v>
      </c>
      <c r="B280" s="6">
        <v>177</v>
      </c>
      <c r="C280" s="2">
        <f t="shared" si="24"/>
        <v>176.66666666666666</v>
      </c>
      <c r="D280" s="2">
        <f t="shared" si="26"/>
        <v>176.2</v>
      </c>
      <c r="E280" s="2">
        <f t="shared" si="28"/>
        <v>175.14285714285714</v>
      </c>
      <c r="G280" s="2">
        <f t="shared" si="25"/>
        <v>177</v>
      </c>
      <c r="H280" s="2">
        <f t="shared" si="27"/>
        <v>177</v>
      </c>
      <c r="I280" s="2">
        <f t="shared" si="29"/>
        <v>177</v>
      </c>
    </row>
    <row r="281" spans="1:9" x14ac:dyDescent="0.3">
      <c r="A281" s="6" t="s">
        <v>794</v>
      </c>
      <c r="B281" s="6">
        <v>179</v>
      </c>
      <c r="C281" s="2">
        <f t="shared" si="24"/>
        <v>179</v>
      </c>
      <c r="D281" s="2">
        <f t="shared" si="26"/>
        <v>177.8</v>
      </c>
      <c r="E281" s="2">
        <f t="shared" si="28"/>
        <v>176.85714285714286</v>
      </c>
      <c r="G281" s="2">
        <f t="shared" si="25"/>
        <v>179</v>
      </c>
      <c r="H281" s="2">
        <f t="shared" si="27"/>
        <v>178</v>
      </c>
      <c r="I281" s="2">
        <f t="shared" si="29"/>
        <v>178</v>
      </c>
    </row>
    <row r="282" spans="1:9" x14ac:dyDescent="0.3">
      <c r="A282" s="6" t="s">
        <v>795</v>
      </c>
      <c r="B282" s="6">
        <v>181</v>
      </c>
      <c r="C282" s="2">
        <f t="shared" si="24"/>
        <v>179.33333333333334</v>
      </c>
      <c r="D282" s="2">
        <f t="shared" si="26"/>
        <v>178.8</v>
      </c>
      <c r="E282" s="2">
        <f t="shared" si="28"/>
        <v>178.57142857142858</v>
      </c>
      <c r="G282" s="2">
        <f t="shared" si="25"/>
        <v>179</v>
      </c>
      <c r="H282" s="2">
        <f t="shared" si="27"/>
        <v>179</v>
      </c>
      <c r="I282" s="2">
        <f t="shared" si="29"/>
        <v>179</v>
      </c>
    </row>
    <row r="283" spans="1:9" x14ac:dyDescent="0.3">
      <c r="A283" s="6" t="s">
        <v>796</v>
      </c>
      <c r="B283" s="6">
        <v>178</v>
      </c>
      <c r="C283" s="2">
        <f t="shared" si="24"/>
        <v>179.33333333333334</v>
      </c>
      <c r="D283" s="2">
        <f t="shared" si="26"/>
        <v>179.8</v>
      </c>
      <c r="E283" s="2">
        <f t="shared" si="28"/>
        <v>179.57142857142858</v>
      </c>
      <c r="G283" s="2">
        <f t="shared" si="25"/>
        <v>179</v>
      </c>
      <c r="H283" s="2">
        <f t="shared" si="27"/>
        <v>179</v>
      </c>
      <c r="I283" s="2">
        <f t="shared" si="29"/>
        <v>179</v>
      </c>
    </row>
    <row r="284" spans="1:9" x14ac:dyDescent="0.3">
      <c r="A284" s="6" t="s">
        <v>797</v>
      </c>
      <c r="B284" s="6">
        <v>179</v>
      </c>
      <c r="C284" s="2">
        <f t="shared" si="24"/>
        <v>179.66666666666666</v>
      </c>
      <c r="D284" s="2">
        <f t="shared" si="26"/>
        <v>180.2</v>
      </c>
      <c r="E284" s="2">
        <f t="shared" si="28"/>
        <v>180</v>
      </c>
      <c r="G284" s="2">
        <f t="shared" si="25"/>
        <v>179</v>
      </c>
      <c r="H284" s="2">
        <f t="shared" si="27"/>
        <v>181</v>
      </c>
      <c r="I284" s="2">
        <f t="shared" si="29"/>
        <v>180</v>
      </c>
    </row>
    <row r="285" spans="1:9" x14ac:dyDescent="0.3">
      <c r="A285" s="6" t="s">
        <v>798</v>
      </c>
      <c r="B285" s="6">
        <v>182</v>
      </c>
      <c r="C285" s="2">
        <f t="shared" si="24"/>
        <v>180.66666666666666</v>
      </c>
      <c r="D285" s="2">
        <f t="shared" si="26"/>
        <v>180</v>
      </c>
      <c r="E285" s="2">
        <f t="shared" si="28"/>
        <v>180.14285714285714</v>
      </c>
      <c r="G285" s="2">
        <f t="shared" si="25"/>
        <v>181</v>
      </c>
      <c r="H285" s="2">
        <f t="shared" si="27"/>
        <v>180</v>
      </c>
      <c r="I285" s="2">
        <f t="shared" si="29"/>
        <v>180</v>
      </c>
    </row>
    <row r="286" spans="1:9" x14ac:dyDescent="0.3">
      <c r="A286" s="6" t="s">
        <v>799</v>
      </c>
      <c r="B286" s="6">
        <v>181</v>
      </c>
      <c r="C286" s="2">
        <f t="shared" si="24"/>
        <v>181</v>
      </c>
      <c r="D286" s="2">
        <f t="shared" si="26"/>
        <v>180.4</v>
      </c>
      <c r="E286" s="2">
        <f t="shared" si="28"/>
        <v>180.42857142857142</v>
      </c>
      <c r="G286" s="2">
        <f t="shared" si="25"/>
        <v>181</v>
      </c>
      <c r="H286" s="2">
        <f t="shared" si="27"/>
        <v>180</v>
      </c>
      <c r="I286" s="2">
        <f t="shared" si="29"/>
        <v>180</v>
      </c>
    </row>
    <row r="287" spans="1:9" x14ac:dyDescent="0.3">
      <c r="A287" s="6" t="s">
        <v>800</v>
      </c>
      <c r="B287" s="6">
        <v>180</v>
      </c>
      <c r="C287" s="2">
        <f t="shared" si="24"/>
        <v>180.33333333333334</v>
      </c>
      <c r="D287" s="2">
        <f t="shared" si="26"/>
        <v>181.2</v>
      </c>
      <c r="E287" s="2">
        <f t="shared" si="28"/>
        <v>181.28571428571428</v>
      </c>
      <c r="G287" s="2">
        <f t="shared" si="25"/>
        <v>180</v>
      </c>
      <c r="H287" s="2">
        <f t="shared" si="27"/>
        <v>181</v>
      </c>
      <c r="I287" s="2">
        <f t="shared" si="29"/>
        <v>181</v>
      </c>
    </row>
    <row r="288" spans="1:9" x14ac:dyDescent="0.3">
      <c r="A288" s="6" t="s">
        <v>801</v>
      </c>
      <c r="B288" s="6">
        <v>180</v>
      </c>
      <c r="C288" s="2">
        <f t="shared" si="24"/>
        <v>181</v>
      </c>
      <c r="D288" s="2">
        <f t="shared" si="26"/>
        <v>181.6</v>
      </c>
      <c r="E288" s="2">
        <f t="shared" si="28"/>
        <v>181.14285714285714</v>
      </c>
      <c r="G288" s="2">
        <f t="shared" si="25"/>
        <v>180</v>
      </c>
      <c r="H288" s="2">
        <f t="shared" si="27"/>
        <v>181</v>
      </c>
      <c r="I288" s="2">
        <f t="shared" si="29"/>
        <v>181</v>
      </c>
    </row>
    <row r="289" spans="1:9" x14ac:dyDescent="0.3">
      <c r="A289" s="6" t="s">
        <v>802</v>
      </c>
      <c r="B289" s="6">
        <v>183</v>
      </c>
      <c r="C289" s="2">
        <f t="shared" si="24"/>
        <v>182.33333333333334</v>
      </c>
      <c r="D289" s="2">
        <f t="shared" si="26"/>
        <v>181</v>
      </c>
      <c r="E289" s="2">
        <f t="shared" si="28"/>
        <v>180.71428571428572</v>
      </c>
      <c r="G289" s="2">
        <f t="shared" si="25"/>
        <v>183</v>
      </c>
      <c r="H289" s="2">
        <f t="shared" si="27"/>
        <v>180</v>
      </c>
      <c r="I289" s="2">
        <f t="shared" si="29"/>
        <v>180</v>
      </c>
    </row>
    <row r="290" spans="1:9" x14ac:dyDescent="0.3">
      <c r="A290" s="6" t="s">
        <v>803</v>
      </c>
      <c r="B290" s="6">
        <v>184</v>
      </c>
      <c r="C290" s="2">
        <f t="shared" si="24"/>
        <v>181.66666666666666</v>
      </c>
      <c r="D290" s="2">
        <f t="shared" si="26"/>
        <v>180.8</v>
      </c>
      <c r="E290" s="2">
        <f t="shared" si="28"/>
        <v>180.42857142857142</v>
      </c>
      <c r="G290" s="2">
        <f t="shared" si="25"/>
        <v>183</v>
      </c>
      <c r="H290" s="2">
        <f t="shared" si="27"/>
        <v>180</v>
      </c>
      <c r="I290" s="2">
        <f t="shared" si="29"/>
        <v>180</v>
      </c>
    </row>
    <row r="291" spans="1:9" x14ac:dyDescent="0.3">
      <c r="A291" s="6" t="s">
        <v>804</v>
      </c>
      <c r="B291" s="6">
        <v>178</v>
      </c>
      <c r="C291" s="2">
        <f t="shared" si="24"/>
        <v>180.33333333333334</v>
      </c>
      <c r="D291" s="2">
        <f t="shared" si="26"/>
        <v>180.6</v>
      </c>
      <c r="E291" s="2">
        <f t="shared" si="28"/>
        <v>180</v>
      </c>
      <c r="G291" s="2">
        <f t="shared" si="25"/>
        <v>179</v>
      </c>
      <c r="H291" s="2">
        <f t="shared" si="27"/>
        <v>179</v>
      </c>
      <c r="I291" s="2">
        <f t="shared" si="29"/>
        <v>179</v>
      </c>
    </row>
    <row r="292" spans="1:9" x14ac:dyDescent="0.3">
      <c r="A292" s="6" t="s">
        <v>805</v>
      </c>
      <c r="B292" s="6">
        <v>179</v>
      </c>
      <c r="C292" s="2">
        <f t="shared" si="24"/>
        <v>178.66666666666666</v>
      </c>
      <c r="D292" s="2">
        <f t="shared" si="26"/>
        <v>179.4</v>
      </c>
      <c r="E292" s="2">
        <f t="shared" si="28"/>
        <v>179.71428571428572</v>
      </c>
      <c r="G292" s="2">
        <f t="shared" si="25"/>
        <v>179</v>
      </c>
      <c r="H292" s="2">
        <f t="shared" si="27"/>
        <v>179</v>
      </c>
      <c r="I292" s="2">
        <f t="shared" si="29"/>
        <v>179</v>
      </c>
    </row>
    <row r="293" spans="1:9" x14ac:dyDescent="0.3">
      <c r="A293" s="6" t="s">
        <v>806</v>
      </c>
      <c r="B293" s="6">
        <v>179</v>
      </c>
      <c r="C293" s="2">
        <f t="shared" si="24"/>
        <v>178.33333333333334</v>
      </c>
      <c r="D293" s="2">
        <f t="shared" si="26"/>
        <v>178.2</v>
      </c>
      <c r="E293" s="2">
        <f t="shared" si="28"/>
        <v>178.71428571428572</v>
      </c>
      <c r="G293" s="2">
        <f t="shared" si="25"/>
        <v>179</v>
      </c>
      <c r="H293" s="2">
        <f t="shared" si="27"/>
        <v>178</v>
      </c>
      <c r="I293" s="2">
        <f t="shared" si="29"/>
        <v>178</v>
      </c>
    </row>
    <row r="294" spans="1:9" x14ac:dyDescent="0.3">
      <c r="A294" s="6" t="s">
        <v>807</v>
      </c>
      <c r="B294" s="6">
        <v>177</v>
      </c>
      <c r="C294" s="2">
        <f t="shared" si="24"/>
        <v>178</v>
      </c>
      <c r="D294" s="2">
        <f t="shared" si="26"/>
        <v>177.8</v>
      </c>
      <c r="E294" s="2">
        <f t="shared" si="28"/>
        <v>177.42857142857142</v>
      </c>
      <c r="G294" s="2">
        <f t="shared" si="25"/>
        <v>178</v>
      </c>
      <c r="H294" s="2">
        <f t="shared" si="27"/>
        <v>178</v>
      </c>
      <c r="I294" s="2">
        <f t="shared" si="29"/>
        <v>178</v>
      </c>
    </row>
    <row r="295" spans="1:9" x14ac:dyDescent="0.3">
      <c r="A295" s="6" t="s">
        <v>808</v>
      </c>
      <c r="B295" s="6">
        <v>178</v>
      </c>
      <c r="C295" s="2">
        <f t="shared" si="24"/>
        <v>177</v>
      </c>
      <c r="D295" s="2">
        <f t="shared" si="26"/>
        <v>177</v>
      </c>
      <c r="E295" s="2">
        <f t="shared" si="28"/>
        <v>177.28571428571428</v>
      </c>
      <c r="G295" s="2">
        <f t="shared" si="25"/>
        <v>177</v>
      </c>
      <c r="H295" s="2">
        <f t="shared" si="27"/>
        <v>177</v>
      </c>
      <c r="I295" s="2">
        <f t="shared" si="29"/>
        <v>177</v>
      </c>
    </row>
    <row r="296" spans="1:9" x14ac:dyDescent="0.3">
      <c r="A296" s="6" t="s">
        <v>809</v>
      </c>
      <c r="B296" s="6">
        <v>176</v>
      </c>
      <c r="C296" s="2">
        <f t="shared" si="24"/>
        <v>176.33333333333334</v>
      </c>
      <c r="D296" s="2">
        <f t="shared" si="26"/>
        <v>176.6</v>
      </c>
      <c r="E296" s="2">
        <f t="shared" si="28"/>
        <v>176.57142857142858</v>
      </c>
      <c r="G296" s="2">
        <f t="shared" si="25"/>
        <v>176</v>
      </c>
      <c r="H296" s="2">
        <f t="shared" si="27"/>
        <v>177</v>
      </c>
      <c r="I296" s="2">
        <f t="shared" si="29"/>
        <v>177</v>
      </c>
    </row>
    <row r="297" spans="1:9" x14ac:dyDescent="0.3">
      <c r="A297" s="6" t="s">
        <v>810</v>
      </c>
      <c r="B297" s="6">
        <v>175</v>
      </c>
      <c r="C297" s="2">
        <f t="shared" si="24"/>
        <v>176</v>
      </c>
      <c r="D297" s="2">
        <f t="shared" si="26"/>
        <v>176</v>
      </c>
      <c r="E297" s="2">
        <f t="shared" si="28"/>
        <v>176.14285714285714</v>
      </c>
      <c r="G297" s="2">
        <f t="shared" si="25"/>
        <v>176</v>
      </c>
      <c r="H297" s="2">
        <f t="shared" si="27"/>
        <v>176</v>
      </c>
      <c r="I297" s="2">
        <f t="shared" si="29"/>
        <v>176</v>
      </c>
    </row>
    <row r="298" spans="1:9" x14ac:dyDescent="0.3">
      <c r="A298" s="5">
        <v>44197</v>
      </c>
      <c r="B298" s="6">
        <v>177</v>
      </c>
      <c r="C298" s="2">
        <f t="shared" si="24"/>
        <v>175.33333333333334</v>
      </c>
      <c r="D298" s="2">
        <f t="shared" si="26"/>
        <v>175.6</v>
      </c>
      <c r="E298" s="2">
        <f t="shared" si="28"/>
        <v>175.28571428571428</v>
      </c>
      <c r="G298" s="2">
        <f t="shared" si="25"/>
        <v>175</v>
      </c>
      <c r="H298" s="2">
        <f t="shared" si="27"/>
        <v>176</v>
      </c>
      <c r="I298" s="2">
        <f t="shared" si="29"/>
        <v>176</v>
      </c>
    </row>
    <row r="299" spans="1:9" x14ac:dyDescent="0.3">
      <c r="A299" s="5">
        <v>44228</v>
      </c>
      <c r="B299" s="6">
        <v>174</v>
      </c>
      <c r="C299" s="2">
        <f t="shared" si="24"/>
        <v>175.66666666666666</v>
      </c>
      <c r="D299" s="2">
        <f t="shared" si="26"/>
        <v>174.6</v>
      </c>
      <c r="E299" s="2">
        <f t="shared" si="28"/>
        <v>174</v>
      </c>
      <c r="G299" s="2">
        <f t="shared" si="25"/>
        <v>176</v>
      </c>
      <c r="H299" s="2">
        <f t="shared" si="27"/>
        <v>175</v>
      </c>
      <c r="I299" s="2">
        <f t="shared" si="29"/>
        <v>175</v>
      </c>
    </row>
    <row r="300" spans="1:9" x14ac:dyDescent="0.3">
      <c r="A300" s="5">
        <v>44256</v>
      </c>
      <c r="B300" s="6">
        <v>176</v>
      </c>
      <c r="C300" s="2">
        <f t="shared" si="24"/>
        <v>173.66666666666666</v>
      </c>
      <c r="D300" s="2">
        <f t="shared" si="26"/>
        <v>173.4</v>
      </c>
      <c r="E300" s="2">
        <f t="shared" si="28"/>
        <v>172.85714285714286</v>
      </c>
      <c r="G300" s="2">
        <f t="shared" si="25"/>
        <v>174</v>
      </c>
      <c r="H300" s="2">
        <f t="shared" si="27"/>
        <v>174</v>
      </c>
      <c r="I300" s="2">
        <f t="shared" si="29"/>
        <v>174</v>
      </c>
    </row>
    <row r="301" spans="1:9" x14ac:dyDescent="0.3">
      <c r="A301" s="5">
        <v>44287</v>
      </c>
      <c r="B301" s="6">
        <v>171</v>
      </c>
      <c r="C301" s="2">
        <f t="shared" si="24"/>
        <v>172</v>
      </c>
      <c r="D301" s="2">
        <f t="shared" si="26"/>
        <v>171.6</v>
      </c>
      <c r="E301" s="2">
        <f t="shared" si="28"/>
        <v>172.28571428571428</v>
      </c>
      <c r="G301" s="2">
        <f t="shared" si="25"/>
        <v>171</v>
      </c>
      <c r="H301" s="2">
        <f t="shared" si="27"/>
        <v>171</v>
      </c>
      <c r="I301" s="2">
        <f t="shared" si="29"/>
        <v>171</v>
      </c>
    </row>
    <row r="302" spans="1:9" x14ac:dyDescent="0.3">
      <c r="A302" s="5">
        <v>44317</v>
      </c>
      <c r="B302" s="6">
        <v>169</v>
      </c>
      <c r="C302" s="2">
        <f t="shared" si="24"/>
        <v>169.33333333333334</v>
      </c>
      <c r="D302" s="2">
        <f t="shared" si="26"/>
        <v>171</v>
      </c>
      <c r="E302" s="2">
        <f t="shared" si="28"/>
        <v>170.85714285714286</v>
      </c>
      <c r="G302" s="2">
        <f t="shared" si="25"/>
        <v>169</v>
      </c>
      <c r="H302" s="2">
        <f t="shared" si="27"/>
        <v>171</v>
      </c>
      <c r="I302" s="2">
        <f t="shared" si="29"/>
        <v>171</v>
      </c>
    </row>
    <row r="303" spans="1:9" x14ac:dyDescent="0.3">
      <c r="A303" s="5">
        <v>44348</v>
      </c>
      <c r="B303" s="6">
        <v>168</v>
      </c>
      <c r="C303" s="2">
        <f t="shared" si="24"/>
        <v>169.33333333333334</v>
      </c>
      <c r="D303" s="2">
        <f t="shared" si="26"/>
        <v>169.2</v>
      </c>
      <c r="E303" s="2">
        <f t="shared" si="28"/>
        <v>170.14285714285714</v>
      </c>
      <c r="G303" s="2">
        <f t="shared" si="25"/>
        <v>169</v>
      </c>
      <c r="H303" s="2">
        <f t="shared" si="27"/>
        <v>169</v>
      </c>
      <c r="I303" s="2">
        <f t="shared" si="29"/>
        <v>169</v>
      </c>
    </row>
    <row r="304" spans="1:9" x14ac:dyDescent="0.3">
      <c r="A304" s="5">
        <v>44378</v>
      </c>
      <c r="B304" s="6">
        <v>171</v>
      </c>
      <c r="C304" s="2">
        <f t="shared" si="24"/>
        <v>168.66666666666666</v>
      </c>
      <c r="D304" s="2">
        <f t="shared" si="26"/>
        <v>168.8</v>
      </c>
      <c r="E304" s="2">
        <f t="shared" si="28"/>
        <v>169.57142857142858</v>
      </c>
      <c r="G304" s="2">
        <f t="shared" si="25"/>
        <v>168</v>
      </c>
      <c r="H304" s="2">
        <f t="shared" si="27"/>
        <v>169</v>
      </c>
      <c r="I304" s="2">
        <f t="shared" si="29"/>
        <v>169</v>
      </c>
    </row>
    <row r="305" spans="1:9" x14ac:dyDescent="0.3">
      <c r="A305" s="5">
        <v>44409</v>
      </c>
      <c r="B305" s="6">
        <v>167</v>
      </c>
      <c r="C305" s="2">
        <f t="shared" si="24"/>
        <v>169</v>
      </c>
      <c r="D305" s="2">
        <f t="shared" si="26"/>
        <v>169.4</v>
      </c>
      <c r="E305" s="2">
        <f t="shared" si="28"/>
        <v>169.42857142857142</v>
      </c>
      <c r="G305" s="2">
        <f t="shared" si="25"/>
        <v>169</v>
      </c>
      <c r="H305" s="2">
        <f t="shared" si="27"/>
        <v>169</v>
      </c>
      <c r="I305" s="2">
        <f t="shared" si="29"/>
        <v>169</v>
      </c>
    </row>
    <row r="306" spans="1:9" x14ac:dyDescent="0.3">
      <c r="A306" s="5">
        <v>44440</v>
      </c>
      <c r="B306" s="6">
        <v>169</v>
      </c>
      <c r="C306" s="2">
        <f t="shared" si="24"/>
        <v>169.33333333333334</v>
      </c>
      <c r="D306" s="2">
        <f t="shared" si="26"/>
        <v>169.8</v>
      </c>
      <c r="E306" s="2">
        <f t="shared" si="28"/>
        <v>169.71428571428572</v>
      </c>
      <c r="G306" s="2">
        <f t="shared" si="25"/>
        <v>169</v>
      </c>
      <c r="H306" s="2">
        <f t="shared" si="27"/>
        <v>170</v>
      </c>
      <c r="I306" s="2">
        <f t="shared" si="29"/>
        <v>170</v>
      </c>
    </row>
    <row r="307" spans="1:9" x14ac:dyDescent="0.3">
      <c r="A307" s="5">
        <v>44470</v>
      </c>
      <c r="B307" s="6">
        <v>172</v>
      </c>
      <c r="C307" s="2">
        <f t="shared" si="24"/>
        <v>170.33333333333334</v>
      </c>
      <c r="D307" s="2">
        <f t="shared" si="26"/>
        <v>169.8</v>
      </c>
      <c r="E307" s="2">
        <f t="shared" si="28"/>
        <v>169.71428571428572</v>
      </c>
      <c r="G307" s="2">
        <f t="shared" si="25"/>
        <v>170</v>
      </c>
      <c r="H307" s="2">
        <f t="shared" si="27"/>
        <v>170</v>
      </c>
      <c r="I307" s="2">
        <f t="shared" si="29"/>
        <v>170</v>
      </c>
    </row>
    <row r="308" spans="1:9" x14ac:dyDescent="0.3">
      <c r="A308" s="5">
        <v>44501</v>
      </c>
      <c r="B308" s="6">
        <v>170</v>
      </c>
      <c r="C308" s="2">
        <f t="shared" si="24"/>
        <v>171</v>
      </c>
      <c r="D308" s="2">
        <f t="shared" si="26"/>
        <v>170</v>
      </c>
      <c r="E308" s="2">
        <f t="shared" si="28"/>
        <v>170.28571428571428</v>
      </c>
      <c r="G308" s="2">
        <f t="shared" si="25"/>
        <v>171</v>
      </c>
      <c r="H308" s="2">
        <f t="shared" si="27"/>
        <v>170</v>
      </c>
      <c r="I308" s="2">
        <f t="shared" si="29"/>
        <v>170</v>
      </c>
    </row>
    <row r="309" spans="1:9" x14ac:dyDescent="0.3">
      <c r="A309" s="5">
        <v>44531</v>
      </c>
      <c r="B309" s="6">
        <v>171</v>
      </c>
      <c r="C309" s="2">
        <f t="shared" si="24"/>
        <v>169.66666666666666</v>
      </c>
      <c r="D309" s="2">
        <f t="shared" si="26"/>
        <v>171.2</v>
      </c>
      <c r="E309" s="2">
        <f t="shared" si="28"/>
        <v>172.14285714285714</v>
      </c>
      <c r="G309" s="2">
        <f t="shared" si="25"/>
        <v>170</v>
      </c>
      <c r="H309" s="2">
        <f t="shared" si="27"/>
        <v>171</v>
      </c>
      <c r="I309" s="2">
        <f t="shared" si="29"/>
        <v>171</v>
      </c>
    </row>
    <row r="310" spans="1:9" x14ac:dyDescent="0.3">
      <c r="A310" s="6" t="s">
        <v>811</v>
      </c>
      <c r="B310" s="6">
        <v>168</v>
      </c>
      <c r="C310" s="2">
        <f t="shared" si="24"/>
        <v>171.33333333333334</v>
      </c>
      <c r="D310" s="2">
        <f t="shared" si="26"/>
        <v>172.8</v>
      </c>
      <c r="E310" s="2">
        <f t="shared" si="28"/>
        <v>174</v>
      </c>
      <c r="G310" s="2">
        <f t="shared" si="25"/>
        <v>171</v>
      </c>
      <c r="H310" s="2">
        <f t="shared" si="27"/>
        <v>171</v>
      </c>
      <c r="I310" s="2">
        <f t="shared" si="29"/>
        <v>172</v>
      </c>
    </row>
    <row r="311" spans="1:9" x14ac:dyDescent="0.3">
      <c r="A311" s="6" t="s">
        <v>812</v>
      </c>
      <c r="B311" s="6">
        <v>175</v>
      </c>
      <c r="C311" s="2">
        <f t="shared" si="24"/>
        <v>174.33333333333334</v>
      </c>
      <c r="D311" s="2">
        <f t="shared" si="26"/>
        <v>175.2</v>
      </c>
      <c r="E311" s="2">
        <f t="shared" si="28"/>
        <v>175.85714285714286</v>
      </c>
      <c r="G311" s="2">
        <f t="shared" si="25"/>
        <v>175</v>
      </c>
      <c r="H311" s="2">
        <f t="shared" si="27"/>
        <v>175</v>
      </c>
      <c r="I311" s="2">
        <f t="shared" si="29"/>
        <v>175</v>
      </c>
    </row>
    <row r="312" spans="1:9" x14ac:dyDescent="0.3">
      <c r="A312" s="6" t="s">
        <v>813</v>
      </c>
      <c r="B312" s="6">
        <v>180</v>
      </c>
      <c r="C312" s="2">
        <f t="shared" si="24"/>
        <v>179</v>
      </c>
      <c r="D312" s="2">
        <f t="shared" si="26"/>
        <v>178</v>
      </c>
      <c r="E312" s="2">
        <f t="shared" si="28"/>
        <v>178</v>
      </c>
      <c r="G312" s="2">
        <f t="shared" si="25"/>
        <v>180</v>
      </c>
      <c r="H312" s="2">
        <f t="shared" si="27"/>
        <v>180</v>
      </c>
      <c r="I312" s="2">
        <f t="shared" si="29"/>
        <v>180</v>
      </c>
    </row>
    <row r="313" spans="1:9" x14ac:dyDescent="0.3">
      <c r="A313" s="6" t="s">
        <v>814</v>
      </c>
      <c r="B313" s="6">
        <v>182</v>
      </c>
      <c r="C313" s="2">
        <f t="shared" si="24"/>
        <v>182.33333333333334</v>
      </c>
      <c r="D313" s="2">
        <f t="shared" si="26"/>
        <v>181.4</v>
      </c>
      <c r="E313" s="2">
        <f t="shared" si="28"/>
        <v>180.42857142857142</v>
      </c>
      <c r="G313" s="2">
        <f t="shared" si="25"/>
        <v>182</v>
      </c>
      <c r="H313" s="2">
        <f t="shared" si="27"/>
        <v>182</v>
      </c>
      <c r="I313" s="2">
        <f t="shared" si="29"/>
        <v>182</v>
      </c>
    </row>
    <row r="314" spans="1:9" x14ac:dyDescent="0.3">
      <c r="A314" s="6" t="s">
        <v>815</v>
      </c>
      <c r="B314" s="6">
        <v>185</v>
      </c>
      <c r="C314" s="2">
        <f t="shared" si="24"/>
        <v>184</v>
      </c>
      <c r="D314" s="2">
        <f t="shared" si="26"/>
        <v>184</v>
      </c>
      <c r="E314" s="2">
        <f t="shared" si="28"/>
        <v>183</v>
      </c>
      <c r="G314" s="2">
        <f t="shared" si="25"/>
        <v>185</v>
      </c>
      <c r="H314" s="2">
        <f t="shared" si="27"/>
        <v>185</v>
      </c>
      <c r="I314" s="2">
        <f t="shared" si="29"/>
        <v>185</v>
      </c>
    </row>
    <row r="315" spans="1:9" x14ac:dyDescent="0.3">
      <c r="A315" s="6" t="s">
        <v>816</v>
      </c>
      <c r="B315" s="6">
        <v>185</v>
      </c>
      <c r="C315" s="2">
        <f t="shared" si="24"/>
        <v>186</v>
      </c>
      <c r="D315" s="2">
        <f t="shared" si="26"/>
        <v>185.2</v>
      </c>
      <c r="E315" s="2">
        <f t="shared" si="28"/>
        <v>184.57142857142858</v>
      </c>
      <c r="G315" s="2">
        <f t="shared" si="25"/>
        <v>185</v>
      </c>
      <c r="H315" s="2">
        <f t="shared" si="27"/>
        <v>185</v>
      </c>
      <c r="I315" s="2">
        <f t="shared" si="29"/>
        <v>185</v>
      </c>
    </row>
    <row r="316" spans="1:9" x14ac:dyDescent="0.3">
      <c r="A316" s="6" t="s">
        <v>817</v>
      </c>
      <c r="B316" s="6">
        <v>188</v>
      </c>
      <c r="C316" s="2">
        <f t="shared" si="24"/>
        <v>186.33333333333334</v>
      </c>
      <c r="D316" s="2">
        <f t="shared" si="26"/>
        <v>186</v>
      </c>
      <c r="E316" s="2">
        <f t="shared" si="28"/>
        <v>185.57142857142858</v>
      </c>
      <c r="G316" s="2">
        <f t="shared" si="25"/>
        <v>186</v>
      </c>
      <c r="H316" s="2">
        <f t="shared" si="27"/>
        <v>186</v>
      </c>
      <c r="I316" s="2">
        <f t="shared" si="29"/>
        <v>186</v>
      </c>
    </row>
    <row r="317" spans="1:9" x14ac:dyDescent="0.3">
      <c r="A317" s="6" t="s">
        <v>818</v>
      </c>
      <c r="B317" s="6">
        <v>186</v>
      </c>
      <c r="C317" s="2">
        <f t="shared" si="24"/>
        <v>186.66666666666666</v>
      </c>
      <c r="D317" s="2">
        <f t="shared" si="26"/>
        <v>186.4</v>
      </c>
      <c r="E317" s="2">
        <f t="shared" si="28"/>
        <v>186</v>
      </c>
      <c r="G317" s="2">
        <f t="shared" si="25"/>
        <v>186</v>
      </c>
      <c r="H317" s="2">
        <f t="shared" si="27"/>
        <v>186</v>
      </c>
      <c r="I317" s="2">
        <f t="shared" si="29"/>
        <v>186</v>
      </c>
    </row>
    <row r="318" spans="1:9" x14ac:dyDescent="0.3">
      <c r="A318" s="6" t="s">
        <v>819</v>
      </c>
      <c r="B318" s="6">
        <v>186</v>
      </c>
      <c r="C318" s="2">
        <f t="shared" si="24"/>
        <v>186.33333333333334</v>
      </c>
      <c r="D318" s="2">
        <f t="shared" si="26"/>
        <v>186.4</v>
      </c>
      <c r="E318" s="2">
        <f t="shared" si="28"/>
        <v>185.28571428571428</v>
      </c>
      <c r="G318" s="2">
        <f t="shared" si="25"/>
        <v>186</v>
      </c>
      <c r="H318" s="2">
        <f t="shared" si="27"/>
        <v>186</v>
      </c>
      <c r="I318" s="2">
        <f t="shared" si="29"/>
        <v>186</v>
      </c>
    </row>
    <row r="319" spans="1:9" x14ac:dyDescent="0.3">
      <c r="A319" s="6" t="s">
        <v>820</v>
      </c>
      <c r="B319" s="6">
        <v>187</v>
      </c>
      <c r="C319" s="2">
        <f t="shared" si="24"/>
        <v>186</v>
      </c>
      <c r="D319" s="2">
        <f t="shared" si="26"/>
        <v>184.8</v>
      </c>
      <c r="E319" s="2">
        <f t="shared" si="28"/>
        <v>184.42857142857142</v>
      </c>
      <c r="G319" s="2">
        <f t="shared" si="25"/>
        <v>186</v>
      </c>
      <c r="H319" s="2">
        <f t="shared" si="27"/>
        <v>186</v>
      </c>
      <c r="I319" s="2">
        <f t="shared" si="29"/>
        <v>186</v>
      </c>
    </row>
    <row r="320" spans="1:9" x14ac:dyDescent="0.3">
      <c r="A320" s="6" t="s">
        <v>821</v>
      </c>
      <c r="B320" s="6">
        <v>185</v>
      </c>
      <c r="C320" s="2">
        <f t="shared" si="24"/>
        <v>184</v>
      </c>
      <c r="D320" s="2">
        <f t="shared" si="26"/>
        <v>183.4</v>
      </c>
      <c r="E320" s="2">
        <f t="shared" si="28"/>
        <v>182.57142857142858</v>
      </c>
      <c r="G320" s="2">
        <f t="shared" si="25"/>
        <v>185</v>
      </c>
      <c r="H320" s="2">
        <f t="shared" si="27"/>
        <v>185</v>
      </c>
      <c r="I320" s="2">
        <f t="shared" si="29"/>
        <v>185</v>
      </c>
    </row>
    <row r="321" spans="1:9" x14ac:dyDescent="0.3">
      <c r="A321" s="6" t="s">
        <v>822</v>
      </c>
      <c r="B321" s="6">
        <v>180</v>
      </c>
      <c r="C321" s="2">
        <f t="shared" si="24"/>
        <v>181.33333333333334</v>
      </c>
      <c r="D321" s="2">
        <f t="shared" si="26"/>
        <v>181.2</v>
      </c>
      <c r="E321" s="2">
        <f t="shared" si="28"/>
        <v>180.85714285714286</v>
      </c>
      <c r="G321" s="2">
        <f t="shared" si="25"/>
        <v>180</v>
      </c>
      <c r="H321" s="2">
        <f t="shared" si="27"/>
        <v>180</v>
      </c>
      <c r="I321" s="2">
        <f t="shared" si="29"/>
        <v>180</v>
      </c>
    </row>
    <row r="322" spans="1:9" x14ac:dyDescent="0.3">
      <c r="A322" s="6" t="s">
        <v>823</v>
      </c>
      <c r="B322" s="6">
        <v>179</v>
      </c>
      <c r="C322" s="2">
        <f t="shared" si="24"/>
        <v>178</v>
      </c>
      <c r="D322" s="2">
        <f t="shared" si="26"/>
        <v>178.6</v>
      </c>
      <c r="E322" s="2">
        <f t="shared" si="28"/>
        <v>178.71428571428572</v>
      </c>
      <c r="G322" s="2">
        <f t="shared" si="25"/>
        <v>179</v>
      </c>
      <c r="H322" s="2">
        <f t="shared" si="27"/>
        <v>179</v>
      </c>
      <c r="I322" s="2">
        <f t="shared" si="29"/>
        <v>179</v>
      </c>
    </row>
    <row r="323" spans="1:9" x14ac:dyDescent="0.3">
      <c r="A323" s="6" t="s">
        <v>824</v>
      </c>
      <c r="B323" s="6">
        <v>175</v>
      </c>
      <c r="C323" s="2">
        <f t="shared" si="24"/>
        <v>176</v>
      </c>
      <c r="D323" s="2">
        <f t="shared" si="26"/>
        <v>175.8</v>
      </c>
      <c r="E323" s="2">
        <f t="shared" si="28"/>
        <v>176.57142857142858</v>
      </c>
      <c r="G323" s="2">
        <f t="shared" si="25"/>
        <v>175</v>
      </c>
      <c r="H323" s="2">
        <f t="shared" si="27"/>
        <v>175</v>
      </c>
      <c r="I323" s="2">
        <f t="shared" si="29"/>
        <v>175</v>
      </c>
    </row>
    <row r="324" spans="1:9" x14ac:dyDescent="0.3">
      <c r="A324" s="6" t="s">
        <v>825</v>
      </c>
      <c r="B324" s="6">
        <v>174</v>
      </c>
      <c r="C324" s="2">
        <f t="shared" si="24"/>
        <v>173.33333333333334</v>
      </c>
      <c r="D324" s="2">
        <f t="shared" si="26"/>
        <v>174.2</v>
      </c>
      <c r="E324" s="2">
        <f t="shared" si="28"/>
        <v>174.42857142857142</v>
      </c>
      <c r="G324" s="2">
        <f t="shared" si="25"/>
        <v>174</v>
      </c>
      <c r="H324" s="2">
        <f t="shared" si="27"/>
        <v>174</v>
      </c>
      <c r="I324" s="2">
        <f t="shared" si="29"/>
        <v>174</v>
      </c>
    </row>
    <row r="325" spans="1:9" x14ac:dyDescent="0.3">
      <c r="A325" s="6" t="s">
        <v>826</v>
      </c>
      <c r="B325" s="6">
        <v>171</v>
      </c>
      <c r="C325" s="2">
        <f t="shared" ref="C325:C388" si="30">AVERAGE(B324:B326)</f>
        <v>172.33333333333334</v>
      </c>
      <c r="D325" s="2">
        <f t="shared" si="26"/>
        <v>172.4</v>
      </c>
      <c r="E325" s="2">
        <f t="shared" si="28"/>
        <v>172.71428571428572</v>
      </c>
      <c r="G325" s="2">
        <f t="shared" ref="G325:G388" si="31">MEDIAN(B324:B326)</f>
        <v>172</v>
      </c>
      <c r="H325" s="2">
        <f t="shared" si="27"/>
        <v>172</v>
      </c>
      <c r="I325" s="2">
        <f t="shared" si="29"/>
        <v>172</v>
      </c>
    </row>
    <row r="326" spans="1:9" x14ac:dyDescent="0.3">
      <c r="A326" s="6" t="s">
        <v>827</v>
      </c>
      <c r="B326" s="6">
        <v>172</v>
      </c>
      <c r="C326" s="2">
        <f t="shared" si="30"/>
        <v>171</v>
      </c>
      <c r="D326" s="2">
        <f t="shared" ref="D326:D389" si="32">AVERAGE(B324:B328)</f>
        <v>171</v>
      </c>
      <c r="E326" s="2">
        <f t="shared" si="28"/>
        <v>171.28571428571428</v>
      </c>
      <c r="G326" s="2">
        <f t="shared" si="31"/>
        <v>171</v>
      </c>
      <c r="H326" s="2">
        <f t="shared" ref="H326:H389" si="33">MEDIAN(B324:B328)</f>
        <v>171</v>
      </c>
      <c r="I326" s="2">
        <f t="shared" si="29"/>
        <v>171</v>
      </c>
    </row>
    <row r="327" spans="1:9" x14ac:dyDescent="0.3">
      <c r="A327" s="6" t="s">
        <v>828</v>
      </c>
      <c r="B327" s="6">
        <v>170</v>
      </c>
      <c r="C327" s="2">
        <f t="shared" si="30"/>
        <v>170</v>
      </c>
      <c r="D327" s="2">
        <f t="shared" si="32"/>
        <v>170</v>
      </c>
      <c r="E327" s="2">
        <f t="shared" ref="E327:E390" si="34">AVERAGE(B324:B330)</f>
        <v>169.71428571428572</v>
      </c>
      <c r="G327" s="2">
        <f t="shared" si="31"/>
        <v>170</v>
      </c>
      <c r="H327" s="2">
        <f t="shared" si="33"/>
        <v>170</v>
      </c>
      <c r="I327" s="2">
        <f t="shared" ref="I327:I390" si="35">MEDIAN(B324:B330)</f>
        <v>170</v>
      </c>
    </row>
    <row r="328" spans="1:9" x14ac:dyDescent="0.3">
      <c r="A328" s="6" t="s">
        <v>829</v>
      </c>
      <c r="B328" s="6">
        <v>168</v>
      </c>
      <c r="C328" s="2">
        <f t="shared" si="30"/>
        <v>169</v>
      </c>
      <c r="D328" s="2">
        <f t="shared" si="32"/>
        <v>168.6</v>
      </c>
      <c r="E328" s="2">
        <f t="shared" si="34"/>
        <v>168</v>
      </c>
      <c r="G328" s="2">
        <f t="shared" si="31"/>
        <v>169</v>
      </c>
      <c r="H328" s="2">
        <f t="shared" si="33"/>
        <v>169</v>
      </c>
      <c r="I328" s="2">
        <f t="shared" si="35"/>
        <v>169</v>
      </c>
    </row>
    <row r="329" spans="1:9" x14ac:dyDescent="0.3">
      <c r="A329" s="5">
        <v>44198</v>
      </c>
      <c r="B329" s="6">
        <v>169</v>
      </c>
      <c r="C329" s="2">
        <f t="shared" si="30"/>
        <v>167</v>
      </c>
      <c r="D329" s="2">
        <f t="shared" si="32"/>
        <v>166.6</v>
      </c>
      <c r="E329" s="2">
        <f t="shared" si="34"/>
        <v>165.85714285714286</v>
      </c>
      <c r="G329" s="2">
        <f t="shared" si="31"/>
        <v>168</v>
      </c>
      <c r="H329" s="2">
        <f t="shared" si="33"/>
        <v>168</v>
      </c>
      <c r="I329" s="2">
        <f t="shared" si="35"/>
        <v>168</v>
      </c>
    </row>
    <row r="330" spans="1:9" x14ac:dyDescent="0.3">
      <c r="A330" s="5">
        <v>44229</v>
      </c>
      <c r="B330" s="6">
        <v>164</v>
      </c>
      <c r="C330" s="2">
        <f t="shared" si="30"/>
        <v>165</v>
      </c>
      <c r="D330" s="2">
        <f t="shared" si="32"/>
        <v>163.80000000000001</v>
      </c>
      <c r="E330" s="2">
        <f t="shared" si="34"/>
        <v>163.71428571428572</v>
      </c>
      <c r="G330" s="2">
        <f t="shared" si="31"/>
        <v>164</v>
      </c>
      <c r="H330" s="2">
        <f t="shared" si="33"/>
        <v>164</v>
      </c>
      <c r="I330" s="2">
        <f t="shared" si="35"/>
        <v>164</v>
      </c>
    </row>
    <row r="331" spans="1:9" x14ac:dyDescent="0.3">
      <c r="A331" s="5">
        <v>44257</v>
      </c>
      <c r="B331" s="6">
        <v>162</v>
      </c>
      <c r="C331" s="2">
        <f t="shared" si="30"/>
        <v>160.66666666666666</v>
      </c>
      <c r="D331" s="2">
        <f t="shared" si="32"/>
        <v>161.6</v>
      </c>
      <c r="E331" s="2">
        <f t="shared" si="34"/>
        <v>161.57142857142858</v>
      </c>
      <c r="G331" s="2">
        <f t="shared" si="31"/>
        <v>162</v>
      </c>
      <c r="H331" s="2">
        <f t="shared" si="33"/>
        <v>162</v>
      </c>
      <c r="I331" s="2">
        <f t="shared" si="35"/>
        <v>162</v>
      </c>
    </row>
    <row r="332" spans="1:9" x14ac:dyDescent="0.3">
      <c r="A332" s="5">
        <v>44288</v>
      </c>
      <c r="B332" s="6">
        <v>156</v>
      </c>
      <c r="C332" s="2">
        <f t="shared" si="30"/>
        <v>158.33333333333334</v>
      </c>
      <c r="D332" s="2">
        <f t="shared" si="32"/>
        <v>158.80000000000001</v>
      </c>
      <c r="E332" s="2">
        <f t="shared" si="34"/>
        <v>159.42857142857142</v>
      </c>
      <c r="G332" s="2">
        <f t="shared" si="31"/>
        <v>157</v>
      </c>
      <c r="H332" s="2">
        <f t="shared" si="33"/>
        <v>157</v>
      </c>
      <c r="I332" s="2">
        <f t="shared" si="35"/>
        <v>157</v>
      </c>
    </row>
    <row r="333" spans="1:9" x14ac:dyDescent="0.3">
      <c r="A333" s="5">
        <v>44318</v>
      </c>
      <c r="B333" s="6">
        <v>157</v>
      </c>
      <c r="C333" s="2">
        <f t="shared" si="30"/>
        <v>156</v>
      </c>
      <c r="D333" s="2">
        <f t="shared" si="32"/>
        <v>156.6</v>
      </c>
      <c r="E333" s="2">
        <f t="shared" si="34"/>
        <v>157</v>
      </c>
      <c r="G333" s="2">
        <f t="shared" si="31"/>
        <v>156</v>
      </c>
      <c r="H333" s="2">
        <f t="shared" si="33"/>
        <v>156</v>
      </c>
      <c r="I333" s="2">
        <f t="shared" si="35"/>
        <v>156</v>
      </c>
    </row>
    <row r="334" spans="1:9" x14ac:dyDescent="0.3">
      <c r="A334" s="5">
        <v>44349</v>
      </c>
      <c r="B334" s="6">
        <v>155</v>
      </c>
      <c r="C334" s="2">
        <f t="shared" si="30"/>
        <v>155</v>
      </c>
      <c r="D334" s="2">
        <f t="shared" si="32"/>
        <v>154.6</v>
      </c>
      <c r="E334" s="2">
        <f t="shared" si="34"/>
        <v>155.71428571428572</v>
      </c>
      <c r="G334" s="2">
        <f t="shared" si="31"/>
        <v>155</v>
      </c>
      <c r="H334" s="2">
        <f t="shared" si="33"/>
        <v>155</v>
      </c>
      <c r="I334" s="2">
        <f t="shared" si="35"/>
        <v>155</v>
      </c>
    </row>
    <row r="335" spans="1:9" x14ac:dyDescent="0.3">
      <c r="A335" s="5">
        <v>44379</v>
      </c>
      <c r="B335" s="6">
        <v>153</v>
      </c>
      <c r="C335" s="2">
        <f t="shared" si="30"/>
        <v>153.33333333333334</v>
      </c>
      <c r="D335" s="2">
        <f t="shared" si="32"/>
        <v>154.4</v>
      </c>
      <c r="E335" s="2">
        <f t="shared" si="34"/>
        <v>153.57142857142858</v>
      </c>
      <c r="G335" s="2">
        <f t="shared" si="31"/>
        <v>153</v>
      </c>
      <c r="H335" s="2">
        <f t="shared" si="33"/>
        <v>155</v>
      </c>
      <c r="I335" s="2">
        <f t="shared" si="35"/>
        <v>155</v>
      </c>
    </row>
    <row r="336" spans="1:9" x14ac:dyDescent="0.3">
      <c r="A336" s="5">
        <v>44410</v>
      </c>
      <c r="B336" s="6">
        <v>152</v>
      </c>
      <c r="C336" s="2">
        <f t="shared" si="30"/>
        <v>153.33333333333334</v>
      </c>
      <c r="D336" s="2">
        <f t="shared" si="32"/>
        <v>152.4</v>
      </c>
      <c r="E336" s="2">
        <f t="shared" si="34"/>
        <v>152</v>
      </c>
      <c r="G336" s="2">
        <f t="shared" si="31"/>
        <v>153</v>
      </c>
      <c r="H336" s="2">
        <f t="shared" si="33"/>
        <v>153</v>
      </c>
      <c r="I336" s="2">
        <f t="shared" si="35"/>
        <v>153</v>
      </c>
    </row>
    <row r="337" spans="1:9" x14ac:dyDescent="0.3">
      <c r="A337" s="5">
        <v>44441</v>
      </c>
      <c r="B337" s="6">
        <v>155</v>
      </c>
      <c r="C337" s="2">
        <f t="shared" si="30"/>
        <v>151.33333333333334</v>
      </c>
      <c r="D337" s="2">
        <f t="shared" si="32"/>
        <v>150.4</v>
      </c>
      <c r="E337" s="2">
        <f t="shared" si="34"/>
        <v>150.14285714285714</v>
      </c>
      <c r="G337" s="2">
        <f t="shared" si="31"/>
        <v>152</v>
      </c>
      <c r="H337" s="2">
        <f t="shared" si="33"/>
        <v>152</v>
      </c>
      <c r="I337" s="2">
        <f t="shared" si="35"/>
        <v>152</v>
      </c>
    </row>
    <row r="338" spans="1:9" x14ac:dyDescent="0.3">
      <c r="A338" s="5">
        <v>44471</v>
      </c>
      <c r="B338" s="6">
        <v>147</v>
      </c>
      <c r="C338" s="2">
        <f t="shared" si="30"/>
        <v>149</v>
      </c>
      <c r="D338" s="2">
        <f t="shared" si="32"/>
        <v>148.6</v>
      </c>
      <c r="E338" s="2">
        <f t="shared" si="34"/>
        <v>148.85714285714286</v>
      </c>
      <c r="G338" s="2">
        <f t="shared" si="31"/>
        <v>147</v>
      </c>
      <c r="H338" s="2">
        <f t="shared" si="33"/>
        <v>147</v>
      </c>
      <c r="I338" s="2">
        <f t="shared" si="35"/>
        <v>147</v>
      </c>
    </row>
    <row r="339" spans="1:9" x14ac:dyDescent="0.3">
      <c r="A339" s="5">
        <v>44502</v>
      </c>
      <c r="B339" s="6">
        <v>145</v>
      </c>
      <c r="C339" s="2">
        <f t="shared" si="30"/>
        <v>145.33333333333334</v>
      </c>
      <c r="D339" s="2">
        <f t="shared" si="32"/>
        <v>147.4</v>
      </c>
      <c r="E339" s="2">
        <f t="shared" si="34"/>
        <v>147.14285714285714</v>
      </c>
      <c r="G339" s="2">
        <f t="shared" si="31"/>
        <v>145</v>
      </c>
      <c r="H339" s="2">
        <f t="shared" si="33"/>
        <v>146</v>
      </c>
      <c r="I339" s="2">
        <f t="shared" si="35"/>
        <v>146</v>
      </c>
    </row>
    <row r="340" spans="1:9" x14ac:dyDescent="0.3">
      <c r="A340" s="5">
        <v>44532</v>
      </c>
      <c r="B340" s="6">
        <v>144</v>
      </c>
      <c r="C340" s="2">
        <f t="shared" si="30"/>
        <v>145</v>
      </c>
      <c r="D340" s="2">
        <f t="shared" si="32"/>
        <v>144.6</v>
      </c>
      <c r="E340" s="2">
        <f t="shared" si="34"/>
        <v>145.14285714285714</v>
      </c>
      <c r="G340" s="2">
        <f t="shared" si="31"/>
        <v>145</v>
      </c>
      <c r="H340" s="2">
        <f t="shared" si="33"/>
        <v>145</v>
      </c>
      <c r="I340" s="2">
        <f t="shared" si="35"/>
        <v>145</v>
      </c>
    </row>
    <row r="341" spans="1:9" x14ac:dyDescent="0.3">
      <c r="A341" s="6" t="s">
        <v>830</v>
      </c>
      <c r="B341" s="6">
        <v>146</v>
      </c>
      <c r="C341" s="2">
        <f t="shared" si="30"/>
        <v>143.66666666666666</v>
      </c>
      <c r="D341" s="2">
        <f t="shared" si="32"/>
        <v>142.80000000000001</v>
      </c>
      <c r="E341" s="2">
        <f t="shared" si="34"/>
        <v>141.71428571428572</v>
      </c>
      <c r="G341" s="2">
        <f t="shared" si="31"/>
        <v>144</v>
      </c>
      <c r="H341" s="2">
        <f t="shared" si="33"/>
        <v>144</v>
      </c>
      <c r="I341" s="2">
        <f t="shared" si="35"/>
        <v>144</v>
      </c>
    </row>
    <row r="342" spans="1:9" x14ac:dyDescent="0.3">
      <c r="A342" s="6" t="s">
        <v>831</v>
      </c>
      <c r="B342" s="6">
        <v>141</v>
      </c>
      <c r="C342" s="2">
        <f t="shared" si="30"/>
        <v>141.66666666666666</v>
      </c>
      <c r="D342" s="2">
        <f t="shared" si="32"/>
        <v>140</v>
      </c>
      <c r="E342" s="2">
        <f t="shared" si="34"/>
        <v>139.57142857142858</v>
      </c>
      <c r="G342" s="2">
        <f t="shared" si="31"/>
        <v>141</v>
      </c>
      <c r="H342" s="2">
        <f t="shared" si="33"/>
        <v>141</v>
      </c>
      <c r="I342" s="2">
        <f t="shared" si="35"/>
        <v>141</v>
      </c>
    </row>
    <row r="343" spans="1:9" x14ac:dyDescent="0.3">
      <c r="A343" s="6" t="s">
        <v>832</v>
      </c>
      <c r="B343" s="6">
        <v>138</v>
      </c>
      <c r="C343" s="2">
        <f t="shared" si="30"/>
        <v>136.66666666666666</v>
      </c>
      <c r="D343" s="2">
        <f t="shared" si="32"/>
        <v>137.6</v>
      </c>
      <c r="E343" s="2">
        <f t="shared" si="34"/>
        <v>137.42857142857142</v>
      </c>
      <c r="G343" s="2">
        <f t="shared" si="31"/>
        <v>138</v>
      </c>
      <c r="H343" s="2">
        <f t="shared" si="33"/>
        <v>138</v>
      </c>
      <c r="I343" s="2">
        <f t="shared" si="35"/>
        <v>138</v>
      </c>
    </row>
    <row r="344" spans="1:9" x14ac:dyDescent="0.3">
      <c r="A344" s="6" t="s">
        <v>833</v>
      </c>
      <c r="B344" s="6">
        <v>131</v>
      </c>
      <c r="C344" s="2">
        <f t="shared" si="30"/>
        <v>133.66666666666666</v>
      </c>
      <c r="D344" s="2">
        <f t="shared" si="32"/>
        <v>134.4</v>
      </c>
      <c r="E344" s="2">
        <f t="shared" si="34"/>
        <v>135.28571428571428</v>
      </c>
      <c r="G344" s="2">
        <f t="shared" si="31"/>
        <v>132</v>
      </c>
      <c r="H344" s="2">
        <f t="shared" si="33"/>
        <v>132</v>
      </c>
      <c r="I344" s="2">
        <f t="shared" si="35"/>
        <v>132</v>
      </c>
    </row>
    <row r="345" spans="1:9" x14ac:dyDescent="0.3">
      <c r="A345" s="6" t="s">
        <v>834</v>
      </c>
      <c r="B345" s="6">
        <v>132</v>
      </c>
      <c r="C345" s="2">
        <f t="shared" si="30"/>
        <v>131</v>
      </c>
      <c r="D345" s="2">
        <f t="shared" si="32"/>
        <v>132</v>
      </c>
      <c r="E345" s="2">
        <f t="shared" si="34"/>
        <v>132.42857142857142</v>
      </c>
      <c r="G345" s="2">
        <f t="shared" si="31"/>
        <v>131</v>
      </c>
      <c r="H345" s="2">
        <f t="shared" si="33"/>
        <v>131</v>
      </c>
      <c r="I345" s="2">
        <f t="shared" si="35"/>
        <v>131</v>
      </c>
    </row>
    <row r="346" spans="1:9" x14ac:dyDescent="0.3">
      <c r="A346" s="6" t="s">
        <v>835</v>
      </c>
      <c r="B346" s="6">
        <v>130</v>
      </c>
      <c r="C346" s="2">
        <f t="shared" si="30"/>
        <v>130.33333333333334</v>
      </c>
      <c r="D346" s="2">
        <f t="shared" si="32"/>
        <v>129.6</v>
      </c>
      <c r="E346" s="2">
        <f t="shared" si="34"/>
        <v>130.14285714285714</v>
      </c>
      <c r="G346" s="2">
        <f t="shared" si="31"/>
        <v>130</v>
      </c>
      <c r="H346" s="2">
        <f t="shared" si="33"/>
        <v>130</v>
      </c>
      <c r="I346" s="2">
        <f t="shared" si="35"/>
        <v>130</v>
      </c>
    </row>
    <row r="347" spans="1:9" x14ac:dyDescent="0.3">
      <c r="A347" s="6" t="s">
        <v>836</v>
      </c>
      <c r="B347" s="6">
        <v>129</v>
      </c>
      <c r="C347" s="2">
        <f t="shared" si="30"/>
        <v>128.33333333333334</v>
      </c>
      <c r="D347" s="2">
        <f t="shared" si="32"/>
        <v>128.4</v>
      </c>
      <c r="E347" s="2">
        <f t="shared" si="34"/>
        <v>126.71428571428571</v>
      </c>
      <c r="G347" s="2">
        <f t="shared" si="31"/>
        <v>129</v>
      </c>
      <c r="H347" s="2">
        <f t="shared" si="33"/>
        <v>129</v>
      </c>
      <c r="I347" s="2">
        <f t="shared" si="35"/>
        <v>129</v>
      </c>
    </row>
    <row r="348" spans="1:9" x14ac:dyDescent="0.3">
      <c r="A348" s="6" t="s">
        <v>837</v>
      </c>
      <c r="B348" s="6">
        <v>126</v>
      </c>
      <c r="C348" s="2">
        <f t="shared" si="30"/>
        <v>126.66666666666667</v>
      </c>
      <c r="D348" s="2">
        <f t="shared" si="32"/>
        <v>124.8</v>
      </c>
      <c r="E348" s="2">
        <f t="shared" si="34"/>
        <v>123.42857142857143</v>
      </c>
      <c r="G348" s="2">
        <f t="shared" si="31"/>
        <v>126</v>
      </c>
      <c r="H348" s="2">
        <f t="shared" si="33"/>
        <v>126</v>
      </c>
      <c r="I348" s="2">
        <f t="shared" si="35"/>
        <v>126</v>
      </c>
    </row>
    <row r="349" spans="1:9" x14ac:dyDescent="0.3">
      <c r="A349" s="6" t="s">
        <v>838</v>
      </c>
      <c r="B349" s="6">
        <v>125</v>
      </c>
      <c r="C349" s="2">
        <f t="shared" si="30"/>
        <v>121.66666666666667</v>
      </c>
      <c r="D349" s="2">
        <f t="shared" si="32"/>
        <v>120.4</v>
      </c>
      <c r="E349" s="2">
        <f t="shared" si="34"/>
        <v>120.28571428571429</v>
      </c>
      <c r="G349" s="2">
        <f t="shared" si="31"/>
        <v>125</v>
      </c>
      <c r="H349" s="2">
        <f t="shared" si="33"/>
        <v>125</v>
      </c>
      <c r="I349" s="2">
        <f t="shared" si="35"/>
        <v>125</v>
      </c>
    </row>
    <row r="350" spans="1:9" x14ac:dyDescent="0.3">
      <c r="A350" s="6" t="s">
        <v>839</v>
      </c>
      <c r="B350" s="6">
        <v>114</v>
      </c>
      <c r="C350" s="2">
        <f t="shared" si="30"/>
        <v>115.66666666666667</v>
      </c>
      <c r="D350" s="2">
        <f t="shared" si="32"/>
        <v>116.6</v>
      </c>
      <c r="E350" s="2">
        <f t="shared" si="34"/>
        <v>117.71428571428571</v>
      </c>
      <c r="G350" s="2">
        <f t="shared" si="31"/>
        <v>114</v>
      </c>
      <c r="H350" s="2">
        <f t="shared" si="33"/>
        <v>114</v>
      </c>
      <c r="I350" s="2">
        <f t="shared" si="35"/>
        <v>114</v>
      </c>
    </row>
    <row r="351" spans="1:9" x14ac:dyDescent="0.3">
      <c r="A351" s="6" t="s">
        <v>840</v>
      </c>
      <c r="B351" s="6">
        <v>108</v>
      </c>
      <c r="C351" s="2">
        <f t="shared" si="30"/>
        <v>110.66666666666667</v>
      </c>
      <c r="D351" s="2">
        <f t="shared" si="32"/>
        <v>113.8</v>
      </c>
      <c r="E351" s="2">
        <f t="shared" si="34"/>
        <v>115</v>
      </c>
      <c r="G351" s="2">
        <f t="shared" si="31"/>
        <v>110</v>
      </c>
      <c r="H351" s="2">
        <f t="shared" si="33"/>
        <v>112</v>
      </c>
      <c r="I351" s="2">
        <f t="shared" si="35"/>
        <v>112</v>
      </c>
    </row>
    <row r="352" spans="1:9" x14ac:dyDescent="0.3">
      <c r="A352" s="6" t="s">
        <v>841</v>
      </c>
      <c r="B352" s="6">
        <v>110</v>
      </c>
      <c r="C352" s="2">
        <f t="shared" si="30"/>
        <v>110</v>
      </c>
      <c r="D352" s="2">
        <f t="shared" si="32"/>
        <v>110.8</v>
      </c>
      <c r="E352" s="2">
        <f t="shared" si="34"/>
        <v>112.57142857142857</v>
      </c>
      <c r="G352" s="2">
        <f t="shared" si="31"/>
        <v>110</v>
      </c>
      <c r="H352" s="2">
        <f t="shared" si="33"/>
        <v>110</v>
      </c>
      <c r="I352" s="2">
        <f t="shared" si="35"/>
        <v>110</v>
      </c>
    </row>
    <row r="353" spans="1:9" x14ac:dyDescent="0.3">
      <c r="A353" s="6" t="s">
        <v>842</v>
      </c>
      <c r="B353" s="6">
        <v>112</v>
      </c>
      <c r="C353" s="2">
        <f t="shared" si="30"/>
        <v>110.66666666666667</v>
      </c>
      <c r="D353" s="2">
        <f t="shared" si="32"/>
        <v>109.8</v>
      </c>
      <c r="E353" s="2">
        <f t="shared" si="34"/>
        <v>110.28571428571429</v>
      </c>
      <c r="G353" s="2">
        <f t="shared" si="31"/>
        <v>110</v>
      </c>
      <c r="H353" s="2">
        <f t="shared" si="33"/>
        <v>110</v>
      </c>
      <c r="I353" s="2">
        <f t="shared" si="35"/>
        <v>110</v>
      </c>
    </row>
    <row r="354" spans="1:9" x14ac:dyDescent="0.3">
      <c r="A354" s="6" t="s">
        <v>843</v>
      </c>
      <c r="B354" s="6">
        <v>110</v>
      </c>
      <c r="C354" s="2">
        <f t="shared" si="30"/>
        <v>110.33333333333333</v>
      </c>
      <c r="D354" s="2">
        <f t="shared" si="32"/>
        <v>110</v>
      </c>
      <c r="E354" s="2">
        <f t="shared" si="34"/>
        <v>108.28571428571429</v>
      </c>
      <c r="G354" s="2">
        <f t="shared" si="31"/>
        <v>110</v>
      </c>
      <c r="H354" s="2">
        <f t="shared" si="33"/>
        <v>110</v>
      </c>
      <c r="I354" s="2">
        <f t="shared" si="35"/>
        <v>109</v>
      </c>
    </row>
    <row r="355" spans="1:9" x14ac:dyDescent="0.3">
      <c r="A355" s="6" t="s">
        <v>844</v>
      </c>
      <c r="B355" s="6">
        <v>109</v>
      </c>
      <c r="C355" s="2">
        <f t="shared" si="30"/>
        <v>109.33333333333333</v>
      </c>
      <c r="D355" s="2">
        <f t="shared" si="32"/>
        <v>108</v>
      </c>
      <c r="E355" s="2">
        <f t="shared" si="34"/>
        <v>106.71428571428571</v>
      </c>
      <c r="G355" s="2">
        <f t="shared" si="31"/>
        <v>109</v>
      </c>
      <c r="H355" s="2">
        <f t="shared" si="33"/>
        <v>109</v>
      </c>
      <c r="I355" s="2">
        <f t="shared" si="35"/>
        <v>109</v>
      </c>
    </row>
    <row r="356" spans="1:9" x14ac:dyDescent="0.3">
      <c r="A356" s="6" t="s">
        <v>845</v>
      </c>
      <c r="B356" s="6">
        <v>109</v>
      </c>
      <c r="C356" s="2">
        <f t="shared" si="30"/>
        <v>106</v>
      </c>
      <c r="D356" s="2">
        <f t="shared" si="32"/>
        <v>105</v>
      </c>
      <c r="E356" s="2">
        <f t="shared" si="34"/>
        <v>104.57142857142857</v>
      </c>
      <c r="G356" s="2">
        <f t="shared" si="31"/>
        <v>109</v>
      </c>
      <c r="H356" s="2">
        <f t="shared" si="33"/>
        <v>109</v>
      </c>
      <c r="I356" s="2">
        <f t="shared" si="35"/>
        <v>109</v>
      </c>
    </row>
    <row r="357" spans="1:9" x14ac:dyDescent="0.3">
      <c r="A357" s="5">
        <v>44199</v>
      </c>
      <c r="B357" s="6">
        <v>100</v>
      </c>
      <c r="C357" s="2">
        <f t="shared" si="30"/>
        <v>102</v>
      </c>
      <c r="D357" s="2">
        <f t="shared" si="32"/>
        <v>102</v>
      </c>
      <c r="E357" s="2">
        <f t="shared" si="34"/>
        <v>101.57142857142857</v>
      </c>
      <c r="G357" s="2">
        <f t="shared" si="31"/>
        <v>100</v>
      </c>
      <c r="H357" s="2">
        <f t="shared" si="33"/>
        <v>100</v>
      </c>
      <c r="I357" s="2">
        <f t="shared" si="35"/>
        <v>100</v>
      </c>
    </row>
    <row r="358" spans="1:9" x14ac:dyDescent="0.3">
      <c r="A358" s="5">
        <v>44230</v>
      </c>
      <c r="B358" s="6">
        <v>97</v>
      </c>
      <c r="C358" s="2">
        <f t="shared" si="30"/>
        <v>97.333333333333329</v>
      </c>
      <c r="D358" s="2">
        <f t="shared" si="32"/>
        <v>98.4</v>
      </c>
      <c r="E358" s="2">
        <f t="shared" si="34"/>
        <v>99</v>
      </c>
      <c r="G358" s="2">
        <f t="shared" si="31"/>
        <v>97</v>
      </c>
      <c r="H358" s="2">
        <f t="shared" si="33"/>
        <v>97</v>
      </c>
      <c r="I358" s="2">
        <f t="shared" si="35"/>
        <v>97</v>
      </c>
    </row>
    <row r="359" spans="1:9" x14ac:dyDescent="0.3">
      <c r="A359" s="5">
        <v>44258</v>
      </c>
      <c r="B359" s="6">
        <v>95</v>
      </c>
      <c r="C359" s="2">
        <f t="shared" si="30"/>
        <v>94.333333333333329</v>
      </c>
      <c r="D359" s="2">
        <f t="shared" si="32"/>
        <v>95</v>
      </c>
      <c r="E359" s="2">
        <f t="shared" si="34"/>
        <v>96.285714285714292</v>
      </c>
      <c r="G359" s="2">
        <f t="shared" si="31"/>
        <v>95</v>
      </c>
      <c r="H359" s="2">
        <f t="shared" si="33"/>
        <v>95</v>
      </c>
      <c r="I359" s="2">
        <f t="shared" si="35"/>
        <v>95</v>
      </c>
    </row>
    <row r="360" spans="1:9" x14ac:dyDescent="0.3">
      <c r="A360" s="5">
        <v>44289</v>
      </c>
      <c r="B360" s="6">
        <v>91</v>
      </c>
      <c r="C360" s="2">
        <f t="shared" si="30"/>
        <v>92.666666666666671</v>
      </c>
      <c r="D360" s="2">
        <f t="shared" si="32"/>
        <v>93</v>
      </c>
      <c r="E360" s="2">
        <f t="shared" si="34"/>
        <v>93.428571428571431</v>
      </c>
      <c r="G360" s="2">
        <f t="shared" si="31"/>
        <v>92</v>
      </c>
      <c r="H360" s="2">
        <f t="shared" si="33"/>
        <v>92</v>
      </c>
      <c r="I360" s="2">
        <f t="shared" si="35"/>
        <v>92</v>
      </c>
    </row>
    <row r="361" spans="1:9" x14ac:dyDescent="0.3">
      <c r="A361" s="5">
        <v>44319</v>
      </c>
      <c r="B361" s="6">
        <v>92</v>
      </c>
      <c r="C361" s="2">
        <f t="shared" si="30"/>
        <v>91</v>
      </c>
      <c r="D361" s="2">
        <f t="shared" si="32"/>
        <v>91.4</v>
      </c>
      <c r="E361" s="2">
        <f t="shared" si="34"/>
        <v>91.285714285714292</v>
      </c>
      <c r="G361" s="2">
        <f t="shared" si="31"/>
        <v>91</v>
      </c>
      <c r="H361" s="2">
        <f t="shared" si="33"/>
        <v>91</v>
      </c>
      <c r="I361" s="2">
        <f t="shared" si="35"/>
        <v>91</v>
      </c>
    </row>
    <row r="362" spans="1:9" x14ac:dyDescent="0.3">
      <c r="A362" s="5">
        <v>44350</v>
      </c>
      <c r="B362" s="6">
        <v>90</v>
      </c>
      <c r="C362" s="2">
        <f t="shared" si="30"/>
        <v>90.333333333333329</v>
      </c>
      <c r="D362" s="2">
        <f t="shared" si="32"/>
        <v>89.4</v>
      </c>
      <c r="E362" s="2">
        <f t="shared" si="34"/>
        <v>89.285714285714292</v>
      </c>
      <c r="G362" s="2">
        <f t="shared" si="31"/>
        <v>90</v>
      </c>
      <c r="H362" s="2">
        <f t="shared" si="33"/>
        <v>90</v>
      </c>
      <c r="I362" s="2">
        <f t="shared" si="35"/>
        <v>90</v>
      </c>
    </row>
    <row r="363" spans="1:9" x14ac:dyDescent="0.3">
      <c r="A363" s="5">
        <v>44380</v>
      </c>
      <c r="B363" s="6">
        <v>89</v>
      </c>
      <c r="C363" s="2">
        <f t="shared" si="30"/>
        <v>88</v>
      </c>
      <c r="D363" s="2">
        <f t="shared" si="32"/>
        <v>87.8</v>
      </c>
      <c r="E363" s="2">
        <f t="shared" si="34"/>
        <v>87.142857142857139</v>
      </c>
      <c r="G363" s="2">
        <f t="shared" si="31"/>
        <v>89</v>
      </c>
      <c r="H363" s="2">
        <f t="shared" si="33"/>
        <v>89</v>
      </c>
      <c r="I363" s="2">
        <f t="shared" si="35"/>
        <v>89</v>
      </c>
    </row>
    <row r="364" spans="1:9" x14ac:dyDescent="0.3">
      <c r="A364" s="5">
        <v>44411</v>
      </c>
      <c r="B364" s="6">
        <v>85</v>
      </c>
      <c r="C364" s="2">
        <f t="shared" si="30"/>
        <v>85.666666666666671</v>
      </c>
      <c r="D364" s="2">
        <f t="shared" si="32"/>
        <v>85.4</v>
      </c>
      <c r="E364" s="2">
        <f t="shared" si="34"/>
        <v>84.857142857142861</v>
      </c>
      <c r="G364" s="2">
        <f t="shared" si="31"/>
        <v>85</v>
      </c>
      <c r="H364" s="2">
        <f t="shared" si="33"/>
        <v>85</v>
      </c>
      <c r="I364" s="2">
        <f t="shared" si="35"/>
        <v>85</v>
      </c>
    </row>
    <row r="365" spans="1:9" x14ac:dyDescent="0.3">
      <c r="A365" s="5">
        <v>44442</v>
      </c>
      <c r="B365" s="6">
        <v>83</v>
      </c>
      <c r="C365" s="2">
        <f t="shared" si="30"/>
        <v>82.666666666666671</v>
      </c>
      <c r="D365" s="2">
        <f t="shared" si="32"/>
        <v>82.4</v>
      </c>
      <c r="E365" s="2">
        <f t="shared" si="34"/>
        <v>82.142857142857139</v>
      </c>
      <c r="G365" s="2">
        <f t="shared" si="31"/>
        <v>83</v>
      </c>
      <c r="H365" s="2">
        <f t="shared" si="33"/>
        <v>83</v>
      </c>
      <c r="I365" s="2">
        <f t="shared" si="35"/>
        <v>83</v>
      </c>
    </row>
    <row r="366" spans="1:9" x14ac:dyDescent="0.3">
      <c r="A366" s="5">
        <v>44472</v>
      </c>
      <c r="B366" s="6">
        <v>80</v>
      </c>
      <c r="C366" s="2">
        <f t="shared" si="30"/>
        <v>79.333333333333329</v>
      </c>
      <c r="D366" s="2">
        <f t="shared" si="32"/>
        <v>79.2</v>
      </c>
      <c r="E366" s="2">
        <f t="shared" si="34"/>
        <v>80.428571428571431</v>
      </c>
      <c r="G366" s="2">
        <f t="shared" si="31"/>
        <v>80</v>
      </c>
      <c r="H366" s="2">
        <f t="shared" si="33"/>
        <v>80</v>
      </c>
      <c r="I366" s="2">
        <f t="shared" si="35"/>
        <v>80</v>
      </c>
    </row>
    <row r="367" spans="1:9" x14ac:dyDescent="0.3">
      <c r="A367" s="5">
        <v>44503</v>
      </c>
      <c r="B367" s="6">
        <v>75</v>
      </c>
      <c r="C367" s="2">
        <f t="shared" si="30"/>
        <v>76</v>
      </c>
      <c r="D367" s="2">
        <f t="shared" si="32"/>
        <v>77.8</v>
      </c>
      <c r="E367" s="2">
        <f t="shared" si="34"/>
        <v>78.571428571428569</v>
      </c>
      <c r="G367" s="2">
        <f t="shared" si="31"/>
        <v>75</v>
      </c>
      <c r="H367" s="2">
        <f t="shared" si="33"/>
        <v>78</v>
      </c>
      <c r="I367" s="2">
        <f t="shared" si="35"/>
        <v>78</v>
      </c>
    </row>
    <row r="368" spans="1:9" x14ac:dyDescent="0.3">
      <c r="A368" s="5">
        <v>44533</v>
      </c>
      <c r="B368" s="6">
        <v>73</v>
      </c>
      <c r="C368" s="2">
        <f t="shared" si="30"/>
        <v>75.333333333333329</v>
      </c>
      <c r="D368" s="2">
        <f t="shared" si="32"/>
        <v>76.400000000000006</v>
      </c>
      <c r="E368" s="2">
        <f t="shared" si="34"/>
        <v>76.857142857142861</v>
      </c>
      <c r="G368" s="2">
        <f t="shared" si="31"/>
        <v>75</v>
      </c>
      <c r="H368" s="2">
        <f t="shared" si="33"/>
        <v>76</v>
      </c>
      <c r="I368" s="2">
        <f t="shared" si="35"/>
        <v>76</v>
      </c>
    </row>
    <row r="369" spans="1:9" x14ac:dyDescent="0.3">
      <c r="A369" s="6" t="s">
        <v>846</v>
      </c>
      <c r="B369" s="6">
        <v>78</v>
      </c>
      <c r="C369" s="2">
        <f t="shared" si="30"/>
        <v>75.666666666666671</v>
      </c>
      <c r="D369" s="2">
        <f t="shared" si="32"/>
        <v>75</v>
      </c>
      <c r="E369" s="2">
        <f t="shared" si="34"/>
        <v>76</v>
      </c>
      <c r="G369" s="2">
        <f t="shared" si="31"/>
        <v>76</v>
      </c>
      <c r="H369" s="2">
        <f t="shared" si="33"/>
        <v>75</v>
      </c>
      <c r="I369" s="2">
        <f t="shared" si="35"/>
        <v>76</v>
      </c>
    </row>
    <row r="370" spans="1:9" x14ac:dyDescent="0.3">
      <c r="A370" s="6" t="s">
        <v>847</v>
      </c>
      <c r="B370" s="6">
        <v>76</v>
      </c>
      <c r="C370" s="2">
        <f t="shared" si="30"/>
        <v>75.666666666666671</v>
      </c>
      <c r="D370" s="2">
        <f t="shared" si="32"/>
        <v>75.400000000000006</v>
      </c>
      <c r="E370" s="2">
        <f t="shared" si="34"/>
        <v>74.857142857142861</v>
      </c>
      <c r="G370" s="2">
        <f t="shared" si="31"/>
        <v>76</v>
      </c>
      <c r="H370" s="2">
        <f t="shared" si="33"/>
        <v>76</v>
      </c>
      <c r="I370" s="2">
        <f t="shared" si="35"/>
        <v>75</v>
      </c>
    </row>
    <row r="371" spans="1:9" x14ac:dyDescent="0.3">
      <c r="A371" s="6" t="s">
        <v>848</v>
      </c>
      <c r="B371" s="6">
        <v>73</v>
      </c>
      <c r="C371" s="2">
        <f t="shared" si="30"/>
        <v>75.333333333333329</v>
      </c>
      <c r="D371" s="2">
        <f t="shared" si="32"/>
        <v>75.2</v>
      </c>
      <c r="E371" s="2">
        <f t="shared" si="34"/>
        <v>74.714285714285708</v>
      </c>
      <c r="G371" s="2">
        <f t="shared" si="31"/>
        <v>76</v>
      </c>
      <c r="H371" s="2">
        <f t="shared" si="33"/>
        <v>76</v>
      </c>
      <c r="I371" s="2">
        <f t="shared" si="35"/>
        <v>74</v>
      </c>
    </row>
    <row r="372" spans="1:9" x14ac:dyDescent="0.3">
      <c r="A372" s="6" t="s">
        <v>849</v>
      </c>
      <c r="B372" s="6">
        <v>77</v>
      </c>
      <c r="C372" s="2">
        <f t="shared" si="30"/>
        <v>74</v>
      </c>
      <c r="D372" s="2">
        <f t="shared" si="32"/>
        <v>74.400000000000006</v>
      </c>
      <c r="E372" s="2">
        <f t="shared" si="34"/>
        <v>75</v>
      </c>
      <c r="G372" s="2">
        <f t="shared" si="31"/>
        <v>73</v>
      </c>
      <c r="H372" s="2">
        <f t="shared" si="33"/>
        <v>74</v>
      </c>
      <c r="I372" s="2">
        <f t="shared" si="35"/>
        <v>75</v>
      </c>
    </row>
    <row r="373" spans="1:9" x14ac:dyDescent="0.3">
      <c r="A373" s="6" t="s">
        <v>850</v>
      </c>
      <c r="B373" s="6">
        <v>72</v>
      </c>
      <c r="C373" s="2">
        <f t="shared" si="30"/>
        <v>74.333333333333329</v>
      </c>
      <c r="D373" s="2">
        <f t="shared" si="32"/>
        <v>74.2</v>
      </c>
      <c r="E373" s="2">
        <f t="shared" si="34"/>
        <v>74.285714285714292</v>
      </c>
      <c r="G373" s="2">
        <f t="shared" si="31"/>
        <v>74</v>
      </c>
      <c r="H373" s="2">
        <f t="shared" si="33"/>
        <v>74</v>
      </c>
      <c r="I373" s="2">
        <f t="shared" si="35"/>
        <v>74</v>
      </c>
    </row>
    <row r="374" spans="1:9" x14ac:dyDescent="0.3">
      <c r="A374" s="6" t="s">
        <v>851</v>
      </c>
      <c r="B374" s="6">
        <v>74</v>
      </c>
      <c r="C374" s="2">
        <f t="shared" si="30"/>
        <v>73.666666666666671</v>
      </c>
      <c r="D374" s="2">
        <f t="shared" si="32"/>
        <v>74.2</v>
      </c>
      <c r="E374" s="2">
        <f t="shared" si="34"/>
        <v>73.428571428571431</v>
      </c>
      <c r="G374" s="2">
        <f t="shared" si="31"/>
        <v>74</v>
      </c>
      <c r="H374" s="2">
        <f t="shared" si="33"/>
        <v>74</v>
      </c>
      <c r="I374" s="2">
        <f t="shared" si="35"/>
        <v>73</v>
      </c>
    </row>
    <row r="375" spans="1:9" x14ac:dyDescent="0.3">
      <c r="A375" s="6" t="s">
        <v>852</v>
      </c>
      <c r="B375" s="6">
        <v>75</v>
      </c>
      <c r="C375" s="2">
        <f t="shared" si="30"/>
        <v>74</v>
      </c>
      <c r="D375" s="2">
        <f t="shared" si="32"/>
        <v>72.8</v>
      </c>
      <c r="E375" s="2">
        <f t="shared" si="34"/>
        <v>73.285714285714292</v>
      </c>
      <c r="G375" s="2">
        <f t="shared" si="31"/>
        <v>74</v>
      </c>
      <c r="H375" s="2">
        <f t="shared" si="33"/>
        <v>73</v>
      </c>
      <c r="I375" s="2">
        <f t="shared" si="35"/>
        <v>73</v>
      </c>
    </row>
    <row r="376" spans="1:9" x14ac:dyDescent="0.3">
      <c r="A376" s="6" t="s">
        <v>853</v>
      </c>
      <c r="B376" s="6">
        <v>73</v>
      </c>
      <c r="C376" s="2">
        <f t="shared" si="30"/>
        <v>72.666666666666671</v>
      </c>
      <c r="D376" s="2">
        <f t="shared" si="32"/>
        <v>72.8</v>
      </c>
      <c r="E376" s="2">
        <f t="shared" si="34"/>
        <v>72.857142857142861</v>
      </c>
      <c r="G376" s="2">
        <f t="shared" si="31"/>
        <v>73</v>
      </c>
      <c r="H376" s="2">
        <f t="shared" si="33"/>
        <v>73</v>
      </c>
      <c r="I376" s="2">
        <f t="shared" si="35"/>
        <v>73</v>
      </c>
    </row>
    <row r="377" spans="1:9" x14ac:dyDescent="0.3">
      <c r="A377" s="6" t="s">
        <v>854</v>
      </c>
      <c r="B377" s="6">
        <v>70</v>
      </c>
      <c r="C377" s="2">
        <f t="shared" si="30"/>
        <v>71.666666666666671</v>
      </c>
      <c r="D377" s="2">
        <f t="shared" si="32"/>
        <v>72.8</v>
      </c>
      <c r="E377" s="2">
        <f t="shared" si="34"/>
        <v>72.714285714285708</v>
      </c>
      <c r="G377" s="2">
        <f t="shared" si="31"/>
        <v>72</v>
      </c>
      <c r="H377" s="2">
        <f t="shared" si="33"/>
        <v>73</v>
      </c>
      <c r="I377" s="2">
        <f t="shared" si="35"/>
        <v>73</v>
      </c>
    </row>
    <row r="378" spans="1:9" x14ac:dyDescent="0.3">
      <c r="A378" s="6" t="s">
        <v>855</v>
      </c>
      <c r="B378" s="6">
        <v>72</v>
      </c>
      <c r="C378" s="2">
        <f t="shared" si="30"/>
        <v>72</v>
      </c>
      <c r="D378" s="2">
        <f t="shared" si="32"/>
        <v>72</v>
      </c>
      <c r="E378" s="2">
        <f t="shared" si="34"/>
        <v>72.142857142857139</v>
      </c>
      <c r="G378" s="2">
        <f t="shared" si="31"/>
        <v>72</v>
      </c>
      <c r="H378" s="2">
        <f t="shared" si="33"/>
        <v>72</v>
      </c>
      <c r="I378" s="2">
        <f t="shared" si="35"/>
        <v>72</v>
      </c>
    </row>
    <row r="379" spans="1:9" x14ac:dyDescent="0.3">
      <c r="A379" s="6" t="s">
        <v>856</v>
      </c>
      <c r="B379" s="6">
        <v>74</v>
      </c>
      <c r="C379" s="2">
        <f t="shared" si="30"/>
        <v>72.333333333333329</v>
      </c>
      <c r="D379" s="2">
        <f t="shared" si="32"/>
        <v>71.400000000000006</v>
      </c>
      <c r="E379" s="2">
        <f t="shared" si="34"/>
        <v>71.142857142857139</v>
      </c>
      <c r="G379" s="2">
        <f t="shared" si="31"/>
        <v>72</v>
      </c>
      <c r="H379" s="2">
        <f t="shared" si="33"/>
        <v>71</v>
      </c>
      <c r="I379" s="2">
        <f t="shared" si="35"/>
        <v>71</v>
      </c>
    </row>
    <row r="380" spans="1:9" x14ac:dyDescent="0.3">
      <c r="A380" s="6" t="s">
        <v>857</v>
      </c>
      <c r="B380" s="6">
        <v>71</v>
      </c>
      <c r="C380" s="2">
        <f t="shared" si="30"/>
        <v>71.666666666666671</v>
      </c>
      <c r="D380" s="2">
        <f t="shared" si="32"/>
        <v>71</v>
      </c>
      <c r="E380" s="2">
        <f t="shared" si="34"/>
        <v>70.571428571428569</v>
      </c>
      <c r="G380" s="2">
        <f t="shared" si="31"/>
        <v>71</v>
      </c>
      <c r="H380" s="2">
        <f t="shared" si="33"/>
        <v>71</v>
      </c>
      <c r="I380" s="2">
        <f t="shared" si="35"/>
        <v>70</v>
      </c>
    </row>
    <row r="381" spans="1:9" x14ac:dyDescent="0.3">
      <c r="A381" s="6" t="s">
        <v>858</v>
      </c>
      <c r="B381" s="6">
        <v>70</v>
      </c>
      <c r="C381" s="2">
        <f t="shared" si="30"/>
        <v>69.666666666666671</v>
      </c>
      <c r="D381" s="2">
        <f t="shared" si="32"/>
        <v>70.400000000000006</v>
      </c>
      <c r="E381" s="2">
        <f t="shared" si="34"/>
        <v>70.142857142857139</v>
      </c>
      <c r="G381" s="2">
        <f t="shared" si="31"/>
        <v>70</v>
      </c>
      <c r="H381" s="2">
        <f t="shared" si="33"/>
        <v>70</v>
      </c>
      <c r="I381" s="2">
        <f t="shared" si="35"/>
        <v>70</v>
      </c>
    </row>
    <row r="382" spans="1:9" x14ac:dyDescent="0.3">
      <c r="A382" s="6" t="s">
        <v>859</v>
      </c>
      <c r="B382" s="6">
        <v>68</v>
      </c>
      <c r="C382" s="2">
        <f t="shared" si="30"/>
        <v>69</v>
      </c>
      <c r="D382" s="2">
        <f t="shared" si="32"/>
        <v>69</v>
      </c>
      <c r="E382" s="2">
        <f t="shared" si="34"/>
        <v>69.857142857142861</v>
      </c>
      <c r="G382" s="2">
        <f t="shared" si="31"/>
        <v>69</v>
      </c>
      <c r="H382" s="2">
        <f t="shared" si="33"/>
        <v>69</v>
      </c>
      <c r="I382" s="2">
        <f t="shared" si="35"/>
        <v>70</v>
      </c>
    </row>
    <row r="383" spans="1:9" x14ac:dyDescent="0.3">
      <c r="A383" s="6" t="s">
        <v>860</v>
      </c>
      <c r="B383" s="6">
        <v>69</v>
      </c>
      <c r="C383" s="2">
        <f t="shared" si="30"/>
        <v>68</v>
      </c>
      <c r="D383" s="2">
        <f t="shared" si="32"/>
        <v>68.8</v>
      </c>
      <c r="E383" s="2">
        <f t="shared" si="34"/>
        <v>69.571428571428569</v>
      </c>
      <c r="G383" s="2">
        <f t="shared" si="31"/>
        <v>68</v>
      </c>
      <c r="H383" s="2">
        <f t="shared" si="33"/>
        <v>69</v>
      </c>
      <c r="I383" s="2">
        <f t="shared" si="35"/>
        <v>70</v>
      </c>
    </row>
    <row r="384" spans="1:9" x14ac:dyDescent="0.3">
      <c r="A384" s="6" t="s">
        <v>861</v>
      </c>
      <c r="B384" s="6">
        <v>67</v>
      </c>
      <c r="C384" s="2">
        <f t="shared" si="30"/>
        <v>68.666666666666671</v>
      </c>
      <c r="D384" s="2">
        <f t="shared" si="32"/>
        <v>69.2</v>
      </c>
      <c r="E384" s="2">
        <f t="shared" si="34"/>
        <v>69.571428571428569</v>
      </c>
      <c r="G384" s="2">
        <f t="shared" si="31"/>
        <v>69</v>
      </c>
      <c r="H384" s="2">
        <f t="shared" si="33"/>
        <v>69</v>
      </c>
      <c r="I384" s="2">
        <f t="shared" si="35"/>
        <v>70</v>
      </c>
    </row>
    <row r="385" spans="1:9" x14ac:dyDescent="0.3">
      <c r="A385" s="6" t="s">
        <v>862</v>
      </c>
      <c r="B385" s="6">
        <v>70</v>
      </c>
      <c r="C385" s="2">
        <f t="shared" si="30"/>
        <v>69.666666666666671</v>
      </c>
      <c r="D385" s="2">
        <f t="shared" si="32"/>
        <v>69.8</v>
      </c>
      <c r="E385" s="2">
        <f t="shared" si="34"/>
        <v>69.428571428571431</v>
      </c>
      <c r="G385" s="2">
        <f t="shared" si="31"/>
        <v>70</v>
      </c>
      <c r="H385" s="2">
        <f t="shared" si="33"/>
        <v>70</v>
      </c>
      <c r="I385" s="2">
        <f t="shared" si="35"/>
        <v>69</v>
      </c>
    </row>
    <row r="386" spans="1:9" x14ac:dyDescent="0.3">
      <c r="A386" s="6" t="s">
        <v>863</v>
      </c>
      <c r="B386" s="6">
        <v>72</v>
      </c>
      <c r="C386" s="2">
        <f t="shared" si="30"/>
        <v>71</v>
      </c>
      <c r="D386" s="2">
        <f t="shared" si="32"/>
        <v>69.8</v>
      </c>
      <c r="E386" s="2">
        <f t="shared" si="34"/>
        <v>69</v>
      </c>
      <c r="G386" s="2">
        <f t="shared" si="31"/>
        <v>71</v>
      </c>
      <c r="H386" s="2">
        <f t="shared" si="33"/>
        <v>70</v>
      </c>
      <c r="I386" s="2">
        <f t="shared" si="35"/>
        <v>69</v>
      </c>
    </row>
    <row r="387" spans="1:9" x14ac:dyDescent="0.3">
      <c r="A387" s="6" t="s">
        <v>864</v>
      </c>
      <c r="B387" s="6">
        <v>71</v>
      </c>
      <c r="C387" s="2">
        <f t="shared" si="30"/>
        <v>70.666666666666671</v>
      </c>
      <c r="D387" s="2">
        <f t="shared" si="32"/>
        <v>69.400000000000006</v>
      </c>
      <c r="E387" s="2">
        <f t="shared" si="34"/>
        <v>68.714285714285708</v>
      </c>
      <c r="G387" s="2">
        <f t="shared" si="31"/>
        <v>71</v>
      </c>
      <c r="H387" s="2">
        <f t="shared" si="33"/>
        <v>70</v>
      </c>
      <c r="I387" s="2">
        <f t="shared" si="35"/>
        <v>69</v>
      </c>
    </row>
    <row r="388" spans="1:9" x14ac:dyDescent="0.3">
      <c r="A388" s="5">
        <v>44200</v>
      </c>
      <c r="B388" s="6">
        <v>69</v>
      </c>
      <c r="C388" s="2">
        <f t="shared" si="30"/>
        <v>68.333333333333329</v>
      </c>
      <c r="D388" s="2">
        <f t="shared" si="32"/>
        <v>68.8</v>
      </c>
      <c r="E388" s="2">
        <f t="shared" si="34"/>
        <v>68.857142857142861</v>
      </c>
      <c r="G388" s="2">
        <f t="shared" si="31"/>
        <v>69</v>
      </c>
      <c r="H388" s="2">
        <f t="shared" si="33"/>
        <v>69</v>
      </c>
      <c r="I388" s="2">
        <f t="shared" si="35"/>
        <v>69</v>
      </c>
    </row>
    <row r="389" spans="1:9" x14ac:dyDescent="0.3">
      <c r="A389" s="5">
        <v>44231</v>
      </c>
      <c r="B389" s="6">
        <v>65</v>
      </c>
      <c r="C389" s="2">
        <f t="shared" ref="C389:C452" si="36">AVERAGE(B388:B390)</f>
        <v>67</v>
      </c>
      <c r="D389" s="2">
        <f t="shared" si="32"/>
        <v>68</v>
      </c>
      <c r="E389" s="2">
        <f t="shared" si="34"/>
        <v>67.857142857142861</v>
      </c>
      <c r="G389" s="2">
        <f t="shared" ref="G389:G452" si="37">MEDIAN(B388:B390)</f>
        <v>67</v>
      </c>
      <c r="H389" s="2">
        <f t="shared" si="33"/>
        <v>68</v>
      </c>
      <c r="I389" s="2">
        <f t="shared" si="35"/>
        <v>68</v>
      </c>
    </row>
    <row r="390" spans="1:9" x14ac:dyDescent="0.3">
      <c r="A390" s="5">
        <v>44259</v>
      </c>
      <c r="B390" s="6">
        <v>67</v>
      </c>
      <c r="C390" s="2">
        <f t="shared" si="36"/>
        <v>66.666666666666671</v>
      </c>
      <c r="D390" s="2">
        <f t="shared" ref="D390:D453" si="38">AVERAGE(B388:B392)</f>
        <v>66.400000000000006</v>
      </c>
      <c r="E390" s="2">
        <f t="shared" si="34"/>
        <v>67</v>
      </c>
      <c r="G390" s="2">
        <f t="shared" si="37"/>
        <v>67</v>
      </c>
      <c r="H390" s="2">
        <f t="shared" ref="H390:H453" si="39">MEDIAN(B388:B392)</f>
        <v>67</v>
      </c>
      <c r="I390" s="2">
        <f t="shared" si="35"/>
        <v>67</v>
      </c>
    </row>
    <row r="391" spans="1:9" x14ac:dyDescent="0.3">
      <c r="A391" s="5">
        <v>44290</v>
      </c>
      <c r="B391" s="6">
        <v>68</v>
      </c>
      <c r="C391" s="2">
        <f t="shared" si="36"/>
        <v>66</v>
      </c>
      <c r="D391" s="2">
        <f t="shared" si="38"/>
        <v>65.8</v>
      </c>
      <c r="E391" s="2">
        <f t="shared" ref="E391:E454" si="40">AVERAGE(B388:B394)</f>
        <v>67.142857142857139</v>
      </c>
      <c r="G391" s="2">
        <f t="shared" si="37"/>
        <v>67</v>
      </c>
      <c r="H391" s="2">
        <f t="shared" si="39"/>
        <v>66</v>
      </c>
      <c r="I391" s="2">
        <f t="shared" ref="I391:I454" si="41">MEDIAN(B388:B394)</f>
        <v>67</v>
      </c>
    </row>
    <row r="392" spans="1:9" x14ac:dyDescent="0.3">
      <c r="A392" s="5">
        <v>44320</v>
      </c>
      <c r="B392" s="6">
        <v>63</v>
      </c>
      <c r="C392" s="2">
        <f t="shared" si="36"/>
        <v>65.666666666666671</v>
      </c>
      <c r="D392" s="2">
        <f t="shared" si="38"/>
        <v>67.2</v>
      </c>
      <c r="E392" s="2">
        <f t="shared" si="40"/>
        <v>68.142857142857139</v>
      </c>
      <c r="G392" s="2">
        <f t="shared" si="37"/>
        <v>66</v>
      </c>
      <c r="H392" s="2">
        <f t="shared" si="39"/>
        <v>67</v>
      </c>
      <c r="I392" s="2">
        <f t="shared" si="41"/>
        <v>67</v>
      </c>
    </row>
    <row r="393" spans="1:9" x14ac:dyDescent="0.3">
      <c r="A393" s="5">
        <v>44351</v>
      </c>
      <c r="B393" s="6">
        <v>66</v>
      </c>
      <c r="C393" s="2">
        <f t="shared" si="36"/>
        <v>67</v>
      </c>
      <c r="D393" s="2">
        <f t="shared" si="38"/>
        <v>69</v>
      </c>
      <c r="E393" s="2">
        <f t="shared" si="40"/>
        <v>70</v>
      </c>
      <c r="G393" s="2">
        <f t="shared" si="37"/>
        <v>66</v>
      </c>
      <c r="H393" s="2">
        <f t="shared" si="39"/>
        <v>68</v>
      </c>
      <c r="I393" s="2">
        <f t="shared" si="41"/>
        <v>68</v>
      </c>
    </row>
    <row r="394" spans="1:9" x14ac:dyDescent="0.3">
      <c r="A394" s="5">
        <v>44381</v>
      </c>
      <c r="B394" s="6">
        <v>72</v>
      </c>
      <c r="C394" s="2">
        <f t="shared" si="36"/>
        <v>71.333333333333329</v>
      </c>
      <c r="D394" s="2">
        <f t="shared" si="38"/>
        <v>71</v>
      </c>
      <c r="E394" s="2">
        <f t="shared" si="40"/>
        <v>71.428571428571431</v>
      </c>
      <c r="G394" s="2">
        <f t="shared" si="37"/>
        <v>72</v>
      </c>
      <c r="H394" s="2">
        <f t="shared" si="39"/>
        <v>72</v>
      </c>
      <c r="I394" s="2">
        <f t="shared" si="41"/>
        <v>72</v>
      </c>
    </row>
    <row r="395" spans="1:9" x14ac:dyDescent="0.3">
      <c r="A395" s="5">
        <v>44412</v>
      </c>
      <c r="B395" s="6">
        <v>76</v>
      </c>
      <c r="C395" s="2">
        <f t="shared" si="36"/>
        <v>75.333333333333329</v>
      </c>
      <c r="D395" s="2">
        <f t="shared" si="38"/>
        <v>73.8</v>
      </c>
      <c r="E395" s="2">
        <f t="shared" si="40"/>
        <v>72.857142857142861</v>
      </c>
      <c r="G395" s="2">
        <f t="shared" si="37"/>
        <v>76</v>
      </c>
      <c r="H395" s="2">
        <f t="shared" si="39"/>
        <v>76</v>
      </c>
      <c r="I395" s="2">
        <f t="shared" si="41"/>
        <v>76</v>
      </c>
    </row>
    <row r="396" spans="1:9" x14ac:dyDescent="0.3">
      <c r="A396" s="5">
        <v>44443</v>
      </c>
      <c r="B396" s="6">
        <v>78</v>
      </c>
      <c r="C396" s="2">
        <f t="shared" si="36"/>
        <v>77</v>
      </c>
      <c r="D396" s="2">
        <f t="shared" si="38"/>
        <v>76.2</v>
      </c>
      <c r="E396" s="2">
        <f t="shared" si="40"/>
        <v>74.428571428571431</v>
      </c>
      <c r="G396" s="2">
        <f t="shared" si="37"/>
        <v>77</v>
      </c>
      <c r="H396" s="2">
        <f t="shared" si="39"/>
        <v>77</v>
      </c>
      <c r="I396" s="2">
        <f t="shared" si="41"/>
        <v>76</v>
      </c>
    </row>
    <row r="397" spans="1:9" x14ac:dyDescent="0.3">
      <c r="A397" s="5">
        <v>44473</v>
      </c>
      <c r="B397" s="6">
        <v>77</v>
      </c>
      <c r="C397" s="2">
        <f t="shared" si="36"/>
        <v>77.666666666666671</v>
      </c>
      <c r="D397" s="2">
        <f t="shared" si="38"/>
        <v>76.599999999999994</v>
      </c>
      <c r="E397" s="2">
        <f t="shared" si="40"/>
        <v>75.857142857142861</v>
      </c>
      <c r="G397" s="2">
        <f t="shared" si="37"/>
        <v>78</v>
      </c>
      <c r="H397" s="2">
        <f t="shared" si="39"/>
        <v>77</v>
      </c>
      <c r="I397" s="2">
        <f t="shared" si="41"/>
        <v>76</v>
      </c>
    </row>
    <row r="398" spans="1:9" x14ac:dyDescent="0.3">
      <c r="A398" s="5">
        <v>44504</v>
      </c>
      <c r="B398" s="6">
        <v>78</v>
      </c>
      <c r="C398" s="2">
        <f t="shared" si="36"/>
        <v>76.333333333333329</v>
      </c>
      <c r="D398" s="2">
        <f t="shared" si="38"/>
        <v>76.599999999999994</v>
      </c>
      <c r="E398" s="2">
        <f t="shared" si="40"/>
        <v>76.714285714285708</v>
      </c>
      <c r="G398" s="2">
        <f t="shared" si="37"/>
        <v>77</v>
      </c>
      <c r="H398" s="2">
        <f t="shared" si="39"/>
        <v>77</v>
      </c>
      <c r="I398" s="2">
        <f t="shared" si="41"/>
        <v>77</v>
      </c>
    </row>
    <row r="399" spans="1:9" x14ac:dyDescent="0.3">
      <c r="A399" s="5">
        <v>44534</v>
      </c>
      <c r="B399" s="6">
        <v>74</v>
      </c>
      <c r="C399" s="2">
        <f t="shared" si="36"/>
        <v>76</v>
      </c>
      <c r="D399" s="2">
        <f t="shared" si="38"/>
        <v>76.599999999999994</v>
      </c>
      <c r="E399" s="2">
        <f t="shared" si="40"/>
        <v>77.142857142857139</v>
      </c>
      <c r="G399" s="2">
        <f t="shared" si="37"/>
        <v>76</v>
      </c>
      <c r="H399" s="2">
        <f t="shared" si="39"/>
        <v>77</v>
      </c>
      <c r="I399" s="2">
        <f t="shared" si="41"/>
        <v>78</v>
      </c>
    </row>
    <row r="400" spans="1:9" x14ac:dyDescent="0.3">
      <c r="A400" s="6" t="s">
        <v>865</v>
      </c>
      <c r="B400" s="6">
        <v>76</v>
      </c>
      <c r="C400" s="2">
        <f t="shared" si="36"/>
        <v>76</v>
      </c>
      <c r="D400" s="2">
        <f t="shared" si="38"/>
        <v>77</v>
      </c>
      <c r="E400" s="2">
        <f t="shared" si="40"/>
        <v>76.142857142857139</v>
      </c>
      <c r="G400" s="2">
        <f t="shared" si="37"/>
        <v>76</v>
      </c>
      <c r="H400" s="2">
        <f t="shared" si="39"/>
        <v>78</v>
      </c>
      <c r="I400" s="2">
        <f t="shared" si="41"/>
        <v>77</v>
      </c>
    </row>
    <row r="401" spans="1:9" x14ac:dyDescent="0.3">
      <c r="A401" s="6" t="s">
        <v>866</v>
      </c>
      <c r="B401" s="6">
        <v>78</v>
      </c>
      <c r="C401" s="2">
        <f t="shared" si="36"/>
        <v>77.666666666666671</v>
      </c>
      <c r="D401" s="2">
        <f t="shared" si="38"/>
        <v>75.599999999999994</v>
      </c>
      <c r="E401" s="2">
        <f t="shared" si="40"/>
        <v>75.428571428571431</v>
      </c>
      <c r="G401" s="2">
        <f t="shared" si="37"/>
        <v>78</v>
      </c>
      <c r="H401" s="2">
        <f t="shared" si="39"/>
        <v>76</v>
      </c>
      <c r="I401" s="2">
        <f t="shared" si="41"/>
        <v>76</v>
      </c>
    </row>
    <row r="402" spans="1:9" x14ac:dyDescent="0.3">
      <c r="A402" s="6" t="s">
        <v>867</v>
      </c>
      <c r="B402" s="6">
        <v>79</v>
      </c>
      <c r="C402" s="2">
        <f t="shared" si="36"/>
        <v>76</v>
      </c>
      <c r="D402" s="2">
        <f t="shared" si="38"/>
        <v>75.2</v>
      </c>
      <c r="E402" s="2">
        <f t="shared" si="40"/>
        <v>74.285714285714292</v>
      </c>
      <c r="G402" s="2">
        <f t="shared" si="37"/>
        <v>78</v>
      </c>
      <c r="H402" s="2">
        <f t="shared" si="39"/>
        <v>76</v>
      </c>
      <c r="I402" s="2">
        <f t="shared" si="41"/>
        <v>74</v>
      </c>
    </row>
    <row r="403" spans="1:9" x14ac:dyDescent="0.3">
      <c r="A403" s="6" t="s">
        <v>868</v>
      </c>
      <c r="B403" s="6">
        <v>71</v>
      </c>
      <c r="C403" s="2">
        <f t="shared" si="36"/>
        <v>74</v>
      </c>
      <c r="D403" s="2">
        <f t="shared" si="38"/>
        <v>74</v>
      </c>
      <c r="E403" s="2">
        <f t="shared" si="40"/>
        <v>74.571428571428569</v>
      </c>
      <c r="G403" s="2">
        <f t="shared" si="37"/>
        <v>72</v>
      </c>
      <c r="H403" s="2">
        <f t="shared" si="39"/>
        <v>72</v>
      </c>
      <c r="I403" s="2">
        <f t="shared" si="41"/>
        <v>76</v>
      </c>
    </row>
    <row r="404" spans="1:9" x14ac:dyDescent="0.3">
      <c r="A404" s="6" t="s">
        <v>869</v>
      </c>
      <c r="B404" s="6">
        <v>72</v>
      </c>
      <c r="C404" s="2">
        <f t="shared" si="36"/>
        <v>71</v>
      </c>
      <c r="D404" s="2">
        <f t="shared" si="38"/>
        <v>73.599999999999994</v>
      </c>
      <c r="E404" s="2">
        <f t="shared" si="40"/>
        <v>74.285714285714292</v>
      </c>
      <c r="G404" s="2">
        <f t="shared" si="37"/>
        <v>71</v>
      </c>
      <c r="H404" s="2">
        <f t="shared" si="39"/>
        <v>72</v>
      </c>
      <c r="I404" s="2">
        <f t="shared" si="41"/>
        <v>74</v>
      </c>
    </row>
    <row r="405" spans="1:9" x14ac:dyDescent="0.3">
      <c r="A405" s="6" t="s">
        <v>870</v>
      </c>
      <c r="B405" s="6">
        <v>70</v>
      </c>
      <c r="C405" s="2">
        <f t="shared" si="36"/>
        <v>72.666666666666671</v>
      </c>
      <c r="D405" s="2">
        <f t="shared" si="38"/>
        <v>72.599999999999994</v>
      </c>
      <c r="E405" s="2">
        <f t="shared" si="40"/>
        <v>73.571428571428569</v>
      </c>
      <c r="G405" s="2">
        <f t="shared" si="37"/>
        <v>72</v>
      </c>
      <c r="H405" s="2">
        <f t="shared" si="39"/>
        <v>72</v>
      </c>
      <c r="I405" s="2">
        <f t="shared" si="41"/>
        <v>73</v>
      </c>
    </row>
    <row r="406" spans="1:9" x14ac:dyDescent="0.3">
      <c r="A406" s="6" t="s">
        <v>871</v>
      </c>
      <c r="B406" s="6">
        <v>76</v>
      </c>
      <c r="C406" s="2">
        <f t="shared" si="36"/>
        <v>73.333333333333329</v>
      </c>
      <c r="D406" s="2">
        <f t="shared" si="38"/>
        <v>73</v>
      </c>
      <c r="E406" s="2">
        <f t="shared" si="40"/>
        <v>71.571428571428569</v>
      </c>
      <c r="G406" s="2">
        <f t="shared" si="37"/>
        <v>74</v>
      </c>
      <c r="H406" s="2">
        <f t="shared" si="39"/>
        <v>73</v>
      </c>
      <c r="I406" s="2">
        <f t="shared" si="41"/>
        <v>72</v>
      </c>
    </row>
    <row r="407" spans="1:9" x14ac:dyDescent="0.3">
      <c r="A407" s="6" t="s">
        <v>872</v>
      </c>
      <c r="B407" s="6">
        <v>74</v>
      </c>
      <c r="C407" s="2">
        <f t="shared" si="36"/>
        <v>74.333333333333329</v>
      </c>
      <c r="D407" s="2">
        <f t="shared" si="38"/>
        <v>71.599999999999994</v>
      </c>
      <c r="E407" s="2">
        <f t="shared" si="40"/>
        <v>70.428571428571431</v>
      </c>
      <c r="G407" s="2">
        <f t="shared" si="37"/>
        <v>74</v>
      </c>
      <c r="H407" s="2">
        <f t="shared" si="39"/>
        <v>73</v>
      </c>
      <c r="I407" s="2">
        <f t="shared" si="41"/>
        <v>72</v>
      </c>
    </row>
    <row r="408" spans="1:9" x14ac:dyDescent="0.3">
      <c r="A408" s="6" t="s">
        <v>873</v>
      </c>
      <c r="B408" s="6">
        <v>73</v>
      </c>
      <c r="C408" s="2">
        <f t="shared" si="36"/>
        <v>70.666666666666671</v>
      </c>
      <c r="D408" s="2">
        <f t="shared" si="38"/>
        <v>70.2</v>
      </c>
      <c r="E408" s="2">
        <f t="shared" si="40"/>
        <v>69</v>
      </c>
      <c r="G408" s="2">
        <f t="shared" si="37"/>
        <v>73</v>
      </c>
      <c r="H408" s="2">
        <f t="shared" si="39"/>
        <v>73</v>
      </c>
      <c r="I408" s="2">
        <f t="shared" si="41"/>
        <v>70</v>
      </c>
    </row>
    <row r="409" spans="1:9" x14ac:dyDescent="0.3">
      <c r="A409" s="6" t="s">
        <v>874</v>
      </c>
      <c r="B409" s="6">
        <v>65</v>
      </c>
      <c r="C409" s="2">
        <f t="shared" si="36"/>
        <v>67</v>
      </c>
      <c r="D409" s="2">
        <f t="shared" si="38"/>
        <v>67.400000000000006</v>
      </c>
      <c r="E409" s="2">
        <f t="shared" si="40"/>
        <v>68.428571428571431</v>
      </c>
      <c r="G409" s="2">
        <f t="shared" si="37"/>
        <v>65</v>
      </c>
      <c r="H409" s="2">
        <f t="shared" si="39"/>
        <v>65</v>
      </c>
      <c r="I409" s="2">
        <f t="shared" si="41"/>
        <v>66</v>
      </c>
    </row>
    <row r="410" spans="1:9" x14ac:dyDescent="0.3">
      <c r="A410" s="6" t="s">
        <v>875</v>
      </c>
      <c r="B410" s="6">
        <v>63</v>
      </c>
      <c r="C410" s="2">
        <f t="shared" si="36"/>
        <v>63.333333333333336</v>
      </c>
      <c r="D410" s="2">
        <f t="shared" si="38"/>
        <v>65.8</v>
      </c>
      <c r="E410" s="2">
        <f t="shared" si="40"/>
        <v>66.714285714285708</v>
      </c>
      <c r="G410" s="2">
        <f t="shared" si="37"/>
        <v>63</v>
      </c>
      <c r="H410" s="2">
        <f t="shared" si="39"/>
        <v>65</v>
      </c>
      <c r="I410" s="2">
        <f t="shared" si="41"/>
        <v>65</v>
      </c>
    </row>
    <row r="411" spans="1:9" x14ac:dyDescent="0.3">
      <c r="A411" s="6" t="s">
        <v>876</v>
      </c>
      <c r="B411" s="6">
        <v>62</v>
      </c>
      <c r="C411" s="2">
        <f t="shared" si="36"/>
        <v>63.666666666666664</v>
      </c>
      <c r="D411" s="2">
        <f t="shared" si="38"/>
        <v>64</v>
      </c>
      <c r="E411" s="2">
        <f t="shared" si="40"/>
        <v>65</v>
      </c>
      <c r="G411" s="2">
        <f t="shared" si="37"/>
        <v>63</v>
      </c>
      <c r="H411" s="2">
        <f t="shared" si="39"/>
        <v>64</v>
      </c>
      <c r="I411" s="2">
        <f t="shared" si="41"/>
        <v>64</v>
      </c>
    </row>
    <row r="412" spans="1:9" x14ac:dyDescent="0.3">
      <c r="A412" s="6" t="s">
        <v>877</v>
      </c>
      <c r="B412" s="6">
        <v>66</v>
      </c>
      <c r="C412" s="2">
        <f t="shared" si="36"/>
        <v>64</v>
      </c>
      <c r="D412" s="2">
        <f t="shared" si="38"/>
        <v>63.4</v>
      </c>
      <c r="E412" s="2">
        <f t="shared" si="40"/>
        <v>63.571428571428569</v>
      </c>
      <c r="G412" s="2">
        <f t="shared" si="37"/>
        <v>64</v>
      </c>
      <c r="H412" s="2">
        <f t="shared" si="39"/>
        <v>63</v>
      </c>
      <c r="I412" s="2">
        <f t="shared" si="41"/>
        <v>63</v>
      </c>
    </row>
    <row r="413" spans="1:9" x14ac:dyDescent="0.3">
      <c r="A413" s="6" t="s">
        <v>878</v>
      </c>
      <c r="B413" s="6">
        <v>64</v>
      </c>
      <c r="C413" s="2">
        <f t="shared" si="36"/>
        <v>64</v>
      </c>
      <c r="D413" s="2">
        <f t="shared" si="38"/>
        <v>63.4</v>
      </c>
      <c r="E413" s="2">
        <f t="shared" si="40"/>
        <v>63.428571428571431</v>
      </c>
      <c r="G413" s="2">
        <f t="shared" si="37"/>
        <v>64</v>
      </c>
      <c r="H413" s="2">
        <f t="shared" si="39"/>
        <v>63</v>
      </c>
      <c r="I413" s="2">
        <f t="shared" si="41"/>
        <v>63</v>
      </c>
    </row>
    <row r="414" spans="1:9" x14ac:dyDescent="0.3">
      <c r="A414" s="6" t="s">
        <v>879</v>
      </c>
      <c r="B414" s="6">
        <v>62</v>
      </c>
      <c r="C414" s="2">
        <f t="shared" si="36"/>
        <v>63</v>
      </c>
      <c r="D414" s="2">
        <f t="shared" si="38"/>
        <v>63.8</v>
      </c>
      <c r="E414" s="2">
        <f t="shared" si="40"/>
        <v>63</v>
      </c>
      <c r="G414" s="2">
        <f t="shared" si="37"/>
        <v>63</v>
      </c>
      <c r="H414" s="2">
        <f t="shared" si="39"/>
        <v>64</v>
      </c>
      <c r="I414" s="2">
        <f t="shared" si="41"/>
        <v>63</v>
      </c>
    </row>
    <row r="415" spans="1:9" x14ac:dyDescent="0.3">
      <c r="A415" s="6" t="s">
        <v>880</v>
      </c>
      <c r="B415" s="6">
        <v>63</v>
      </c>
      <c r="C415" s="2">
        <f t="shared" si="36"/>
        <v>63</v>
      </c>
      <c r="D415" s="2">
        <f t="shared" si="38"/>
        <v>62.6</v>
      </c>
      <c r="E415" s="2">
        <f t="shared" si="40"/>
        <v>63</v>
      </c>
      <c r="G415" s="2">
        <f t="shared" si="37"/>
        <v>63</v>
      </c>
      <c r="H415" s="2">
        <f t="shared" si="39"/>
        <v>63</v>
      </c>
      <c r="I415" s="2">
        <f t="shared" si="41"/>
        <v>63</v>
      </c>
    </row>
    <row r="416" spans="1:9" x14ac:dyDescent="0.3">
      <c r="A416" s="6" t="s">
        <v>881</v>
      </c>
      <c r="B416" s="6">
        <v>64</v>
      </c>
      <c r="C416" s="2">
        <f t="shared" si="36"/>
        <v>62.333333333333336</v>
      </c>
      <c r="D416" s="2">
        <f t="shared" si="38"/>
        <v>62.2</v>
      </c>
      <c r="E416" s="2">
        <f t="shared" si="40"/>
        <v>62.714285714285715</v>
      </c>
      <c r="G416" s="2">
        <f t="shared" si="37"/>
        <v>63</v>
      </c>
      <c r="H416" s="2">
        <f t="shared" si="39"/>
        <v>62</v>
      </c>
      <c r="I416" s="2">
        <f t="shared" si="41"/>
        <v>63</v>
      </c>
    </row>
    <row r="417" spans="1:9" x14ac:dyDescent="0.3">
      <c r="A417" s="6" t="s">
        <v>882</v>
      </c>
      <c r="B417" s="6">
        <v>60</v>
      </c>
      <c r="C417" s="2">
        <f t="shared" si="36"/>
        <v>62</v>
      </c>
      <c r="D417" s="2">
        <f t="shared" si="38"/>
        <v>62.6</v>
      </c>
      <c r="E417" s="2">
        <f t="shared" si="40"/>
        <v>62.285714285714285</v>
      </c>
      <c r="G417" s="2">
        <f t="shared" si="37"/>
        <v>62</v>
      </c>
      <c r="H417" s="2">
        <f t="shared" si="39"/>
        <v>63</v>
      </c>
      <c r="I417" s="2">
        <f t="shared" si="41"/>
        <v>62</v>
      </c>
    </row>
    <row r="418" spans="1:9" x14ac:dyDescent="0.3">
      <c r="A418" s="5">
        <v>44201</v>
      </c>
      <c r="B418" s="6">
        <v>62</v>
      </c>
      <c r="C418" s="2">
        <f t="shared" si="36"/>
        <v>62</v>
      </c>
      <c r="D418" s="2">
        <f t="shared" si="38"/>
        <v>62.2</v>
      </c>
      <c r="E418" s="2">
        <f t="shared" si="40"/>
        <v>61.714285714285715</v>
      </c>
      <c r="G418" s="2">
        <f t="shared" si="37"/>
        <v>62</v>
      </c>
      <c r="H418" s="2">
        <f t="shared" si="39"/>
        <v>62</v>
      </c>
      <c r="I418" s="2">
        <f t="shared" si="41"/>
        <v>62</v>
      </c>
    </row>
    <row r="419" spans="1:9" x14ac:dyDescent="0.3">
      <c r="A419" s="5">
        <v>44232</v>
      </c>
      <c r="B419" s="6">
        <v>64</v>
      </c>
      <c r="C419" s="2">
        <f t="shared" si="36"/>
        <v>62.333333333333336</v>
      </c>
      <c r="D419" s="2">
        <f t="shared" si="38"/>
        <v>61</v>
      </c>
      <c r="E419" s="2">
        <f t="shared" si="40"/>
        <v>58</v>
      </c>
      <c r="G419" s="2">
        <f t="shared" si="37"/>
        <v>62</v>
      </c>
      <c r="H419" s="2">
        <f t="shared" si="39"/>
        <v>61</v>
      </c>
      <c r="I419" s="2">
        <f t="shared" si="41"/>
        <v>61</v>
      </c>
    </row>
    <row r="420" spans="1:9" x14ac:dyDescent="0.3">
      <c r="A420" s="5">
        <v>44260</v>
      </c>
      <c r="B420" s="6">
        <v>61</v>
      </c>
      <c r="C420" s="2">
        <f t="shared" si="36"/>
        <v>61</v>
      </c>
      <c r="D420" s="2">
        <f t="shared" si="38"/>
        <v>56.4</v>
      </c>
      <c r="E420" s="2">
        <f t="shared" si="40"/>
        <v>54.857142857142854</v>
      </c>
      <c r="G420" s="2">
        <f t="shared" si="37"/>
        <v>61</v>
      </c>
      <c r="H420" s="2">
        <f t="shared" si="39"/>
        <v>61</v>
      </c>
      <c r="I420" s="2">
        <f t="shared" si="41"/>
        <v>60</v>
      </c>
    </row>
    <row r="421" spans="1:9" x14ac:dyDescent="0.3">
      <c r="A421" s="5">
        <v>44291</v>
      </c>
      <c r="B421" s="6">
        <v>58</v>
      </c>
      <c r="C421" s="2">
        <f t="shared" si="36"/>
        <v>52</v>
      </c>
      <c r="D421" s="2">
        <f t="shared" si="38"/>
        <v>52.4</v>
      </c>
      <c r="E421" s="2">
        <f t="shared" si="40"/>
        <v>52.571428571428569</v>
      </c>
      <c r="G421" s="2">
        <f t="shared" si="37"/>
        <v>58</v>
      </c>
      <c r="H421" s="2">
        <f t="shared" si="39"/>
        <v>58</v>
      </c>
      <c r="I421" s="2">
        <f t="shared" si="41"/>
        <v>58</v>
      </c>
    </row>
    <row r="422" spans="1:9" x14ac:dyDescent="0.3">
      <c r="A422" s="5">
        <v>44321</v>
      </c>
      <c r="B422" s="6">
        <v>37</v>
      </c>
      <c r="C422" s="2">
        <f t="shared" si="36"/>
        <v>45.666666666666664</v>
      </c>
      <c r="D422" s="2">
        <f t="shared" si="38"/>
        <v>48.4</v>
      </c>
      <c r="E422" s="2">
        <f t="shared" si="40"/>
        <v>50.428571428571431</v>
      </c>
      <c r="G422" s="2">
        <f t="shared" si="37"/>
        <v>42</v>
      </c>
      <c r="H422" s="2">
        <f t="shared" si="39"/>
        <v>44</v>
      </c>
      <c r="I422" s="2">
        <f t="shared" si="41"/>
        <v>47</v>
      </c>
    </row>
    <row r="423" spans="1:9" x14ac:dyDescent="0.3">
      <c r="A423" s="5">
        <v>44352</v>
      </c>
      <c r="B423" s="6">
        <v>42</v>
      </c>
      <c r="C423" s="2">
        <f t="shared" si="36"/>
        <v>41</v>
      </c>
      <c r="D423" s="2">
        <f t="shared" si="38"/>
        <v>45.6</v>
      </c>
      <c r="E423" s="2">
        <f t="shared" si="40"/>
        <v>47.714285714285715</v>
      </c>
      <c r="G423" s="2">
        <f t="shared" si="37"/>
        <v>42</v>
      </c>
      <c r="H423" s="2">
        <f t="shared" si="39"/>
        <v>44</v>
      </c>
      <c r="I423" s="2">
        <f t="shared" si="41"/>
        <v>45</v>
      </c>
    </row>
    <row r="424" spans="1:9" x14ac:dyDescent="0.3">
      <c r="A424" s="5">
        <v>44382</v>
      </c>
      <c r="B424" s="6">
        <v>44</v>
      </c>
      <c r="C424" s="2">
        <f t="shared" si="36"/>
        <v>44.333333333333336</v>
      </c>
      <c r="D424" s="2">
        <f t="shared" si="38"/>
        <v>43</v>
      </c>
      <c r="E424" s="2">
        <f t="shared" si="40"/>
        <v>44.857142857142854</v>
      </c>
      <c r="G424" s="2">
        <f t="shared" si="37"/>
        <v>44</v>
      </c>
      <c r="H424" s="2">
        <f t="shared" si="39"/>
        <v>44</v>
      </c>
      <c r="I424" s="2">
        <f t="shared" si="41"/>
        <v>44</v>
      </c>
    </row>
    <row r="425" spans="1:9" x14ac:dyDescent="0.3">
      <c r="A425" s="5">
        <v>44413</v>
      </c>
      <c r="B425" s="6">
        <v>47</v>
      </c>
      <c r="C425" s="2">
        <f t="shared" si="36"/>
        <v>45.333333333333336</v>
      </c>
      <c r="D425" s="2">
        <f t="shared" si="38"/>
        <v>43.8</v>
      </c>
      <c r="E425" s="2">
        <f t="shared" si="40"/>
        <v>42.714285714285715</v>
      </c>
      <c r="G425" s="2">
        <f t="shared" si="37"/>
        <v>45</v>
      </c>
      <c r="H425" s="2">
        <f t="shared" si="39"/>
        <v>44</v>
      </c>
      <c r="I425" s="2">
        <f t="shared" si="41"/>
        <v>43</v>
      </c>
    </row>
    <row r="426" spans="1:9" x14ac:dyDescent="0.3">
      <c r="A426" s="5">
        <v>44444</v>
      </c>
      <c r="B426" s="6">
        <v>45</v>
      </c>
      <c r="C426" s="2">
        <f t="shared" si="36"/>
        <v>44.333333333333336</v>
      </c>
      <c r="D426" s="2">
        <f t="shared" si="38"/>
        <v>44</v>
      </c>
      <c r="E426" s="2">
        <f t="shared" si="40"/>
        <v>44</v>
      </c>
      <c r="G426" s="2">
        <f t="shared" si="37"/>
        <v>45</v>
      </c>
      <c r="H426" s="2">
        <f t="shared" si="39"/>
        <v>44</v>
      </c>
      <c r="I426" s="2">
        <f t="shared" si="41"/>
        <v>44</v>
      </c>
    </row>
    <row r="427" spans="1:9" x14ac:dyDescent="0.3">
      <c r="A427" s="5">
        <v>44474</v>
      </c>
      <c r="B427" s="6">
        <v>41</v>
      </c>
      <c r="C427" s="2">
        <f t="shared" si="36"/>
        <v>43</v>
      </c>
      <c r="D427" s="2">
        <f t="shared" si="38"/>
        <v>44.4</v>
      </c>
      <c r="E427" s="2">
        <f t="shared" si="40"/>
        <v>45</v>
      </c>
      <c r="G427" s="2">
        <f t="shared" si="37"/>
        <v>43</v>
      </c>
      <c r="H427" s="2">
        <f t="shared" si="39"/>
        <v>45</v>
      </c>
      <c r="I427" s="2">
        <f t="shared" si="41"/>
        <v>45</v>
      </c>
    </row>
    <row r="428" spans="1:9" x14ac:dyDescent="0.3">
      <c r="A428" s="5">
        <v>44505</v>
      </c>
      <c r="B428" s="6">
        <v>43</v>
      </c>
      <c r="C428" s="2">
        <f t="shared" si="36"/>
        <v>43.333333333333336</v>
      </c>
      <c r="D428" s="2">
        <f t="shared" si="38"/>
        <v>44.8</v>
      </c>
      <c r="E428" s="2">
        <f t="shared" si="40"/>
        <v>45.857142857142854</v>
      </c>
      <c r="G428" s="2">
        <f t="shared" si="37"/>
        <v>43</v>
      </c>
      <c r="H428" s="2">
        <f t="shared" si="39"/>
        <v>45</v>
      </c>
      <c r="I428" s="2">
        <f t="shared" si="41"/>
        <v>46</v>
      </c>
    </row>
    <row r="429" spans="1:9" x14ac:dyDescent="0.3">
      <c r="A429" s="5">
        <v>44535</v>
      </c>
      <c r="B429" s="6">
        <v>46</v>
      </c>
      <c r="C429" s="2">
        <f t="shared" si="36"/>
        <v>46</v>
      </c>
      <c r="D429" s="2">
        <f t="shared" si="38"/>
        <v>45.8</v>
      </c>
      <c r="E429" s="2">
        <f t="shared" si="40"/>
        <v>46</v>
      </c>
      <c r="G429" s="2">
        <f t="shared" si="37"/>
        <v>46</v>
      </c>
      <c r="H429" s="2">
        <f t="shared" si="39"/>
        <v>46</v>
      </c>
      <c r="I429" s="2">
        <f t="shared" si="41"/>
        <v>46</v>
      </c>
    </row>
    <row r="430" spans="1:9" x14ac:dyDescent="0.3">
      <c r="A430" s="6" t="s">
        <v>883</v>
      </c>
      <c r="B430" s="6">
        <v>49</v>
      </c>
      <c r="C430" s="2">
        <f t="shared" si="36"/>
        <v>48.333333333333336</v>
      </c>
      <c r="D430" s="2">
        <f t="shared" si="38"/>
        <v>47.2</v>
      </c>
      <c r="E430" s="2">
        <f t="shared" si="40"/>
        <v>46.142857142857146</v>
      </c>
      <c r="G430" s="2">
        <f t="shared" si="37"/>
        <v>49</v>
      </c>
      <c r="H430" s="2">
        <f t="shared" si="39"/>
        <v>48</v>
      </c>
      <c r="I430" s="2">
        <f t="shared" si="41"/>
        <v>46</v>
      </c>
    </row>
    <row r="431" spans="1:9" x14ac:dyDescent="0.3">
      <c r="A431" s="6" t="s">
        <v>884</v>
      </c>
      <c r="B431" s="6">
        <v>50</v>
      </c>
      <c r="C431" s="2">
        <f t="shared" si="36"/>
        <v>49</v>
      </c>
      <c r="D431" s="2">
        <f t="shared" si="38"/>
        <v>47.8</v>
      </c>
      <c r="E431" s="2">
        <f t="shared" si="40"/>
        <v>46.714285714285715</v>
      </c>
      <c r="G431" s="2">
        <f t="shared" si="37"/>
        <v>49</v>
      </c>
      <c r="H431" s="2">
        <f t="shared" si="39"/>
        <v>48</v>
      </c>
      <c r="I431" s="2">
        <f t="shared" si="41"/>
        <v>46</v>
      </c>
    </row>
    <row r="432" spans="1:9" x14ac:dyDescent="0.3">
      <c r="A432" s="6" t="s">
        <v>885</v>
      </c>
      <c r="B432" s="6">
        <v>48</v>
      </c>
      <c r="C432" s="2">
        <f t="shared" si="36"/>
        <v>48</v>
      </c>
      <c r="D432" s="2">
        <f t="shared" si="38"/>
        <v>47.6</v>
      </c>
      <c r="E432" s="2">
        <f t="shared" si="40"/>
        <v>46.714285714285715</v>
      </c>
      <c r="G432" s="2">
        <f t="shared" si="37"/>
        <v>48</v>
      </c>
      <c r="H432" s="2">
        <f t="shared" si="39"/>
        <v>48</v>
      </c>
      <c r="I432" s="2">
        <f t="shared" si="41"/>
        <v>46</v>
      </c>
    </row>
    <row r="433" spans="1:9" x14ac:dyDescent="0.3">
      <c r="A433" s="6" t="s">
        <v>886</v>
      </c>
      <c r="B433" s="6">
        <v>46</v>
      </c>
      <c r="C433" s="2">
        <f t="shared" si="36"/>
        <v>46.333333333333336</v>
      </c>
      <c r="D433" s="2">
        <f t="shared" si="38"/>
        <v>46.4</v>
      </c>
      <c r="E433" s="2">
        <f t="shared" si="40"/>
        <v>46.714285714285715</v>
      </c>
      <c r="G433" s="2">
        <f t="shared" si="37"/>
        <v>46</v>
      </c>
      <c r="H433" s="2">
        <f t="shared" si="39"/>
        <v>46</v>
      </c>
      <c r="I433" s="2">
        <f t="shared" si="41"/>
        <v>46</v>
      </c>
    </row>
    <row r="434" spans="1:9" x14ac:dyDescent="0.3">
      <c r="A434" s="6" t="s">
        <v>887</v>
      </c>
      <c r="B434" s="6">
        <v>45</v>
      </c>
      <c r="C434" s="2">
        <f t="shared" si="36"/>
        <v>44.666666666666664</v>
      </c>
      <c r="D434" s="2">
        <f t="shared" si="38"/>
        <v>45.6</v>
      </c>
      <c r="E434" s="2">
        <f t="shared" si="40"/>
        <v>46.571428571428569</v>
      </c>
      <c r="G434" s="2">
        <f t="shared" si="37"/>
        <v>45</v>
      </c>
      <c r="H434" s="2">
        <f t="shared" si="39"/>
        <v>46</v>
      </c>
      <c r="I434" s="2">
        <f t="shared" si="41"/>
        <v>46</v>
      </c>
    </row>
    <row r="435" spans="1:9" x14ac:dyDescent="0.3">
      <c r="A435" s="6" t="s">
        <v>888</v>
      </c>
      <c r="B435" s="6">
        <v>43</v>
      </c>
      <c r="C435" s="2">
        <f t="shared" si="36"/>
        <v>44.666666666666664</v>
      </c>
      <c r="D435" s="2">
        <f t="shared" si="38"/>
        <v>45.6</v>
      </c>
      <c r="E435" s="2">
        <f t="shared" si="40"/>
        <v>45.428571428571431</v>
      </c>
      <c r="G435" s="2">
        <f t="shared" si="37"/>
        <v>45</v>
      </c>
      <c r="H435" s="2">
        <f t="shared" si="39"/>
        <v>46</v>
      </c>
      <c r="I435" s="2">
        <f t="shared" si="41"/>
        <v>46</v>
      </c>
    </row>
    <row r="436" spans="1:9" x14ac:dyDescent="0.3">
      <c r="A436" s="6" t="s">
        <v>889</v>
      </c>
      <c r="B436" s="6">
        <v>46</v>
      </c>
      <c r="C436" s="2">
        <f t="shared" si="36"/>
        <v>45.666666666666664</v>
      </c>
      <c r="D436" s="2">
        <f t="shared" si="38"/>
        <v>44.8</v>
      </c>
      <c r="E436" s="2">
        <f t="shared" si="40"/>
        <v>45.285714285714285</v>
      </c>
      <c r="G436" s="2">
        <f t="shared" si="37"/>
        <v>46</v>
      </c>
      <c r="H436" s="2">
        <f t="shared" si="39"/>
        <v>45</v>
      </c>
      <c r="I436" s="2">
        <f t="shared" si="41"/>
        <v>46</v>
      </c>
    </row>
    <row r="437" spans="1:9" x14ac:dyDescent="0.3">
      <c r="A437" s="6" t="s">
        <v>890</v>
      </c>
      <c r="B437" s="6">
        <v>48</v>
      </c>
      <c r="C437" s="2">
        <f t="shared" si="36"/>
        <v>45.333333333333336</v>
      </c>
      <c r="D437" s="2">
        <f t="shared" si="38"/>
        <v>45.2</v>
      </c>
      <c r="E437" s="2">
        <f t="shared" si="40"/>
        <v>45.571428571428569</v>
      </c>
      <c r="G437" s="2">
        <f t="shared" si="37"/>
        <v>46</v>
      </c>
      <c r="H437" s="2">
        <f t="shared" si="39"/>
        <v>46</v>
      </c>
      <c r="I437" s="2">
        <f t="shared" si="41"/>
        <v>46</v>
      </c>
    </row>
    <row r="438" spans="1:9" x14ac:dyDescent="0.3">
      <c r="A438" s="6" t="s">
        <v>891</v>
      </c>
      <c r="B438" s="6">
        <v>42</v>
      </c>
      <c r="C438" s="2">
        <f t="shared" si="36"/>
        <v>45.666666666666664</v>
      </c>
      <c r="D438" s="2">
        <f t="shared" si="38"/>
        <v>46.2</v>
      </c>
      <c r="E438" s="2">
        <f t="shared" si="40"/>
        <v>45.857142857142854</v>
      </c>
      <c r="G438" s="2">
        <f t="shared" si="37"/>
        <v>47</v>
      </c>
      <c r="H438" s="2">
        <f t="shared" si="39"/>
        <v>47</v>
      </c>
      <c r="I438" s="2">
        <f t="shared" si="41"/>
        <v>47</v>
      </c>
    </row>
    <row r="439" spans="1:9" x14ac:dyDescent="0.3">
      <c r="A439" s="6" t="s">
        <v>892</v>
      </c>
      <c r="B439" s="6">
        <v>47</v>
      </c>
      <c r="C439" s="2">
        <f t="shared" si="36"/>
        <v>45.666666666666664</v>
      </c>
      <c r="D439" s="2">
        <f t="shared" si="38"/>
        <v>46.4</v>
      </c>
      <c r="E439" s="2">
        <f t="shared" si="40"/>
        <v>46</v>
      </c>
      <c r="G439" s="2">
        <f t="shared" si="37"/>
        <v>47</v>
      </c>
      <c r="H439" s="2">
        <f t="shared" si="39"/>
        <v>47</v>
      </c>
      <c r="I439" s="2">
        <f t="shared" si="41"/>
        <v>47</v>
      </c>
    </row>
    <row r="440" spans="1:9" x14ac:dyDescent="0.3">
      <c r="A440" s="6" t="s">
        <v>893</v>
      </c>
      <c r="B440" s="6">
        <v>48</v>
      </c>
      <c r="C440" s="2">
        <f t="shared" si="36"/>
        <v>47.333333333333336</v>
      </c>
      <c r="D440" s="2">
        <f t="shared" si="38"/>
        <v>45.6</v>
      </c>
      <c r="E440" s="2">
        <f t="shared" si="40"/>
        <v>46.428571428571431</v>
      </c>
      <c r="G440" s="2">
        <f t="shared" si="37"/>
        <v>47</v>
      </c>
      <c r="H440" s="2">
        <f t="shared" si="39"/>
        <v>47</v>
      </c>
      <c r="I440" s="2">
        <f t="shared" si="41"/>
        <v>47</v>
      </c>
    </row>
    <row r="441" spans="1:9" x14ac:dyDescent="0.3">
      <c r="A441" s="6" t="s">
        <v>894</v>
      </c>
      <c r="B441" s="6">
        <v>47</v>
      </c>
      <c r="C441" s="2">
        <f t="shared" si="36"/>
        <v>46.333333333333336</v>
      </c>
      <c r="D441" s="2">
        <f t="shared" si="38"/>
        <v>47</v>
      </c>
      <c r="E441" s="2">
        <f t="shared" si="40"/>
        <v>45.857142857142854</v>
      </c>
      <c r="G441" s="2">
        <f t="shared" si="37"/>
        <v>47</v>
      </c>
      <c r="H441" s="2">
        <f t="shared" si="39"/>
        <v>47</v>
      </c>
      <c r="I441" s="2">
        <f t="shared" si="41"/>
        <v>47</v>
      </c>
    </row>
    <row r="442" spans="1:9" x14ac:dyDescent="0.3">
      <c r="A442" s="6" t="s">
        <v>895</v>
      </c>
      <c r="B442" s="6">
        <v>44</v>
      </c>
      <c r="C442" s="2">
        <f t="shared" si="36"/>
        <v>46.666666666666664</v>
      </c>
      <c r="D442" s="2">
        <f t="shared" si="38"/>
        <v>46.4</v>
      </c>
      <c r="E442" s="2">
        <f t="shared" si="40"/>
        <v>45.714285714285715</v>
      </c>
      <c r="G442" s="2">
        <f t="shared" si="37"/>
        <v>47</v>
      </c>
      <c r="H442" s="2">
        <f t="shared" si="39"/>
        <v>47</v>
      </c>
      <c r="I442" s="2">
        <f t="shared" si="41"/>
        <v>47</v>
      </c>
    </row>
    <row r="443" spans="1:9" x14ac:dyDescent="0.3">
      <c r="A443" s="6" t="s">
        <v>896</v>
      </c>
      <c r="B443" s="6">
        <v>49</v>
      </c>
      <c r="C443" s="2">
        <f t="shared" si="36"/>
        <v>45.666666666666664</v>
      </c>
      <c r="D443" s="2">
        <f t="shared" si="38"/>
        <v>45</v>
      </c>
      <c r="E443" s="2">
        <f t="shared" si="40"/>
        <v>45.142857142857146</v>
      </c>
      <c r="G443" s="2">
        <f t="shared" si="37"/>
        <v>44</v>
      </c>
      <c r="H443" s="2">
        <f t="shared" si="39"/>
        <v>44</v>
      </c>
      <c r="I443" s="2">
        <f t="shared" si="41"/>
        <v>44</v>
      </c>
    </row>
    <row r="444" spans="1:9" x14ac:dyDescent="0.3">
      <c r="A444" s="6" t="s">
        <v>897</v>
      </c>
      <c r="B444" s="6">
        <v>44</v>
      </c>
      <c r="C444" s="2">
        <f t="shared" si="36"/>
        <v>44.666666666666664</v>
      </c>
      <c r="D444" s="2">
        <f t="shared" si="38"/>
        <v>44.2</v>
      </c>
      <c r="E444" s="2">
        <f t="shared" si="40"/>
        <v>45</v>
      </c>
      <c r="G444" s="2">
        <f t="shared" si="37"/>
        <v>44</v>
      </c>
      <c r="H444" s="2">
        <f t="shared" si="39"/>
        <v>44</v>
      </c>
      <c r="I444" s="2">
        <f t="shared" si="41"/>
        <v>44</v>
      </c>
    </row>
    <row r="445" spans="1:9" x14ac:dyDescent="0.3">
      <c r="A445" s="6" t="s">
        <v>898</v>
      </c>
      <c r="B445" s="6">
        <v>41</v>
      </c>
      <c r="C445" s="2">
        <f t="shared" si="36"/>
        <v>42.666666666666664</v>
      </c>
      <c r="D445" s="2">
        <f t="shared" si="38"/>
        <v>44.8</v>
      </c>
      <c r="E445" s="2">
        <f t="shared" si="40"/>
        <v>45.285714285714285</v>
      </c>
      <c r="G445" s="2">
        <f t="shared" si="37"/>
        <v>43</v>
      </c>
      <c r="H445" s="2">
        <f t="shared" si="39"/>
        <v>44</v>
      </c>
      <c r="I445" s="2">
        <f t="shared" si="41"/>
        <v>44</v>
      </c>
    </row>
    <row r="446" spans="1:9" x14ac:dyDescent="0.3">
      <c r="A446" s="6" t="s">
        <v>899</v>
      </c>
      <c r="B446" s="6">
        <v>43</v>
      </c>
      <c r="C446" s="2">
        <f t="shared" si="36"/>
        <v>43.666666666666664</v>
      </c>
      <c r="D446" s="2">
        <f t="shared" si="38"/>
        <v>44.8</v>
      </c>
      <c r="E446" s="2">
        <f t="shared" si="40"/>
        <v>45.571428571428569</v>
      </c>
      <c r="G446" s="2">
        <f t="shared" si="37"/>
        <v>43</v>
      </c>
      <c r="H446" s="2">
        <f t="shared" si="39"/>
        <v>44</v>
      </c>
      <c r="I446" s="2">
        <f t="shared" si="41"/>
        <v>46</v>
      </c>
    </row>
    <row r="447" spans="1:9" x14ac:dyDescent="0.3">
      <c r="A447" s="6" t="s">
        <v>900</v>
      </c>
      <c r="B447" s="6">
        <v>47</v>
      </c>
      <c r="C447" s="2">
        <f t="shared" si="36"/>
        <v>46.333333333333336</v>
      </c>
      <c r="D447" s="2">
        <f t="shared" si="38"/>
        <v>45.2</v>
      </c>
      <c r="E447" s="2">
        <f t="shared" si="40"/>
        <v>44.714285714285715</v>
      </c>
      <c r="G447" s="2">
        <f t="shared" si="37"/>
        <v>47</v>
      </c>
      <c r="H447" s="2">
        <f t="shared" si="39"/>
        <v>46</v>
      </c>
      <c r="I447" s="2">
        <f t="shared" si="41"/>
        <v>44</v>
      </c>
    </row>
    <row r="448" spans="1:9" x14ac:dyDescent="0.3">
      <c r="A448" s="6" t="s">
        <v>901</v>
      </c>
      <c r="B448" s="6">
        <v>49</v>
      </c>
      <c r="C448" s="2">
        <f t="shared" si="36"/>
        <v>47.333333333333336</v>
      </c>
      <c r="D448" s="2">
        <f t="shared" si="38"/>
        <v>45.6</v>
      </c>
      <c r="E448" s="2">
        <f t="shared" si="40"/>
        <v>44.142857142857146</v>
      </c>
      <c r="G448" s="2">
        <f t="shared" si="37"/>
        <v>47</v>
      </c>
      <c r="H448" s="2">
        <f t="shared" si="39"/>
        <v>46</v>
      </c>
      <c r="I448" s="2">
        <f t="shared" si="41"/>
        <v>43</v>
      </c>
    </row>
    <row r="449" spans="1:9" x14ac:dyDescent="0.3">
      <c r="A449" s="5">
        <v>44202</v>
      </c>
      <c r="B449" s="6">
        <v>46</v>
      </c>
      <c r="C449" s="2">
        <f t="shared" si="36"/>
        <v>46</v>
      </c>
      <c r="D449" s="2">
        <f t="shared" si="38"/>
        <v>45</v>
      </c>
      <c r="E449" s="2">
        <f t="shared" si="40"/>
        <v>44</v>
      </c>
      <c r="G449" s="2">
        <f t="shared" si="37"/>
        <v>46</v>
      </c>
      <c r="H449" s="2">
        <f t="shared" si="39"/>
        <v>46</v>
      </c>
      <c r="I449" s="2">
        <f t="shared" si="41"/>
        <v>43</v>
      </c>
    </row>
    <row r="450" spans="1:9" x14ac:dyDescent="0.3">
      <c r="A450" s="5">
        <v>44233</v>
      </c>
      <c r="B450" s="6">
        <v>43</v>
      </c>
      <c r="C450" s="2">
        <f t="shared" si="36"/>
        <v>43</v>
      </c>
      <c r="D450" s="2">
        <f t="shared" si="38"/>
        <v>43.6</v>
      </c>
      <c r="E450" s="2">
        <f t="shared" si="40"/>
        <v>43.714285714285715</v>
      </c>
      <c r="G450" s="2">
        <f t="shared" si="37"/>
        <v>43</v>
      </c>
      <c r="H450" s="2">
        <f t="shared" si="39"/>
        <v>43</v>
      </c>
      <c r="I450" s="2">
        <f t="shared" si="41"/>
        <v>43</v>
      </c>
    </row>
    <row r="451" spans="1:9" x14ac:dyDescent="0.3">
      <c r="A451" s="5">
        <v>44261</v>
      </c>
      <c r="B451" s="6">
        <v>40</v>
      </c>
      <c r="C451" s="2">
        <f t="shared" si="36"/>
        <v>41</v>
      </c>
      <c r="D451" s="2">
        <f t="shared" si="38"/>
        <v>42</v>
      </c>
      <c r="E451" s="2">
        <f t="shared" si="40"/>
        <v>42.571428571428569</v>
      </c>
      <c r="G451" s="2">
        <f t="shared" si="37"/>
        <v>40</v>
      </c>
      <c r="H451" s="2">
        <f t="shared" si="39"/>
        <v>41</v>
      </c>
      <c r="I451" s="2">
        <f t="shared" si="41"/>
        <v>41</v>
      </c>
    </row>
    <row r="452" spans="1:9" x14ac:dyDescent="0.3">
      <c r="A452" s="5">
        <v>44292</v>
      </c>
      <c r="B452" s="6">
        <v>40</v>
      </c>
      <c r="C452" s="2">
        <f t="shared" si="36"/>
        <v>40.333333333333336</v>
      </c>
      <c r="D452" s="2">
        <f t="shared" si="38"/>
        <v>40.6</v>
      </c>
      <c r="E452" s="2">
        <f t="shared" si="40"/>
        <v>40.857142857142854</v>
      </c>
      <c r="G452" s="2">
        <f t="shared" si="37"/>
        <v>40</v>
      </c>
      <c r="H452" s="2">
        <f t="shared" si="39"/>
        <v>40</v>
      </c>
      <c r="I452" s="2">
        <f t="shared" si="41"/>
        <v>40</v>
      </c>
    </row>
    <row r="453" spans="1:9" x14ac:dyDescent="0.3">
      <c r="A453" s="5">
        <v>44322</v>
      </c>
      <c r="B453" s="6">
        <v>41</v>
      </c>
      <c r="C453" s="2">
        <f t="shared" ref="C453:C516" si="42">AVERAGE(B452:B454)</f>
        <v>40</v>
      </c>
      <c r="D453" s="2">
        <f t="shared" si="38"/>
        <v>39.4</v>
      </c>
      <c r="E453" s="2">
        <f t="shared" si="40"/>
        <v>39.714285714285715</v>
      </c>
      <c r="G453" s="2">
        <f t="shared" ref="G453:G516" si="43">MEDIAN(B452:B454)</f>
        <v>40</v>
      </c>
      <c r="H453" s="2">
        <f t="shared" si="39"/>
        <v>40</v>
      </c>
      <c r="I453" s="2">
        <f t="shared" si="41"/>
        <v>40</v>
      </c>
    </row>
    <row r="454" spans="1:9" x14ac:dyDescent="0.3">
      <c r="A454" s="5">
        <v>44353</v>
      </c>
      <c r="B454" s="6">
        <v>39</v>
      </c>
      <c r="C454" s="2">
        <f t="shared" si="42"/>
        <v>39</v>
      </c>
      <c r="D454" s="2">
        <f t="shared" ref="D454:D517" si="44">AVERAGE(B452:B456)</f>
        <v>39</v>
      </c>
      <c r="E454" s="2">
        <f t="shared" si="40"/>
        <v>39.142857142857146</v>
      </c>
      <c r="G454" s="2">
        <f t="shared" si="43"/>
        <v>39</v>
      </c>
      <c r="H454" s="2">
        <f t="shared" ref="H454:H517" si="45">MEDIAN(B452:B456)</f>
        <v>39</v>
      </c>
      <c r="I454" s="2">
        <f t="shared" si="41"/>
        <v>39</v>
      </c>
    </row>
    <row r="455" spans="1:9" x14ac:dyDescent="0.3">
      <c r="A455" s="5">
        <v>44383</v>
      </c>
      <c r="B455" s="6">
        <v>37</v>
      </c>
      <c r="C455" s="2">
        <f t="shared" si="42"/>
        <v>38</v>
      </c>
      <c r="D455" s="2">
        <f t="shared" si="44"/>
        <v>38.799999999999997</v>
      </c>
      <c r="E455" s="2">
        <f t="shared" ref="E455:E518" si="46">AVERAGE(B452:B458)</f>
        <v>39</v>
      </c>
      <c r="G455" s="2">
        <f t="shared" si="43"/>
        <v>38</v>
      </c>
      <c r="H455" s="2">
        <f t="shared" si="45"/>
        <v>39</v>
      </c>
      <c r="I455" s="2">
        <f t="shared" ref="I455:I518" si="47">MEDIAN(B452:B458)</f>
        <v>39</v>
      </c>
    </row>
    <row r="456" spans="1:9" x14ac:dyDescent="0.3">
      <c r="A456" s="5">
        <v>44414</v>
      </c>
      <c r="B456" s="6">
        <v>38</v>
      </c>
      <c r="C456" s="2">
        <f t="shared" si="42"/>
        <v>38</v>
      </c>
      <c r="D456" s="2">
        <f t="shared" si="44"/>
        <v>38.4</v>
      </c>
      <c r="E456" s="2">
        <f t="shared" si="46"/>
        <v>41.142857142857146</v>
      </c>
      <c r="G456" s="2">
        <f t="shared" si="43"/>
        <v>38</v>
      </c>
      <c r="H456" s="2">
        <f t="shared" si="45"/>
        <v>39</v>
      </c>
      <c r="I456" s="2">
        <f t="shared" si="47"/>
        <v>39</v>
      </c>
    </row>
    <row r="457" spans="1:9" x14ac:dyDescent="0.3">
      <c r="A457" s="5">
        <v>44445</v>
      </c>
      <c r="B457" s="6">
        <v>39</v>
      </c>
      <c r="C457" s="2">
        <f t="shared" si="42"/>
        <v>38.666666666666664</v>
      </c>
      <c r="D457" s="2">
        <f t="shared" si="44"/>
        <v>41.6</v>
      </c>
      <c r="E457" s="2">
        <f t="shared" si="46"/>
        <v>40.714285714285715</v>
      </c>
      <c r="G457" s="2">
        <f t="shared" si="43"/>
        <v>39</v>
      </c>
      <c r="H457" s="2">
        <f t="shared" si="45"/>
        <v>39</v>
      </c>
      <c r="I457" s="2">
        <f t="shared" si="47"/>
        <v>39</v>
      </c>
    </row>
    <row r="458" spans="1:9" x14ac:dyDescent="0.3">
      <c r="A458" s="5">
        <v>44475</v>
      </c>
      <c r="B458" s="6">
        <v>39</v>
      </c>
      <c r="C458" s="2">
        <f t="shared" si="42"/>
        <v>44.333333333333336</v>
      </c>
      <c r="D458" s="2">
        <f t="shared" si="44"/>
        <v>41.8</v>
      </c>
      <c r="E458" s="2">
        <f t="shared" si="46"/>
        <v>40.857142857142854</v>
      </c>
      <c r="G458" s="2">
        <f t="shared" si="43"/>
        <v>39</v>
      </c>
      <c r="H458" s="2">
        <f t="shared" si="45"/>
        <v>39</v>
      </c>
      <c r="I458" s="2">
        <f t="shared" si="47"/>
        <v>39</v>
      </c>
    </row>
    <row r="459" spans="1:9" x14ac:dyDescent="0.3">
      <c r="A459" s="5">
        <v>44506</v>
      </c>
      <c r="B459" s="6">
        <v>55</v>
      </c>
      <c r="C459" s="2">
        <f t="shared" si="42"/>
        <v>44</v>
      </c>
      <c r="D459" s="2">
        <f t="shared" si="44"/>
        <v>42.2</v>
      </c>
      <c r="E459" s="2">
        <f t="shared" si="46"/>
        <v>41.142857142857146</v>
      </c>
      <c r="G459" s="2">
        <f t="shared" si="43"/>
        <v>39</v>
      </c>
      <c r="H459" s="2">
        <f t="shared" si="45"/>
        <v>39</v>
      </c>
      <c r="I459" s="2">
        <f t="shared" si="47"/>
        <v>39</v>
      </c>
    </row>
    <row r="460" spans="1:9" x14ac:dyDescent="0.3">
      <c r="A460" s="5">
        <v>44536</v>
      </c>
      <c r="B460" s="6">
        <v>38</v>
      </c>
      <c r="C460" s="2">
        <f t="shared" si="42"/>
        <v>44.333333333333336</v>
      </c>
      <c r="D460" s="2">
        <f t="shared" si="44"/>
        <v>42.2</v>
      </c>
      <c r="E460" s="2">
        <f t="shared" si="46"/>
        <v>41.428571428571431</v>
      </c>
      <c r="G460" s="2">
        <f t="shared" si="43"/>
        <v>40</v>
      </c>
      <c r="H460" s="2">
        <f t="shared" si="45"/>
        <v>39</v>
      </c>
      <c r="I460" s="2">
        <f t="shared" si="47"/>
        <v>39</v>
      </c>
    </row>
    <row r="461" spans="1:9" x14ac:dyDescent="0.3">
      <c r="A461" s="6" t="s">
        <v>902</v>
      </c>
      <c r="B461" s="6">
        <v>40</v>
      </c>
      <c r="C461" s="2">
        <f t="shared" si="42"/>
        <v>39</v>
      </c>
      <c r="D461" s="2">
        <f t="shared" si="44"/>
        <v>42.4</v>
      </c>
      <c r="E461" s="2">
        <f t="shared" si="46"/>
        <v>41.285714285714285</v>
      </c>
      <c r="G461" s="2">
        <f t="shared" si="43"/>
        <v>39</v>
      </c>
      <c r="H461" s="2">
        <f t="shared" si="45"/>
        <v>40</v>
      </c>
      <c r="I461" s="2">
        <f t="shared" si="47"/>
        <v>39</v>
      </c>
    </row>
    <row r="462" spans="1:9" x14ac:dyDescent="0.3">
      <c r="A462" s="6" t="s">
        <v>903</v>
      </c>
      <c r="B462" s="6">
        <v>39</v>
      </c>
      <c r="C462" s="2">
        <f t="shared" si="42"/>
        <v>39.666666666666664</v>
      </c>
      <c r="D462" s="2">
        <f t="shared" si="44"/>
        <v>39</v>
      </c>
      <c r="E462" s="2">
        <f t="shared" si="46"/>
        <v>41.571428571428569</v>
      </c>
      <c r="G462" s="2">
        <f t="shared" si="43"/>
        <v>40</v>
      </c>
      <c r="H462" s="2">
        <f t="shared" si="45"/>
        <v>39</v>
      </c>
      <c r="I462" s="2">
        <f t="shared" si="47"/>
        <v>40</v>
      </c>
    </row>
    <row r="463" spans="1:9" x14ac:dyDescent="0.3">
      <c r="A463" s="6" t="s">
        <v>904</v>
      </c>
      <c r="B463" s="6">
        <v>40</v>
      </c>
      <c r="C463" s="2">
        <f t="shared" si="42"/>
        <v>39</v>
      </c>
      <c r="D463" s="2">
        <f t="shared" si="44"/>
        <v>39.6</v>
      </c>
      <c r="E463" s="2">
        <f t="shared" si="46"/>
        <v>40</v>
      </c>
      <c r="G463" s="2">
        <f t="shared" si="43"/>
        <v>39</v>
      </c>
      <c r="H463" s="2">
        <f t="shared" si="45"/>
        <v>40</v>
      </c>
      <c r="I463" s="2">
        <f t="shared" si="47"/>
        <v>40</v>
      </c>
    </row>
    <row r="464" spans="1:9" x14ac:dyDescent="0.3">
      <c r="A464" s="6" t="s">
        <v>905</v>
      </c>
      <c r="B464" s="6">
        <v>38</v>
      </c>
      <c r="C464" s="2">
        <f t="shared" si="42"/>
        <v>39.666666666666664</v>
      </c>
      <c r="D464" s="2">
        <f t="shared" si="44"/>
        <v>40.4</v>
      </c>
      <c r="E464" s="2">
        <f t="shared" si="46"/>
        <v>41.571428571428569</v>
      </c>
      <c r="G464" s="2">
        <f t="shared" si="43"/>
        <v>40</v>
      </c>
      <c r="H464" s="2">
        <f t="shared" si="45"/>
        <v>40</v>
      </c>
      <c r="I464" s="2">
        <f t="shared" si="47"/>
        <v>40</v>
      </c>
    </row>
    <row r="465" spans="1:9" x14ac:dyDescent="0.3">
      <c r="A465" s="6" t="s">
        <v>906</v>
      </c>
      <c r="B465" s="6">
        <v>41</v>
      </c>
      <c r="C465" s="2">
        <f t="shared" si="42"/>
        <v>41</v>
      </c>
      <c r="D465" s="2">
        <f t="shared" si="44"/>
        <v>42.4</v>
      </c>
      <c r="E465" s="2">
        <f t="shared" si="46"/>
        <v>43.142857142857146</v>
      </c>
      <c r="G465" s="2">
        <f t="shared" si="43"/>
        <v>41</v>
      </c>
      <c r="H465" s="2">
        <f t="shared" si="45"/>
        <v>41</v>
      </c>
      <c r="I465" s="2">
        <f t="shared" si="47"/>
        <v>41</v>
      </c>
    </row>
    <row r="466" spans="1:9" x14ac:dyDescent="0.3">
      <c r="A466" s="6" t="s">
        <v>907</v>
      </c>
      <c r="B466" s="6">
        <v>44</v>
      </c>
      <c r="C466" s="2">
        <f t="shared" si="42"/>
        <v>44.666666666666664</v>
      </c>
      <c r="D466" s="2">
        <f t="shared" si="44"/>
        <v>44.6</v>
      </c>
      <c r="E466" s="2">
        <f t="shared" si="46"/>
        <v>45.571428571428569</v>
      </c>
      <c r="G466" s="2">
        <f t="shared" si="43"/>
        <v>44</v>
      </c>
      <c r="H466" s="2">
        <f t="shared" si="45"/>
        <v>44</v>
      </c>
      <c r="I466" s="2">
        <f t="shared" si="47"/>
        <v>44</v>
      </c>
    </row>
    <row r="467" spans="1:9" x14ac:dyDescent="0.3">
      <c r="A467" s="6" t="s">
        <v>908</v>
      </c>
      <c r="B467" s="6">
        <v>49</v>
      </c>
      <c r="C467" s="2">
        <f t="shared" si="42"/>
        <v>48</v>
      </c>
      <c r="D467" s="2">
        <f t="shared" si="44"/>
        <v>48.2</v>
      </c>
      <c r="E467" s="2">
        <f t="shared" si="46"/>
        <v>48.428571428571431</v>
      </c>
      <c r="G467" s="2">
        <f t="shared" si="43"/>
        <v>49</v>
      </c>
      <c r="H467" s="2">
        <f t="shared" si="45"/>
        <v>49</v>
      </c>
      <c r="I467" s="2">
        <f t="shared" si="47"/>
        <v>49</v>
      </c>
    </row>
    <row r="468" spans="1:9" x14ac:dyDescent="0.3">
      <c r="A468" s="6" t="s">
        <v>909</v>
      </c>
      <c r="B468" s="6">
        <v>51</v>
      </c>
      <c r="C468" s="2">
        <f t="shared" si="42"/>
        <v>52</v>
      </c>
      <c r="D468" s="2">
        <f t="shared" si="44"/>
        <v>52</v>
      </c>
      <c r="E468" s="2">
        <f t="shared" si="46"/>
        <v>53</v>
      </c>
      <c r="G468" s="2">
        <f t="shared" si="43"/>
        <v>51</v>
      </c>
      <c r="H468" s="2">
        <f t="shared" si="45"/>
        <v>51</v>
      </c>
      <c r="I468" s="2">
        <f t="shared" si="47"/>
        <v>51</v>
      </c>
    </row>
    <row r="469" spans="1:9" x14ac:dyDescent="0.3">
      <c r="A469" s="6" t="s">
        <v>910</v>
      </c>
      <c r="B469" s="6">
        <v>56</v>
      </c>
      <c r="C469" s="2">
        <f t="shared" si="42"/>
        <v>55.666666666666664</v>
      </c>
      <c r="D469" s="2">
        <f t="shared" si="44"/>
        <v>57.2</v>
      </c>
      <c r="E469" s="2">
        <f t="shared" si="46"/>
        <v>57.857142857142854</v>
      </c>
      <c r="G469" s="2">
        <f t="shared" si="43"/>
        <v>56</v>
      </c>
      <c r="H469" s="2">
        <f t="shared" si="45"/>
        <v>56</v>
      </c>
      <c r="I469" s="2">
        <f t="shared" si="47"/>
        <v>56</v>
      </c>
    </row>
    <row r="470" spans="1:9" x14ac:dyDescent="0.3">
      <c r="A470" s="6" t="s">
        <v>911</v>
      </c>
      <c r="B470" s="6">
        <v>60</v>
      </c>
      <c r="C470" s="2">
        <f t="shared" si="42"/>
        <v>62</v>
      </c>
      <c r="D470" s="2">
        <f t="shared" si="44"/>
        <v>62.4</v>
      </c>
      <c r="E470" s="2">
        <f t="shared" si="46"/>
        <v>66.571428571428569</v>
      </c>
      <c r="G470" s="2">
        <f t="shared" si="43"/>
        <v>60</v>
      </c>
      <c r="H470" s="2">
        <f t="shared" si="45"/>
        <v>60</v>
      </c>
      <c r="I470" s="2">
        <f t="shared" si="47"/>
        <v>60</v>
      </c>
    </row>
    <row r="471" spans="1:9" x14ac:dyDescent="0.3">
      <c r="A471" s="6" t="s">
        <v>912</v>
      </c>
      <c r="B471" s="6">
        <v>70</v>
      </c>
      <c r="C471" s="2">
        <f t="shared" si="42"/>
        <v>68.333333333333329</v>
      </c>
      <c r="D471" s="2">
        <f t="shared" si="44"/>
        <v>73.2</v>
      </c>
      <c r="E471" s="2">
        <f t="shared" si="46"/>
        <v>76.142857142857139</v>
      </c>
      <c r="G471" s="2">
        <f t="shared" si="43"/>
        <v>70</v>
      </c>
      <c r="H471" s="2">
        <f t="shared" si="45"/>
        <v>70</v>
      </c>
      <c r="I471" s="2">
        <f t="shared" si="47"/>
        <v>70</v>
      </c>
    </row>
    <row r="472" spans="1:9" x14ac:dyDescent="0.3">
      <c r="A472" s="6" t="s">
        <v>913</v>
      </c>
      <c r="B472" s="6">
        <v>75</v>
      </c>
      <c r="C472" s="2">
        <f t="shared" si="42"/>
        <v>83.333333333333329</v>
      </c>
      <c r="D472" s="2">
        <f t="shared" si="44"/>
        <v>85.2</v>
      </c>
      <c r="E472" s="2">
        <f t="shared" si="46"/>
        <v>86.571428571428569</v>
      </c>
      <c r="G472" s="2">
        <f t="shared" si="43"/>
        <v>75</v>
      </c>
      <c r="H472" s="2">
        <f t="shared" si="45"/>
        <v>75</v>
      </c>
      <c r="I472" s="2">
        <f t="shared" si="47"/>
        <v>75</v>
      </c>
    </row>
    <row r="473" spans="1:9" x14ac:dyDescent="0.3">
      <c r="A473" s="6" t="s">
        <v>914</v>
      </c>
      <c r="B473" s="6">
        <v>105</v>
      </c>
      <c r="C473" s="2">
        <f t="shared" si="42"/>
        <v>98.666666666666671</v>
      </c>
      <c r="D473" s="2">
        <f t="shared" si="44"/>
        <v>98</v>
      </c>
      <c r="E473" s="2">
        <f t="shared" si="46"/>
        <v>97.714285714285708</v>
      </c>
      <c r="G473" s="2">
        <f t="shared" si="43"/>
        <v>105</v>
      </c>
      <c r="H473" s="2">
        <f t="shared" si="45"/>
        <v>105</v>
      </c>
      <c r="I473" s="2">
        <f t="shared" si="47"/>
        <v>105</v>
      </c>
    </row>
    <row r="474" spans="1:9" x14ac:dyDescent="0.3">
      <c r="A474" s="6" t="s">
        <v>915</v>
      </c>
      <c r="B474" s="6">
        <v>116</v>
      </c>
      <c r="C474" s="2">
        <f t="shared" si="42"/>
        <v>115</v>
      </c>
      <c r="D474" s="2">
        <f t="shared" si="44"/>
        <v>110.8</v>
      </c>
      <c r="E474" s="2">
        <f t="shared" si="46"/>
        <v>110.71428571428571</v>
      </c>
      <c r="G474" s="2">
        <f t="shared" si="43"/>
        <v>116</v>
      </c>
      <c r="H474" s="2">
        <f t="shared" si="45"/>
        <v>116</v>
      </c>
      <c r="I474" s="2">
        <f t="shared" si="47"/>
        <v>116</v>
      </c>
    </row>
    <row r="475" spans="1:9" x14ac:dyDescent="0.3">
      <c r="A475" s="6" t="s">
        <v>916</v>
      </c>
      <c r="B475" s="6">
        <v>124</v>
      </c>
      <c r="C475" s="2">
        <f t="shared" si="42"/>
        <v>124.66666666666667</v>
      </c>
      <c r="D475" s="2">
        <f t="shared" si="44"/>
        <v>126</v>
      </c>
      <c r="E475" s="2">
        <f t="shared" si="46"/>
        <v>121.85714285714286</v>
      </c>
      <c r="G475" s="2">
        <f t="shared" si="43"/>
        <v>124</v>
      </c>
      <c r="H475" s="2">
        <f t="shared" si="45"/>
        <v>124</v>
      </c>
      <c r="I475" s="2">
        <f t="shared" si="47"/>
        <v>124</v>
      </c>
    </row>
    <row r="476" spans="1:9" x14ac:dyDescent="0.3">
      <c r="A476" s="6" t="s">
        <v>917</v>
      </c>
      <c r="B476" s="6">
        <v>134</v>
      </c>
      <c r="C476" s="2">
        <f t="shared" si="42"/>
        <v>136.33333333333334</v>
      </c>
      <c r="D476" s="2">
        <f t="shared" si="44"/>
        <v>134.6</v>
      </c>
      <c r="E476" s="2">
        <f t="shared" si="46"/>
        <v>136.57142857142858</v>
      </c>
      <c r="G476" s="2">
        <f t="shared" si="43"/>
        <v>134</v>
      </c>
      <c r="H476" s="2">
        <f t="shared" si="45"/>
        <v>134</v>
      </c>
      <c r="I476" s="2">
        <f t="shared" si="47"/>
        <v>134</v>
      </c>
    </row>
    <row r="477" spans="1:9" x14ac:dyDescent="0.3">
      <c r="A477" s="6" t="s">
        <v>918</v>
      </c>
      <c r="B477" s="6">
        <v>151</v>
      </c>
      <c r="C477" s="2">
        <f t="shared" si="42"/>
        <v>144.33333333333334</v>
      </c>
      <c r="D477" s="2">
        <f t="shared" si="44"/>
        <v>147</v>
      </c>
      <c r="E477" s="2">
        <f t="shared" si="46"/>
        <v>143.85714285714286</v>
      </c>
      <c r="G477" s="2">
        <f t="shared" si="43"/>
        <v>148</v>
      </c>
      <c r="H477" s="2">
        <f t="shared" si="45"/>
        <v>148</v>
      </c>
      <c r="I477" s="2">
        <f t="shared" si="47"/>
        <v>148</v>
      </c>
    </row>
    <row r="478" spans="1:9" x14ac:dyDescent="0.3">
      <c r="A478" s="6" t="s">
        <v>919</v>
      </c>
      <c r="B478" s="6">
        <v>148</v>
      </c>
      <c r="C478" s="2">
        <f t="shared" si="42"/>
        <v>159</v>
      </c>
      <c r="D478" s="2">
        <f t="shared" si="44"/>
        <v>153.4</v>
      </c>
      <c r="E478" s="2">
        <f t="shared" si="46"/>
        <v>149.85714285714286</v>
      </c>
      <c r="G478" s="2">
        <f t="shared" si="43"/>
        <v>151</v>
      </c>
      <c r="H478" s="2">
        <f t="shared" si="45"/>
        <v>151</v>
      </c>
      <c r="I478" s="2">
        <f t="shared" si="47"/>
        <v>151</v>
      </c>
    </row>
    <row r="479" spans="1:9" x14ac:dyDescent="0.3">
      <c r="A479" s="5">
        <v>44203</v>
      </c>
      <c r="B479" s="6">
        <v>178</v>
      </c>
      <c r="C479" s="2">
        <f t="shared" si="42"/>
        <v>160.66666666666666</v>
      </c>
      <c r="D479" s="2">
        <f t="shared" si="44"/>
        <v>158.19999999999999</v>
      </c>
      <c r="E479" s="2">
        <f t="shared" si="46"/>
        <v>154.85714285714286</v>
      </c>
      <c r="G479" s="2">
        <f t="shared" si="43"/>
        <v>156</v>
      </c>
      <c r="H479" s="2">
        <f t="shared" si="45"/>
        <v>156</v>
      </c>
      <c r="I479" s="2">
        <f t="shared" si="47"/>
        <v>156</v>
      </c>
    </row>
    <row r="480" spans="1:9" x14ac:dyDescent="0.3">
      <c r="A480" s="5">
        <v>44234</v>
      </c>
      <c r="B480" s="6">
        <v>156</v>
      </c>
      <c r="C480" s="2">
        <f t="shared" si="42"/>
        <v>164</v>
      </c>
      <c r="D480" s="2">
        <f t="shared" si="44"/>
        <v>159.80000000000001</v>
      </c>
      <c r="E480" s="2">
        <f t="shared" si="46"/>
        <v>158.57142857142858</v>
      </c>
      <c r="G480" s="2">
        <f t="shared" si="43"/>
        <v>158</v>
      </c>
      <c r="H480" s="2">
        <f t="shared" si="45"/>
        <v>158</v>
      </c>
      <c r="I480" s="2">
        <f t="shared" si="47"/>
        <v>158</v>
      </c>
    </row>
    <row r="481" spans="1:9" x14ac:dyDescent="0.3">
      <c r="A481" s="5">
        <v>44262</v>
      </c>
      <c r="B481" s="6">
        <v>158</v>
      </c>
      <c r="C481" s="2">
        <f t="shared" si="42"/>
        <v>157.66666666666666</v>
      </c>
      <c r="D481" s="2">
        <f t="shared" si="44"/>
        <v>162.19999999999999</v>
      </c>
      <c r="E481" s="2">
        <f t="shared" si="46"/>
        <v>160</v>
      </c>
      <c r="G481" s="2">
        <f t="shared" si="43"/>
        <v>158</v>
      </c>
      <c r="H481" s="2">
        <f t="shared" si="45"/>
        <v>159</v>
      </c>
      <c r="I481" s="2">
        <f t="shared" si="47"/>
        <v>159</v>
      </c>
    </row>
    <row r="482" spans="1:9" x14ac:dyDescent="0.3">
      <c r="A482" s="5">
        <v>44293</v>
      </c>
      <c r="B482" s="6">
        <v>159</v>
      </c>
      <c r="C482" s="2">
        <f t="shared" si="42"/>
        <v>159</v>
      </c>
      <c r="D482" s="2">
        <f t="shared" si="44"/>
        <v>158.80000000000001</v>
      </c>
      <c r="E482" s="2">
        <f t="shared" si="46"/>
        <v>163.14285714285714</v>
      </c>
      <c r="G482" s="2">
        <f t="shared" si="43"/>
        <v>159</v>
      </c>
      <c r="H482" s="2">
        <f t="shared" si="45"/>
        <v>159</v>
      </c>
      <c r="I482" s="2">
        <f t="shared" si="47"/>
        <v>160</v>
      </c>
    </row>
    <row r="483" spans="1:9" x14ac:dyDescent="0.3">
      <c r="A483" s="5">
        <v>44323</v>
      </c>
      <c r="B483" s="6">
        <v>160</v>
      </c>
      <c r="C483" s="2">
        <f t="shared" si="42"/>
        <v>160</v>
      </c>
      <c r="D483" s="2">
        <f t="shared" si="44"/>
        <v>161.6</v>
      </c>
      <c r="E483" s="2">
        <f t="shared" si="46"/>
        <v>165.28571428571428</v>
      </c>
      <c r="G483" s="2">
        <f t="shared" si="43"/>
        <v>160</v>
      </c>
      <c r="H483" s="2">
        <f t="shared" si="45"/>
        <v>160</v>
      </c>
      <c r="I483" s="2">
        <f t="shared" si="47"/>
        <v>160</v>
      </c>
    </row>
    <row r="484" spans="1:9" x14ac:dyDescent="0.3">
      <c r="A484" s="5">
        <v>44354</v>
      </c>
      <c r="B484" s="6">
        <v>161</v>
      </c>
      <c r="C484" s="2">
        <f t="shared" si="42"/>
        <v>163.66666666666666</v>
      </c>
      <c r="D484" s="2">
        <f t="shared" si="44"/>
        <v>168.6</v>
      </c>
      <c r="E484" s="2">
        <f t="shared" si="46"/>
        <v>171.71428571428572</v>
      </c>
      <c r="G484" s="2">
        <f t="shared" si="43"/>
        <v>161</v>
      </c>
      <c r="H484" s="2">
        <f t="shared" si="45"/>
        <v>161</v>
      </c>
      <c r="I484" s="2">
        <f t="shared" si="47"/>
        <v>161</v>
      </c>
    </row>
    <row r="485" spans="1:9" x14ac:dyDescent="0.3">
      <c r="A485" s="5">
        <v>44384</v>
      </c>
      <c r="B485" s="6">
        <v>170</v>
      </c>
      <c r="C485" s="2">
        <f t="shared" si="42"/>
        <v>174.66666666666666</v>
      </c>
      <c r="D485" s="2">
        <f t="shared" si="44"/>
        <v>177</v>
      </c>
      <c r="E485" s="2">
        <f t="shared" si="46"/>
        <v>178.85714285714286</v>
      </c>
      <c r="G485" s="2">
        <f t="shared" si="43"/>
        <v>170</v>
      </c>
      <c r="H485" s="2">
        <f t="shared" si="45"/>
        <v>170</v>
      </c>
      <c r="I485" s="2">
        <f t="shared" si="47"/>
        <v>170</v>
      </c>
    </row>
    <row r="486" spans="1:9" x14ac:dyDescent="0.3">
      <c r="A486" s="5">
        <v>44415</v>
      </c>
      <c r="B486" s="6">
        <v>193</v>
      </c>
      <c r="C486" s="2">
        <f t="shared" si="42"/>
        <v>188</v>
      </c>
      <c r="D486" s="2">
        <f t="shared" si="44"/>
        <v>186.6</v>
      </c>
      <c r="E486" s="2">
        <f t="shared" si="46"/>
        <v>186.85714285714286</v>
      </c>
      <c r="G486" s="2">
        <f t="shared" si="43"/>
        <v>193</v>
      </c>
      <c r="H486" s="2">
        <f t="shared" si="45"/>
        <v>193</v>
      </c>
      <c r="I486" s="2">
        <f t="shared" si="47"/>
        <v>193</v>
      </c>
    </row>
    <row r="487" spans="1:9" x14ac:dyDescent="0.3">
      <c r="A487" s="5">
        <v>44446</v>
      </c>
      <c r="B487" s="6">
        <v>201</v>
      </c>
      <c r="C487" s="2">
        <f t="shared" si="42"/>
        <v>200.66666666666666</v>
      </c>
      <c r="D487" s="2">
        <f t="shared" si="44"/>
        <v>197.4</v>
      </c>
      <c r="E487" s="2">
        <f t="shared" si="46"/>
        <v>192.57142857142858</v>
      </c>
      <c r="G487" s="2">
        <f t="shared" si="43"/>
        <v>201</v>
      </c>
      <c r="H487" s="2">
        <f t="shared" si="45"/>
        <v>201</v>
      </c>
      <c r="I487" s="2">
        <f t="shared" si="47"/>
        <v>200</v>
      </c>
    </row>
    <row r="488" spans="1:9" x14ac:dyDescent="0.3">
      <c r="A488" s="5">
        <v>44476</v>
      </c>
      <c r="B488" s="6">
        <v>208</v>
      </c>
      <c r="C488" s="2">
        <f t="shared" si="42"/>
        <v>208</v>
      </c>
      <c r="D488" s="2">
        <f t="shared" si="44"/>
        <v>203.4</v>
      </c>
      <c r="E488" s="2">
        <f t="shared" si="46"/>
        <v>199.57142857142858</v>
      </c>
      <c r="G488" s="2">
        <f t="shared" si="43"/>
        <v>208</v>
      </c>
      <c r="H488" s="2">
        <f t="shared" si="45"/>
        <v>201</v>
      </c>
      <c r="I488" s="2">
        <f t="shared" si="47"/>
        <v>201</v>
      </c>
    </row>
    <row r="489" spans="1:9" x14ac:dyDescent="0.3">
      <c r="A489" s="5">
        <v>44507</v>
      </c>
      <c r="B489" s="6">
        <v>215</v>
      </c>
      <c r="C489" s="2">
        <f t="shared" si="42"/>
        <v>207.66666666666666</v>
      </c>
      <c r="D489" s="2">
        <f t="shared" si="44"/>
        <v>206.8</v>
      </c>
      <c r="E489" s="2">
        <f t="shared" si="46"/>
        <v>206.42857142857142</v>
      </c>
      <c r="G489" s="2">
        <f t="shared" si="43"/>
        <v>208</v>
      </c>
      <c r="H489" s="2">
        <f t="shared" si="45"/>
        <v>208</v>
      </c>
      <c r="I489" s="2">
        <f t="shared" si="47"/>
        <v>208</v>
      </c>
    </row>
    <row r="490" spans="1:9" x14ac:dyDescent="0.3">
      <c r="A490" s="5">
        <v>44537</v>
      </c>
      <c r="B490" s="6">
        <v>200</v>
      </c>
      <c r="C490" s="2">
        <f t="shared" si="42"/>
        <v>208.33333333333334</v>
      </c>
      <c r="D490" s="2">
        <f t="shared" si="44"/>
        <v>210.2</v>
      </c>
      <c r="E490" s="2">
        <f t="shared" si="46"/>
        <v>211.42857142857142</v>
      </c>
      <c r="G490" s="2">
        <f t="shared" si="43"/>
        <v>210</v>
      </c>
      <c r="H490" s="2">
        <f t="shared" si="45"/>
        <v>210</v>
      </c>
      <c r="I490" s="2">
        <f t="shared" si="47"/>
        <v>210</v>
      </c>
    </row>
    <row r="491" spans="1:9" x14ac:dyDescent="0.3">
      <c r="A491" s="6" t="s">
        <v>920</v>
      </c>
      <c r="B491" s="6">
        <v>210</v>
      </c>
      <c r="C491" s="2">
        <f t="shared" si="42"/>
        <v>209.33333333333334</v>
      </c>
      <c r="D491" s="2">
        <f t="shared" si="44"/>
        <v>214.2</v>
      </c>
      <c r="E491" s="2">
        <f t="shared" si="46"/>
        <v>217.14285714285714</v>
      </c>
      <c r="G491" s="2">
        <f t="shared" si="43"/>
        <v>210</v>
      </c>
      <c r="H491" s="2">
        <f t="shared" si="45"/>
        <v>215</v>
      </c>
      <c r="I491" s="2">
        <f t="shared" si="47"/>
        <v>215</v>
      </c>
    </row>
    <row r="492" spans="1:9" x14ac:dyDescent="0.3">
      <c r="A492" s="6" t="s">
        <v>921</v>
      </c>
      <c r="B492" s="6">
        <v>218</v>
      </c>
      <c r="C492" s="2">
        <f t="shared" si="42"/>
        <v>218.66666666666666</v>
      </c>
      <c r="D492" s="2">
        <f t="shared" si="44"/>
        <v>219.4</v>
      </c>
      <c r="E492" s="2">
        <f t="shared" si="46"/>
        <v>224</v>
      </c>
      <c r="G492" s="2">
        <f t="shared" si="43"/>
        <v>218</v>
      </c>
      <c r="H492" s="2">
        <f t="shared" si="45"/>
        <v>218</v>
      </c>
      <c r="I492" s="2">
        <f t="shared" si="47"/>
        <v>218</v>
      </c>
    </row>
    <row r="493" spans="1:9" x14ac:dyDescent="0.3">
      <c r="A493" s="6" t="s">
        <v>922</v>
      </c>
      <c r="B493" s="6">
        <v>228</v>
      </c>
      <c r="C493" s="2">
        <f t="shared" si="42"/>
        <v>229</v>
      </c>
      <c r="D493" s="2">
        <f t="shared" si="44"/>
        <v>230.6</v>
      </c>
      <c r="E493" s="2">
        <f t="shared" si="46"/>
        <v>229.42857142857142</v>
      </c>
      <c r="G493" s="2">
        <f t="shared" si="43"/>
        <v>228</v>
      </c>
      <c r="H493" s="2">
        <f t="shared" si="45"/>
        <v>228</v>
      </c>
      <c r="I493" s="2">
        <f t="shared" si="47"/>
        <v>228</v>
      </c>
    </row>
    <row r="494" spans="1:9" x14ac:dyDescent="0.3">
      <c r="A494" s="6" t="s">
        <v>923</v>
      </c>
      <c r="B494" s="6">
        <v>241</v>
      </c>
      <c r="C494" s="2">
        <f t="shared" si="42"/>
        <v>241.66666666666666</v>
      </c>
      <c r="D494" s="2">
        <f t="shared" si="44"/>
        <v>239.2</v>
      </c>
      <c r="E494" s="2">
        <f t="shared" si="46"/>
        <v>237.57142857142858</v>
      </c>
      <c r="G494" s="2">
        <f t="shared" si="43"/>
        <v>241</v>
      </c>
      <c r="H494" s="2">
        <f t="shared" si="45"/>
        <v>241</v>
      </c>
      <c r="I494" s="2">
        <f t="shared" si="47"/>
        <v>241</v>
      </c>
    </row>
    <row r="495" spans="1:9" x14ac:dyDescent="0.3">
      <c r="A495" s="6" t="s">
        <v>924</v>
      </c>
      <c r="B495" s="6">
        <v>256</v>
      </c>
      <c r="C495" s="2">
        <f t="shared" si="42"/>
        <v>250</v>
      </c>
      <c r="D495" s="2">
        <f t="shared" si="44"/>
        <v>247</v>
      </c>
      <c r="E495" s="2">
        <f t="shared" si="46"/>
        <v>245.57142857142858</v>
      </c>
      <c r="G495" s="2">
        <f t="shared" si="43"/>
        <v>253</v>
      </c>
      <c r="H495" s="2">
        <f t="shared" si="45"/>
        <v>253</v>
      </c>
      <c r="I495" s="2">
        <f t="shared" si="47"/>
        <v>253</v>
      </c>
    </row>
    <row r="496" spans="1:9" x14ac:dyDescent="0.3">
      <c r="A496" s="6" t="s">
        <v>925</v>
      </c>
      <c r="B496" s="6">
        <v>253</v>
      </c>
      <c r="C496" s="2">
        <f t="shared" si="42"/>
        <v>255.33333333333334</v>
      </c>
      <c r="D496" s="2">
        <f t="shared" si="44"/>
        <v>254.6</v>
      </c>
      <c r="E496" s="2">
        <f t="shared" si="46"/>
        <v>252.85714285714286</v>
      </c>
      <c r="G496" s="2">
        <f t="shared" si="43"/>
        <v>256</v>
      </c>
      <c r="H496" s="2">
        <f t="shared" si="45"/>
        <v>256</v>
      </c>
      <c r="I496" s="2">
        <f t="shared" si="47"/>
        <v>256</v>
      </c>
    </row>
    <row r="497" spans="1:9" x14ac:dyDescent="0.3">
      <c r="A497" s="6" t="s">
        <v>926</v>
      </c>
      <c r="B497" s="6">
        <v>257</v>
      </c>
      <c r="C497" s="2">
        <f t="shared" si="42"/>
        <v>258.66666666666669</v>
      </c>
      <c r="D497" s="2">
        <f t="shared" si="44"/>
        <v>260.2</v>
      </c>
      <c r="E497" s="2">
        <f t="shared" si="46"/>
        <v>260.71428571428572</v>
      </c>
      <c r="G497" s="2">
        <f t="shared" si="43"/>
        <v>257</v>
      </c>
      <c r="H497" s="2">
        <f t="shared" si="45"/>
        <v>257</v>
      </c>
      <c r="I497" s="2">
        <f t="shared" si="47"/>
        <v>257</v>
      </c>
    </row>
    <row r="498" spans="1:9" x14ac:dyDescent="0.3">
      <c r="A498" s="6" t="s">
        <v>927</v>
      </c>
      <c r="B498" s="6">
        <v>266</v>
      </c>
      <c r="C498" s="2">
        <f t="shared" si="42"/>
        <v>264</v>
      </c>
      <c r="D498" s="2">
        <f t="shared" si="44"/>
        <v>265.60000000000002</v>
      </c>
      <c r="E498" s="2">
        <f t="shared" si="46"/>
        <v>266.28571428571428</v>
      </c>
      <c r="G498" s="2">
        <f t="shared" si="43"/>
        <v>266</v>
      </c>
      <c r="H498" s="2">
        <f t="shared" si="45"/>
        <v>266</v>
      </c>
      <c r="I498" s="2">
        <f t="shared" si="47"/>
        <v>266</v>
      </c>
    </row>
    <row r="499" spans="1:9" x14ac:dyDescent="0.3">
      <c r="A499" s="6" t="s">
        <v>928</v>
      </c>
      <c r="B499" s="6">
        <v>269</v>
      </c>
      <c r="C499" s="2">
        <f t="shared" si="42"/>
        <v>272.66666666666669</v>
      </c>
      <c r="D499" s="2">
        <f t="shared" si="44"/>
        <v>271</v>
      </c>
      <c r="E499" s="2">
        <f t="shared" si="46"/>
        <v>271.14285714285717</v>
      </c>
      <c r="G499" s="2">
        <f t="shared" si="43"/>
        <v>269</v>
      </c>
      <c r="H499" s="2">
        <f t="shared" si="45"/>
        <v>269</v>
      </c>
      <c r="I499" s="2">
        <f t="shared" si="47"/>
        <v>269</v>
      </c>
    </row>
    <row r="500" spans="1:9" x14ac:dyDescent="0.3">
      <c r="A500" s="6" t="s">
        <v>929</v>
      </c>
      <c r="B500" s="6">
        <v>283</v>
      </c>
      <c r="C500" s="2">
        <f t="shared" si="42"/>
        <v>277.33333333333331</v>
      </c>
      <c r="D500" s="2">
        <f t="shared" si="44"/>
        <v>277.60000000000002</v>
      </c>
      <c r="E500" s="2">
        <f t="shared" si="46"/>
        <v>276.57142857142856</v>
      </c>
      <c r="G500" s="2">
        <f t="shared" si="43"/>
        <v>280</v>
      </c>
      <c r="H500" s="2">
        <f t="shared" si="45"/>
        <v>280</v>
      </c>
      <c r="I500" s="2">
        <f t="shared" si="47"/>
        <v>280</v>
      </c>
    </row>
    <row r="501" spans="1:9" x14ac:dyDescent="0.3">
      <c r="A501" s="6" t="s">
        <v>930</v>
      </c>
      <c r="B501" s="6">
        <v>280</v>
      </c>
      <c r="C501" s="2">
        <f t="shared" si="42"/>
        <v>284.33333333333331</v>
      </c>
      <c r="D501" s="2">
        <f t="shared" si="44"/>
        <v>282.60000000000002</v>
      </c>
      <c r="E501" s="2">
        <f t="shared" si="46"/>
        <v>281.28571428571428</v>
      </c>
      <c r="G501" s="2">
        <f t="shared" si="43"/>
        <v>283</v>
      </c>
      <c r="H501" s="2">
        <f t="shared" si="45"/>
        <v>283</v>
      </c>
      <c r="I501" s="2">
        <f t="shared" si="47"/>
        <v>283</v>
      </c>
    </row>
    <row r="502" spans="1:9" x14ac:dyDescent="0.3">
      <c r="A502" s="6" t="s">
        <v>931</v>
      </c>
      <c r="B502" s="6">
        <v>290</v>
      </c>
      <c r="C502" s="2">
        <f t="shared" si="42"/>
        <v>287</v>
      </c>
      <c r="D502" s="2">
        <f t="shared" si="44"/>
        <v>286.8</v>
      </c>
      <c r="E502" s="2">
        <f t="shared" si="46"/>
        <v>285.14285714285717</v>
      </c>
      <c r="G502" s="2">
        <f t="shared" si="43"/>
        <v>290</v>
      </c>
      <c r="H502" s="2">
        <f t="shared" si="45"/>
        <v>290</v>
      </c>
      <c r="I502" s="2">
        <f t="shared" si="47"/>
        <v>290</v>
      </c>
    </row>
    <row r="503" spans="1:9" x14ac:dyDescent="0.3">
      <c r="A503" s="6" t="s">
        <v>932</v>
      </c>
      <c r="B503" s="6">
        <v>291</v>
      </c>
      <c r="C503" s="2">
        <f t="shared" si="42"/>
        <v>290.33333333333331</v>
      </c>
      <c r="D503" s="2">
        <f t="shared" si="44"/>
        <v>288.8</v>
      </c>
      <c r="E503" s="2">
        <f t="shared" si="46"/>
        <v>288</v>
      </c>
      <c r="G503" s="2">
        <f t="shared" si="43"/>
        <v>290</v>
      </c>
      <c r="H503" s="2">
        <f t="shared" si="45"/>
        <v>290</v>
      </c>
      <c r="I503" s="2">
        <f t="shared" si="47"/>
        <v>290</v>
      </c>
    </row>
    <row r="504" spans="1:9" x14ac:dyDescent="0.3">
      <c r="A504" s="6" t="s">
        <v>933</v>
      </c>
      <c r="B504" s="6">
        <v>290</v>
      </c>
      <c r="C504" s="2">
        <f t="shared" si="42"/>
        <v>291.33333333333331</v>
      </c>
      <c r="D504" s="2">
        <f t="shared" si="44"/>
        <v>290.60000000000002</v>
      </c>
      <c r="E504" s="2">
        <f t="shared" si="46"/>
        <v>288.85714285714283</v>
      </c>
      <c r="G504" s="2">
        <f t="shared" si="43"/>
        <v>291</v>
      </c>
      <c r="H504" s="2">
        <f t="shared" si="45"/>
        <v>290</v>
      </c>
      <c r="I504" s="2">
        <f t="shared" si="47"/>
        <v>290</v>
      </c>
    </row>
    <row r="505" spans="1:9" x14ac:dyDescent="0.3">
      <c r="A505" s="6" t="s">
        <v>934</v>
      </c>
      <c r="B505" s="6">
        <v>293</v>
      </c>
      <c r="C505" s="2">
        <f t="shared" si="42"/>
        <v>290.66666666666669</v>
      </c>
      <c r="D505" s="2">
        <f t="shared" si="44"/>
        <v>290.39999999999998</v>
      </c>
      <c r="E505" s="2">
        <f t="shared" si="46"/>
        <v>290.28571428571428</v>
      </c>
      <c r="G505" s="2">
        <f t="shared" si="43"/>
        <v>290</v>
      </c>
      <c r="H505" s="2">
        <f t="shared" si="45"/>
        <v>290</v>
      </c>
      <c r="I505" s="2">
        <f t="shared" si="47"/>
        <v>290</v>
      </c>
    </row>
    <row r="506" spans="1:9" x14ac:dyDescent="0.3">
      <c r="A506" s="6" t="s">
        <v>935</v>
      </c>
      <c r="B506" s="6">
        <v>289</v>
      </c>
      <c r="C506" s="2">
        <f t="shared" si="42"/>
        <v>290.33333333333331</v>
      </c>
      <c r="D506" s="2">
        <f t="shared" si="44"/>
        <v>290.2</v>
      </c>
      <c r="E506" s="2">
        <f t="shared" si="46"/>
        <v>290.42857142857144</v>
      </c>
      <c r="G506" s="2">
        <f t="shared" si="43"/>
        <v>289</v>
      </c>
      <c r="H506" s="2">
        <f t="shared" si="45"/>
        <v>290</v>
      </c>
      <c r="I506" s="2">
        <f t="shared" si="47"/>
        <v>290</v>
      </c>
    </row>
    <row r="507" spans="1:9" x14ac:dyDescent="0.3">
      <c r="A507" s="6" t="s">
        <v>936</v>
      </c>
      <c r="B507" s="6">
        <v>289</v>
      </c>
      <c r="C507" s="2">
        <f t="shared" si="42"/>
        <v>289.33333333333331</v>
      </c>
      <c r="D507" s="2">
        <f t="shared" si="44"/>
        <v>290.39999999999998</v>
      </c>
      <c r="E507" s="2">
        <f t="shared" si="46"/>
        <v>290</v>
      </c>
      <c r="G507" s="2">
        <f t="shared" si="43"/>
        <v>289</v>
      </c>
      <c r="H507" s="2">
        <f t="shared" si="45"/>
        <v>290</v>
      </c>
      <c r="I507" s="2">
        <f t="shared" si="47"/>
        <v>290</v>
      </c>
    </row>
    <row r="508" spans="1:9" x14ac:dyDescent="0.3">
      <c r="A508" s="6" t="s">
        <v>937</v>
      </c>
      <c r="B508" s="6">
        <v>290</v>
      </c>
      <c r="C508" s="2">
        <f t="shared" si="42"/>
        <v>290</v>
      </c>
      <c r="D508" s="2">
        <f t="shared" si="44"/>
        <v>289.39999999999998</v>
      </c>
      <c r="E508" s="2">
        <f t="shared" si="46"/>
        <v>289.42857142857144</v>
      </c>
      <c r="G508" s="2">
        <f t="shared" si="43"/>
        <v>290</v>
      </c>
      <c r="H508" s="2">
        <f t="shared" si="45"/>
        <v>289</v>
      </c>
      <c r="I508" s="2">
        <f t="shared" si="47"/>
        <v>289</v>
      </c>
    </row>
    <row r="509" spans="1:9" x14ac:dyDescent="0.3">
      <c r="A509" s="6" t="s">
        <v>938</v>
      </c>
      <c r="B509" s="6">
        <v>291</v>
      </c>
      <c r="C509" s="2">
        <f t="shared" si="42"/>
        <v>289.66666666666669</v>
      </c>
      <c r="D509" s="2">
        <f t="shared" si="44"/>
        <v>288.8</v>
      </c>
      <c r="E509" s="2">
        <f t="shared" si="46"/>
        <v>288.57142857142856</v>
      </c>
      <c r="G509" s="2">
        <f t="shared" si="43"/>
        <v>290</v>
      </c>
      <c r="H509" s="2">
        <f t="shared" si="45"/>
        <v>289</v>
      </c>
      <c r="I509" s="2">
        <f t="shared" si="47"/>
        <v>289</v>
      </c>
    </row>
    <row r="510" spans="1:9" x14ac:dyDescent="0.3">
      <c r="A510" s="5">
        <v>44204</v>
      </c>
      <c r="B510" s="6">
        <v>288</v>
      </c>
      <c r="C510" s="2">
        <f t="shared" si="42"/>
        <v>288.33333333333331</v>
      </c>
      <c r="D510" s="2">
        <f t="shared" si="44"/>
        <v>288.39999999999998</v>
      </c>
      <c r="E510" s="2">
        <f t="shared" si="46"/>
        <v>288.57142857142856</v>
      </c>
      <c r="G510" s="2">
        <f t="shared" si="43"/>
        <v>288</v>
      </c>
      <c r="H510" s="2">
        <f t="shared" si="45"/>
        <v>288</v>
      </c>
      <c r="I510" s="2">
        <f t="shared" si="47"/>
        <v>289</v>
      </c>
    </row>
    <row r="511" spans="1:9" x14ac:dyDescent="0.3">
      <c r="A511" s="5">
        <v>44235</v>
      </c>
      <c r="B511" s="6">
        <v>286</v>
      </c>
      <c r="C511" s="2">
        <f t="shared" si="42"/>
        <v>287</v>
      </c>
      <c r="D511" s="2">
        <f t="shared" si="44"/>
        <v>288.2</v>
      </c>
      <c r="E511" s="2">
        <f t="shared" si="46"/>
        <v>288.42857142857144</v>
      </c>
      <c r="G511" s="2">
        <f t="shared" si="43"/>
        <v>287</v>
      </c>
      <c r="H511" s="2">
        <f t="shared" si="45"/>
        <v>288</v>
      </c>
      <c r="I511" s="2">
        <f t="shared" si="47"/>
        <v>288</v>
      </c>
    </row>
    <row r="512" spans="1:9" x14ac:dyDescent="0.3">
      <c r="A512" s="5">
        <v>44263</v>
      </c>
      <c r="B512" s="6">
        <v>287</v>
      </c>
      <c r="C512" s="2">
        <f t="shared" si="42"/>
        <v>287.33333333333331</v>
      </c>
      <c r="D512" s="2">
        <f t="shared" si="44"/>
        <v>287.60000000000002</v>
      </c>
      <c r="E512" s="2">
        <f t="shared" si="46"/>
        <v>287.14285714285717</v>
      </c>
      <c r="G512" s="2">
        <f t="shared" si="43"/>
        <v>287</v>
      </c>
      <c r="H512" s="2">
        <f t="shared" si="45"/>
        <v>288</v>
      </c>
      <c r="I512" s="2">
        <f t="shared" si="47"/>
        <v>288</v>
      </c>
    </row>
    <row r="513" spans="1:9" x14ac:dyDescent="0.3">
      <c r="A513" s="5">
        <v>44294</v>
      </c>
      <c r="B513" s="6">
        <v>289</v>
      </c>
      <c r="C513" s="2">
        <f t="shared" si="42"/>
        <v>288</v>
      </c>
      <c r="D513" s="2">
        <f t="shared" si="44"/>
        <v>286.2</v>
      </c>
      <c r="E513" s="2">
        <f t="shared" si="46"/>
        <v>285.42857142857144</v>
      </c>
      <c r="G513" s="2">
        <f t="shared" si="43"/>
        <v>288</v>
      </c>
      <c r="H513" s="2">
        <f t="shared" si="45"/>
        <v>287</v>
      </c>
      <c r="I513" s="2">
        <f t="shared" si="47"/>
        <v>287</v>
      </c>
    </row>
    <row r="514" spans="1:9" x14ac:dyDescent="0.3">
      <c r="A514" s="5">
        <v>44324</v>
      </c>
      <c r="B514" s="6">
        <v>288</v>
      </c>
      <c r="C514" s="2">
        <f t="shared" si="42"/>
        <v>286</v>
      </c>
      <c r="D514" s="2">
        <f t="shared" si="44"/>
        <v>284.8</v>
      </c>
      <c r="E514" s="2">
        <f t="shared" si="46"/>
        <v>285</v>
      </c>
      <c r="G514" s="2">
        <f t="shared" si="43"/>
        <v>288</v>
      </c>
      <c r="H514" s="2">
        <f t="shared" si="45"/>
        <v>287</v>
      </c>
      <c r="I514" s="2">
        <f t="shared" si="47"/>
        <v>286</v>
      </c>
    </row>
    <row r="515" spans="1:9" x14ac:dyDescent="0.3">
      <c r="A515" s="5">
        <v>44355</v>
      </c>
      <c r="B515" s="6">
        <v>281</v>
      </c>
      <c r="C515" s="2">
        <f t="shared" si="42"/>
        <v>282.66666666666669</v>
      </c>
      <c r="D515" s="2">
        <f t="shared" si="44"/>
        <v>284.39999999999998</v>
      </c>
      <c r="E515" s="2">
        <f t="shared" si="46"/>
        <v>285.57142857142856</v>
      </c>
      <c r="G515" s="2">
        <f t="shared" si="43"/>
        <v>281</v>
      </c>
      <c r="H515" s="2">
        <f t="shared" si="45"/>
        <v>285</v>
      </c>
      <c r="I515" s="2">
        <f t="shared" si="47"/>
        <v>287</v>
      </c>
    </row>
    <row r="516" spans="1:9" x14ac:dyDescent="0.3">
      <c r="A516" s="5">
        <v>44385</v>
      </c>
      <c r="B516" s="6">
        <v>279</v>
      </c>
      <c r="C516" s="2">
        <f t="shared" si="42"/>
        <v>281.66666666666669</v>
      </c>
      <c r="D516" s="2">
        <f t="shared" si="44"/>
        <v>284.60000000000002</v>
      </c>
      <c r="E516" s="2">
        <f t="shared" si="46"/>
        <v>285.57142857142856</v>
      </c>
      <c r="G516" s="2">
        <f t="shared" si="43"/>
        <v>281</v>
      </c>
      <c r="H516" s="2">
        <f t="shared" si="45"/>
        <v>285</v>
      </c>
      <c r="I516" s="2">
        <f t="shared" si="47"/>
        <v>287</v>
      </c>
    </row>
    <row r="517" spans="1:9" x14ac:dyDescent="0.3">
      <c r="A517" s="5">
        <v>44416</v>
      </c>
      <c r="B517" s="6">
        <v>285</v>
      </c>
      <c r="C517" s="2">
        <f t="shared" ref="C517:C580" si="48">AVERAGE(B516:B518)</f>
        <v>284.66666666666669</v>
      </c>
      <c r="D517" s="2">
        <f t="shared" si="44"/>
        <v>284.39999999999998</v>
      </c>
      <c r="E517" s="2">
        <f t="shared" si="46"/>
        <v>284.57142857142856</v>
      </c>
      <c r="G517" s="2">
        <f t="shared" ref="G517:G580" si="49">MEDIAN(B516:B518)</f>
        <v>285</v>
      </c>
      <c r="H517" s="2">
        <f t="shared" si="45"/>
        <v>285</v>
      </c>
      <c r="I517" s="2">
        <f t="shared" si="47"/>
        <v>285</v>
      </c>
    </row>
    <row r="518" spans="1:9" x14ac:dyDescent="0.3">
      <c r="A518" s="5">
        <v>44447</v>
      </c>
      <c r="B518" s="6">
        <v>290</v>
      </c>
      <c r="C518" s="2">
        <f t="shared" si="48"/>
        <v>287.33333333333331</v>
      </c>
      <c r="D518" s="2">
        <f t="shared" ref="D518:D581" si="50">AVERAGE(B516:B520)</f>
        <v>284.60000000000002</v>
      </c>
      <c r="E518" s="2">
        <f t="shared" si="46"/>
        <v>284.14285714285717</v>
      </c>
      <c r="G518" s="2">
        <f t="shared" si="49"/>
        <v>287</v>
      </c>
      <c r="H518" s="2">
        <f t="shared" ref="H518:H581" si="51">MEDIAN(B516:B520)</f>
        <v>285</v>
      </c>
      <c r="I518" s="2">
        <f t="shared" si="47"/>
        <v>285</v>
      </c>
    </row>
    <row r="519" spans="1:9" x14ac:dyDescent="0.3">
      <c r="A519" s="5">
        <v>44477</v>
      </c>
      <c r="B519" s="6">
        <v>287</v>
      </c>
      <c r="C519" s="2">
        <f t="shared" si="48"/>
        <v>286.33333333333331</v>
      </c>
      <c r="D519" s="2">
        <f t="shared" si="50"/>
        <v>285.8</v>
      </c>
      <c r="E519" s="2">
        <f t="shared" ref="E519:E582" si="52">AVERAGE(B516:B522)</f>
        <v>285.14285714285717</v>
      </c>
      <c r="G519" s="2">
        <f t="shared" si="49"/>
        <v>287</v>
      </c>
      <c r="H519" s="2">
        <f t="shared" si="51"/>
        <v>285</v>
      </c>
      <c r="I519" s="2">
        <f t="shared" ref="I519:I582" si="53">MEDIAN(B516:B522)</f>
        <v>285</v>
      </c>
    </row>
    <row r="520" spans="1:9" x14ac:dyDescent="0.3">
      <c r="A520" s="5">
        <v>44508</v>
      </c>
      <c r="B520" s="6">
        <v>282</v>
      </c>
      <c r="C520" s="2">
        <f t="shared" si="48"/>
        <v>284.66666666666669</v>
      </c>
      <c r="D520" s="2">
        <f t="shared" si="50"/>
        <v>286.39999999999998</v>
      </c>
      <c r="E520" s="2">
        <f t="shared" si="52"/>
        <v>287</v>
      </c>
      <c r="G520" s="2">
        <f t="shared" si="49"/>
        <v>285</v>
      </c>
      <c r="H520" s="2">
        <f t="shared" si="51"/>
        <v>287</v>
      </c>
      <c r="I520" s="2">
        <f t="shared" si="53"/>
        <v>287</v>
      </c>
    </row>
    <row r="521" spans="1:9" x14ac:dyDescent="0.3">
      <c r="A521" s="5">
        <v>44538</v>
      </c>
      <c r="B521" s="6">
        <v>285</v>
      </c>
      <c r="C521" s="2">
        <f t="shared" si="48"/>
        <v>285</v>
      </c>
      <c r="D521" s="2">
        <f t="shared" si="50"/>
        <v>286.8</v>
      </c>
      <c r="E521" s="2">
        <f t="shared" si="52"/>
        <v>287.71428571428572</v>
      </c>
      <c r="G521" s="2">
        <f t="shared" si="49"/>
        <v>285</v>
      </c>
      <c r="H521" s="2">
        <f t="shared" si="51"/>
        <v>287</v>
      </c>
      <c r="I521" s="2">
        <f t="shared" si="53"/>
        <v>288</v>
      </c>
    </row>
    <row r="522" spans="1:9" x14ac:dyDescent="0.3">
      <c r="A522" s="6" t="s">
        <v>939</v>
      </c>
      <c r="B522" s="6">
        <v>288</v>
      </c>
      <c r="C522" s="2">
        <f t="shared" si="48"/>
        <v>288.33333333333331</v>
      </c>
      <c r="D522" s="2">
        <f t="shared" si="50"/>
        <v>287.39999999999998</v>
      </c>
      <c r="E522" s="2">
        <f t="shared" si="52"/>
        <v>287.42857142857144</v>
      </c>
      <c r="G522" s="2">
        <f t="shared" si="49"/>
        <v>288</v>
      </c>
      <c r="H522" s="2">
        <f t="shared" si="51"/>
        <v>288</v>
      </c>
      <c r="I522" s="2">
        <f t="shared" si="53"/>
        <v>288</v>
      </c>
    </row>
    <row r="523" spans="1:9" x14ac:dyDescent="0.3">
      <c r="A523" s="6" t="s">
        <v>940</v>
      </c>
      <c r="B523" s="6">
        <v>292</v>
      </c>
      <c r="C523" s="2">
        <f t="shared" si="48"/>
        <v>290</v>
      </c>
      <c r="D523" s="2">
        <f t="shared" si="50"/>
        <v>288.60000000000002</v>
      </c>
      <c r="E523" s="2">
        <f t="shared" si="52"/>
        <v>287.42857142857144</v>
      </c>
      <c r="G523" s="2">
        <f t="shared" si="49"/>
        <v>290</v>
      </c>
      <c r="H523" s="2">
        <f t="shared" si="51"/>
        <v>288</v>
      </c>
      <c r="I523" s="2">
        <f t="shared" si="53"/>
        <v>288</v>
      </c>
    </row>
    <row r="524" spans="1:9" x14ac:dyDescent="0.3">
      <c r="A524" s="6" t="s">
        <v>941</v>
      </c>
      <c r="B524" s="6">
        <v>290</v>
      </c>
      <c r="C524" s="2">
        <f t="shared" si="48"/>
        <v>290</v>
      </c>
      <c r="D524" s="2">
        <f t="shared" si="50"/>
        <v>289</v>
      </c>
      <c r="E524" s="2">
        <f t="shared" si="52"/>
        <v>288.85714285714283</v>
      </c>
      <c r="G524" s="2">
        <f t="shared" si="49"/>
        <v>290</v>
      </c>
      <c r="H524" s="2">
        <f t="shared" si="51"/>
        <v>288</v>
      </c>
      <c r="I524" s="2">
        <f t="shared" si="53"/>
        <v>288</v>
      </c>
    </row>
    <row r="525" spans="1:9" x14ac:dyDescent="0.3">
      <c r="A525" s="6" t="s">
        <v>942</v>
      </c>
      <c r="B525" s="6">
        <v>288</v>
      </c>
      <c r="C525" s="2">
        <f t="shared" si="48"/>
        <v>288.33333333333331</v>
      </c>
      <c r="D525" s="2">
        <f t="shared" si="50"/>
        <v>289.8</v>
      </c>
      <c r="E525" s="2">
        <f t="shared" si="52"/>
        <v>289</v>
      </c>
      <c r="G525" s="2">
        <f t="shared" si="49"/>
        <v>288</v>
      </c>
      <c r="H525" s="2">
        <f t="shared" si="51"/>
        <v>290</v>
      </c>
      <c r="I525" s="2">
        <f t="shared" si="53"/>
        <v>288</v>
      </c>
    </row>
    <row r="526" spans="1:9" x14ac:dyDescent="0.3">
      <c r="A526" s="6" t="s">
        <v>943</v>
      </c>
      <c r="B526" s="6">
        <v>287</v>
      </c>
      <c r="C526" s="2">
        <f t="shared" si="48"/>
        <v>289</v>
      </c>
      <c r="D526" s="2">
        <f t="shared" si="50"/>
        <v>288.60000000000002</v>
      </c>
      <c r="E526" s="2">
        <f t="shared" si="52"/>
        <v>289.28571428571428</v>
      </c>
      <c r="G526" s="2">
        <f t="shared" si="49"/>
        <v>288</v>
      </c>
      <c r="H526" s="2">
        <f t="shared" si="51"/>
        <v>288</v>
      </c>
      <c r="I526" s="2">
        <f t="shared" si="53"/>
        <v>290</v>
      </c>
    </row>
    <row r="527" spans="1:9" x14ac:dyDescent="0.3">
      <c r="A527" s="6" t="s">
        <v>944</v>
      </c>
      <c r="B527" s="6">
        <v>292</v>
      </c>
      <c r="C527" s="2">
        <f t="shared" si="48"/>
        <v>288.33333333333331</v>
      </c>
      <c r="D527" s="2">
        <f t="shared" si="50"/>
        <v>288.60000000000002</v>
      </c>
      <c r="E527" s="2">
        <f t="shared" si="52"/>
        <v>288.85714285714283</v>
      </c>
      <c r="G527" s="2">
        <f t="shared" si="49"/>
        <v>287</v>
      </c>
      <c r="H527" s="2">
        <f t="shared" si="51"/>
        <v>288</v>
      </c>
      <c r="I527" s="2">
        <f t="shared" si="53"/>
        <v>289</v>
      </c>
    </row>
    <row r="528" spans="1:9" x14ac:dyDescent="0.3">
      <c r="A528" s="6" t="s">
        <v>945</v>
      </c>
      <c r="B528" s="6">
        <v>286</v>
      </c>
      <c r="C528" s="2">
        <f t="shared" si="48"/>
        <v>289.33333333333331</v>
      </c>
      <c r="D528" s="2">
        <f t="shared" si="50"/>
        <v>288.8</v>
      </c>
      <c r="E528" s="2">
        <f t="shared" si="52"/>
        <v>288.71428571428572</v>
      </c>
      <c r="G528" s="2">
        <f t="shared" si="49"/>
        <v>290</v>
      </c>
      <c r="H528" s="2">
        <f t="shared" si="51"/>
        <v>289</v>
      </c>
      <c r="I528" s="2">
        <f t="shared" si="53"/>
        <v>289</v>
      </c>
    </row>
    <row r="529" spans="1:9" x14ac:dyDescent="0.3">
      <c r="A529" s="6" t="s">
        <v>946</v>
      </c>
      <c r="B529" s="6">
        <v>290</v>
      </c>
      <c r="C529" s="2">
        <f t="shared" si="48"/>
        <v>288.33333333333331</v>
      </c>
      <c r="D529" s="2">
        <f t="shared" si="50"/>
        <v>289.2</v>
      </c>
      <c r="E529" s="2">
        <f t="shared" si="52"/>
        <v>288.42857142857144</v>
      </c>
      <c r="G529" s="2">
        <f t="shared" si="49"/>
        <v>289</v>
      </c>
      <c r="H529" s="2">
        <f t="shared" si="51"/>
        <v>289</v>
      </c>
      <c r="I529" s="2">
        <f t="shared" si="53"/>
        <v>289</v>
      </c>
    </row>
    <row r="530" spans="1:9" x14ac:dyDescent="0.3">
      <c r="A530" s="6" t="s">
        <v>947</v>
      </c>
      <c r="B530" s="6">
        <v>289</v>
      </c>
      <c r="C530" s="2">
        <f t="shared" si="48"/>
        <v>289.33333333333331</v>
      </c>
      <c r="D530" s="2">
        <f t="shared" si="50"/>
        <v>288</v>
      </c>
      <c r="E530" s="2">
        <f t="shared" si="52"/>
        <v>288.28571428571428</v>
      </c>
      <c r="G530" s="2">
        <f t="shared" si="49"/>
        <v>289</v>
      </c>
      <c r="H530" s="2">
        <f t="shared" si="51"/>
        <v>289</v>
      </c>
      <c r="I530" s="2">
        <f t="shared" si="53"/>
        <v>289</v>
      </c>
    </row>
    <row r="531" spans="1:9" x14ac:dyDescent="0.3">
      <c r="A531" s="6" t="s">
        <v>948</v>
      </c>
      <c r="B531" s="6">
        <v>289</v>
      </c>
      <c r="C531" s="2">
        <f t="shared" si="48"/>
        <v>288</v>
      </c>
      <c r="D531" s="2">
        <f t="shared" si="50"/>
        <v>288</v>
      </c>
      <c r="E531" s="2">
        <f t="shared" si="52"/>
        <v>287</v>
      </c>
      <c r="G531" s="2">
        <f t="shared" si="49"/>
        <v>289</v>
      </c>
      <c r="H531" s="2">
        <f t="shared" si="51"/>
        <v>289</v>
      </c>
      <c r="I531" s="2">
        <f t="shared" si="53"/>
        <v>286</v>
      </c>
    </row>
    <row r="532" spans="1:9" x14ac:dyDescent="0.3">
      <c r="A532" s="6" t="s">
        <v>949</v>
      </c>
      <c r="B532" s="6">
        <v>286</v>
      </c>
      <c r="C532" s="2">
        <f t="shared" si="48"/>
        <v>287</v>
      </c>
      <c r="D532" s="2">
        <f t="shared" si="50"/>
        <v>286.60000000000002</v>
      </c>
      <c r="E532" s="2">
        <f t="shared" si="52"/>
        <v>287.28571428571428</v>
      </c>
      <c r="G532" s="2">
        <f t="shared" si="49"/>
        <v>286</v>
      </c>
      <c r="H532" s="2">
        <f t="shared" si="51"/>
        <v>286</v>
      </c>
      <c r="I532" s="2">
        <f t="shared" si="53"/>
        <v>288</v>
      </c>
    </row>
    <row r="533" spans="1:9" x14ac:dyDescent="0.3">
      <c r="A533" s="6" t="s">
        <v>950</v>
      </c>
      <c r="B533" s="6">
        <v>286</v>
      </c>
      <c r="C533" s="2">
        <f t="shared" si="48"/>
        <v>285</v>
      </c>
      <c r="D533" s="2">
        <f t="shared" si="50"/>
        <v>286.39999999999998</v>
      </c>
      <c r="E533" s="2">
        <f t="shared" si="52"/>
        <v>287.28571428571428</v>
      </c>
      <c r="G533" s="2">
        <f t="shared" si="49"/>
        <v>286</v>
      </c>
      <c r="H533" s="2">
        <f t="shared" si="51"/>
        <v>286</v>
      </c>
      <c r="I533" s="2">
        <f t="shared" si="53"/>
        <v>288</v>
      </c>
    </row>
    <row r="534" spans="1:9" x14ac:dyDescent="0.3">
      <c r="A534" s="6" t="s">
        <v>951</v>
      </c>
      <c r="B534" s="6">
        <v>283</v>
      </c>
      <c r="C534" s="2">
        <f t="shared" si="48"/>
        <v>285.66666666666669</v>
      </c>
      <c r="D534" s="2">
        <f t="shared" si="50"/>
        <v>286.60000000000002</v>
      </c>
      <c r="E534" s="2">
        <f t="shared" si="52"/>
        <v>287.57142857142856</v>
      </c>
      <c r="G534" s="2">
        <f t="shared" si="49"/>
        <v>286</v>
      </c>
      <c r="H534" s="2">
        <f t="shared" si="51"/>
        <v>286</v>
      </c>
      <c r="I534" s="2">
        <f t="shared" si="53"/>
        <v>288</v>
      </c>
    </row>
    <row r="535" spans="1:9" x14ac:dyDescent="0.3">
      <c r="A535" s="6" t="s">
        <v>952</v>
      </c>
      <c r="B535" s="6">
        <v>288</v>
      </c>
      <c r="C535" s="2">
        <f t="shared" si="48"/>
        <v>287</v>
      </c>
      <c r="D535" s="2">
        <f t="shared" si="50"/>
        <v>287.60000000000002</v>
      </c>
      <c r="E535" s="2">
        <f t="shared" si="52"/>
        <v>287.42857142857144</v>
      </c>
      <c r="G535" s="2">
        <f t="shared" si="49"/>
        <v>288</v>
      </c>
      <c r="H535" s="2">
        <f t="shared" si="51"/>
        <v>288</v>
      </c>
      <c r="I535" s="2">
        <f t="shared" si="53"/>
        <v>288</v>
      </c>
    </row>
    <row r="536" spans="1:9" x14ac:dyDescent="0.3">
      <c r="A536" s="6" t="s">
        <v>953</v>
      </c>
      <c r="B536" s="6">
        <v>290</v>
      </c>
      <c r="C536" s="2">
        <f t="shared" si="48"/>
        <v>289.66666666666669</v>
      </c>
      <c r="D536" s="2">
        <f t="shared" si="50"/>
        <v>288</v>
      </c>
      <c r="E536" s="2">
        <f t="shared" si="52"/>
        <v>287.42857142857144</v>
      </c>
      <c r="G536" s="2">
        <f t="shared" si="49"/>
        <v>290</v>
      </c>
      <c r="H536" s="2">
        <f t="shared" si="51"/>
        <v>288</v>
      </c>
      <c r="I536" s="2">
        <f t="shared" si="53"/>
        <v>288</v>
      </c>
    </row>
    <row r="537" spans="1:9" x14ac:dyDescent="0.3">
      <c r="A537" s="6" t="s">
        <v>954</v>
      </c>
      <c r="B537" s="6">
        <v>291</v>
      </c>
      <c r="C537" s="2">
        <f t="shared" si="48"/>
        <v>289.66666666666669</v>
      </c>
      <c r="D537" s="2">
        <f t="shared" si="50"/>
        <v>288.60000000000002</v>
      </c>
      <c r="E537" s="2">
        <f t="shared" si="52"/>
        <v>287.57142857142856</v>
      </c>
      <c r="G537" s="2">
        <f t="shared" si="49"/>
        <v>290</v>
      </c>
      <c r="H537" s="2">
        <f t="shared" si="51"/>
        <v>288</v>
      </c>
      <c r="I537" s="2">
        <f t="shared" si="53"/>
        <v>288</v>
      </c>
    </row>
    <row r="538" spans="1:9" x14ac:dyDescent="0.3">
      <c r="A538" s="6" t="s">
        <v>955</v>
      </c>
      <c r="B538" s="6">
        <v>288</v>
      </c>
      <c r="C538" s="2">
        <f t="shared" si="48"/>
        <v>288.33333333333331</v>
      </c>
      <c r="D538" s="2">
        <f t="shared" si="50"/>
        <v>288.39999999999998</v>
      </c>
      <c r="E538" s="2">
        <f t="shared" si="52"/>
        <v>288.42857142857144</v>
      </c>
      <c r="G538" s="2">
        <f t="shared" si="49"/>
        <v>288</v>
      </c>
      <c r="H538" s="2">
        <f t="shared" si="51"/>
        <v>288</v>
      </c>
      <c r="I538" s="2">
        <f t="shared" si="53"/>
        <v>288</v>
      </c>
    </row>
    <row r="539" spans="1:9" x14ac:dyDescent="0.3">
      <c r="A539" s="6" t="s">
        <v>956</v>
      </c>
      <c r="B539" s="6">
        <v>286</v>
      </c>
      <c r="C539" s="2">
        <f t="shared" si="48"/>
        <v>287</v>
      </c>
      <c r="D539" s="2">
        <f t="shared" si="50"/>
        <v>288.2</v>
      </c>
      <c r="E539" s="2">
        <f t="shared" si="52"/>
        <v>288.71428571428572</v>
      </c>
      <c r="G539" s="2">
        <f t="shared" si="49"/>
        <v>287</v>
      </c>
      <c r="H539" s="2">
        <f t="shared" si="51"/>
        <v>288</v>
      </c>
      <c r="I539" s="2">
        <f t="shared" si="53"/>
        <v>289</v>
      </c>
    </row>
    <row r="540" spans="1:9" x14ac:dyDescent="0.3">
      <c r="A540" s="6" t="s">
        <v>957</v>
      </c>
      <c r="B540" s="6">
        <v>287</v>
      </c>
      <c r="C540" s="2">
        <f t="shared" si="48"/>
        <v>287.33333333333331</v>
      </c>
      <c r="D540" s="2">
        <f t="shared" si="50"/>
        <v>288</v>
      </c>
      <c r="E540" s="2">
        <f t="shared" si="52"/>
        <v>288.28571428571428</v>
      </c>
      <c r="G540" s="2">
        <f t="shared" si="49"/>
        <v>287</v>
      </c>
      <c r="H540" s="2">
        <f t="shared" si="51"/>
        <v>288</v>
      </c>
      <c r="I540" s="2">
        <f t="shared" si="53"/>
        <v>288</v>
      </c>
    </row>
    <row r="541" spans="1:9" x14ac:dyDescent="0.3">
      <c r="A541" s="5">
        <v>44205</v>
      </c>
      <c r="B541" s="6">
        <v>289</v>
      </c>
      <c r="C541" s="2">
        <f t="shared" si="48"/>
        <v>288.66666666666669</v>
      </c>
      <c r="D541" s="2">
        <f t="shared" si="50"/>
        <v>287.8</v>
      </c>
      <c r="E541" s="2">
        <f t="shared" si="52"/>
        <v>288</v>
      </c>
      <c r="G541" s="2">
        <f t="shared" si="49"/>
        <v>289</v>
      </c>
      <c r="H541" s="2">
        <f t="shared" si="51"/>
        <v>287</v>
      </c>
      <c r="I541" s="2">
        <f t="shared" si="53"/>
        <v>288</v>
      </c>
    </row>
    <row r="542" spans="1:9" x14ac:dyDescent="0.3">
      <c r="A542" s="5">
        <v>44236</v>
      </c>
      <c r="B542" s="6">
        <v>290</v>
      </c>
      <c r="C542" s="2">
        <f t="shared" si="48"/>
        <v>288.66666666666669</v>
      </c>
      <c r="D542" s="2">
        <f t="shared" si="50"/>
        <v>288.39999999999998</v>
      </c>
      <c r="E542" s="2">
        <f t="shared" si="52"/>
        <v>287.57142857142856</v>
      </c>
      <c r="G542" s="2">
        <f t="shared" si="49"/>
        <v>289</v>
      </c>
      <c r="H542" s="2">
        <f t="shared" si="51"/>
        <v>289</v>
      </c>
      <c r="I542" s="2">
        <f t="shared" si="53"/>
        <v>287</v>
      </c>
    </row>
    <row r="543" spans="1:9" x14ac:dyDescent="0.3">
      <c r="A543" s="5">
        <v>44264</v>
      </c>
      <c r="B543" s="6">
        <v>287</v>
      </c>
      <c r="C543" s="2">
        <f t="shared" si="48"/>
        <v>288.66666666666669</v>
      </c>
      <c r="D543" s="2">
        <f t="shared" si="50"/>
        <v>288</v>
      </c>
      <c r="E543" s="2">
        <f t="shared" si="52"/>
        <v>287.85714285714283</v>
      </c>
      <c r="G543" s="2">
        <f t="shared" si="49"/>
        <v>289</v>
      </c>
      <c r="H543" s="2">
        <f t="shared" si="51"/>
        <v>289</v>
      </c>
      <c r="I543" s="2">
        <f t="shared" si="53"/>
        <v>288</v>
      </c>
    </row>
    <row r="544" spans="1:9" x14ac:dyDescent="0.3">
      <c r="A544" s="5">
        <v>44295</v>
      </c>
      <c r="B544" s="6">
        <v>289</v>
      </c>
      <c r="C544" s="2">
        <f t="shared" si="48"/>
        <v>287</v>
      </c>
      <c r="D544" s="2">
        <f t="shared" si="50"/>
        <v>287.8</v>
      </c>
      <c r="E544" s="2">
        <f t="shared" si="52"/>
        <v>288.28571428571428</v>
      </c>
      <c r="G544" s="2">
        <f t="shared" si="49"/>
        <v>287</v>
      </c>
      <c r="H544" s="2">
        <f t="shared" si="51"/>
        <v>288</v>
      </c>
      <c r="I544" s="2">
        <f t="shared" si="53"/>
        <v>289</v>
      </c>
    </row>
    <row r="545" spans="1:9" x14ac:dyDescent="0.3">
      <c r="A545" s="5">
        <v>44325</v>
      </c>
      <c r="B545" s="6">
        <v>285</v>
      </c>
      <c r="C545" s="2">
        <f t="shared" si="48"/>
        <v>287.33333333333331</v>
      </c>
      <c r="D545" s="2">
        <f t="shared" si="50"/>
        <v>287.8</v>
      </c>
      <c r="E545" s="2">
        <f t="shared" si="52"/>
        <v>287.85714285714283</v>
      </c>
      <c r="G545" s="2">
        <f t="shared" si="49"/>
        <v>288</v>
      </c>
      <c r="H545" s="2">
        <f t="shared" si="51"/>
        <v>288</v>
      </c>
      <c r="I545" s="2">
        <f t="shared" si="53"/>
        <v>288</v>
      </c>
    </row>
    <row r="546" spans="1:9" x14ac:dyDescent="0.3">
      <c r="A546" s="5">
        <v>44356</v>
      </c>
      <c r="B546" s="6">
        <v>288</v>
      </c>
      <c r="C546" s="2">
        <f t="shared" si="48"/>
        <v>287.66666666666669</v>
      </c>
      <c r="D546" s="2">
        <f t="shared" si="50"/>
        <v>287.60000000000002</v>
      </c>
      <c r="E546" s="2">
        <f t="shared" si="52"/>
        <v>287.42857142857144</v>
      </c>
      <c r="G546" s="2">
        <f t="shared" si="49"/>
        <v>288</v>
      </c>
      <c r="H546" s="2">
        <f t="shared" si="51"/>
        <v>288</v>
      </c>
      <c r="I546" s="2">
        <f t="shared" si="53"/>
        <v>287</v>
      </c>
    </row>
    <row r="547" spans="1:9" x14ac:dyDescent="0.3">
      <c r="A547" s="5">
        <v>44386</v>
      </c>
      <c r="B547" s="6">
        <v>290</v>
      </c>
      <c r="C547" s="2">
        <f t="shared" si="48"/>
        <v>288</v>
      </c>
      <c r="D547" s="2">
        <f t="shared" si="50"/>
        <v>287.2</v>
      </c>
      <c r="E547" s="2">
        <f t="shared" si="52"/>
        <v>287</v>
      </c>
      <c r="G547" s="2">
        <f t="shared" si="49"/>
        <v>288</v>
      </c>
      <c r="H547" s="2">
        <f t="shared" si="51"/>
        <v>287</v>
      </c>
      <c r="I547" s="2">
        <f t="shared" si="53"/>
        <v>287</v>
      </c>
    </row>
    <row r="548" spans="1:9" x14ac:dyDescent="0.3">
      <c r="A548" s="5">
        <v>44417</v>
      </c>
      <c r="B548" s="6">
        <v>286</v>
      </c>
      <c r="C548" s="2">
        <f t="shared" si="48"/>
        <v>287.66666666666669</v>
      </c>
      <c r="D548" s="2">
        <f t="shared" si="50"/>
        <v>287</v>
      </c>
      <c r="E548" s="2">
        <f t="shared" si="52"/>
        <v>285.57142857142856</v>
      </c>
      <c r="G548" s="2">
        <f t="shared" si="49"/>
        <v>287</v>
      </c>
      <c r="H548" s="2">
        <f t="shared" si="51"/>
        <v>287</v>
      </c>
      <c r="I548" s="2">
        <f t="shared" si="53"/>
        <v>286</v>
      </c>
    </row>
    <row r="549" spans="1:9" x14ac:dyDescent="0.3">
      <c r="A549" s="5">
        <v>44448</v>
      </c>
      <c r="B549" s="6">
        <v>287</v>
      </c>
      <c r="C549" s="2">
        <f t="shared" si="48"/>
        <v>285.66666666666669</v>
      </c>
      <c r="D549" s="2">
        <f t="shared" si="50"/>
        <v>285.2</v>
      </c>
      <c r="E549" s="2">
        <f t="shared" si="52"/>
        <v>284.42857142857144</v>
      </c>
      <c r="G549" s="2">
        <f t="shared" si="49"/>
        <v>286</v>
      </c>
      <c r="H549" s="2">
        <f t="shared" si="51"/>
        <v>286</v>
      </c>
      <c r="I549" s="2">
        <f t="shared" si="53"/>
        <v>286</v>
      </c>
    </row>
    <row r="550" spans="1:9" x14ac:dyDescent="0.3">
      <c r="A550" s="5">
        <v>44478</v>
      </c>
      <c r="B550" s="6">
        <v>284</v>
      </c>
      <c r="C550" s="2">
        <f t="shared" si="48"/>
        <v>283.33333333333331</v>
      </c>
      <c r="D550" s="2">
        <f t="shared" si="50"/>
        <v>282.60000000000002</v>
      </c>
      <c r="E550" s="2">
        <f t="shared" si="52"/>
        <v>281.85714285714283</v>
      </c>
      <c r="G550" s="2">
        <f t="shared" si="49"/>
        <v>284</v>
      </c>
      <c r="H550" s="2">
        <f t="shared" si="51"/>
        <v>284</v>
      </c>
      <c r="I550" s="2">
        <f t="shared" si="53"/>
        <v>284</v>
      </c>
    </row>
    <row r="551" spans="1:9" x14ac:dyDescent="0.3">
      <c r="A551" s="5">
        <v>44509</v>
      </c>
      <c r="B551" s="6">
        <v>279</v>
      </c>
      <c r="C551" s="2">
        <f t="shared" si="48"/>
        <v>280</v>
      </c>
      <c r="D551" s="2">
        <f t="shared" si="50"/>
        <v>279.39999999999998</v>
      </c>
      <c r="E551" s="2">
        <f t="shared" si="52"/>
        <v>278.28571428571428</v>
      </c>
      <c r="G551" s="2">
        <f t="shared" si="49"/>
        <v>279</v>
      </c>
      <c r="H551" s="2">
        <f t="shared" si="51"/>
        <v>279</v>
      </c>
      <c r="I551" s="2">
        <f t="shared" si="53"/>
        <v>279</v>
      </c>
    </row>
    <row r="552" spans="1:9" x14ac:dyDescent="0.3">
      <c r="A552" s="5">
        <v>44539</v>
      </c>
      <c r="B552" s="6">
        <v>277</v>
      </c>
      <c r="C552" s="2">
        <f t="shared" si="48"/>
        <v>275.33333333333331</v>
      </c>
      <c r="D552" s="2">
        <f t="shared" si="50"/>
        <v>275</v>
      </c>
      <c r="E552" s="2">
        <f t="shared" si="52"/>
        <v>273.85714285714283</v>
      </c>
      <c r="G552" s="2">
        <f t="shared" si="49"/>
        <v>277</v>
      </c>
      <c r="H552" s="2">
        <f t="shared" si="51"/>
        <v>277</v>
      </c>
      <c r="I552" s="2">
        <f t="shared" si="53"/>
        <v>277</v>
      </c>
    </row>
    <row r="553" spans="1:9" x14ac:dyDescent="0.3">
      <c r="A553" s="6" t="s">
        <v>958</v>
      </c>
      <c r="B553" s="6">
        <v>270</v>
      </c>
      <c r="C553" s="2">
        <f t="shared" si="48"/>
        <v>270.66666666666669</v>
      </c>
      <c r="D553" s="2">
        <f t="shared" si="50"/>
        <v>269.2</v>
      </c>
      <c r="E553" s="2">
        <f t="shared" si="52"/>
        <v>268.71428571428572</v>
      </c>
      <c r="G553" s="2">
        <f t="shared" si="49"/>
        <v>270</v>
      </c>
      <c r="H553" s="2">
        <f t="shared" si="51"/>
        <v>270</v>
      </c>
      <c r="I553" s="2">
        <f t="shared" si="53"/>
        <v>270</v>
      </c>
    </row>
    <row r="554" spans="1:9" x14ac:dyDescent="0.3">
      <c r="A554" s="6" t="s">
        <v>959</v>
      </c>
      <c r="B554" s="6">
        <v>265</v>
      </c>
      <c r="C554" s="2">
        <f t="shared" si="48"/>
        <v>263.33333333333331</v>
      </c>
      <c r="D554" s="2">
        <f t="shared" si="50"/>
        <v>263.60000000000002</v>
      </c>
      <c r="E554" s="2">
        <f t="shared" si="52"/>
        <v>263.57142857142856</v>
      </c>
      <c r="G554" s="2">
        <f t="shared" si="49"/>
        <v>265</v>
      </c>
      <c r="H554" s="2">
        <f t="shared" si="51"/>
        <v>265</v>
      </c>
      <c r="I554" s="2">
        <f t="shared" si="53"/>
        <v>265</v>
      </c>
    </row>
    <row r="555" spans="1:9" x14ac:dyDescent="0.3">
      <c r="A555" s="6" t="s">
        <v>960</v>
      </c>
      <c r="B555" s="6">
        <v>255</v>
      </c>
      <c r="C555" s="2">
        <f t="shared" si="48"/>
        <v>257</v>
      </c>
      <c r="D555" s="2">
        <f t="shared" si="50"/>
        <v>257.8</v>
      </c>
      <c r="E555" s="2">
        <f t="shared" si="52"/>
        <v>256.57142857142856</v>
      </c>
      <c r="G555" s="2">
        <f t="shared" si="49"/>
        <v>255</v>
      </c>
      <c r="H555" s="2">
        <f t="shared" si="51"/>
        <v>255</v>
      </c>
      <c r="I555" s="2">
        <f t="shared" si="53"/>
        <v>255</v>
      </c>
    </row>
    <row r="556" spans="1:9" x14ac:dyDescent="0.3">
      <c r="A556" s="6" t="s">
        <v>961</v>
      </c>
      <c r="B556" s="6">
        <v>251</v>
      </c>
      <c r="C556" s="2">
        <f t="shared" si="48"/>
        <v>251.33333333333334</v>
      </c>
      <c r="D556" s="2">
        <f t="shared" si="50"/>
        <v>249.8</v>
      </c>
      <c r="E556" s="2">
        <f t="shared" si="52"/>
        <v>249.14285714285714</v>
      </c>
      <c r="G556" s="2">
        <f t="shared" si="49"/>
        <v>251</v>
      </c>
      <c r="H556" s="2">
        <f t="shared" si="51"/>
        <v>251</v>
      </c>
      <c r="I556" s="2">
        <f t="shared" si="53"/>
        <v>251</v>
      </c>
    </row>
    <row r="557" spans="1:9" x14ac:dyDescent="0.3">
      <c r="A557" s="6" t="s">
        <v>962</v>
      </c>
      <c r="B557" s="6">
        <v>248</v>
      </c>
      <c r="C557" s="2">
        <f t="shared" si="48"/>
        <v>243</v>
      </c>
      <c r="D557" s="2">
        <f t="shared" si="50"/>
        <v>241.8</v>
      </c>
      <c r="E557" s="2">
        <f t="shared" si="52"/>
        <v>243.28571428571428</v>
      </c>
      <c r="G557" s="2">
        <f t="shared" si="49"/>
        <v>248</v>
      </c>
      <c r="H557" s="2">
        <f t="shared" si="51"/>
        <v>248</v>
      </c>
      <c r="I557" s="2">
        <f t="shared" si="53"/>
        <v>248</v>
      </c>
    </row>
    <row r="558" spans="1:9" x14ac:dyDescent="0.3">
      <c r="A558" s="6" t="s">
        <v>963</v>
      </c>
      <c r="B558" s="6">
        <v>230</v>
      </c>
      <c r="C558" s="2">
        <f t="shared" si="48"/>
        <v>234.33333333333334</v>
      </c>
      <c r="D558" s="2">
        <f t="shared" si="50"/>
        <v>236.6</v>
      </c>
      <c r="E558" s="2">
        <f t="shared" si="52"/>
        <v>235.42857142857142</v>
      </c>
      <c r="G558" s="2">
        <f t="shared" si="49"/>
        <v>230</v>
      </c>
      <c r="H558" s="2">
        <f t="shared" si="51"/>
        <v>230</v>
      </c>
      <c r="I558" s="2">
        <f t="shared" si="53"/>
        <v>230</v>
      </c>
    </row>
    <row r="559" spans="1:9" x14ac:dyDescent="0.3">
      <c r="A559" s="6" t="s">
        <v>964</v>
      </c>
      <c r="B559" s="6">
        <v>225</v>
      </c>
      <c r="C559" s="2">
        <f t="shared" si="48"/>
        <v>228</v>
      </c>
      <c r="D559" s="2">
        <f t="shared" si="50"/>
        <v>228.4</v>
      </c>
      <c r="E559" s="2">
        <f t="shared" si="52"/>
        <v>223.71428571428572</v>
      </c>
      <c r="G559" s="2">
        <f t="shared" si="49"/>
        <v>229</v>
      </c>
      <c r="H559" s="2">
        <f t="shared" si="51"/>
        <v>229</v>
      </c>
      <c r="I559" s="2">
        <f t="shared" si="53"/>
        <v>229</v>
      </c>
    </row>
    <row r="560" spans="1:9" x14ac:dyDescent="0.3">
      <c r="A560" s="6" t="s">
        <v>965</v>
      </c>
      <c r="B560" s="6">
        <v>229</v>
      </c>
      <c r="C560" s="2">
        <f t="shared" si="48"/>
        <v>221.33333333333334</v>
      </c>
      <c r="D560" s="2">
        <f t="shared" si="50"/>
        <v>213.4</v>
      </c>
      <c r="E560" s="2">
        <f t="shared" si="52"/>
        <v>212.14285714285714</v>
      </c>
      <c r="G560" s="2">
        <f t="shared" si="49"/>
        <v>225</v>
      </c>
      <c r="H560" s="2">
        <f t="shared" si="51"/>
        <v>225</v>
      </c>
      <c r="I560" s="2">
        <f t="shared" si="53"/>
        <v>225</v>
      </c>
    </row>
    <row r="561" spans="1:9" x14ac:dyDescent="0.3">
      <c r="A561" s="6" t="s">
        <v>966</v>
      </c>
      <c r="B561" s="6">
        <v>210</v>
      </c>
      <c r="C561" s="2">
        <f t="shared" si="48"/>
        <v>204</v>
      </c>
      <c r="D561" s="2">
        <f t="shared" si="50"/>
        <v>201.4</v>
      </c>
      <c r="E561" s="2">
        <f t="shared" si="52"/>
        <v>201.14285714285714</v>
      </c>
      <c r="G561" s="2">
        <f t="shared" si="49"/>
        <v>210</v>
      </c>
      <c r="H561" s="2">
        <f t="shared" si="51"/>
        <v>210</v>
      </c>
      <c r="I561" s="2">
        <f t="shared" si="53"/>
        <v>210</v>
      </c>
    </row>
    <row r="562" spans="1:9" x14ac:dyDescent="0.3">
      <c r="A562" s="6" t="s">
        <v>967</v>
      </c>
      <c r="B562" s="6">
        <v>173</v>
      </c>
      <c r="C562" s="2">
        <f t="shared" si="48"/>
        <v>184.33333333333334</v>
      </c>
      <c r="D562" s="2">
        <f t="shared" si="50"/>
        <v>190.6</v>
      </c>
      <c r="E562" s="2">
        <f t="shared" si="52"/>
        <v>192.42857142857142</v>
      </c>
      <c r="G562" s="2">
        <f t="shared" si="49"/>
        <v>173</v>
      </c>
      <c r="H562" s="2">
        <f t="shared" si="51"/>
        <v>173</v>
      </c>
      <c r="I562" s="2">
        <f t="shared" si="53"/>
        <v>173</v>
      </c>
    </row>
    <row r="563" spans="1:9" x14ac:dyDescent="0.3">
      <c r="A563" s="6" t="s">
        <v>968</v>
      </c>
      <c r="B563" s="6">
        <v>170</v>
      </c>
      <c r="C563" s="2">
        <f t="shared" si="48"/>
        <v>171.33333333333334</v>
      </c>
      <c r="D563" s="2">
        <f t="shared" si="50"/>
        <v>178.6</v>
      </c>
      <c r="E563" s="2">
        <f t="shared" si="52"/>
        <v>183.57142857142858</v>
      </c>
      <c r="G563" s="2">
        <f t="shared" si="49"/>
        <v>171</v>
      </c>
      <c r="H563" s="2">
        <f t="shared" si="51"/>
        <v>171</v>
      </c>
      <c r="I563" s="2">
        <f t="shared" si="53"/>
        <v>171</v>
      </c>
    </row>
    <row r="564" spans="1:9" x14ac:dyDescent="0.3">
      <c r="A564" s="6" t="s">
        <v>969</v>
      </c>
      <c r="B564" s="6">
        <v>171</v>
      </c>
      <c r="C564" s="2">
        <f t="shared" si="48"/>
        <v>170</v>
      </c>
      <c r="D564" s="2">
        <f t="shared" si="50"/>
        <v>169.2</v>
      </c>
      <c r="E564" s="2">
        <f t="shared" si="52"/>
        <v>174.57142857142858</v>
      </c>
      <c r="G564" s="2">
        <f t="shared" si="49"/>
        <v>170</v>
      </c>
      <c r="H564" s="2">
        <f t="shared" si="51"/>
        <v>170</v>
      </c>
      <c r="I564" s="2">
        <f t="shared" si="53"/>
        <v>170</v>
      </c>
    </row>
    <row r="565" spans="1:9" x14ac:dyDescent="0.3">
      <c r="A565" s="6" t="s">
        <v>970</v>
      </c>
      <c r="B565" s="6">
        <v>169</v>
      </c>
      <c r="C565" s="2">
        <f t="shared" si="48"/>
        <v>167.66666666666666</v>
      </c>
      <c r="D565" s="2">
        <f t="shared" si="50"/>
        <v>167.8</v>
      </c>
      <c r="E565" s="2">
        <f t="shared" si="52"/>
        <v>167.57142857142858</v>
      </c>
      <c r="G565" s="2">
        <f t="shared" si="49"/>
        <v>169</v>
      </c>
      <c r="H565" s="2">
        <f t="shared" si="51"/>
        <v>169</v>
      </c>
      <c r="I565" s="2">
        <f t="shared" si="53"/>
        <v>169</v>
      </c>
    </row>
    <row r="566" spans="1:9" x14ac:dyDescent="0.3">
      <c r="A566" s="6" t="s">
        <v>971</v>
      </c>
      <c r="B566" s="6">
        <v>163</v>
      </c>
      <c r="C566" s="2">
        <f t="shared" si="48"/>
        <v>166</v>
      </c>
      <c r="D566" s="2">
        <f t="shared" si="50"/>
        <v>166</v>
      </c>
      <c r="E566" s="2">
        <f t="shared" si="52"/>
        <v>166.85714285714286</v>
      </c>
      <c r="G566" s="2">
        <f t="shared" si="49"/>
        <v>166</v>
      </c>
      <c r="H566" s="2">
        <f t="shared" si="51"/>
        <v>166</v>
      </c>
      <c r="I566" s="2">
        <f t="shared" si="53"/>
        <v>168</v>
      </c>
    </row>
    <row r="567" spans="1:9" x14ac:dyDescent="0.3">
      <c r="A567" s="6" t="s">
        <v>972</v>
      </c>
      <c r="B567" s="6">
        <v>166</v>
      </c>
      <c r="C567" s="2">
        <f t="shared" si="48"/>
        <v>163.33333333333334</v>
      </c>
      <c r="D567" s="2">
        <f t="shared" si="50"/>
        <v>165.4</v>
      </c>
      <c r="E567" s="2">
        <f t="shared" si="52"/>
        <v>166.71428571428572</v>
      </c>
      <c r="G567" s="2">
        <f t="shared" si="49"/>
        <v>163</v>
      </c>
      <c r="H567" s="2">
        <f t="shared" si="51"/>
        <v>166</v>
      </c>
      <c r="I567" s="2">
        <f t="shared" si="53"/>
        <v>168</v>
      </c>
    </row>
    <row r="568" spans="1:9" x14ac:dyDescent="0.3">
      <c r="A568" s="6" t="s">
        <v>973</v>
      </c>
      <c r="B568" s="6">
        <v>161</v>
      </c>
      <c r="C568" s="2">
        <f t="shared" si="48"/>
        <v>165</v>
      </c>
      <c r="D568" s="2">
        <f t="shared" si="50"/>
        <v>165.4</v>
      </c>
      <c r="E568" s="2">
        <f t="shared" si="52"/>
        <v>165.85714285714286</v>
      </c>
      <c r="G568" s="2">
        <f t="shared" si="49"/>
        <v>166</v>
      </c>
      <c r="H568" s="2">
        <f t="shared" si="51"/>
        <v>166</v>
      </c>
      <c r="I568" s="2">
        <f t="shared" si="53"/>
        <v>166</v>
      </c>
    </row>
    <row r="569" spans="1:9" x14ac:dyDescent="0.3">
      <c r="A569" s="6" t="s">
        <v>974</v>
      </c>
      <c r="B569" s="6">
        <v>168</v>
      </c>
      <c r="C569" s="2">
        <f t="shared" si="48"/>
        <v>166</v>
      </c>
      <c r="D569" s="2">
        <f t="shared" si="50"/>
        <v>165.8</v>
      </c>
      <c r="E569" s="2">
        <f t="shared" si="52"/>
        <v>166</v>
      </c>
      <c r="G569" s="2">
        <f t="shared" si="49"/>
        <v>168</v>
      </c>
      <c r="H569" s="2">
        <f t="shared" si="51"/>
        <v>166</v>
      </c>
      <c r="I569" s="2">
        <f t="shared" si="53"/>
        <v>166</v>
      </c>
    </row>
    <row r="570" spans="1:9" x14ac:dyDescent="0.3">
      <c r="A570" s="6" t="s">
        <v>975</v>
      </c>
      <c r="B570" s="6">
        <v>169</v>
      </c>
      <c r="C570" s="2">
        <f t="shared" si="48"/>
        <v>167.33333333333334</v>
      </c>
      <c r="D570" s="2">
        <f t="shared" si="50"/>
        <v>166.6</v>
      </c>
      <c r="E570" s="2">
        <f t="shared" si="52"/>
        <v>167.42857142857142</v>
      </c>
      <c r="G570" s="2">
        <f t="shared" si="49"/>
        <v>168</v>
      </c>
      <c r="H570" s="2">
        <f t="shared" si="51"/>
        <v>168</v>
      </c>
      <c r="I570" s="2">
        <f t="shared" si="53"/>
        <v>168</v>
      </c>
    </row>
    <row r="571" spans="1:9" x14ac:dyDescent="0.3">
      <c r="A571" s="5">
        <v>44206</v>
      </c>
      <c r="B571" s="6">
        <v>165</v>
      </c>
      <c r="C571" s="2">
        <f t="shared" si="48"/>
        <v>168</v>
      </c>
      <c r="D571" s="2">
        <f t="shared" si="50"/>
        <v>169</v>
      </c>
      <c r="E571" s="2">
        <f t="shared" si="52"/>
        <v>169.14285714285714</v>
      </c>
      <c r="G571" s="2">
        <f t="shared" si="49"/>
        <v>169</v>
      </c>
      <c r="H571" s="2">
        <f t="shared" si="51"/>
        <v>169</v>
      </c>
      <c r="I571" s="2">
        <f t="shared" si="53"/>
        <v>169</v>
      </c>
    </row>
    <row r="572" spans="1:9" x14ac:dyDescent="0.3">
      <c r="A572" s="5">
        <v>44237</v>
      </c>
      <c r="B572" s="6">
        <v>170</v>
      </c>
      <c r="C572" s="2">
        <f t="shared" si="48"/>
        <v>169.33333333333334</v>
      </c>
      <c r="D572" s="2">
        <f t="shared" si="50"/>
        <v>171</v>
      </c>
      <c r="E572" s="2">
        <f t="shared" si="52"/>
        <v>171.14285714285714</v>
      </c>
      <c r="G572" s="2">
        <f t="shared" si="49"/>
        <v>170</v>
      </c>
      <c r="H572" s="2">
        <f t="shared" si="51"/>
        <v>170</v>
      </c>
      <c r="I572" s="2">
        <f t="shared" si="53"/>
        <v>170</v>
      </c>
    </row>
    <row r="573" spans="1:9" x14ac:dyDescent="0.3">
      <c r="A573" s="5">
        <v>44265</v>
      </c>
      <c r="B573" s="6">
        <v>173</v>
      </c>
      <c r="C573" s="2">
        <f t="shared" si="48"/>
        <v>173.66666666666666</v>
      </c>
      <c r="D573" s="2">
        <f t="shared" si="50"/>
        <v>172.2</v>
      </c>
      <c r="E573" s="2">
        <f t="shared" si="52"/>
        <v>173.28571428571428</v>
      </c>
      <c r="G573" s="2">
        <f t="shared" si="49"/>
        <v>173</v>
      </c>
      <c r="H573" s="2">
        <f t="shared" si="51"/>
        <v>173</v>
      </c>
      <c r="I573" s="2">
        <f t="shared" si="53"/>
        <v>173</v>
      </c>
    </row>
    <row r="574" spans="1:9" x14ac:dyDescent="0.3">
      <c r="A574" s="5">
        <v>44296</v>
      </c>
      <c r="B574" s="6">
        <v>178</v>
      </c>
      <c r="C574" s="2">
        <f t="shared" si="48"/>
        <v>175.33333333333334</v>
      </c>
      <c r="D574" s="2">
        <f t="shared" si="50"/>
        <v>175.8</v>
      </c>
      <c r="E574" s="2">
        <f t="shared" si="52"/>
        <v>175.42857142857142</v>
      </c>
      <c r="G574" s="2">
        <f t="shared" si="49"/>
        <v>175</v>
      </c>
      <c r="H574" s="2">
        <f t="shared" si="51"/>
        <v>175</v>
      </c>
      <c r="I574" s="2">
        <f t="shared" si="53"/>
        <v>175</v>
      </c>
    </row>
    <row r="575" spans="1:9" x14ac:dyDescent="0.3">
      <c r="A575" s="5">
        <v>44326</v>
      </c>
      <c r="B575" s="6">
        <v>175</v>
      </c>
      <c r="C575" s="2">
        <f t="shared" si="48"/>
        <v>178.66666666666666</v>
      </c>
      <c r="D575" s="2">
        <f t="shared" si="50"/>
        <v>178.6</v>
      </c>
      <c r="E575" s="2">
        <f t="shared" si="52"/>
        <v>179.57142857142858</v>
      </c>
      <c r="G575" s="2">
        <f t="shared" si="49"/>
        <v>178</v>
      </c>
      <c r="H575" s="2">
        <f t="shared" si="51"/>
        <v>178</v>
      </c>
      <c r="I575" s="2">
        <f t="shared" si="53"/>
        <v>178</v>
      </c>
    </row>
    <row r="576" spans="1:9" x14ac:dyDescent="0.3">
      <c r="A576" s="5">
        <v>44357</v>
      </c>
      <c r="B576" s="6">
        <v>183</v>
      </c>
      <c r="C576" s="2">
        <f t="shared" si="48"/>
        <v>180.66666666666666</v>
      </c>
      <c r="D576" s="2">
        <f t="shared" si="50"/>
        <v>182.8</v>
      </c>
      <c r="E576" s="2">
        <f t="shared" si="52"/>
        <v>183.57142857142858</v>
      </c>
      <c r="G576" s="2">
        <f t="shared" si="49"/>
        <v>183</v>
      </c>
      <c r="H576" s="2">
        <f t="shared" si="51"/>
        <v>183</v>
      </c>
      <c r="I576" s="2">
        <f t="shared" si="53"/>
        <v>183</v>
      </c>
    </row>
    <row r="577" spans="1:9" x14ac:dyDescent="0.3">
      <c r="A577" s="5">
        <v>44387</v>
      </c>
      <c r="B577" s="6">
        <v>184</v>
      </c>
      <c r="C577" s="2">
        <f t="shared" si="48"/>
        <v>187</v>
      </c>
      <c r="D577" s="2">
        <f t="shared" si="50"/>
        <v>186.8</v>
      </c>
      <c r="E577" s="2">
        <f t="shared" si="52"/>
        <v>188.42857142857142</v>
      </c>
      <c r="G577" s="2">
        <f t="shared" si="49"/>
        <v>184</v>
      </c>
      <c r="H577" s="2">
        <f t="shared" si="51"/>
        <v>184</v>
      </c>
      <c r="I577" s="2">
        <f t="shared" si="53"/>
        <v>184</v>
      </c>
    </row>
    <row r="578" spans="1:9" x14ac:dyDescent="0.3">
      <c r="A578" s="5">
        <v>44418</v>
      </c>
      <c r="B578" s="6">
        <v>194</v>
      </c>
      <c r="C578" s="2">
        <f t="shared" si="48"/>
        <v>192</v>
      </c>
      <c r="D578" s="2">
        <f t="shared" si="50"/>
        <v>193.2</v>
      </c>
      <c r="E578" s="2">
        <f t="shared" si="52"/>
        <v>192.57142857142858</v>
      </c>
      <c r="G578" s="2">
        <f t="shared" si="49"/>
        <v>194</v>
      </c>
      <c r="H578" s="2">
        <f t="shared" si="51"/>
        <v>194</v>
      </c>
      <c r="I578" s="2">
        <f t="shared" si="53"/>
        <v>194</v>
      </c>
    </row>
    <row r="579" spans="1:9" x14ac:dyDescent="0.3">
      <c r="A579" s="5">
        <v>44449</v>
      </c>
      <c r="B579" s="6">
        <v>198</v>
      </c>
      <c r="C579" s="2">
        <f t="shared" si="48"/>
        <v>199.66666666666666</v>
      </c>
      <c r="D579" s="2">
        <f t="shared" si="50"/>
        <v>198</v>
      </c>
      <c r="E579" s="2">
        <f t="shared" si="52"/>
        <v>198.85714285714286</v>
      </c>
      <c r="G579" s="2">
        <f t="shared" si="49"/>
        <v>198</v>
      </c>
      <c r="H579" s="2">
        <f t="shared" si="51"/>
        <v>198</v>
      </c>
      <c r="I579" s="2">
        <f t="shared" si="53"/>
        <v>198</v>
      </c>
    </row>
    <row r="580" spans="1:9" x14ac:dyDescent="0.3">
      <c r="A580" s="5">
        <v>44479</v>
      </c>
      <c r="B580" s="6">
        <v>207</v>
      </c>
      <c r="C580" s="2">
        <f t="shared" si="48"/>
        <v>204</v>
      </c>
      <c r="D580" s="2">
        <f t="shared" si="50"/>
        <v>205</v>
      </c>
      <c r="E580" s="2">
        <f t="shared" si="52"/>
        <v>204.14285714285714</v>
      </c>
      <c r="G580" s="2">
        <f t="shared" si="49"/>
        <v>207</v>
      </c>
      <c r="H580" s="2">
        <f t="shared" si="51"/>
        <v>207</v>
      </c>
      <c r="I580" s="2">
        <f t="shared" si="53"/>
        <v>207</v>
      </c>
    </row>
    <row r="581" spans="1:9" x14ac:dyDescent="0.3">
      <c r="A581" s="5">
        <v>44510</v>
      </c>
      <c r="B581" s="6">
        <v>207</v>
      </c>
      <c r="C581" s="2">
        <f t="shared" ref="C581:C644" si="54">AVERAGE(B580:B582)</f>
        <v>211</v>
      </c>
      <c r="D581" s="2">
        <f t="shared" si="50"/>
        <v>210.2</v>
      </c>
      <c r="E581" s="2">
        <f t="shared" si="52"/>
        <v>210.28571428571428</v>
      </c>
      <c r="G581" s="2">
        <f t="shared" ref="G581:G644" si="55">MEDIAN(B580:B582)</f>
        <v>207</v>
      </c>
      <c r="H581" s="2">
        <f t="shared" si="51"/>
        <v>207</v>
      </c>
      <c r="I581" s="2">
        <f t="shared" si="53"/>
        <v>207</v>
      </c>
    </row>
    <row r="582" spans="1:9" x14ac:dyDescent="0.3">
      <c r="A582" s="5">
        <v>44540</v>
      </c>
      <c r="B582" s="6">
        <v>219</v>
      </c>
      <c r="C582" s="2">
        <f t="shared" si="54"/>
        <v>215.33333333333334</v>
      </c>
      <c r="D582" s="2">
        <f t="shared" ref="D582:D645" si="56">AVERAGE(B580:B584)</f>
        <v>216</v>
      </c>
      <c r="E582" s="2">
        <f t="shared" si="52"/>
        <v>215.57142857142858</v>
      </c>
      <c r="G582" s="2">
        <f t="shared" si="55"/>
        <v>219</v>
      </c>
      <c r="H582" s="2">
        <f t="shared" ref="H582:H645" si="57">MEDIAN(B580:B584)</f>
        <v>219</v>
      </c>
      <c r="I582" s="2">
        <f t="shared" si="53"/>
        <v>219</v>
      </c>
    </row>
    <row r="583" spans="1:9" x14ac:dyDescent="0.3">
      <c r="A583" s="6" t="s">
        <v>976</v>
      </c>
      <c r="B583" s="6">
        <v>220</v>
      </c>
      <c r="C583" s="2">
        <f t="shared" si="54"/>
        <v>222</v>
      </c>
      <c r="D583" s="2">
        <f t="shared" si="56"/>
        <v>220.8</v>
      </c>
      <c r="E583" s="2">
        <f t="shared" ref="E583:E646" si="58">AVERAGE(B580:B586)</f>
        <v>221.14285714285714</v>
      </c>
      <c r="G583" s="2">
        <f t="shared" si="55"/>
        <v>220</v>
      </c>
      <c r="H583" s="2">
        <f t="shared" si="57"/>
        <v>220</v>
      </c>
      <c r="I583" s="2">
        <f t="shared" ref="I583:I646" si="59">MEDIAN(B580:B586)</f>
        <v>220</v>
      </c>
    </row>
    <row r="584" spans="1:9" x14ac:dyDescent="0.3">
      <c r="A584" s="6" t="s">
        <v>977</v>
      </c>
      <c r="B584" s="6">
        <v>227</v>
      </c>
      <c r="C584" s="2">
        <f t="shared" si="54"/>
        <v>226</v>
      </c>
      <c r="D584" s="2">
        <f t="shared" si="56"/>
        <v>226.8</v>
      </c>
      <c r="E584" s="2">
        <f t="shared" si="58"/>
        <v>226.14285714285714</v>
      </c>
      <c r="G584" s="2">
        <f t="shared" si="55"/>
        <v>227</v>
      </c>
      <c r="H584" s="2">
        <f t="shared" si="57"/>
        <v>227</v>
      </c>
      <c r="I584" s="2">
        <f t="shared" si="59"/>
        <v>227</v>
      </c>
    </row>
    <row r="585" spans="1:9" x14ac:dyDescent="0.3">
      <c r="A585" s="6" t="s">
        <v>978</v>
      </c>
      <c r="B585" s="6">
        <v>231</v>
      </c>
      <c r="C585" s="2">
        <f t="shared" si="54"/>
        <v>231.66666666666666</v>
      </c>
      <c r="D585" s="2">
        <f t="shared" si="56"/>
        <v>231.4</v>
      </c>
      <c r="E585" s="2">
        <f t="shared" si="58"/>
        <v>230</v>
      </c>
      <c r="G585" s="2">
        <f t="shared" si="55"/>
        <v>231</v>
      </c>
      <c r="H585" s="2">
        <f t="shared" si="57"/>
        <v>231</v>
      </c>
      <c r="I585" s="2">
        <f t="shared" si="59"/>
        <v>231</v>
      </c>
    </row>
    <row r="586" spans="1:9" x14ac:dyDescent="0.3">
      <c r="A586" s="6" t="s">
        <v>979</v>
      </c>
      <c r="B586" s="6">
        <v>237</v>
      </c>
      <c r="C586" s="2">
        <f t="shared" si="54"/>
        <v>236.66666666666666</v>
      </c>
      <c r="D586" s="2">
        <f t="shared" si="56"/>
        <v>234.2</v>
      </c>
      <c r="E586" s="2">
        <f t="shared" si="58"/>
        <v>232.42857142857142</v>
      </c>
      <c r="G586" s="2">
        <f t="shared" si="55"/>
        <v>237</v>
      </c>
      <c r="H586" s="2">
        <f t="shared" si="57"/>
        <v>234</v>
      </c>
      <c r="I586" s="2">
        <f t="shared" si="59"/>
        <v>234</v>
      </c>
    </row>
    <row r="587" spans="1:9" x14ac:dyDescent="0.3">
      <c r="A587" s="6" t="s">
        <v>980</v>
      </c>
      <c r="B587" s="6">
        <v>242</v>
      </c>
      <c r="C587" s="2">
        <f t="shared" si="54"/>
        <v>237.66666666666666</v>
      </c>
      <c r="D587" s="2">
        <f t="shared" si="56"/>
        <v>236</v>
      </c>
      <c r="E587" s="2">
        <f t="shared" si="58"/>
        <v>235.85714285714286</v>
      </c>
      <c r="G587" s="2">
        <f t="shared" si="55"/>
        <v>237</v>
      </c>
      <c r="H587" s="2">
        <f t="shared" si="57"/>
        <v>236</v>
      </c>
      <c r="I587" s="2">
        <f t="shared" si="59"/>
        <v>236</v>
      </c>
    </row>
    <row r="588" spans="1:9" x14ac:dyDescent="0.3">
      <c r="A588" s="6" t="s">
        <v>981</v>
      </c>
      <c r="B588" s="6">
        <v>234</v>
      </c>
      <c r="C588" s="2">
        <f t="shared" si="54"/>
        <v>237.33333333333334</v>
      </c>
      <c r="D588" s="2">
        <f t="shared" si="56"/>
        <v>238.6</v>
      </c>
      <c r="E588" s="2">
        <f t="shared" si="58"/>
        <v>238.85714285714286</v>
      </c>
      <c r="G588" s="2">
        <f t="shared" si="55"/>
        <v>236</v>
      </c>
      <c r="H588" s="2">
        <f t="shared" si="57"/>
        <v>237</v>
      </c>
      <c r="I588" s="2">
        <f t="shared" si="59"/>
        <v>237</v>
      </c>
    </row>
    <row r="589" spans="1:9" x14ac:dyDescent="0.3">
      <c r="A589" s="6" t="s">
        <v>982</v>
      </c>
      <c r="B589" s="6">
        <v>236</v>
      </c>
      <c r="C589" s="2">
        <f t="shared" si="54"/>
        <v>238</v>
      </c>
      <c r="D589" s="2">
        <f t="shared" si="56"/>
        <v>240.8</v>
      </c>
      <c r="E589" s="2">
        <f t="shared" si="58"/>
        <v>240.85714285714286</v>
      </c>
      <c r="G589" s="2">
        <f t="shared" si="55"/>
        <v>236</v>
      </c>
      <c r="H589" s="2">
        <f t="shared" si="57"/>
        <v>242</v>
      </c>
      <c r="I589" s="2">
        <f t="shared" si="59"/>
        <v>242</v>
      </c>
    </row>
    <row r="590" spans="1:9" x14ac:dyDescent="0.3">
      <c r="A590" s="6" t="s">
        <v>983</v>
      </c>
      <c r="B590" s="6">
        <v>244</v>
      </c>
      <c r="C590" s="2">
        <f t="shared" si="54"/>
        <v>242.66666666666666</v>
      </c>
      <c r="D590" s="2">
        <f t="shared" si="56"/>
        <v>241.4</v>
      </c>
      <c r="E590" s="2">
        <f t="shared" si="58"/>
        <v>242.71428571428572</v>
      </c>
      <c r="G590" s="2">
        <f t="shared" si="55"/>
        <v>244</v>
      </c>
      <c r="H590" s="2">
        <f t="shared" si="57"/>
        <v>244</v>
      </c>
      <c r="I590" s="2">
        <f t="shared" si="59"/>
        <v>244</v>
      </c>
    </row>
    <row r="591" spans="1:9" x14ac:dyDescent="0.3">
      <c r="A591" s="6" t="s">
        <v>984</v>
      </c>
      <c r="B591" s="6">
        <v>248</v>
      </c>
      <c r="C591" s="2">
        <f t="shared" si="54"/>
        <v>245.66666666666666</v>
      </c>
      <c r="D591" s="2">
        <f t="shared" si="56"/>
        <v>244.6</v>
      </c>
      <c r="E591" s="2">
        <f t="shared" si="58"/>
        <v>243</v>
      </c>
      <c r="G591" s="2">
        <f t="shared" si="55"/>
        <v>245</v>
      </c>
      <c r="H591" s="2">
        <f t="shared" si="57"/>
        <v>245</v>
      </c>
      <c r="I591" s="2">
        <f t="shared" si="59"/>
        <v>244</v>
      </c>
    </row>
    <row r="592" spans="1:9" x14ac:dyDescent="0.3">
      <c r="A592" s="6" t="s">
        <v>985</v>
      </c>
      <c r="B592" s="6">
        <v>245</v>
      </c>
      <c r="C592" s="2">
        <f t="shared" si="54"/>
        <v>247.66666666666666</v>
      </c>
      <c r="D592" s="2">
        <f t="shared" si="56"/>
        <v>246.2</v>
      </c>
      <c r="E592" s="2">
        <f t="shared" si="58"/>
        <v>245.42857142857142</v>
      </c>
      <c r="G592" s="2">
        <f t="shared" si="55"/>
        <v>248</v>
      </c>
      <c r="H592" s="2">
        <f t="shared" si="57"/>
        <v>245</v>
      </c>
      <c r="I592" s="2">
        <f t="shared" si="59"/>
        <v>245</v>
      </c>
    </row>
    <row r="593" spans="1:9" x14ac:dyDescent="0.3">
      <c r="A593" s="6" t="s">
        <v>986</v>
      </c>
      <c r="B593" s="6">
        <v>250</v>
      </c>
      <c r="C593" s="2">
        <f t="shared" si="54"/>
        <v>246.33333333333334</v>
      </c>
      <c r="D593" s="2">
        <f t="shared" si="56"/>
        <v>247.6</v>
      </c>
      <c r="E593" s="2">
        <f t="shared" si="58"/>
        <v>246.57142857142858</v>
      </c>
      <c r="G593" s="2">
        <f t="shared" si="55"/>
        <v>245</v>
      </c>
      <c r="H593" s="2">
        <f t="shared" si="57"/>
        <v>248</v>
      </c>
      <c r="I593" s="2">
        <f t="shared" si="59"/>
        <v>245</v>
      </c>
    </row>
    <row r="594" spans="1:9" x14ac:dyDescent="0.3">
      <c r="A594" s="6" t="s">
        <v>987</v>
      </c>
      <c r="B594" s="6">
        <v>244</v>
      </c>
      <c r="C594" s="2">
        <f t="shared" si="54"/>
        <v>248.33333333333334</v>
      </c>
      <c r="D594" s="2">
        <f t="shared" si="56"/>
        <v>246.8</v>
      </c>
      <c r="E594" s="2">
        <f t="shared" si="58"/>
        <v>247.14285714285714</v>
      </c>
      <c r="G594" s="2">
        <f t="shared" si="55"/>
        <v>250</v>
      </c>
      <c r="H594" s="2">
        <f t="shared" si="57"/>
        <v>245</v>
      </c>
      <c r="I594" s="2">
        <f t="shared" si="59"/>
        <v>248</v>
      </c>
    </row>
    <row r="595" spans="1:9" x14ac:dyDescent="0.3">
      <c r="A595" s="6" t="s">
        <v>988</v>
      </c>
      <c r="B595" s="6">
        <v>251</v>
      </c>
      <c r="C595" s="2">
        <f t="shared" si="54"/>
        <v>246.33333333333334</v>
      </c>
      <c r="D595" s="2">
        <f t="shared" si="56"/>
        <v>247.4</v>
      </c>
      <c r="E595" s="2">
        <f t="shared" si="58"/>
        <v>247.85714285714286</v>
      </c>
      <c r="G595" s="2">
        <f t="shared" si="55"/>
        <v>244</v>
      </c>
      <c r="H595" s="2">
        <f t="shared" si="57"/>
        <v>248</v>
      </c>
      <c r="I595" s="2">
        <f t="shared" si="59"/>
        <v>248</v>
      </c>
    </row>
    <row r="596" spans="1:9" x14ac:dyDescent="0.3">
      <c r="A596" s="6" t="s">
        <v>989</v>
      </c>
      <c r="B596" s="6">
        <v>244</v>
      </c>
      <c r="C596" s="2">
        <f t="shared" si="54"/>
        <v>247.66666666666666</v>
      </c>
      <c r="D596" s="2">
        <f t="shared" si="56"/>
        <v>248</v>
      </c>
      <c r="E596" s="2">
        <f t="shared" si="58"/>
        <v>248.57142857142858</v>
      </c>
      <c r="G596" s="2">
        <f t="shared" si="55"/>
        <v>248</v>
      </c>
      <c r="H596" s="2">
        <f t="shared" si="57"/>
        <v>248</v>
      </c>
      <c r="I596" s="2">
        <f t="shared" si="59"/>
        <v>250</v>
      </c>
    </row>
    <row r="597" spans="1:9" x14ac:dyDescent="0.3">
      <c r="A597" s="6" t="s">
        <v>990</v>
      </c>
      <c r="B597" s="6">
        <v>248</v>
      </c>
      <c r="C597" s="2">
        <f t="shared" si="54"/>
        <v>248.33333333333334</v>
      </c>
      <c r="D597" s="2">
        <f t="shared" si="56"/>
        <v>249.2</v>
      </c>
      <c r="E597" s="2">
        <f t="shared" si="58"/>
        <v>249.28571428571428</v>
      </c>
      <c r="G597" s="2">
        <f t="shared" si="55"/>
        <v>248</v>
      </c>
      <c r="H597" s="2">
        <f t="shared" si="57"/>
        <v>250</v>
      </c>
      <c r="I597" s="2">
        <f t="shared" si="59"/>
        <v>250</v>
      </c>
    </row>
    <row r="598" spans="1:9" x14ac:dyDescent="0.3">
      <c r="A598" s="6" t="s">
        <v>991</v>
      </c>
      <c r="B598" s="6">
        <v>253</v>
      </c>
      <c r="C598" s="2">
        <f t="shared" si="54"/>
        <v>250.33333333333334</v>
      </c>
      <c r="D598" s="2">
        <f t="shared" si="56"/>
        <v>250</v>
      </c>
      <c r="E598" s="2">
        <f t="shared" si="58"/>
        <v>250</v>
      </c>
      <c r="G598" s="2">
        <f t="shared" si="55"/>
        <v>250</v>
      </c>
      <c r="H598" s="2">
        <f t="shared" si="57"/>
        <v>250</v>
      </c>
      <c r="I598" s="2">
        <f t="shared" si="59"/>
        <v>250</v>
      </c>
    </row>
    <row r="599" spans="1:9" x14ac:dyDescent="0.3">
      <c r="A599" s="6" t="s">
        <v>992</v>
      </c>
      <c r="B599" s="6">
        <v>250</v>
      </c>
      <c r="C599" s="2">
        <f t="shared" si="54"/>
        <v>252.66666666666666</v>
      </c>
      <c r="D599" s="2">
        <f t="shared" si="56"/>
        <v>251</v>
      </c>
      <c r="E599" s="2">
        <f t="shared" si="58"/>
        <v>250</v>
      </c>
      <c r="G599" s="2">
        <f t="shared" si="55"/>
        <v>253</v>
      </c>
      <c r="H599" s="2">
        <f t="shared" si="57"/>
        <v>250</v>
      </c>
      <c r="I599" s="2">
        <f t="shared" si="59"/>
        <v>250</v>
      </c>
    </row>
    <row r="600" spans="1:9" x14ac:dyDescent="0.3">
      <c r="A600" s="6" t="s">
        <v>993</v>
      </c>
      <c r="B600" s="6">
        <v>255</v>
      </c>
      <c r="C600" s="2">
        <f t="shared" si="54"/>
        <v>251.33333333333334</v>
      </c>
      <c r="D600" s="2">
        <f t="shared" si="56"/>
        <v>251.6</v>
      </c>
      <c r="E600" s="2">
        <f t="shared" si="58"/>
        <v>250.28571428571428</v>
      </c>
      <c r="G600" s="2">
        <f t="shared" si="55"/>
        <v>250</v>
      </c>
      <c r="H600" s="2">
        <f t="shared" si="57"/>
        <v>251</v>
      </c>
      <c r="I600" s="2">
        <f t="shared" si="59"/>
        <v>250</v>
      </c>
    </row>
    <row r="601" spans="1:9" x14ac:dyDescent="0.3">
      <c r="A601" s="6" t="s">
        <v>994</v>
      </c>
      <c r="B601" s="6">
        <v>249</v>
      </c>
      <c r="C601" s="2">
        <f t="shared" si="54"/>
        <v>251.66666666666666</v>
      </c>
      <c r="D601" s="2">
        <f t="shared" si="56"/>
        <v>250.2</v>
      </c>
      <c r="E601" s="2">
        <f t="shared" si="58"/>
        <v>250.85714285714286</v>
      </c>
      <c r="G601" s="2">
        <f t="shared" si="55"/>
        <v>251</v>
      </c>
      <c r="H601" s="2">
        <f t="shared" si="57"/>
        <v>250</v>
      </c>
      <c r="I601" s="2">
        <f t="shared" si="59"/>
        <v>251</v>
      </c>
    </row>
    <row r="602" spans="1:9" x14ac:dyDescent="0.3">
      <c r="A602" s="5">
        <v>44207</v>
      </c>
      <c r="B602" s="6">
        <v>251</v>
      </c>
      <c r="C602" s="2">
        <f t="shared" si="54"/>
        <v>248.66666666666666</v>
      </c>
      <c r="D602" s="2">
        <f t="shared" si="56"/>
        <v>250.6</v>
      </c>
      <c r="E602" s="2">
        <f t="shared" si="58"/>
        <v>251.14285714285714</v>
      </c>
      <c r="G602" s="2">
        <f t="shared" si="55"/>
        <v>249</v>
      </c>
      <c r="H602" s="2">
        <f t="shared" si="57"/>
        <v>251</v>
      </c>
      <c r="I602" s="2">
        <f t="shared" si="59"/>
        <v>251</v>
      </c>
    </row>
    <row r="603" spans="1:9" x14ac:dyDescent="0.3">
      <c r="A603" s="5">
        <v>44238</v>
      </c>
      <c r="B603" s="6">
        <v>246</v>
      </c>
      <c r="C603" s="2">
        <f t="shared" si="54"/>
        <v>249.66666666666666</v>
      </c>
      <c r="D603" s="2">
        <f t="shared" si="56"/>
        <v>250.6</v>
      </c>
      <c r="E603" s="2">
        <f t="shared" si="58"/>
        <v>253.42857142857142</v>
      </c>
      <c r="G603" s="2">
        <f t="shared" si="55"/>
        <v>251</v>
      </c>
      <c r="H603" s="2">
        <f t="shared" si="57"/>
        <v>251</v>
      </c>
      <c r="I603" s="2">
        <f t="shared" si="59"/>
        <v>252</v>
      </c>
    </row>
    <row r="604" spans="1:9" x14ac:dyDescent="0.3">
      <c r="A604" s="5">
        <v>44266</v>
      </c>
      <c r="B604" s="6">
        <v>252</v>
      </c>
      <c r="C604" s="2">
        <f t="shared" si="54"/>
        <v>251</v>
      </c>
      <c r="D604" s="2">
        <f t="shared" si="56"/>
        <v>254</v>
      </c>
      <c r="E604" s="2">
        <f t="shared" si="58"/>
        <v>254.71428571428572</v>
      </c>
      <c r="G604" s="2">
        <f t="shared" si="55"/>
        <v>252</v>
      </c>
      <c r="H604" s="2">
        <f t="shared" si="57"/>
        <v>252</v>
      </c>
      <c r="I604" s="2">
        <f t="shared" si="59"/>
        <v>252</v>
      </c>
    </row>
    <row r="605" spans="1:9" x14ac:dyDescent="0.3">
      <c r="A605" s="5">
        <v>44297</v>
      </c>
      <c r="B605" s="6">
        <v>255</v>
      </c>
      <c r="C605" s="2">
        <f t="shared" si="54"/>
        <v>257.66666666666669</v>
      </c>
      <c r="D605" s="2">
        <f t="shared" si="56"/>
        <v>256.60000000000002</v>
      </c>
      <c r="E605" s="2">
        <f t="shared" si="58"/>
        <v>256.28571428571428</v>
      </c>
      <c r="G605" s="2">
        <f t="shared" si="55"/>
        <v>255</v>
      </c>
      <c r="H605" s="2">
        <f t="shared" si="57"/>
        <v>255</v>
      </c>
      <c r="I605" s="2">
        <f t="shared" si="59"/>
        <v>255</v>
      </c>
    </row>
    <row r="606" spans="1:9" x14ac:dyDescent="0.3">
      <c r="A606" s="5">
        <v>44327</v>
      </c>
      <c r="B606" s="6">
        <v>266</v>
      </c>
      <c r="C606" s="2">
        <f t="shared" si="54"/>
        <v>261.66666666666669</v>
      </c>
      <c r="D606" s="2">
        <f t="shared" si="56"/>
        <v>259.39999999999998</v>
      </c>
      <c r="E606" s="2">
        <f t="shared" si="58"/>
        <v>257.57142857142856</v>
      </c>
      <c r="G606" s="2">
        <f t="shared" si="55"/>
        <v>264</v>
      </c>
      <c r="H606" s="2">
        <f t="shared" si="57"/>
        <v>260</v>
      </c>
      <c r="I606" s="2">
        <f t="shared" si="59"/>
        <v>260</v>
      </c>
    </row>
    <row r="607" spans="1:9" x14ac:dyDescent="0.3">
      <c r="A607" s="5">
        <v>44358</v>
      </c>
      <c r="B607" s="6">
        <v>264</v>
      </c>
      <c r="C607" s="2">
        <f t="shared" si="54"/>
        <v>263.33333333333331</v>
      </c>
      <c r="D607" s="2">
        <f t="shared" si="56"/>
        <v>261</v>
      </c>
      <c r="E607" s="2">
        <f t="shared" si="58"/>
        <v>259</v>
      </c>
      <c r="G607" s="2">
        <f t="shared" si="55"/>
        <v>264</v>
      </c>
      <c r="H607" s="2">
        <f t="shared" si="57"/>
        <v>260</v>
      </c>
      <c r="I607" s="2">
        <f t="shared" si="59"/>
        <v>260</v>
      </c>
    </row>
    <row r="608" spans="1:9" x14ac:dyDescent="0.3">
      <c r="A608" s="5">
        <v>44388</v>
      </c>
      <c r="B608" s="6">
        <v>260</v>
      </c>
      <c r="C608" s="2">
        <f t="shared" si="54"/>
        <v>261.33333333333331</v>
      </c>
      <c r="D608" s="2">
        <f t="shared" si="56"/>
        <v>261.2</v>
      </c>
      <c r="E608" s="2">
        <f t="shared" si="58"/>
        <v>258.71428571428572</v>
      </c>
      <c r="G608" s="2">
        <f t="shared" si="55"/>
        <v>260</v>
      </c>
      <c r="H608" s="2">
        <f t="shared" si="57"/>
        <v>260</v>
      </c>
      <c r="I608" s="2">
        <f t="shared" si="59"/>
        <v>260</v>
      </c>
    </row>
    <row r="609" spans="1:9" x14ac:dyDescent="0.3">
      <c r="A609" s="5">
        <v>44419</v>
      </c>
      <c r="B609" s="6">
        <v>260</v>
      </c>
      <c r="C609" s="2">
        <f t="shared" si="54"/>
        <v>258.66666666666669</v>
      </c>
      <c r="D609" s="2">
        <f t="shared" si="56"/>
        <v>258</v>
      </c>
      <c r="E609" s="2">
        <f t="shared" si="58"/>
        <v>259</v>
      </c>
      <c r="G609" s="2">
        <f t="shared" si="55"/>
        <v>260</v>
      </c>
      <c r="H609" s="2">
        <f t="shared" si="57"/>
        <v>260</v>
      </c>
      <c r="I609" s="2">
        <f t="shared" si="59"/>
        <v>260</v>
      </c>
    </row>
    <row r="610" spans="1:9" x14ac:dyDescent="0.3">
      <c r="A610" s="5">
        <v>44450</v>
      </c>
      <c r="B610" s="6">
        <v>256</v>
      </c>
      <c r="C610" s="2">
        <f t="shared" si="54"/>
        <v>255.33333333333334</v>
      </c>
      <c r="D610" s="2">
        <f t="shared" si="56"/>
        <v>256.60000000000002</v>
      </c>
      <c r="E610" s="2">
        <f t="shared" si="58"/>
        <v>258.28571428571428</v>
      </c>
      <c r="G610" s="2">
        <f t="shared" si="55"/>
        <v>256</v>
      </c>
      <c r="H610" s="2">
        <f t="shared" si="57"/>
        <v>257</v>
      </c>
      <c r="I610" s="2">
        <f t="shared" si="59"/>
        <v>260</v>
      </c>
    </row>
    <row r="611" spans="1:9" x14ac:dyDescent="0.3">
      <c r="A611" s="5">
        <v>44480</v>
      </c>
      <c r="B611" s="6">
        <v>250</v>
      </c>
      <c r="C611" s="2">
        <f t="shared" si="54"/>
        <v>254.33333333333334</v>
      </c>
      <c r="D611" s="2">
        <f t="shared" si="56"/>
        <v>256.8</v>
      </c>
      <c r="E611" s="2">
        <f t="shared" si="58"/>
        <v>257.57142857142856</v>
      </c>
      <c r="G611" s="2">
        <f t="shared" si="55"/>
        <v>256</v>
      </c>
      <c r="H611" s="2">
        <f t="shared" si="57"/>
        <v>257</v>
      </c>
      <c r="I611" s="2">
        <f t="shared" si="59"/>
        <v>259</v>
      </c>
    </row>
    <row r="612" spans="1:9" x14ac:dyDescent="0.3">
      <c r="A612" s="5">
        <v>44511</v>
      </c>
      <c r="B612" s="6">
        <v>257</v>
      </c>
      <c r="C612" s="2">
        <f t="shared" si="54"/>
        <v>256</v>
      </c>
      <c r="D612" s="2">
        <f t="shared" si="56"/>
        <v>256.60000000000002</v>
      </c>
      <c r="E612" s="2">
        <f t="shared" si="58"/>
        <v>257.28571428571428</v>
      </c>
      <c r="G612" s="2">
        <f t="shared" si="55"/>
        <v>257</v>
      </c>
      <c r="H612" s="2">
        <f t="shared" si="57"/>
        <v>257</v>
      </c>
      <c r="I612" s="2">
        <f t="shared" si="59"/>
        <v>258</v>
      </c>
    </row>
    <row r="613" spans="1:9" x14ac:dyDescent="0.3">
      <c r="A613" s="5">
        <v>44541</v>
      </c>
      <c r="B613" s="6">
        <v>261</v>
      </c>
      <c r="C613" s="2">
        <f t="shared" si="54"/>
        <v>259</v>
      </c>
      <c r="D613" s="2">
        <f t="shared" si="56"/>
        <v>257</v>
      </c>
      <c r="E613" s="2">
        <f t="shared" si="58"/>
        <v>257.42857142857144</v>
      </c>
      <c r="G613" s="2">
        <f t="shared" si="55"/>
        <v>259</v>
      </c>
      <c r="H613" s="2">
        <f t="shared" si="57"/>
        <v>258</v>
      </c>
      <c r="I613" s="2">
        <f t="shared" si="59"/>
        <v>258</v>
      </c>
    </row>
    <row r="614" spans="1:9" x14ac:dyDescent="0.3">
      <c r="A614" s="6" t="s">
        <v>995</v>
      </c>
      <c r="B614" s="6">
        <v>259</v>
      </c>
      <c r="C614" s="2">
        <f t="shared" si="54"/>
        <v>259.33333333333331</v>
      </c>
      <c r="D614" s="2">
        <f t="shared" si="56"/>
        <v>259.2</v>
      </c>
      <c r="E614" s="2">
        <f t="shared" si="58"/>
        <v>257.42857142857144</v>
      </c>
      <c r="G614" s="2">
        <f t="shared" si="55"/>
        <v>259</v>
      </c>
      <c r="H614" s="2">
        <f t="shared" si="57"/>
        <v>259</v>
      </c>
      <c r="I614" s="2">
        <f t="shared" si="59"/>
        <v>258</v>
      </c>
    </row>
    <row r="615" spans="1:9" x14ac:dyDescent="0.3">
      <c r="A615" s="6" t="s">
        <v>996</v>
      </c>
      <c r="B615" s="6">
        <v>258</v>
      </c>
      <c r="C615" s="2">
        <f t="shared" si="54"/>
        <v>259.33333333333331</v>
      </c>
      <c r="D615" s="2">
        <f t="shared" si="56"/>
        <v>259</v>
      </c>
      <c r="E615" s="2">
        <f t="shared" si="58"/>
        <v>259.57142857142856</v>
      </c>
      <c r="G615" s="2">
        <f t="shared" si="55"/>
        <v>259</v>
      </c>
      <c r="H615" s="2">
        <f t="shared" si="57"/>
        <v>259</v>
      </c>
      <c r="I615" s="2">
        <f t="shared" si="59"/>
        <v>259</v>
      </c>
    </row>
    <row r="616" spans="1:9" x14ac:dyDescent="0.3">
      <c r="A616" s="6" t="s">
        <v>997</v>
      </c>
      <c r="B616" s="6">
        <v>261</v>
      </c>
      <c r="C616" s="2">
        <f t="shared" si="54"/>
        <v>258.33333333333331</v>
      </c>
      <c r="D616" s="2">
        <f t="shared" si="56"/>
        <v>259.8</v>
      </c>
      <c r="E616" s="2">
        <f t="shared" si="58"/>
        <v>260</v>
      </c>
      <c r="G616" s="2">
        <f t="shared" si="55"/>
        <v>258</v>
      </c>
      <c r="H616" s="2">
        <f t="shared" si="57"/>
        <v>259</v>
      </c>
      <c r="I616" s="2">
        <f t="shared" si="59"/>
        <v>260</v>
      </c>
    </row>
    <row r="617" spans="1:9" x14ac:dyDescent="0.3">
      <c r="A617" s="6" t="s">
        <v>998</v>
      </c>
      <c r="B617" s="6">
        <v>256</v>
      </c>
      <c r="C617" s="2">
        <f t="shared" si="54"/>
        <v>260.66666666666669</v>
      </c>
      <c r="D617" s="2">
        <f t="shared" si="56"/>
        <v>260</v>
      </c>
      <c r="E617" s="2">
        <f t="shared" si="58"/>
        <v>259.71428571428572</v>
      </c>
      <c r="G617" s="2">
        <f t="shared" si="55"/>
        <v>261</v>
      </c>
      <c r="H617" s="2">
        <f t="shared" si="57"/>
        <v>260</v>
      </c>
      <c r="I617" s="2">
        <f t="shared" si="59"/>
        <v>259</v>
      </c>
    </row>
    <row r="618" spans="1:9" x14ac:dyDescent="0.3">
      <c r="A618" s="6" t="s">
        <v>999</v>
      </c>
      <c r="B618" s="6">
        <v>265</v>
      </c>
      <c r="C618" s="2">
        <f t="shared" si="54"/>
        <v>260.33333333333331</v>
      </c>
      <c r="D618" s="2">
        <f t="shared" si="56"/>
        <v>260.2</v>
      </c>
      <c r="E618" s="2">
        <f t="shared" si="58"/>
        <v>260.42857142857144</v>
      </c>
      <c r="G618" s="2">
        <f t="shared" si="55"/>
        <v>260</v>
      </c>
      <c r="H618" s="2">
        <f t="shared" si="57"/>
        <v>260</v>
      </c>
      <c r="I618" s="2">
        <f t="shared" si="59"/>
        <v>260</v>
      </c>
    </row>
    <row r="619" spans="1:9" x14ac:dyDescent="0.3">
      <c r="A619" s="6" t="s">
        <v>1000</v>
      </c>
      <c r="B619" s="6">
        <v>260</v>
      </c>
      <c r="C619" s="2">
        <f t="shared" si="54"/>
        <v>261.33333333333331</v>
      </c>
      <c r="D619" s="2">
        <f t="shared" si="56"/>
        <v>260.8</v>
      </c>
      <c r="E619" s="2">
        <f t="shared" si="58"/>
        <v>260.42857142857144</v>
      </c>
      <c r="G619" s="2">
        <f t="shared" si="55"/>
        <v>260</v>
      </c>
      <c r="H619" s="2">
        <f t="shared" si="57"/>
        <v>260</v>
      </c>
      <c r="I619" s="2">
        <f t="shared" si="59"/>
        <v>260</v>
      </c>
    </row>
    <row r="620" spans="1:9" x14ac:dyDescent="0.3">
      <c r="A620" s="6" t="s">
        <v>1001</v>
      </c>
      <c r="B620" s="6">
        <v>259</v>
      </c>
      <c r="C620" s="2">
        <f t="shared" si="54"/>
        <v>261</v>
      </c>
      <c r="D620" s="2">
        <f t="shared" si="56"/>
        <v>261.2</v>
      </c>
      <c r="E620" s="2">
        <f t="shared" si="58"/>
        <v>259.42857142857144</v>
      </c>
      <c r="G620" s="2">
        <f t="shared" si="55"/>
        <v>260</v>
      </c>
      <c r="H620" s="2">
        <f t="shared" si="57"/>
        <v>260</v>
      </c>
      <c r="I620" s="2">
        <f t="shared" si="59"/>
        <v>259</v>
      </c>
    </row>
    <row r="621" spans="1:9" x14ac:dyDescent="0.3">
      <c r="A621" s="6" t="s">
        <v>1002</v>
      </c>
      <c r="B621" s="6">
        <v>264</v>
      </c>
      <c r="C621" s="2">
        <f t="shared" si="54"/>
        <v>260.33333333333331</v>
      </c>
      <c r="D621" s="2">
        <f t="shared" si="56"/>
        <v>259</v>
      </c>
      <c r="E621" s="2">
        <f t="shared" si="58"/>
        <v>259.71428571428572</v>
      </c>
      <c r="G621" s="2">
        <f t="shared" si="55"/>
        <v>259</v>
      </c>
      <c r="H621" s="2">
        <f t="shared" si="57"/>
        <v>259</v>
      </c>
      <c r="I621" s="2">
        <f t="shared" si="59"/>
        <v>259</v>
      </c>
    </row>
    <row r="622" spans="1:9" x14ac:dyDescent="0.3">
      <c r="A622" s="6" t="s">
        <v>1003</v>
      </c>
      <c r="B622" s="6">
        <v>258</v>
      </c>
      <c r="C622" s="2">
        <f t="shared" si="54"/>
        <v>258.66666666666669</v>
      </c>
      <c r="D622" s="2">
        <f t="shared" si="56"/>
        <v>258.60000000000002</v>
      </c>
      <c r="E622" s="2">
        <f t="shared" si="58"/>
        <v>259.85714285714283</v>
      </c>
      <c r="G622" s="2">
        <f t="shared" si="55"/>
        <v>258</v>
      </c>
      <c r="H622" s="2">
        <f t="shared" si="57"/>
        <v>258</v>
      </c>
      <c r="I622" s="2">
        <f t="shared" si="59"/>
        <v>259</v>
      </c>
    </row>
    <row r="623" spans="1:9" x14ac:dyDescent="0.3">
      <c r="A623" s="6" t="s">
        <v>1004</v>
      </c>
      <c r="B623" s="6">
        <v>254</v>
      </c>
      <c r="C623" s="2">
        <f t="shared" si="54"/>
        <v>256.66666666666669</v>
      </c>
      <c r="D623" s="2">
        <f t="shared" si="56"/>
        <v>260</v>
      </c>
      <c r="E623" s="2">
        <f t="shared" si="58"/>
        <v>260</v>
      </c>
      <c r="G623" s="2">
        <f t="shared" si="55"/>
        <v>258</v>
      </c>
      <c r="H623" s="2">
        <f t="shared" si="57"/>
        <v>258</v>
      </c>
      <c r="I623" s="2">
        <f t="shared" si="59"/>
        <v>259</v>
      </c>
    </row>
    <row r="624" spans="1:9" x14ac:dyDescent="0.3">
      <c r="A624" s="6" t="s">
        <v>1005</v>
      </c>
      <c r="B624" s="6">
        <v>258</v>
      </c>
      <c r="C624" s="2">
        <f t="shared" si="54"/>
        <v>259.33333333333331</v>
      </c>
      <c r="D624" s="2">
        <f t="shared" si="56"/>
        <v>259.39999999999998</v>
      </c>
      <c r="E624" s="2">
        <f t="shared" si="58"/>
        <v>259.42857142857144</v>
      </c>
      <c r="G624" s="2">
        <f t="shared" si="55"/>
        <v>258</v>
      </c>
      <c r="H624" s="2">
        <f t="shared" si="57"/>
        <v>258</v>
      </c>
      <c r="I624" s="2">
        <f t="shared" si="59"/>
        <v>258</v>
      </c>
    </row>
    <row r="625" spans="1:9" x14ac:dyDescent="0.3">
      <c r="A625" s="6" t="s">
        <v>1006</v>
      </c>
      <c r="B625" s="6">
        <v>266</v>
      </c>
      <c r="C625" s="2">
        <f t="shared" si="54"/>
        <v>261.66666666666669</v>
      </c>
      <c r="D625" s="2">
        <f t="shared" si="56"/>
        <v>258.8</v>
      </c>
      <c r="E625" s="2">
        <f t="shared" si="58"/>
        <v>258.42857142857144</v>
      </c>
      <c r="G625" s="2">
        <f t="shared" si="55"/>
        <v>261</v>
      </c>
      <c r="H625" s="2">
        <f t="shared" si="57"/>
        <v>258</v>
      </c>
      <c r="I625" s="2">
        <f t="shared" si="59"/>
        <v>258</v>
      </c>
    </row>
    <row r="626" spans="1:9" x14ac:dyDescent="0.3">
      <c r="A626" s="6" t="s">
        <v>1007</v>
      </c>
      <c r="B626" s="6">
        <v>261</v>
      </c>
      <c r="C626" s="2">
        <f t="shared" si="54"/>
        <v>260.66666666666669</v>
      </c>
      <c r="D626" s="2">
        <f t="shared" si="56"/>
        <v>259.39999999999998</v>
      </c>
      <c r="E626" s="2">
        <f t="shared" si="58"/>
        <v>258</v>
      </c>
      <c r="G626" s="2">
        <f t="shared" si="55"/>
        <v>261</v>
      </c>
      <c r="H626" s="2">
        <f t="shared" si="57"/>
        <v>258</v>
      </c>
      <c r="I626" s="2">
        <f t="shared" si="59"/>
        <v>257</v>
      </c>
    </row>
    <row r="627" spans="1:9" x14ac:dyDescent="0.3">
      <c r="A627" s="6" t="s">
        <v>1008</v>
      </c>
      <c r="B627" s="6">
        <v>255</v>
      </c>
      <c r="C627" s="2">
        <f t="shared" si="54"/>
        <v>257.66666666666669</v>
      </c>
      <c r="D627" s="2">
        <f t="shared" si="56"/>
        <v>258.8</v>
      </c>
      <c r="E627" s="2">
        <f t="shared" si="58"/>
        <v>257.28571428571428</v>
      </c>
      <c r="G627" s="2">
        <f t="shared" si="55"/>
        <v>257</v>
      </c>
      <c r="H627" s="2">
        <f t="shared" si="57"/>
        <v>257</v>
      </c>
      <c r="I627" s="2">
        <f t="shared" si="59"/>
        <v>257</v>
      </c>
    </row>
    <row r="628" spans="1:9" x14ac:dyDescent="0.3">
      <c r="A628" s="6" t="s">
        <v>1009</v>
      </c>
      <c r="B628" s="6">
        <v>257</v>
      </c>
      <c r="C628" s="2">
        <f t="shared" si="54"/>
        <v>255.66666666666666</v>
      </c>
      <c r="D628" s="2">
        <f t="shared" si="56"/>
        <v>255.4</v>
      </c>
      <c r="E628" s="2">
        <f t="shared" si="58"/>
        <v>255.28571428571428</v>
      </c>
      <c r="G628" s="2">
        <f t="shared" si="55"/>
        <v>255</v>
      </c>
      <c r="H628" s="2">
        <f t="shared" si="57"/>
        <v>255</v>
      </c>
      <c r="I628" s="2">
        <f t="shared" si="59"/>
        <v>255</v>
      </c>
    </row>
    <row r="629" spans="1:9" x14ac:dyDescent="0.3">
      <c r="A629" s="6" t="s">
        <v>1010</v>
      </c>
      <c r="B629" s="6">
        <v>255</v>
      </c>
      <c r="C629" s="2">
        <f t="shared" si="54"/>
        <v>253.66666666666666</v>
      </c>
      <c r="D629" s="2">
        <f t="shared" si="56"/>
        <v>252</v>
      </c>
      <c r="E629" s="2">
        <f t="shared" si="58"/>
        <v>251.57142857142858</v>
      </c>
      <c r="G629" s="2">
        <f t="shared" si="55"/>
        <v>255</v>
      </c>
      <c r="H629" s="2">
        <f t="shared" si="57"/>
        <v>255</v>
      </c>
      <c r="I629" s="2">
        <f t="shared" si="59"/>
        <v>255</v>
      </c>
    </row>
    <row r="630" spans="1:9" x14ac:dyDescent="0.3">
      <c r="A630" s="6" t="s">
        <v>1011</v>
      </c>
      <c r="B630" s="6">
        <v>249</v>
      </c>
      <c r="C630" s="2">
        <f t="shared" si="54"/>
        <v>249.33333333333334</v>
      </c>
      <c r="D630" s="2">
        <f t="shared" si="56"/>
        <v>249</v>
      </c>
      <c r="E630" s="2">
        <f t="shared" si="58"/>
        <v>248.71428571428572</v>
      </c>
      <c r="G630" s="2">
        <f t="shared" si="55"/>
        <v>249</v>
      </c>
      <c r="H630" s="2">
        <f t="shared" si="57"/>
        <v>249</v>
      </c>
      <c r="I630" s="2">
        <f t="shared" si="59"/>
        <v>249</v>
      </c>
    </row>
    <row r="631" spans="1:9" x14ac:dyDescent="0.3">
      <c r="A631" s="6" t="s">
        <v>1012</v>
      </c>
      <c r="B631" s="6">
        <v>244</v>
      </c>
      <c r="C631" s="2">
        <f t="shared" si="54"/>
        <v>244.33333333333334</v>
      </c>
      <c r="D631" s="2">
        <f t="shared" si="56"/>
        <v>245.8</v>
      </c>
      <c r="E631" s="2">
        <f t="shared" si="58"/>
        <v>247.85714285714286</v>
      </c>
      <c r="G631" s="2">
        <f t="shared" si="55"/>
        <v>244</v>
      </c>
      <c r="H631" s="2">
        <f t="shared" si="57"/>
        <v>244</v>
      </c>
      <c r="I631" s="2">
        <f t="shared" si="59"/>
        <v>249</v>
      </c>
    </row>
    <row r="632" spans="1:9" x14ac:dyDescent="0.3">
      <c r="A632" s="5">
        <v>44208</v>
      </c>
      <c r="B632" s="6">
        <v>240</v>
      </c>
      <c r="C632" s="2">
        <f t="shared" si="54"/>
        <v>241.66666666666666</v>
      </c>
      <c r="D632" s="2">
        <f t="shared" si="56"/>
        <v>244.6</v>
      </c>
      <c r="E632" s="2">
        <f t="shared" si="58"/>
        <v>246.14285714285714</v>
      </c>
      <c r="G632" s="2">
        <f t="shared" si="55"/>
        <v>241</v>
      </c>
      <c r="H632" s="2">
        <f t="shared" si="57"/>
        <v>244</v>
      </c>
      <c r="I632" s="2">
        <f t="shared" si="59"/>
        <v>245</v>
      </c>
    </row>
    <row r="633" spans="1:9" x14ac:dyDescent="0.3">
      <c r="A633" s="5">
        <v>44239</v>
      </c>
      <c r="B633" s="6">
        <v>241</v>
      </c>
      <c r="C633" s="2">
        <f t="shared" si="54"/>
        <v>243.33333333333334</v>
      </c>
      <c r="D633" s="2">
        <f t="shared" si="56"/>
        <v>243.8</v>
      </c>
      <c r="E633" s="2">
        <f t="shared" si="58"/>
        <v>244.14285714285714</v>
      </c>
      <c r="G633" s="2">
        <f t="shared" si="55"/>
        <v>241</v>
      </c>
      <c r="H633" s="2">
        <f t="shared" si="57"/>
        <v>244</v>
      </c>
      <c r="I633" s="2">
        <f t="shared" si="59"/>
        <v>244</v>
      </c>
    </row>
    <row r="634" spans="1:9" x14ac:dyDescent="0.3">
      <c r="A634" s="5">
        <v>44267</v>
      </c>
      <c r="B634" s="6">
        <v>249</v>
      </c>
      <c r="C634" s="2">
        <f t="shared" si="54"/>
        <v>245</v>
      </c>
      <c r="D634" s="2">
        <f t="shared" si="56"/>
        <v>243.2</v>
      </c>
      <c r="E634" s="2">
        <f t="shared" si="58"/>
        <v>244.57142857142858</v>
      </c>
      <c r="G634" s="2">
        <f t="shared" si="55"/>
        <v>245</v>
      </c>
      <c r="H634" s="2">
        <f t="shared" si="57"/>
        <v>241</v>
      </c>
      <c r="I634" s="2">
        <f t="shared" si="59"/>
        <v>244</v>
      </c>
    </row>
    <row r="635" spans="1:9" x14ac:dyDescent="0.3">
      <c r="A635" s="5">
        <v>44298</v>
      </c>
      <c r="B635" s="6">
        <v>245</v>
      </c>
      <c r="C635" s="2">
        <f t="shared" si="54"/>
        <v>245</v>
      </c>
      <c r="D635" s="2">
        <f t="shared" si="56"/>
        <v>245.6</v>
      </c>
      <c r="E635" s="2">
        <f t="shared" si="58"/>
        <v>244.85714285714286</v>
      </c>
      <c r="G635" s="2">
        <f t="shared" si="55"/>
        <v>245</v>
      </c>
      <c r="H635" s="2">
        <f t="shared" si="57"/>
        <v>245</v>
      </c>
      <c r="I635" s="2">
        <f t="shared" si="59"/>
        <v>245</v>
      </c>
    </row>
    <row r="636" spans="1:9" x14ac:dyDescent="0.3">
      <c r="A636" s="5">
        <v>44328</v>
      </c>
      <c r="B636" s="6">
        <v>241</v>
      </c>
      <c r="C636" s="2">
        <f t="shared" si="54"/>
        <v>246</v>
      </c>
      <c r="D636" s="2">
        <f t="shared" si="56"/>
        <v>246.6</v>
      </c>
      <c r="E636" s="2">
        <f t="shared" si="58"/>
        <v>245.14285714285714</v>
      </c>
      <c r="G636" s="2">
        <f t="shared" si="55"/>
        <v>245</v>
      </c>
      <c r="H636" s="2">
        <f t="shared" si="57"/>
        <v>246</v>
      </c>
      <c r="I636" s="2">
        <f t="shared" si="59"/>
        <v>245</v>
      </c>
    </row>
    <row r="637" spans="1:9" x14ac:dyDescent="0.3">
      <c r="A637" s="5">
        <v>44359</v>
      </c>
      <c r="B637" s="6">
        <v>252</v>
      </c>
      <c r="C637" s="2">
        <f t="shared" si="54"/>
        <v>246.33333333333334</v>
      </c>
      <c r="D637" s="2">
        <f t="shared" si="56"/>
        <v>245.2</v>
      </c>
      <c r="E637" s="2">
        <f t="shared" si="58"/>
        <v>245.14285714285714</v>
      </c>
      <c r="G637" s="2">
        <f t="shared" si="55"/>
        <v>246</v>
      </c>
      <c r="H637" s="2">
        <f t="shared" si="57"/>
        <v>245</v>
      </c>
      <c r="I637" s="2">
        <f t="shared" si="59"/>
        <v>245</v>
      </c>
    </row>
    <row r="638" spans="1:9" x14ac:dyDescent="0.3">
      <c r="A638" s="5">
        <v>44389</v>
      </c>
      <c r="B638" s="6">
        <v>246</v>
      </c>
      <c r="C638" s="2">
        <f t="shared" si="54"/>
        <v>246.66666666666666</v>
      </c>
      <c r="D638" s="2">
        <f t="shared" si="56"/>
        <v>244.4</v>
      </c>
      <c r="E638" s="2">
        <f t="shared" si="58"/>
        <v>244.85714285714286</v>
      </c>
      <c r="G638" s="2">
        <f t="shared" si="55"/>
        <v>246</v>
      </c>
      <c r="H638" s="2">
        <f t="shared" si="57"/>
        <v>242</v>
      </c>
      <c r="I638" s="2">
        <f t="shared" si="59"/>
        <v>245</v>
      </c>
    </row>
    <row r="639" spans="1:9" x14ac:dyDescent="0.3">
      <c r="A639" s="5">
        <v>44420</v>
      </c>
      <c r="B639" s="6">
        <v>242</v>
      </c>
      <c r="C639" s="2">
        <f t="shared" si="54"/>
        <v>243</v>
      </c>
      <c r="D639" s="2">
        <f t="shared" si="56"/>
        <v>245.6</v>
      </c>
      <c r="E639" s="2">
        <f t="shared" si="58"/>
        <v>244</v>
      </c>
      <c r="G639" s="2">
        <f t="shared" si="55"/>
        <v>242</v>
      </c>
      <c r="H639" s="2">
        <f t="shared" si="57"/>
        <v>246</v>
      </c>
      <c r="I639" s="2">
        <f t="shared" si="59"/>
        <v>242</v>
      </c>
    </row>
    <row r="640" spans="1:9" x14ac:dyDescent="0.3">
      <c r="A640" s="5">
        <v>44451</v>
      </c>
      <c r="B640" s="6">
        <v>241</v>
      </c>
      <c r="C640" s="2">
        <f t="shared" si="54"/>
        <v>243.33333333333334</v>
      </c>
      <c r="D640" s="2">
        <f t="shared" si="56"/>
        <v>243</v>
      </c>
      <c r="E640" s="2">
        <f t="shared" si="58"/>
        <v>243.85714285714286</v>
      </c>
      <c r="G640" s="2">
        <f t="shared" si="55"/>
        <v>242</v>
      </c>
      <c r="H640" s="2">
        <f t="shared" si="57"/>
        <v>242</v>
      </c>
      <c r="I640" s="2">
        <f t="shared" si="59"/>
        <v>242</v>
      </c>
    </row>
    <row r="641" spans="1:9" x14ac:dyDescent="0.3">
      <c r="A641" s="5">
        <v>44481</v>
      </c>
      <c r="B641" s="6">
        <v>247</v>
      </c>
      <c r="C641" s="2">
        <f t="shared" si="54"/>
        <v>242.33333333333334</v>
      </c>
      <c r="D641" s="2">
        <f t="shared" si="56"/>
        <v>241.8</v>
      </c>
      <c r="E641" s="2">
        <f t="shared" si="58"/>
        <v>242.85714285714286</v>
      </c>
      <c r="G641" s="2">
        <f t="shared" si="55"/>
        <v>241</v>
      </c>
      <c r="H641" s="2">
        <f t="shared" si="57"/>
        <v>241</v>
      </c>
      <c r="I641" s="2">
        <f t="shared" si="59"/>
        <v>242</v>
      </c>
    </row>
    <row r="642" spans="1:9" x14ac:dyDescent="0.3">
      <c r="A642" s="5">
        <v>44512</v>
      </c>
      <c r="B642" s="6">
        <v>239</v>
      </c>
      <c r="C642" s="2">
        <f t="shared" si="54"/>
        <v>242</v>
      </c>
      <c r="D642" s="2">
        <f t="shared" si="56"/>
        <v>242.4</v>
      </c>
      <c r="E642" s="2">
        <f t="shared" si="58"/>
        <v>242.14285714285714</v>
      </c>
      <c r="G642" s="2">
        <f t="shared" si="55"/>
        <v>240</v>
      </c>
      <c r="H642" s="2">
        <f t="shared" si="57"/>
        <v>241</v>
      </c>
      <c r="I642" s="2">
        <f t="shared" si="59"/>
        <v>241</v>
      </c>
    </row>
    <row r="643" spans="1:9" x14ac:dyDescent="0.3">
      <c r="A643" s="5">
        <v>44542</v>
      </c>
      <c r="B643" s="6">
        <v>240</v>
      </c>
      <c r="C643" s="2">
        <f t="shared" si="54"/>
        <v>241.33333333333334</v>
      </c>
      <c r="D643" s="2">
        <f t="shared" si="56"/>
        <v>242.4</v>
      </c>
      <c r="E643" s="2">
        <f t="shared" si="58"/>
        <v>242.42857142857142</v>
      </c>
      <c r="G643" s="2">
        <f t="shared" si="55"/>
        <v>240</v>
      </c>
      <c r="H643" s="2">
        <f t="shared" si="57"/>
        <v>241</v>
      </c>
      <c r="I643" s="2">
        <f t="shared" si="59"/>
        <v>241</v>
      </c>
    </row>
    <row r="644" spans="1:9" x14ac:dyDescent="0.3">
      <c r="A644" s="6" t="s">
        <v>1013</v>
      </c>
      <c r="B644" s="6">
        <v>245</v>
      </c>
      <c r="C644" s="2">
        <f t="shared" si="54"/>
        <v>242</v>
      </c>
      <c r="D644" s="2">
        <f t="shared" si="56"/>
        <v>241.8</v>
      </c>
      <c r="E644" s="2">
        <f t="shared" si="58"/>
        <v>242.28571428571428</v>
      </c>
      <c r="G644" s="2">
        <f t="shared" si="55"/>
        <v>241</v>
      </c>
      <c r="H644" s="2">
        <f t="shared" si="57"/>
        <v>241</v>
      </c>
      <c r="I644" s="2">
        <f t="shared" si="59"/>
        <v>241</v>
      </c>
    </row>
    <row r="645" spans="1:9" x14ac:dyDescent="0.3">
      <c r="A645" s="6" t="s">
        <v>1014</v>
      </c>
      <c r="B645" s="6">
        <v>241</v>
      </c>
      <c r="C645" s="2">
        <f t="shared" ref="C645:C708" si="60">AVERAGE(B644:B646)</f>
        <v>243.33333333333334</v>
      </c>
      <c r="D645" s="2">
        <f t="shared" si="56"/>
        <v>242</v>
      </c>
      <c r="E645" s="2">
        <f t="shared" si="58"/>
        <v>240.57142857142858</v>
      </c>
      <c r="G645" s="2">
        <f t="shared" ref="G645:G708" si="61">MEDIAN(B644:B646)</f>
        <v>244</v>
      </c>
      <c r="H645" s="2">
        <f t="shared" si="57"/>
        <v>241</v>
      </c>
      <c r="I645" s="2">
        <f t="shared" si="59"/>
        <v>240</v>
      </c>
    </row>
    <row r="646" spans="1:9" x14ac:dyDescent="0.3">
      <c r="A646" s="6" t="s">
        <v>1015</v>
      </c>
      <c r="B646" s="6">
        <v>244</v>
      </c>
      <c r="C646" s="2">
        <f t="shared" si="60"/>
        <v>241.66666666666666</v>
      </c>
      <c r="D646" s="2">
        <f t="shared" ref="D646:D709" si="62">AVERAGE(B644:B648)</f>
        <v>241</v>
      </c>
      <c r="E646" s="2">
        <f t="shared" si="58"/>
        <v>240.14285714285714</v>
      </c>
      <c r="G646" s="2">
        <f t="shared" si="61"/>
        <v>241</v>
      </c>
      <c r="H646" s="2">
        <f t="shared" ref="H646:H709" si="63">MEDIAN(B644:B648)</f>
        <v>241</v>
      </c>
      <c r="I646" s="2">
        <f t="shared" si="59"/>
        <v>240</v>
      </c>
    </row>
    <row r="647" spans="1:9" x14ac:dyDescent="0.3">
      <c r="A647" s="6" t="s">
        <v>1016</v>
      </c>
      <c r="B647" s="6">
        <v>240</v>
      </c>
      <c r="C647" s="2">
        <f t="shared" si="60"/>
        <v>239.66666666666666</v>
      </c>
      <c r="D647" s="2">
        <f t="shared" si="62"/>
        <v>239.2</v>
      </c>
      <c r="E647" s="2">
        <f t="shared" ref="E647:E710" si="64">AVERAGE(B644:B650)</f>
        <v>240.42857142857142</v>
      </c>
      <c r="G647" s="2">
        <f t="shared" si="61"/>
        <v>240</v>
      </c>
      <c r="H647" s="2">
        <f t="shared" si="63"/>
        <v>240</v>
      </c>
      <c r="I647" s="2">
        <f t="shared" ref="I647:I710" si="65">MEDIAN(B644:B650)</f>
        <v>241</v>
      </c>
    </row>
    <row r="648" spans="1:9" x14ac:dyDescent="0.3">
      <c r="A648" s="6" t="s">
        <v>1017</v>
      </c>
      <c r="B648" s="6">
        <v>235</v>
      </c>
      <c r="C648" s="2">
        <f t="shared" si="60"/>
        <v>237</v>
      </c>
      <c r="D648" s="2">
        <f t="shared" si="62"/>
        <v>239.4</v>
      </c>
      <c r="E648" s="2">
        <f t="shared" si="64"/>
        <v>239.71428571428572</v>
      </c>
      <c r="G648" s="2">
        <f t="shared" si="61"/>
        <v>236</v>
      </c>
      <c r="H648" s="2">
        <f t="shared" si="63"/>
        <v>240</v>
      </c>
      <c r="I648" s="2">
        <f t="shared" si="65"/>
        <v>240</v>
      </c>
    </row>
    <row r="649" spans="1:9" x14ac:dyDescent="0.3">
      <c r="A649" s="6" t="s">
        <v>1018</v>
      </c>
      <c r="B649" s="6">
        <v>236</v>
      </c>
      <c r="C649" s="2">
        <f t="shared" si="60"/>
        <v>237.66666666666666</v>
      </c>
      <c r="D649" s="2">
        <f t="shared" si="62"/>
        <v>238.6</v>
      </c>
      <c r="E649" s="2">
        <f t="shared" si="64"/>
        <v>238.28571428571428</v>
      </c>
      <c r="G649" s="2">
        <f t="shared" si="61"/>
        <v>236</v>
      </c>
      <c r="H649" s="2">
        <f t="shared" si="63"/>
        <v>240</v>
      </c>
      <c r="I649" s="2">
        <f t="shared" si="65"/>
        <v>240</v>
      </c>
    </row>
    <row r="650" spans="1:9" x14ac:dyDescent="0.3">
      <c r="A650" s="6" t="s">
        <v>1019</v>
      </c>
      <c r="B650" s="6">
        <v>242</v>
      </c>
      <c r="C650" s="2">
        <f t="shared" si="60"/>
        <v>239.33333333333334</v>
      </c>
      <c r="D650" s="2">
        <f t="shared" si="62"/>
        <v>236.8</v>
      </c>
      <c r="E650" s="2">
        <f t="shared" si="64"/>
        <v>237.57142857142858</v>
      </c>
      <c r="G650" s="2">
        <f t="shared" si="61"/>
        <v>240</v>
      </c>
      <c r="H650" s="2">
        <f t="shared" si="63"/>
        <v>236</v>
      </c>
      <c r="I650" s="2">
        <f t="shared" si="65"/>
        <v>239</v>
      </c>
    </row>
    <row r="651" spans="1:9" x14ac:dyDescent="0.3">
      <c r="A651" s="6" t="s">
        <v>1020</v>
      </c>
      <c r="B651" s="6">
        <v>240</v>
      </c>
      <c r="C651" s="2">
        <f t="shared" si="60"/>
        <v>237.66666666666666</v>
      </c>
      <c r="D651" s="2">
        <f t="shared" si="62"/>
        <v>237.6</v>
      </c>
      <c r="E651" s="2">
        <f t="shared" si="64"/>
        <v>236.57142857142858</v>
      </c>
      <c r="G651" s="2">
        <f t="shared" si="61"/>
        <v>240</v>
      </c>
      <c r="H651" s="2">
        <f t="shared" si="63"/>
        <v>239</v>
      </c>
      <c r="I651" s="2">
        <f t="shared" si="65"/>
        <v>236</v>
      </c>
    </row>
    <row r="652" spans="1:9" x14ac:dyDescent="0.3">
      <c r="A652" s="6" t="s">
        <v>1021</v>
      </c>
      <c r="B652" s="6">
        <v>231</v>
      </c>
      <c r="C652" s="2">
        <f t="shared" si="60"/>
        <v>236.66666666666666</v>
      </c>
      <c r="D652" s="2">
        <f t="shared" si="62"/>
        <v>237</v>
      </c>
      <c r="E652" s="2">
        <f t="shared" si="64"/>
        <v>235.85714285714286</v>
      </c>
      <c r="G652" s="2">
        <f t="shared" si="61"/>
        <v>239</v>
      </c>
      <c r="H652" s="2">
        <f t="shared" si="63"/>
        <v>239</v>
      </c>
      <c r="I652" s="2">
        <f t="shared" si="65"/>
        <v>236</v>
      </c>
    </row>
    <row r="653" spans="1:9" x14ac:dyDescent="0.3">
      <c r="A653" s="6" t="s">
        <v>1022</v>
      </c>
      <c r="B653" s="6">
        <v>239</v>
      </c>
      <c r="C653" s="2">
        <f t="shared" si="60"/>
        <v>234.33333333333334</v>
      </c>
      <c r="D653" s="2">
        <f t="shared" si="62"/>
        <v>234.6</v>
      </c>
      <c r="E653" s="2">
        <f t="shared" si="64"/>
        <v>234.71428571428572</v>
      </c>
      <c r="G653" s="2">
        <f t="shared" si="61"/>
        <v>233</v>
      </c>
      <c r="H653" s="2">
        <f t="shared" si="63"/>
        <v>233</v>
      </c>
      <c r="I653" s="2">
        <f t="shared" si="65"/>
        <v>233</v>
      </c>
    </row>
    <row r="654" spans="1:9" x14ac:dyDescent="0.3">
      <c r="A654" s="6" t="s">
        <v>1023</v>
      </c>
      <c r="B654" s="6">
        <v>233</v>
      </c>
      <c r="C654" s="2">
        <f t="shared" si="60"/>
        <v>234</v>
      </c>
      <c r="D654" s="2">
        <f t="shared" si="62"/>
        <v>232.2</v>
      </c>
      <c r="E654" s="2">
        <f t="shared" si="64"/>
        <v>231.85714285714286</v>
      </c>
      <c r="G654" s="2">
        <f t="shared" si="61"/>
        <v>233</v>
      </c>
      <c r="H654" s="2">
        <f t="shared" si="63"/>
        <v>231</v>
      </c>
      <c r="I654" s="2">
        <f t="shared" si="65"/>
        <v>231</v>
      </c>
    </row>
    <row r="655" spans="1:9" x14ac:dyDescent="0.3">
      <c r="A655" s="6" t="s">
        <v>1024</v>
      </c>
      <c r="B655" s="6">
        <v>230</v>
      </c>
      <c r="C655" s="2">
        <f t="shared" si="60"/>
        <v>230.33333333333334</v>
      </c>
      <c r="D655" s="2">
        <f t="shared" si="62"/>
        <v>230.4</v>
      </c>
      <c r="E655" s="2">
        <f t="shared" si="64"/>
        <v>224.28571428571428</v>
      </c>
      <c r="G655" s="2">
        <f t="shared" si="61"/>
        <v>230</v>
      </c>
      <c r="H655" s="2">
        <f t="shared" si="63"/>
        <v>230</v>
      </c>
      <c r="I655" s="2">
        <f t="shared" si="65"/>
        <v>230</v>
      </c>
    </row>
    <row r="656" spans="1:9" x14ac:dyDescent="0.3">
      <c r="A656" s="6" t="s">
        <v>1025</v>
      </c>
      <c r="B656" s="6">
        <v>228</v>
      </c>
      <c r="C656" s="2">
        <f t="shared" si="60"/>
        <v>226.66666666666666</v>
      </c>
      <c r="D656" s="2">
        <f t="shared" si="62"/>
        <v>220</v>
      </c>
      <c r="E656" s="2">
        <f t="shared" si="64"/>
        <v>217.71428571428572</v>
      </c>
      <c r="G656" s="2">
        <f t="shared" si="61"/>
        <v>228</v>
      </c>
      <c r="H656" s="2">
        <f t="shared" si="63"/>
        <v>228</v>
      </c>
      <c r="I656" s="2">
        <f t="shared" si="65"/>
        <v>228</v>
      </c>
    </row>
    <row r="657" spans="1:9" x14ac:dyDescent="0.3">
      <c r="A657" s="6" t="s">
        <v>1026</v>
      </c>
      <c r="B657" s="6">
        <v>222</v>
      </c>
      <c r="C657" s="2">
        <f t="shared" si="60"/>
        <v>212.33333333333334</v>
      </c>
      <c r="D657" s="2">
        <f t="shared" si="62"/>
        <v>210.4</v>
      </c>
      <c r="E657" s="2">
        <f t="shared" si="64"/>
        <v>209.14285714285714</v>
      </c>
      <c r="G657" s="2">
        <f t="shared" si="61"/>
        <v>222</v>
      </c>
      <c r="H657" s="2">
        <f t="shared" si="63"/>
        <v>222</v>
      </c>
      <c r="I657" s="2">
        <f t="shared" si="65"/>
        <v>222</v>
      </c>
    </row>
    <row r="658" spans="1:9" x14ac:dyDescent="0.3">
      <c r="A658" s="6" t="s">
        <v>1027</v>
      </c>
      <c r="B658" s="6">
        <v>187</v>
      </c>
      <c r="C658" s="2">
        <f t="shared" si="60"/>
        <v>198</v>
      </c>
      <c r="D658" s="2">
        <f t="shared" si="62"/>
        <v>200.2</v>
      </c>
      <c r="E658" s="2">
        <f t="shared" si="64"/>
        <v>201.57142857142858</v>
      </c>
      <c r="G658" s="2">
        <f t="shared" si="61"/>
        <v>187</v>
      </c>
      <c r="H658" s="2">
        <f t="shared" si="63"/>
        <v>187</v>
      </c>
      <c r="I658" s="2">
        <f t="shared" si="65"/>
        <v>187</v>
      </c>
    </row>
    <row r="659" spans="1:9" x14ac:dyDescent="0.3">
      <c r="A659" s="6" t="s">
        <v>1028</v>
      </c>
      <c r="B659" s="6">
        <v>185</v>
      </c>
      <c r="C659" s="2">
        <f t="shared" si="60"/>
        <v>183.66666666666666</v>
      </c>
      <c r="D659" s="2">
        <f t="shared" si="62"/>
        <v>190.6</v>
      </c>
      <c r="E659" s="2">
        <f t="shared" si="64"/>
        <v>194</v>
      </c>
      <c r="G659" s="2">
        <f t="shared" si="61"/>
        <v>185</v>
      </c>
      <c r="H659" s="2">
        <f t="shared" si="63"/>
        <v>185</v>
      </c>
      <c r="I659" s="2">
        <f t="shared" si="65"/>
        <v>185</v>
      </c>
    </row>
    <row r="660" spans="1:9" x14ac:dyDescent="0.3">
      <c r="A660" s="6" t="s">
        <v>1029</v>
      </c>
      <c r="B660" s="6">
        <v>179</v>
      </c>
      <c r="C660" s="2">
        <f t="shared" si="60"/>
        <v>181.33333333333334</v>
      </c>
      <c r="D660" s="2">
        <f t="shared" si="62"/>
        <v>181.6</v>
      </c>
      <c r="E660" s="2">
        <f t="shared" si="64"/>
        <v>187.71428571428572</v>
      </c>
      <c r="G660" s="2">
        <f t="shared" si="61"/>
        <v>180</v>
      </c>
      <c r="H660" s="2">
        <f t="shared" si="63"/>
        <v>180</v>
      </c>
      <c r="I660" s="2">
        <f t="shared" si="65"/>
        <v>184</v>
      </c>
    </row>
    <row r="661" spans="1:9" x14ac:dyDescent="0.3">
      <c r="A661" s="6" t="s">
        <v>1030</v>
      </c>
      <c r="B661" s="6">
        <v>180</v>
      </c>
      <c r="C661" s="2">
        <f t="shared" si="60"/>
        <v>178.66666666666666</v>
      </c>
      <c r="D661" s="2">
        <f t="shared" si="62"/>
        <v>181</v>
      </c>
      <c r="E661" s="2">
        <f t="shared" si="64"/>
        <v>181.14285714285714</v>
      </c>
      <c r="G661" s="2">
        <f t="shared" si="61"/>
        <v>179</v>
      </c>
      <c r="H661" s="2">
        <f t="shared" si="63"/>
        <v>180</v>
      </c>
      <c r="I661" s="2">
        <f t="shared" si="65"/>
        <v>180</v>
      </c>
    </row>
    <row r="662" spans="1:9" x14ac:dyDescent="0.3">
      <c r="A662" s="6" t="s">
        <v>1031</v>
      </c>
      <c r="B662" s="6">
        <v>177</v>
      </c>
      <c r="C662" s="2">
        <f t="shared" si="60"/>
        <v>180.33333333333334</v>
      </c>
      <c r="D662" s="2">
        <f t="shared" si="62"/>
        <v>179.2</v>
      </c>
      <c r="E662" s="2">
        <f t="shared" si="64"/>
        <v>178.57142857142858</v>
      </c>
      <c r="G662" s="2">
        <f t="shared" si="61"/>
        <v>180</v>
      </c>
      <c r="H662" s="2">
        <f t="shared" si="63"/>
        <v>179</v>
      </c>
      <c r="I662" s="2">
        <f t="shared" si="65"/>
        <v>179</v>
      </c>
    </row>
    <row r="663" spans="1:9" x14ac:dyDescent="0.3">
      <c r="A663" s="5">
        <v>44562</v>
      </c>
      <c r="B663" s="6">
        <v>184</v>
      </c>
      <c r="C663" s="2">
        <f t="shared" si="60"/>
        <v>179</v>
      </c>
      <c r="D663" s="2">
        <f t="shared" si="62"/>
        <v>177.2</v>
      </c>
      <c r="E663" s="2">
        <f t="shared" si="64"/>
        <v>175.28571428571428</v>
      </c>
      <c r="G663" s="2">
        <f t="shared" si="61"/>
        <v>177</v>
      </c>
      <c r="H663" s="2">
        <f t="shared" si="63"/>
        <v>177</v>
      </c>
      <c r="I663" s="2">
        <f t="shared" si="65"/>
        <v>177</v>
      </c>
    </row>
    <row r="664" spans="1:9" x14ac:dyDescent="0.3">
      <c r="A664" s="5">
        <v>44593</v>
      </c>
      <c r="B664" s="6">
        <v>176</v>
      </c>
      <c r="C664" s="2">
        <f t="shared" si="60"/>
        <v>176.33333333333334</v>
      </c>
      <c r="D664" s="2">
        <f t="shared" si="62"/>
        <v>173.6</v>
      </c>
      <c r="E664" s="2">
        <f t="shared" si="64"/>
        <v>171.28571428571428</v>
      </c>
      <c r="G664" s="2">
        <f t="shared" si="61"/>
        <v>176</v>
      </c>
      <c r="H664" s="2">
        <f t="shared" si="63"/>
        <v>176</v>
      </c>
      <c r="I664" s="2">
        <f t="shared" si="65"/>
        <v>176</v>
      </c>
    </row>
    <row r="665" spans="1:9" x14ac:dyDescent="0.3">
      <c r="A665" s="5">
        <v>44621</v>
      </c>
      <c r="B665" s="6">
        <v>169</v>
      </c>
      <c r="C665" s="2">
        <f t="shared" si="60"/>
        <v>169</v>
      </c>
      <c r="D665" s="2">
        <f t="shared" si="62"/>
        <v>168.4</v>
      </c>
      <c r="E665" s="2">
        <f t="shared" si="64"/>
        <v>164.57142857142858</v>
      </c>
      <c r="G665" s="2">
        <f t="shared" si="61"/>
        <v>169</v>
      </c>
      <c r="H665" s="2">
        <f t="shared" si="63"/>
        <v>169</v>
      </c>
      <c r="I665" s="2">
        <f t="shared" si="65"/>
        <v>169</v>
      </c>
    </row>
    <row r="666" spans="1:9" x14ac:dyDescent="0.3">
      <c r="A666" s="5">
        <v>44652</v>
      </c>
      <c r="B666" s="6">
        <v>162</v>
      </c>
      <c r="C666" s="2">
        <f t="shared" si="60"/>
        <v>160.66666666666666</v>
      </c>
      <c r="D666" s="2">
        <f t="shared" si="62"/>
        <v>158.19999999999999</v>
      </c>
      <c r="E666" s="2">
        <f t="shared" si="64"/>
        <v>155</v>
      </c>
      <c r="G666" s="2">
        <f t="shared" si="61"/>
        <v>162</v>
      </c>
      <c r="H666" s="2">
        <f t="shared" si="63"/>
        <v>162</v>
      </c>
      <c r="I666" s="2">
        <f t="shared" si="65"/>
        <v>162</v>
      </c>
    </row>
    <row r="667" spans="1:9" x14ac:dyDescent="0.3">
      <c r="A667" s="5">
        <v>44682</v>
      </c>
      <c r="B667" s="6">
        <v>151</v>
      </c>
      <c r="C667" s="2">
        <f t="shared" si="60"/>
        <v>148.66666666666666</v>
      </c>
      <c r="D667" s="2">
        <f t="shared" si="62"/>
        <v>145</v>
      </c>
      <c r="E667" s="2">
        <f t="shared" si="64"/>
        <v>142.71428571428572</v>
      </c>
      <c r="G667" s="2">
        <f t="shared" si="61"/>
        <v>151</v>
      </c>
      <c r="H667" s="2">
        <f t="shared" si="63"/>
        <v>151</v>
      </c>
      <c r="I667" s="2">
        <f t="shared" si="65"/>
        <v>151</v>
      </c>
    </row>
    <row r="668" spans="1:9" x14ac:dyDescent="0.3">
      <c r="A668" s="5">
        <v>44713</v>
      </c>
      <c r="B668" s="6">
        <v>133</v>
      </c>
      <c r="C668" s="2">
        <f t="shared" si="60"/>
        <v>131.33333333333334</v>
      </c>
      <c r="D668" s="2">
        <f t="shared" si="62"/>
        <v>130.80000000000001</v>
      </c>
      <c r="E668" s="2">
        <f t="shared" si="64"/>
        <v>132.42857142857142</v>
      </c>
      <c r="G668" s="2">
        <f t="shared" si="61"/>
        <v>133</v>
      </c>
      <c r="H668" s="2">
        <f t="shared" si="63"/>
        <v>133</v>
      </c>
      <c r="I668" s="2">
        <f t="shared" si="65"/>
        <v>133</v>
      </c>
    </row>
    <row r="669" spans="1:9" x14ac:dyDescent="0.3">
      <c r="A669" s="5">
        <v>44743</v>
      </c>
      <c r="B669" s="6">
        <v>110</v>
      </c>
      <c r="C669" s="2">
        <f t="shared" si="60"/>
        <v>113.66666666666667</v>
      </c>
      <c r="D669" s="2">
        <f t="shared" si="62"/>
        <v>119.2</v>
      </c>
      <c r="E669" s="2">
        <f t="shared" si="64"/>
        <v>122.57142857142857</v>
      </c>
      <c r="G669" s="2">
        <f t="shared" si="61"/>
        <v>110</v>
      </c>
      <c r="H669" s="2">
        <f t="shared" si="63"/>
        <v>110</v>
      </c>
      <c r="I669" s="2">
        <f t="shared" si="65"/>
        <v>110</v>
      </c>
    </row>
    <row r="670" spans="1:9" x14ac:dyDescent="0.3">
      <c r="A670" s="5">
        <v>44774</v>
      </c>
      <c r="B670" s="6">
        <v>98</v>
      </c>
      <c r="C670" s="2">
        <f t="shared" si="60"/>
        <v>104</v>
      </c>
      <c r="D670" s="2">
        <f t="shared" si="62"/>
        <v>109</v>
      </c>
      <c r="E670" s="2">
        <f t="shared" si="64"/>
        <v>115.28571428571429</v>
      </c>
      <c r="G670" s="2">
        <f t="shared" si="61"/>
        <v>104</v>
      </c>
      <c r="H670" s="2">
        <f t="shared" si="63"/>
        <v>104</v>
      </c>
      <c r="I670" s="2">
        <f t="shared" si="65"/>
        <v>110</v>
      </c>
    </row>
    <row r="671" spans="1:9" x14ac:dyDescent="0.3">
      <c r="A671" s="5">
        <v>44805</v>
      </c>
      <c r="B671" s="6">
        <v>104</v>
      </c>
      <c r="C671" s="2">
        <f t="shared" si="60"/>
        <v>100.66666666666667</v>
      </c>
      <c r="D671" s="2">
        <f t="shared" si="62"/>
        <v>104.6</v>
      </c>
      <c r="E671" s="2">
        <f t="shared" si="64"/>
        <v>111.71428571428571</v>
      </c>
      <c r="G671" s="2">
        <f t="shared" si="61"/>
        <v>100</v>
      </c>
      <c r="H671" s="2">
        <f t="shared" si="63"/>
        <v>104</v>
      </c>
      <c r="I671" s="2">
        <f t="shared" si="65"/>
        <v>110</v>
      </c>
    </row>
    <row r="672" spans="1:9" x14ac:dyDescent="0.3">
      <c r="A672" s="5">
        <v>44835</v>
      </c>
      <c r="B672" s="6">
        <v>100</v>
      </c>
      <c r="C672" s="2">
        <f t="shared" si="60"/>
        <v>105</v>
      </c>
      <c r="D672" s="2">
        <f t="shared" si="62"/>
        <v>107.8</v>
      </c>
      <c r="E672" s="2">
        <f t="shared" si="64"/>
        <v>112.14285714285714</v>
      </c>
      <c r="G672" s="2">
        <f t="shared" si="61"/>
        <v>104</v>
      </c>
      <c r="H672" s="2">
        <f t="shared" si="63"/>
        <v>104</v>
      </c>
      <c r="I672" s="2">
        <f t="shared" si="65"/>
        <v>110</v>
      </c>
    </row>
    <row r="673" spans="1:9" x14ac:dyDescent="0.3">
      <c r="A673" s="5">
        <v>44866</v>
      </c>
      <c r="B673" s="6">
        <v>111</v>
      </c>
      <c r="C673" s="2">
        <f t="shared" si="60"/>
        <v>112.33333333333333</v>
      </c>
      <c r="D673" s="2">
        <f t="shared" si="62"/>
        <v>115.4</v>
      </c>
      <c r="E673" s="2">
        <f t="shared" si="64"/>
        <v>117.28571428571429</v>
      </c>
      <c r="G673" s="2">
        <f t="shared" si="61"/>
        <v>111</v>
      </c>
      <c r="H673" s="2">
        <f t="shared" si="63"/>
        <v>111</v>
      </c>
      <c r="I673" s="2">
        <f t="shared" si="65"/>
        <v>111</v>
      </c>
    </row>
    <row r="674" spans="1:9" x14ac:dyDescent="0.3">
      <c r="A674" s="5">
        <v>44896</v>
      </c>
      <c r="B674" s="6">
        <v>126</v>
      </c>
      <c r="C674" s="2">
        <f t="shared" si="60"/>
        <v>124.33333333333333</v>
      </c>
      <c r="D674" s="2">
        <f t="shared" si="62"/>
        <v>123.8</v>
      </c>
      <c r="E674" s="2">
        <f t="shared" si="64"/>
        <v>124.85714285714286</v>
      </c>
      <c r="G674" s="2">
        <f t="shared" si="61"/>
        <v>126</v>
      </c>
      <c r="H674" s="2">
        <f t="shared" si="63"/>
        <v>126</v>
      </c>
      <c r="I674" s="2">
        <f t="shared" si="65"/>
        <v>126</v>
      </c>
    </row>
    <row r="675" spans="1:9" x14ac:dyDescent="0.3">
      <c r="A675" s="6" t="s">
        <v>1032</v>
      </c>
      <c r="B675" s="6">
        <v>136</v>
      </c>
      <c r="C675" s="2">
        <f t="shared" si="60"/>
        <v>136</v>
      </c>
      <c r="D675" s="2">
        <f t="shared" si="62"/>
        <v>134</v>
      </c>
      <c r="E675" s="2">
        <f t="shared" si="64"/>
        <v>132</v>
      </c>
      <c r="G675" s="2">
        <f t="shared" si="61"/>
        <v>136</v>
      </c>
      <c r="H675" s="2">
        <f t="shared" si="63"/>
        <v>136</v>
      </c>
      <c r="I675" s="2">
        <f t="shared" si="65"/>
        <v>136</v>
      </c>
    </row>
    <row r="676" spans="1:9" x14ac:dyDescent="0.3">
      <c r="A676" s="6" t="s">
        <v>1033</v>
      </c>
      <c r="B676" s="6">
        <v>146</v>
      </c>
      <c r="C676" s="2">
        <f t="shared" si="60"/>
        <v>144.33333333333334</v>
      </c>
      <c r="D676" s="2">
        <f t="shared" si="62"/>
        <v>142.6</v>
      </c>
      <c r="E676" s="2">
        <f t="shared" si="64"/>
        <v>141</v>
      </c>
      <c r="G676" s="2">
        <f t="shared" si="61"/>
        <v>146</v>
      </c>
      <c r="H676" s="2">
        <f t="shared" si="63"/>
        <v>146</v>
      </c>
      <c r="I676" s="2">
        <f t="shared" si="65"/>
        <v>146</v>
      </c>
    </row>
    <row r="677" spans="1:9" x14ac:dyDescent="0.3">
      <c r="A677" s="6" t="s">
        <v>1034</v>
      </c>
      <c r="B677" s="6">
        <v>151</v>
      </c>
      <c r="C677" s="2">
        <f t="shared" si="60"/>
        <v>150.33333333333334</v>
      </c>
      <c r="D677" s="2">
        <f t="shared" si="62"/>
        <v>150</v>
      </c>
      <c r="E677" s="2">
        <f t="shared" si="64"/>
        <v>153.85714285714286</v>
      </c>
      <c r="G677" s="2">
        <f t="shared" si="61"/>
        <v>151</v>
      </c>
      <c r="H677" s="2">
        <f t="shared" si="63"/>
        <v>151</v>
      </c>
      <c r="I677" s="2">
        <f t="shared" si="65"/>
        <v>151</v>
      </c>
    </row>
    <row r="678" spans="1:9" x14ac:dyDescent="0.3">
      <c r="A678" s="6" t="s">
        <v>1035</v>
      </c>
      <c r="B678" s="6">
        <v>154</v>
      </c>
      <c r="C678" s="2">
        <f t="shared" si="60"/>
        <v>156</v>
      </c>
      <c r="D678" s="2">
        <f t="shared" si="62"/>
        <v>163</v>
      </c>
      <c r="E678" s="2">
        <f t="shared" si="64"/>
        <v>166.57142857142858</v>
      </c>
      <c r="G678" s="2">
        <f t="shared" si="61"/>
        <v>154</v>
      </c>
      <c r="H678" s="2">
        <f t="shared" si="63"/>
        <v>154</v>
      </c>
      <c r="I678" s="2">
        <f t="shared" si="65"/>
        <v>154</v>
      </c>
    </row>
    <row r="679" spans="1:9" x14ac:dyDescent="0.3">
      <c r="A679" s="6" t="s">
        <v>1036</v>
      </c>
      <c r="B679" s="6">
        <v>163</v>
      </c>
      <c r="C679" s="2">
        <f t="shared" si="60"/>
        <v>172.66666666666666</v>
      </c>
      <c r="D679" s="2">
        <f t="shared" si="62"/>
        <v>176.8</v>
      </c>
      <c r="E679" s="2">
        <f t="shared" si="64"/>
        <v>181.14285714285714</v>
      </c>
      <c r="G679" s="2">
        <f t="shared" si="61"/>
        <v>163</v>
      </c>
      <c r="H679" s="2">
        <f t="shared" si="63"/>
        <v>163</v>
      </c>
      <c r="I679" s="2">
        <f t="shared" si="65"/>
        <v>163</v>
      </c>
    </row>
    <row r="680" spans="1:9" x14ac:dyDescent="0.3">
      <c r="A680" s="6" t="s">
        <v>1037</v>
      </c>
      <c r="B680" s="6">
        <v>201</v>
      </c>
      <c r="C680" s="2">
        <f t="shared" si="60"/>
        <v>193</v>
      </c>
      <c r="D680" s="2">
        <f t="shared" si="62"/>
        <v>194.2</v>
      </c>
      <c r="E680" s="2">
        <f t="shared" si="64"/>
        <v>218.14285714285714</v>
      </c>
      <c r="G680" s="2">
        <f t="shared" si="61"/>
        <v>201</v>
      </c>
      <c r="H680" s="2">
        <f t="shared" si="63"/>
        <v>201</v>
      </c>
      <c r="I680" s="2">
        <f t="shared" si="65"/>
        <v>201</v>
      </c>
    </row>
    <row r="681" spans="1:9" x14ac:dyDescent="0.3">
      <c r="A681" s="6" t="s">
        <v>1038</v>
      </c>
      <c r="B681" s="6">
        <v>215</v>
      </c>
      <c r="C681" s="2">
        <f t="shared" si="60"/>
        <v>218</v>
      </c>
      <c r="D681" s="2">
        <f t="shared" si="62"/>
        <v>244.4</v>
      </c>
      <c r="E681" s="2">
        <f t="shared" si="64"/>
        <v>253.71428571428572</v>
      </c>
      <c r="G681" s="2">
        <f t="shared" si="61"/>
        <v>215</v>
      </c>
      <c r="H681" s="2">
        <f t="shared" si="63"/>
        <v>215</v>
      </c>
      <c r="I681" s="2">
        <f t="shared" si="65"/>
        <v>215</v>
      </c>
    </row>
    <row r="682" spans="1:9" x14ac:dyDescent="0.3">
      <c r="A682" s="6" t="s">
        <v>1039</v>
      </c>
      <c r="B682" s="6">
        <v>238</v>
      </c>
      <c r="C682" s="2">
        <f t="shared" si="60"/>
        <v>286</v>
      </c>
      <c r="D682" s="2">
        <f t="shared" si="62"/>
        <v>291.8</v>
      </c>
      <c r="E682" s="2">
        <f t="shared" si="64"/>
        <v>287.42857142857144</v>
      </c>
      <c r="G682" s="2">
        <f t="shared" si="61"/>
        <v>238</v>
      </c>
      <c r="H682" s="2">
        <f t="shared" si="63"/>
        <v>238</v>
      </c>
      <c r="I682" s="2">
        <f t="shared" si="65"/>
        <v>238</v>
      </c>
    </row>
    <row r="683" spans="1:9" x14ac:dyDescent="0.3">
      <c r="A683" s="6" t="s">
        <v>1040</v>
      </c>
      <c r="B683" s="6">
        <v>405</v>
      </c>
      <c r="C683" s="2">
        <f t="shared" si="60"/>
        <v>347.66666666666669</v>
      </c>
      <c r="D683" s="2">
        <f t="shared" si="62"/>
        <v>329.6</v>
      </c>
      <c r="E683" s="2">
        <f t="shared" si="64"/>
        <v>320.28571428571428</v>
      </c>
      <c r="G683" s="2">
        <f t="shared" si="61"/>
        <v>400</v>
      </c>
      <c r="H683" s="2">
        <f t="shared" si="63"/>
        <v>390</v>
      </c>
      <c r="I683" s="2">
        <f t="shared" si="65"/>
        <v>390</v>
      </c>
    </row>
    <row r="684" spans="1:9" x14ac:dyDescent="0.3">
      <c r="A684" s="6" t="s">
        <v>1041</v>
      </c>
      <c r="B684" s="6">
        <v>400</v>
      </c>
      <c r="C684" s="2">
        <f t="shared" si="60"/>
        <v>398.33333333333331</v>
      </c>
      <c r="D684" s="2">
        <f t="shared" si="62"/>
        <v>365.2</v>
      </c>
      <c r="E684" s="2">
        <f t="shared" si="64"/>
        <v>348.42857142857144</v>
      </c>
      <c r="G684" s="2">
        <f t="shared" si="61"/>
        <v>400</v>
      </c>
      <c r="H684" s="2">
        <f t="shared" si="63"/>
        <v>393</v>
      </c>
      <c r="I684" s="2">
        <f t="shared" si="65"/>
        <v>393</v>
      </c>
    </row>
    <row r="685" spans="1:9" x14ac:dyDescent="0.3">
      <c r="A685" s="6" t="s">
        <v>1042</v>
      </c>
      <c r="B685" s="6">
        <v>390</v>
      </c>
      <c r="C685" s="2">
        <f t="shared" si="60"/>
        <v>394.33333333333331</v>
      </c>
      <c r="D685" s="2">
        <f t="shared" si="62"/>
        <v>397.2</v>
      </c>
      <c r="E685" s="2">
        <f t="shared" si="64"/>
        <v>376</v>
      </c>
      <c r="G685" s="2">
        <f t="shared" si="61"/>
        <v>393</v>
      </c>
      <c r="H685" s="2">
        <f t="shared" si="63"/>
        <v>398</v>
      </c>
      <c r="I685" s="2">
        <f t="shared" si="65"/>
        <v>398</v>
      </c>
    </row>
    <row r="686" spans="1:9" x14ac:dyDescent="0.3">
      <c r="A686" s="6" t="s">
        <v>1043</v>
      </c>
      <c r="B686" s="6">
        <v>393</v>
      </c>
      <c r="C686" s="2">
        <f t="shared" si="60"/>
        <v>393.66666666666669</v>
      </c>
      <c r="D686" s="2">
        <f t="shared" si="62"/>
        <v>397.8</v>
      </c>
      <c r="E686" s="2">
        <f t="shared" si="64"/>
        <v>416</v>
      </c>
      <c r="G686" s="2">
        <f t="shared" si="61"/>
        <v>393</v>
      </c>
      <c r="H686" s="2">
        <f t="shared" si="63"/>
        <v>398</v>
      </c>
      <c r="I686" s="2">
        <f t="shared" si="65"/>
        <v>400</v>
      </c>
    </row>
    <row r="687" spans="1:9" x14ac:dyDescent="0.3">
      <c r="A687" s="6" t="s">
        <v>1044</v>
      </c>
      <c r="B687" s="6">
        <v>398</v>
      </c>
      <c r="C687" s="2">
        <f t="shared" si="60"/>
        <v>399.66666666666669</v>
      </c>
      <c r="D687" s="2">
        <f t="shared" si="62"/>
        <v>421.4</v>
      </c>
      <c r="E687" s="2">
        <f t="shared" si="64"/>
        <v>424.71428571428572</v>
      </c>
      <c r="G687" s="2">
        <f t="shared" si="61"/>
        <v>398</v>
      </c>
      <c r="H687" s="2">
        <f t="shared" si="63"/>
        <v>398</v>
      </c>
      <c r="I687" s="2">
        <f t="shared" si="65"/>
        <v>400</v>
      </c>
    </row>
    <row r="688" spans="1:9" x14ac:dyDescent="0.3">
      <c r="A688" s="6" t="s">
        <v>1045</v>
      </c>
      <c r="B688" s="6">
        <v>408</v>
      </c>
      <c r="C688" s="2">
        <f t="shared" si="60"/>
        <v>441.33333333333331</v>
      </c>
      <c r="D688" s="2">
        <f t="shared" si="62"/>
        <v>436.6</v>
      </c>
      <c r="E688" s="2">
        <f t="shared" si="64"/>
        <v>433.14285714285717</v>
      </c>
      <c r="G688" s="2">
        <f t="shared" si="61"/>
        <v>408</v>
      </c>
      <c r="H688" s="2">
        <f t="shared" si="63"/>
        <v>408</v>
      </c>
      <c r="I688" s="2">
        <f t="shared" si="65"/>
        <v>408</v>
      </c>
    </row>
    <row r="689" spans="1:9" x14ac:dyDescent="0.3">
      <c r="A689" s="6" t="s">
        <v>1046</v>
      </c>
      <c r="B689" s="6">
        <v>518</v>
      </c>
      <c r="C689" s="2">
        <f t="shared" si="60"/>
        <v>464</v>
      </c>
      <c r="D689" s="2">
        <f t="shared" si="62"/>
        <v>449.8</v>
      </c>
      <c r="E689" s="2">
        <f t="shared" si="64"/>
        <v>445.28571428571428</v>
      </c>
      <c r="G689" s="2">
        <f t="shared" si="61"/>
        <v>466</v>
      </c>
      <c r="H689" s="2">
        <f t="shared" si="63"/>
        <v>459</v>
      </c>
      <c r="I689" s="2">
        <f t="shared" si="65"/>
        <v>459</v>
      </c>
    </row>
    <row r="690" spans="1:9" x14ac:dyDescent="0.3">
      <c r="A690" s="6" t="s">
        <v>1047</v>
      </c>
      <c r="B690" s="6">
        <v>466</v>
      </c>
      <c r="C690" s="2">
        <f t="shared" si="60"/>
        <v>481</v>
      </c>
      <c r="D690" s="2">
        <f t="shared" si="62"/>
        <v>465.2</v>
      </c>
      <c r="E690" s="2">
        <f t="shared" si="64"/>
        <v>457.42857142857144</v>
      </c>
      <c r="G690" s="2">
        <f t="shared" si="61"/>
        <v>466</v>
      </c>
      <c r="H690" s="2">
        <f t="shared" si="63"/>
        <v>466</v>
      </c>
      <c r="I690" s="2">
        <f t="shared" si="65"/>
        <v>466</v>
      </c>
    </row>
    <row r="691" spans="1:9" x14ac:dyDescent="0.3">
      <c r="A691" s="6" t="s">
        <v>1048</v>
      </c>
      <c r="B691" s="6">
        <v>459</v>
      </c>
      <c r="C691" s="2">
        <f t="shared" si="60"/>
        <v>466.66666666666669</v>
      </c>
      <c r="D691" s="2">
        <f t="shared" si="62"/>
        <v>479.2</v>
      </c>
      <c r="E691" s="2">
        <f t="shared" si="64"/>
        <v>475.14285714285717</v>
      </c>
      <c r="G691" s="2">
        <f t="shared" si="61"/>
        <v>466</v>
      </c>
      <c r="H691" s="2">
        <f t="shared" si="63"/>
        <v>475</v>
      </c>
      <c r="I691" s="2">
        <f t="shared" si="65"/>
        <v>475</v>
      </c>
    </row>
    <row r="692" spans="1:9" x14ac:dyDescent="0.3">
      <c r="A692" s="6" t="s">
        <v>1049</v>
      </c>
      <c r="B692" s="6">
        <v>475</v>
      </c>
      <c r="C692" s="2">
        <f t="shared" si="60"/>
        <v>470.66666666666669</v>
      </c>
      <c r="D692" s="2">
        <f t="shared" si="62"/>
        <v>480</v>
      </c>
      <c r="E692" s="2">
        <f t="shared" si="64"/>
        <v>504.57142857142856</v>
      </c>
      <c r="G692" s="2">
        <f t="shared" si="61"/>
        <v>475</v>
      </c>
      <c r="H692" s="2">
        <f t="shared" si="63"/>
        <v>475</v>
      </c>
      <c r="I692" s="2">
        <f t="shared" si="65"/>
        <v>478</v>
      </c>
    </row>
    <row r="693" spans="1:9" x14ac:dyDescent="0.3">
      <c r="A693" s="6" t="s">
        <v>1050</v>
      </c>
      <c r="B693" s="6">
        <v>478</v>
      </c>
      <c r="C693" s="2">
        <f t="shared" si="60"/>
        <v>491.66666666666669</v>
      </c>
      <c r="D693" s="2">
        <f t="shared" si="62"/>
        <v>509.6</v>
      </c>
      <c r="E693" s="2">
        <f t="shared" si="64"/>
        <v>529.28571428571433</v>
      </c>
      <c r="G693" s="2">
        <f t="shared" si="61"/>
        <v>478</v>
      </c>
      <c r="H693" s="2">
        <f t="shared" si="63"/>
        <v>478</v>
      </c>
      <c r="I693" s="2">
        <f t="shared" si="65"/>
        <v>478</v>
      </c>
    </row>
    <row r="694" spans="1:9" x14ac:dyDescent="0.3">
      <c r="A694" s="5">
        <v>44563</v>
      </c>
      <c r="B694" s="6">
        <v>522</v>
      </c>
      <c r="C694" s="2">
        <f t="shared" si="60"/>
        <v>538</v>
      </c>
      <c r="D694" s="2">
        <f t="shared" si="62"/>
        <v>556</v>
      </c>
      <c r="E694" s="2">
        <f t="shared" si="64"/>
        <v>567.71428571428567</v>
      </c>
      <c r="G694" s="2">
        <f t="shared" si="61"/>
        <v>522</v>
      </c>
      <c r="H694" s="2">
        <f t="shared" si="63"/>
        <v>522</v>
      </c>
      <c r="I694" s="2">
        <f t="shared" si="65"/>
        <v>522</v>
      </c>
    </row>
    <row r="695" spans="1:9" x14ac:dyDescent="0.3">
      <c r="A695" s="5">
        <v>44594</v>
      </c>
      <c r="B695" s="6">
        <v>614</v>
      </c>
      <c r="C695" s="2">
        <f t="shared" si="60"/>
        <v>609</v>
      </c>
      <c r="D695" s="2">
        <f t="shared" si="62"/>
        <v>608</v>
      </c>
      <c r="E695" s="2">
        <f t="shared" si="64"/>
        <v>602.71428571428567</v>
      </c>
      <c r="G695" s="2">
        <f t="shared" si="61"/>
        <v>614</v>
      </c>
      <c r="H695" s="2">
        <f t="shared" si="63"/>
        <v>614</v>
      </c>
      <c r="I695" s="2">
        <f t="shared" si="65"/>
        <v>614</v>
      </c>
    </row>
    <row r="696" spans="1:9" x14ac:dyDescent="0.3">
      <c r="A696" s="5">
        <v>44622</v>
      </c>
      <c r="B696" s="6">
        <v>691</v>
      </c>
      <c r="C696" s="2">
        <f t="shared" si="60"/>
        <v>680</v>
      </c>
      <c r="D696" s="2">
        <f t="shared" si="62"/>
        <v>653.20000000000005</v>
      </c>
      <c r="E696" s="2">
        <f t="shared" si="64"/>
        <v>645.28571428571433</v>
      </c>
      <c r="G696" s="2">
        <f t="shared" si="61"/>
        <v>691</v>
      </c>
      <c r="H696" s="2">
        <f t="shared" si="63"/>
        <v>691</v>
      </c>
      <c r="I696" s="2">
        <f t="shared" si="65"/>
        <v>691</v>
      </c>
    </row>
    <row r="697" spans="1:9" x14ac:dyDescent="0.3">
      <c r="A697" s="5">
        <v>44653</v>
      </c>
      <c r="B697" s="6">
        <v>735</v>
      </c>
      <c r="C697" s="2">
        <f t="shared" si="60"/>
        <v>710</v>
      </c>
      <c r="D697" s="2">
        <f t="shared" si="62"/>
        <v>703.4</v>
      </c>
      <c r="E697" s="2">
        <f t="shared" si="64"/>
        <v>692.57142857142856</v>
      </c>
      <c r="G697" s="2">
        <f t="shared" si="61"/>
        <v>704</v>
      </c>
      <c r="H697" s="2">
        <f t="shared" si="63"/>
        <v>704</v>
      </c>
      <c r="I697" s="2">
        <f t="shared" si="65"/>
        <v>704</v>
      </c>
    </row>
    <row r="698" spans="1:9" x14ac:dyDescent="0.3">
      <c r="A698" s="5">
        <v>44683</v>
      </c>
      <c r="B698" s="6">
        <v>704</v>
      </c>
      <c r="C698" s="2">
        <f t="shared" si="60"/>
        <v>737.33333333333337</v>
      </c>
      <c r="D698" s="2">
        <f t="shared" si="62"/>
        <v>742.4</v>
      </c>
      <c r="E698" s="2">
        <f t="shared" si="64"/>
        <v>739.57142857142856</v>
      </c>
      <c r="G698" s="2">
        <f t="shared" si="61"/>
        <v>735</v>
      </c>
      <c r="H698" s="2">
        <f t="shared" si="63"/>
        <v>735</v>
      </c>
      <c r="I698" s="2">
        <f t="shared" si="65"/>
        <v>735</v>
      </c>
    </row>
    <row r="699" spans="1:9" x14ac:dyDescent="0.3">
      <c r="A699" s="5">
        <v>44714</v>
      </c>
      <c r="B699" s="6">
        <v>773</v>
      </c>
      <c r="C699" s="2">
        <f t="shared" si="60"/>
        <v>762</v>
      </c>
      <c r="D699" s="2">
        <f t="shared" si="62"/>
        <v>774.4</v>
      </c>
      <c r="E699" s="2">
        <f t="shared" si="64"/>
        <v>774</v>
      </c>
      <c r="G699" s="2">
        <f t="shared" si="61"/>
        <v>773</v>
      </c>
      <c r="H699" s="2">
        <f t="shared" si="63"/>
        <v>773</v>
      </c>
      <c r="I699" s="2">
        <f t="shared" si="65"/>
        <v>773</v>
      </c>
    </row>
    <row r="700" spans="1:9" x14ac:dyDescent="0.3">
      <c r="A700" s="5">
        <v>44744</v>
      </c>
      <c r="B700" s="6">
        <v>809</v>
      </c>
      <c r="C700" s="2">
        <f t="shared" si="60"/>
        <v>811</v>
      </c>
      <c r="D700" s="2">
        <f t="shared" si="62"/>
        <v>798.4</v>
      </c>
      <c r="E700" s="2">
        <f t="shared" si="64"/>
        <v>795.57142857142856</v>
      </c>
      <c r="G700" s="2">
        <f t="shared" si="61"/>
        <v>809</v>
      </c>
      <c r="H700" s="2">
        <f t="shared" si="63"/>
        <v>809</v>
      </c>
      <c r="I700" s="2">
        <f t="shared" si="65"/>
        <v>809</v>
      </c>
    </row>
    <row r="701" spans="1:9" x14ac:dyDescent="0.3">
      <c r="A701" s="5">
        <v>44775</v>
      </c>
      <c r="B701" s="6">
        <v>851</v>
      </c>
      <c r="C701" s="2">
        <f t="shared" si="60"/>
        <v>838.33333333333337</v>
      </c>
      <c r="D701" s="2">
        <f t="shared" si="62"/>
        <v>826</v>
      </c>
      <c r="E701" s="2">
        <f t="shared" si="64"/>
        <v>819.14285714285711</v>
      </c>
      <c r="G701" s="2">
        <f t="shared" si="61"/>
        <v>851</v>
      </c>
      <c r="H701" s="2">
        <f t="shared" si="63"/>
        <v>842</v>
      </c>
      <c r="I701" s="2">
        <f t="shared" si="65"/>
        <v>842</v>
      </c>
    </row>
    <row r="702" spans="1:9" x14ac:dyDescent="0.3">
      <c r="A702" s="5">
        <v>44806</v>
      </c>
      <c r="B702" s="6">
        <v>855</v>
      </c>
      <c r="C702" s="2">
        <f t="shared" si="60"/>
        <v>849.33333333333337</v>
      </c>
      <c r="D702" s="2">
        <f t="shared" si="62"/>
        <v>851.4</v>
      </c>
      <c r="E702" s="2">
        <f t="shared" si="64"/>
        <v>845.71428571428567</v>
      </c>
      <c r="G702" s="2">
        <f t="shared" si="61"/>
        <v>851</v>
      </c>
      <c r="H702" s="2">
        <f t="shared" si="63"/>
        <v>851</v>
      </c>
      <c r="I702" s="2">
        <f t="shared" si="65"/>
        <v>851</v>
      </c>
    </row>
    <row r="703" spans="1:9" x14ac:dyDescent="0.3">
      <c r="A703" s="5">
        <v>44836</v>
      </c>
      <c r="B703" s="6">
        <v>842</v>
      </c>
      <c r="C703" s="2">
        <f t="shared" si="60"/>
        <v>865.66666666666663</v>
      </c>
      <c r="D703" s="2">
        <f t="shared" si="62"/>
        <v>867.6</v>
      </c>
      <c r="E703" s="2">
        <f t="shared" si="64"/>
        <v>862</v>
      </c>
      <c r="G703" s="2">
        <f t="shared" si="61"/>
        <v>855</v>
      </c>
      <c r="H703" s="2">
        <f t="shared" si="63"/>
        <v>855</v>
      </c>
      <c r="I703" s="2">
        <f t="shared" si="65"/>
        <v>855</v>
      </c>
    </row>
    <row r="704" spans="1:9" x14ac:dyDescent="0.3">
      <c r="A704" s="5">
        <v>44867</v>
      </c>
      <c r="B704" s="6">
        <v>900</v>
      </c>
      <c r="C704" s="2">
        <f t="shared" si="60"/>
        <v>877.33333333333337</v>
      </c>
      <c r="D704" s="2">
        <f t="shared" si="62"/>
        <v>874.8</v>
      </c>
      <c r="E704" s="2">
        <f t="shared" si="64"/>
        <v>869.28571428571433</v>
      </c>
      <c r="G704" s="2">
        <f t="shared" si="61"/>
        <v>890</v>
      </c>
      <c r="H704" s="2">
        <f t="shared" si="63"/>
        <v>887</v>
      </c>
      <c r="I704" s="2">
        <f t="shared" si="65"/>
        <v>860</v>
      </c>
    </row>
    <row r="705" spans="1:9" x14ac:dyDescent="0.3">
      <c r="A705" s="5">
        <v>44897</v>
      </c>
      <c r="B705" s="6">
        <v>890</v>
      </c>
      <c r="C705" s="2">
        <f t="shared" si="60"/>
        <v>892.33333333333337</v>
      </c>
      <c r="D705" s="2">
        <f t="shared" si="62"/>
        <v>875.8</v>
      </c>
      <c r="E705" s="2">
        <f t="shared" si="64"/>
        <v>869.28571428571433</v>
      </c>
      <c r="G705" s="2">
        <f t="shared" si="61"/>
        <v>890</v>
      </c>
      <c r="H705" s="2">
        <f t="shared" si="63"/>
        <v>887</v>
      </c>
      <c r="I705" s="2">
        <f t="shared" si="65"/>
        <v>860</v>
      </c>
    </row>
    <row r="706" spans="1:9" x14ac:dyDescent="0.3">
      <c r="A706" s="6" t="s">
        <v>1051</v>
      </c>
      <c r="B706" s="6">
        <v>887</v>
      </c>
      <c r="C706" s="2">
        <f t="shared" si="60"/>
        <v>879</v>
      </c>
      <c r="D706" s="2">
        <f t="shared" si="62"/>
        <v>877.6</v>
      </c>
      <c r="E706" s="2">
        <f t="shared" si="64"/>
        <v>868.42857142857144</v>
      </c>
      <c r="G706" s="2">
        <f t="shared" si="61"/>
        <v>887</v>
      </c>
      <c r="H706" s="2">
        <f t="shared" si="63"/>
        <v>887</v>
      </c>
      <c r="I706" s="2">
        <f t="shared" si="65"/>
        <v>860</v>
      </c>
    </row>
    <row r="707" spans="1:9" x14ac:dyDescent="0.3">
      <c r="A707" s="6" t="s">
        <v>1052</v>
      </c>
      <c r="B707" s="6">
        <v>860</v>
      </c>
      <c r="C707" s="2">
        <f t="shared" si="60"/>
        <v>866</v>
      </c>
      <c r="D707" s="2">
        <f t="shared" si="62"/>
        <v>867.4</v>
      </c>
      <c r="E707" s="2">
        <f t="shared" si="64"/>
        <v>862.57142857142856</v>
      </c>
      <c r="G707" s="2">
        <f t="shared" si="61"/>
        <v>860</v>
      </c>
      <c r="H707" s="2">
        <f t="shared" si="63"/>
        <v>860</v>
      </c>
      <c r="I707" s="2">
        <f t="shared" si="65"/>
        <v>860</v>
      </c>
    </row>
    <row r="708" spans="1:9" x14ac:dyDescent="0.3">
      <c r="A708" s="6" t="s">
        <v>1053</v>
      </c>
      <c r="B708" s="6">
        <v>851</v>
      </c>
      <c r="C708" s="2">
        <f t="shared" si="60"/>
        <v>853.33333333333337</v>
      </c>
      <c r="D708" s="2">
        <f t="shared" si="62"/>
        <v>849.6</v>
      </c>
      <c r="E708" s="2">
        <f t="shared" si="64"/>
        <v>848.14285714285711</v>
      </c>
      <c r="G708" s="2">
        <f t="shared" si="61"/>
        <v>851</v>
      </c>
      <c r="H708" s="2">
        <f t="shared" si="63"/>
        <v>851</v>
      </c>
      <c r="I708" s="2">
        <f t="shared" si="65"/>
        <v>851</v>
      </c>
    </row>
    <row r="709" spans="1:9" x14ac:dyDescent="0.3">
      <c r="A709" s="6" t="s">
        <v>1054</v>
      </c>
      <c r="B709" s="6">
        <v>849</v>
      </c>
      <c r="C709" s="2">
        <f t="shared" ref="C709:C772" si="66">AVERAGE(B708:B710)</f>
        <v>833.66666666666663</v>
      </c>
      <c r="D709" s="2">
        <f t="shared" si="62"/>
        <v>832</v>
      </c>
      <c r="E709" s="2">
        <f t="shared" si="64"/>
        <v>830.14285714285711</v>
      </c>
      <c r="G709" s="2">
        <f t="shared" ref="G709:G772" si="67">MEDIAN(B708:B710)</f>
        <v>849</v>
      </c>
      <c r="H709" s="2">
        <f t="shared" si="63"/>
        <v>849</v>
      </c>
      <c r="I709" s="2">
        <f t="shared" si="65"/>
        <v>849</v>
      </c>
    </row>
    <row r="710" spans="1:9" x14ac:dyDescent="0.3">
      <c r="A710" s="6" t="s">
        <v>1055</v>
      </c>
      <c r="B710" s="6">
        <v>801</v>
      </c>
      <c r="C710" s="2">
        <f t="shared" si="66"/>
        <v>816.33333333333337</v>
      </c>
      <c r="D710" s="2">
        <f t="shared" ref="D710:D773" si="68">AVERAGE(B708:B712)</f>
        <v>812.8</v>
      </c>
      <c r="E710" s="2">
        <f t="shared" si="64"/>
        <v>809.85714285714289</v>
      </c>
      <c r="G710" s="2">
        <f t="shared" si="67"/>
        <v>801</v>
      </c>
      <c r="H710" s="2">
        <f t="shared" ref="H710:H773" si="69">MEDIAN(B708:B712)</f>
        <v>801</v>
      </c>
      <c r="I710" s="2">
        <f t="shared" si="65"/>
        <v>801</v>
      </c>
    </row>
    <row r="711" spans="1:9" x14ac:dyDescent="0.3">
      <c r="A711" s="6" t="s">
        <v>1056</v>
      </c>
      <c r="B711" s="6">
        <v>799</v>
      </c>
      <c r="C711" s="2">
        <f t="shared" si="66"/>
        <v>788</v>
      </c>
      <c r="D711" s="2">
        <f t="shared" si="68"/>
        <v>791.6</v>
      </c>
      <c r="E711" s="2">
        <f t="shared" ref="E711:E774" si="70">AVERAGE(B708:B714)</f>
        <v>792.85714285714289</v>
      </c>
      <c r="G711" s="2">
        <f t="shared" si="67"/>
        <v>799</v>
      </c>
      <c r="H711" s="2">
        <f t="shared" si="69"/>
        <v>799</v>
      </c>
      <c r="I711" s="2">
        <f t="shared" ref="I711:I774" si="71">MEDIAN(B708:B714)</f>
        <v>799</v>
      </c>
    </row>
    <row r="712" spans="1:9" x14ac:dyDescent="0.3">
      <c r="A712" s="6" t="s">
        <v>1057</v>
      </c>
      <c r="B712" s="6">
        <v>764</v>
      </c>
      <c r="C712" s="2">
        <f t="shared" si="66"/>
        <v>769.33333333333337</v>
      </c>
      <c r="D712" s="2">
        <f t="shared" si="68"/>
        <v>770</v>
      </c>
      <c r="E712" s="2">
        <f t="shared" si="70"/>
        <v>771.28571428571433</v>
      </c>
      <c r="G712" s="2">
        <f t="shared" si="67"/>
        <v>764</v>
      </c>
      <c r="H712" s="2">
        <f t="shared" si="69"/>
        <v>764</v>
      </c>
      <c r="I712" s="2">
        <f t="shared" si="71"/>
        <v>764</v>
      </c>
    </row>
    <row r="713" spans="1:9" x14ac:dyDescent="0.3">
      <c r="A713" s="6" t="s">
        <v>1058</v>
      </c>
      <c r="B713" s="6">
        <v>745</v>
      </c>
      <c r="C713" s="2">
        <f t="shared" si="66"/>
        <v>750</v>
      </c>
      <c r="D713" s="2">
        <f t="shared" si="68"/>
        <v>749.8</v>
      </c>
      <c r="E713" s="2">
        <f t="shared" si="70"/>
        <v>744.14285714285711</v>
      </c>
      <c r="G713" s="2">
        <f t="shared" si="67"/>
        <v>745</v>
      </c>
      <c r="H713" s="2">
        <f t="shared" si="69"/>
        <v>745</v>
      </c>
      <c r="I713" s="2">
        <f t="shared" si="71"/>
        <v>745</v>
      </c>
    </row>
    <row r="714" spans="1:9" x14ac:dyDescent="0.3">
      <c r="A714" s="6" t="s">
        <v>1059</v>
      </c>
      <c r="B714" s="6">
        <v>741</v>
      </c>
      <c r="C714" s="2">
        <f t="shared" si="66"/>
        <v>728.66666666666663</v>
      </c>
      <c r="D714" s="2">
        <f t="shared" si="68"/>
        <v>721.8</v>
      </c>
      <c r="E714" s="2">
        <f t="shared" si="70"/>
        <v>713.71428571428567</v>
      </c>
      <c r="G714" s="2">
        <f t="shared" si="67"/>
        <v>741</v>
      </c>
      <c r="H714" s="2">
        <f t="shared" si="69"/>
        <v>741</v>
      </c>
      <c r="I714" s="2">
        <f t="shared" si="71"/>
        <v>741</v>
      </c>
    </row>
    <row r="715" spans="1:9" x14ac:dyDescent="0.3">
      <c r="A715" s="6" t="s">
        <v>1060</v>
      </c>
      <c r="B715" s="6">
        <v>700</v>
      </c>
      <c r="C715" s="2">
        <f t="shared" si="66"/>
        <v>700</v>
      </c>
      <c r="D715" s="2">
        <f t="shared" si="68"/>
        <v>686.6</v>
      </c>
      <c r="E715" s="2">
        <f t="shared" si="70"/>
        <v>684.28571428571433</v>
      </c>
      <c r="G715" s="2">
        <f t="shared" si="67"/>
        <v>700</v>
      </c>
      <c r="H715" s="2">
        <f t="shared" si="69"/>
        <v>700</v>
      </c>
      <c r="I715" s="2">
        <f t="shared" si="71"/>
        <v>700</v>
      </c>
    </row>
    <row r="716" spans="1:9" x14ac:dyDescent="0.3">
      <c r="A716" s="6" t="s">
        <v>1061</v>
      </c>
      <c r="B716" s="6">
        <v>659</v>
      </c>
      <c r="C716" s="2">
        <f t="shared" si="66"/>
        <v>649</v>
      </c>
      <c r="D716" s="2">
        <f t="shared" si="68"/>
        <v>656.2</v>
      </c>
      <c r="E716" s="2">
        <f t="shared" si="70"/>
        <v>654.28571428571433</v>
      </c>
      <c r="G716" s="2">
        <f t="shared" si="67"/>
        <v>659</v>
      </c>
      <c r="H716" s="2">
        <f t="shared" si="69"/>
        <v>659</v>
      </c>
      <c r="I716" s="2">
        <f t="shared" si="71"/>
        <v>659</v>
      </c>
    </row>
    <row r="717" spans="1:9" x14ac:dyDescent="0.3">
      <c r="A717" s="6" t="s">
        <v>1062</v>
      </c>
      <c r="B717" s="6">
        <v>588</v>
      </c>
      <c r="C717" s="2">
        <f t="shared" si="66"/>
        <v>613.33333333333337</v>
      </c>
      <c r="D717" s="2">
        <f t="shared" si="68"/>
        <v>618.79999999999995</v>
      </c>
      <c r="E717" s="2">
        <f t="shared" si="70"/>
        <v>628.14285714285711</v>
      </c>
      <c r="G717" s="2">
        <f t="shared" si="67"/>
        <v>593</v>
      </c>
      <c r="H717" s="2">
        <f t="shared" si="69"/>
        <v>593</v>
      </c>
      <c r="I717" s="2">
        <f t="shared" si="71"/>
        <v>593</v>
      </c>
    </row>
    <row r="718" spans="1:9" x14ac:dyDescent="0.3">
      <c r="A718" s="6" t="s">
        <v>1063</v>
      </c>
      <c r="B718" s="6">
        <v>593</v>
      </c>
      <c r="C718" s="2">
        <f t="shared" si="66"/>
        <v>578.33333333333337</v>
      </c>
      <c r="D718" s="2">
        <f t="shared" si="68"/>
        <v>591.20000000000005</v>
      </c>
      <c r="E718" s="2">
        <f t="shared" si="70"/>
        <v>585.85714285714289</v>
      </c>
      <c r="G718" s="2">
        <f t="shared" si="67"/>
        <v>588</v>
      </c>
      <c r="H718" s="2">
        <f t="shared" si="69"/>
        <v>588</v>
      </c>
      <c r="I718" s="2">
        <f t="shared" si="71"/>
        <v>588</v>
      </c>
    </row>
    <row r="719" spans="1:9" x14ac:dyDescent="0.3">
      <c r="A719" s="6" t="s">
        <v>1064</v>
      </c>
      <c r="B719" s="6">
        <v>554</v>
      </c>
      <c r="C719" s="2">
        <f t="shared" si="66"/>
        <v>569.66666666666663</v>
      </c>
      <c r="D719" s="2">
        <f t="shared" si="68"/>
        <v>548.4</v>
      </c>
      <c r="E719" s="2">
        <f t="shared" si="70"/>
        <v>547.28571428571433</v>
      </c>
      <c r="G719" s="2">
        <f t="shared" si="67"/>
        <v>562</v>
      </c>
      <c r="H719" s="2">
        <f t="shared" si="69"/>
        <v>562</v>
      </c>
      <c r="I719" s="2">
        <f t="shared" si="71"/>
        <v>562</v>
      </c>
    </row>
    <row r="720" spans="1:9" x14ac:dyDescent="0.3">
      <c r="A720" s="6" t="s">
        <v>1065</v>
      </c>
      <c r="B720" s="6">
        <v>562</v>
      </c>
      <c r="C720" s="2">
        <f t="shared" si="66"/>
        <v>520.33333333333337</v>
      </c>
      <c r="D720" s="2">
        <f t="shared" si="68"/>
        <v>516.79999999999995</v>
      </c>
      <c r="E720" s="2">
        <f t="shared" si="70"/>
        <v>501.85714285714283</v>
      </c>
      <c r="G720" s="2">
        <f t="shared" si="67"/>
        <v>554</v>
      </c>
      <c r="H720" s="2">
        <f t="shared" si="69"/>
        <v>554</v>
      </c>
      <c r="I720" s="2">
        <f t="shared" si="71"/>
        <v>554</v>
      </c>
    </row>
    <row r="721" spans="1:9" x14ac:dyDescent="0.3">
      <c r="A721" s="6" t="s">
        <v>1066</v>
      </c>
      <c r="B721" s="6">
        <v>445</v>
      </c>
      <c r="C721" s="2">
        <f t="shared" si="66"/>
        <v>479</v>
      </c>
      <c r="D721" s="2">
        <f t="shared" si="68"/>
        <v>466.4</v>
      </c>
      <c r="E721" s="2">
        <f t="shared" si="70"/>
        <v>468.57142857142856</v>
      </c>
      <c r="G721" s="2">
        <f t="shared" si="67"/>
        <v>445</v>
      </c>
      <c r="H721" s="2">
        <f t="shared" si="69"/>
        <v>445</v>
      </c>
      <c r="I721" s="2">
        <f t="shared" si="71"/>
        <v>445</v>
      </c>
    </row>
    <row r="722" spans="1:9" x14ac:dyDescent="0.3">
      <c r="A722" s="5">
        <v>44564</v>
      </c>
      <c r="B722" s="6">
        <v>430</v>
      </c>
      <c r="C722" s="2">
        <f t="shared" si="66"/>
        <v>405.33333333333331</v>
      </c>
      <c r="D722" s="2">
        <f t="shared" si="68"/>
        <v>426.6</v>
      </c>
      <c r="E722" s="2">
        <f t="shared" si="70"/>
        <v>427.85714285714283</v>
      </c>
      <c r="G722" s="2">
        <f t="shared" si="67"/>
        <v>430</v>
      </c>
      <c r="H722" s="2">
        <f t="shared" si="69"/>
        <v>430</v>
      </c>
      <c r="I722" s="2">
        <f t="shared" si="71"/>
        <v>430</v>
      </c>
    </row>
    <row r="723" spans="1:9" x14ac:dyDescent="0.3">
      <c r="A723" s="5">
        <v>44595</v>
      </c>
      <c r="B723" s="6">
        <v>341</v>
      </c>
      <c r="C723" s="2">
        <f t="shared" si="66"/>
        <v>375.33333333333331</v>
      </c>
      <c r="D723" s="2">
        <f t="shared" si="68"/>
        <v>375.8</v>
      </c>
      <c r="E723" s="2">
        <f t="shared" si="70"/>
        <v>393.71428571428572</v>
      </c>
      <c r="G723" s="2">
        <f t="shared" si="67"/>
        <v>355</v>
      </c>
      <c r="H723" s="2">
        <f t="shared" si="69"/>
        <v>355</v>
      </c>
      <c r="I723" s="2">
        <f t="shared" si="71"/>
        <v>355</v>
      </c>
    </row>
    <row r="724" spans="1:9" x14ac:dyDescent="0.3">
      <c r="A724" s="5">
        <v>44623</v>
      </c>
      <c r="B724" s="6">
        <v>355</v>
      </c>
      <c r="C724" s="2">
        <f t="shared" si="66"/>
        <v>334.66666666666669</v>
      </c>
      <c r="D724" s="2">
        <f t="shared" si="68"/>
        <v>349.8</v>
      </c>
      <c r="E724" s="2">
        <f t="shared" si="70"/>
        <v>359</v>
      </c>
      <c r="G724" s="2">
        <f t="shared" si="67"/>
        <v>341</v>
      </c>
      <c r="H724" s="2">
        <f t="shared" si="69"/>
        <v>341</v>
      </c>
      <c r="I724" s="2">
        <f t="shared" si="71"/>
        <v>341</v>
      </c>
    </row>
    <row r="725" spans="1:9" x14ac:dyDescent="0.3">
      <c r="A725" s="5">
        <v>44654</v>
      </c>
      <c r="B725" s="6">
        <v>308</v>
      </c>
      <c r="C725" s="2">
        <f t="shared" si="66"/>
        <v>326</v>
      </c>
      <c r="D725" s="2">
        <f t="shared" si="68"/>
        <v>327.60000000000002</v>
      </c>
      <c r="E725" s="2">
        <f t="shared" si="70"/>
        <v>330.42857142857144</v>
      </c>
      <c r="G725" s="2">
        <f t="shared" si="67"/>
        <v>315</v>
      </c>
      <c r="H725" s="2">
        <f t="shared" si="69"/>
        <v>319</v>
      </c>
      <c r="I725" s="2">
        <f t="shared" si="71"/>
        <v>319</v>
      </c>
    </row>
    <row r="726" spans="1:9" x14ac:dyDescent="0.3">
      <c r="A726" s="5">
        <v>44684</v>
      </c>
      <c r="B726" s="6">
        <v>315</v>
      </c>
      <c r="C726" s="2">
        <f t="shared" si="66"/>
        <v>314</v>
      </c>
      <c r="D726" s="2">
        <f t="shared" si="68"/>
        <v>308.39999999999998</v>
      </c>
      <c r="E726" s="2">
        <f t="shared" si="70"/>
        <v>304.28571428571428</v>
      </c>
      <c r="G726" s="2">
        <f t="shared" si="67"/>
        <v>315</v>
      </c>
      <c r="H726" s="2">
        <f t="shared" si="69"/>
        <v>315</v>
      </c>
      <c r="I726" s="2">
        <f t="shared" si="71"/>
        <v>315</v>
      </c>
    </row>
    <row r="727" spans="1:9" x14ac:dyDescent="0.3">
      <c r="A727" s="5">
        <v>44715</v>
      </c>
      <c r="B727" s="6">
        <v>319</v>
      </c>
      <c r="C727" s="2">
        <f t="shared" si="66"/>
        <v>293</v>
      </c>
      <c r="D727" s="2">
        <f t="shared" si="68"/>
        <v>286.8</v>
      </c>
      <c r="E727" s="2">
        <f t="shared" si="70"/>
        <v>283.85714285714283</v>
      </c>
      <c r="G727" s="2">
        <f t="shared" si="67"/>
        <v>315</v>
      </c>
      <c r="H727" s="2">
        <f t="shared" si="69"/>
        <v>308</v>
      </c>
      <c r="I727" s="2">
        <f t="shared" si="71"/>
        <v>308</v>
      </c>
    </row>
    <row r="728" spans="1:9" x14ac:dyDescent="0.3">
      <c r="A728" s="5">
        <v>44745</v>
      </c>
      <c r="B728" s="6">
        <v>245</v>
      </c>
      <c r="C728" s="2">
        <f t="shared" si="66"/>
        <v>270.33333333333331</v>
      </c>
      <c r="D728" s="2">
        <f t="shared" si="68"/>
        <v>264.8</v>
      </c>
      <c r="E728" s="2">
        <f t="shared" si="70"/>
        <v>258.28571428571428</v>
      </c>
      <c r="G728" s="2">
        <f t="shared" si="67"/>
        <v>247</v>
      </c>
      <c r="H728" s="2">
        <f t="shared" si="69"/>
        <v>247</v>
      </c>
      <c r="I728" s="2">
        <f t="shared" si="71"/>
        <v>247</v>
      </c>
    </row>
    <row r="729" spans="1:9" x14ac:dyDescent="0.3">
      <c r="A729" s="5">
        <v>44776</v>
      </c>
      <c r="B729" s="6">
        <v>247</v>
      </c>
      <c r="C729" s="2">
        <f t="shared" si="66"/>
        <v>230</v>
      </c>
      <c r="D729" s="2">
        <f t="shared" si="68"/>
        <v>237</v>
      </c>
      <c r="E729" s="2">
        <f t="shared" si="70"/>
        <v>234.28571428571428</v>
      </c>
      <c r="G729" s="2">
        <f t="shared" si="67"/>
        <v>245</v>
      </c>
      <c r="H729" s="2">
        <f t="shared" si="69"/>
        <v>245</v>
      </c>
      <c r="I729" s="2">
        <f t="shared" si="71"/>
        <v>245</v>
      </c>
    </row>
    <row r="730" spans="1:9" x14ac:dyDescent="0.3">
      <c r="A730" s="5">
        <v>44807</v>
      </c>
      <c r="B730" s="6">
        <v>198</v>
      </c>
      <c r="C730" s="2">
        <f t="shared" si="66"/>
        <v>207</v>
      </c>
      <c r="D730" s="2">
        <f t="shared" si="68"/>
        <v>201.2</v>
      </c>
      <c r="E730" s="2">
        <f t="shared" si="70"/>
        <v>206</v>
      </c>
      <c r="G730" s="2">
        <f t="shared" si="67"/>
        <v>198</v>
      </c>
      <c r="H730" s="2">
        <f t="shared" si="69"/>
        <v>198</v>
      </c>
      <c r="I730" s="2">
        <f t="shared" si="71"/>
        <v>198</v>
      </c>
    </row>
    <row r="731" spans="1:9" x14ac:dyDescent="0.3">
      <c r="A731" s="5">
        <v>44837</v>
      </c>
      <c r="B731" s="6">
        <v>176</v>
      </c>
      <c r="C731" s="2">
        <f t="shared" si="66"/>
        <v>171.33333333333334</v>
      </c>
      <c r="D731" s="2">
        <f t="shared" si="68"/>
        <v>175.6</v>
      </c>
      <c r="E731" s="2">
        <f t="shared" si="70"/>
        <v>177.71428571428572</v>
      </c>
      <c r="G731" s="2">
        <f t="shared" si="67"/>
        <v>176</v>
      </c>
      <c r="H731" s="2">
        <f t="shared" si="69"/>
        <v>176</v>
      </c>
      <c r="I731" s="2">
        <f t="shared" si="71"/>
        <v>176</v>
      </c>
    </row>
    <row r="732" spans="1:9" x14ac:dyDescent="0.3">
      <c r="A732" s="5">
        <v>44868</v>
      </c>
      <c r="B732" s="6">
        <v>140</v>
      </c>
      <c r="C732" s="2">
        <f t="shared" si="66"/>
        <v>144.33333333333334</v>
      </c>
      <c r="D732" s="2">
        <f t="shared" si="68"/>
        <v>150.4</v>
      </c>
      <c r="E732" s="2">
        <f t="shared" si="70"/>
        <v>161.42857142857142</v>
      </c>
      <c r="G732" s="2">
        <f t="shared" si="67"/>
        <v>140</v>
      </c>
      <c r="H732" s="2">
        <f t="shared" si="69"/>
        <v>140</v>
      </c>
      <c r="I732" s="2">
        <f t="shared" si="71"/>
        <v>140</v>
      </c>
    </row>
    <row r="733" spans="1:9" x14ac:dyDescent="0.3">
      <c r="A733" s="5">
        <v>44898</v>
      </c>
      <c r="B733" s="6">
        <v>117</v>
      </c>
      <c r="C733" s="2">
        <f t="shared" si="66"/>
        <v>126</v>
      </c>
      <c r="D733" s="2">
        <f t="shared" si="68"/>
        <v>137</v>
      </c>
      <c r="E733" s="2">
        <f t="shared" si="70"/>
        <v>146.71428571428572</v>
      </c>
      <c r="G733" s="2">
        <f t="shared" si="67"/>
        <v>121</v>
      </c>
      <c r="H733" s="2">
        <f t="shared" si="69"/>
        <v>131</v>
      </c>
      <c r="I733" s="2">
        <f t="shared" si="71"/>
        <v>140</v>
      </c>
    </row>
    <row r="734" spans="1:9" x14ac:dyDescent="0.3">
      <c r="A734" s="6" t="s">
        <v>1067</v>
      </c>
      <c r="B734" s="6">
        <v>121</v>
      </c>
      <c r="C734" s="2">
        <f t="shared" si="66"/>
        <v>123</v>
      </c>
      <c r="D734" s="2">
        <f t="shared" si="68"/>
        <v>130.6</v>
      </c>
      <c r="E734" s="2">
        <f t="shared" si="70"/>
        <v>137.42857142857142</v>
      </c>
      <c r="G734" s="2">
        <f t="shared" si="67"/>
        <v>121</v>
      </c>
      <c r="H734" s="2">
        <f t="shared" si="69"/>
        <v>131</v>
      </c>
      <c r="I734" s="2">
        <f t="shared" si="71"/>
        <v>133</v>
      </c>
    </row>
    <row r="735" spans="1:9" x14ac:dyDescent="0.3">
      <c r="A735" s="6" t="s">
        <v>1068</v>
      </c>
      <c r="B735" s="6">
        <v>131</v>
      </c>
      <c r="C735" s="2">
        <f t="shared" si="66"/>
        <v>132</v>
      </c>
      <c r="D735" s="2">
        <f t="shared" si="68"/>
        <v>129.19999999999999</v>
      </c>
      <c r="E735" s="2">
        <f t="shared" si="70"/>
        <v>130</v>
      </c>
      <c r="G735" s="2">
        <f t="shared" si="67"/>
        <v>131</v>
      </c>
      <c r="H735" s="2">
        <f t="shared" si="69"/>
        <v>131</v>
      </c>
      <c r="I735" s="2">
        <f t="shared" si="71"/>
        <v>131</v>
      </c>
    </row>
    <row r="736" spans="1:9" x14ac:dyDescent="0.3">
      <c r="A736" s="6" t="s">
        <v>1069</v>
      </c>
      <c r="B736" s="6">
        <v>144</v>
      </c>
      <c r="C736" s="2">
        <f t="shared" si="66"/>
        <v>136</v>
      </c>
      <c r="D736" s="2">
        <f t="shared" si="68"/>
        <v>130.6</v>
      </c>
      <c r="E736" s="2">
        <f t="shared" si="70"/>
        <v>124.71428571428571</v>
      </c>
      <c r="G736" s="2">
        <f t="shared" si="67"/>
        <v>133</v>
      </c>
      <c r="H736" s="2">
        <f t="shared" si="69"/>
        <v>131</v>
      </c>
      <c r="I736" s="2">
        <f t="shared" si="71"/>
        <v>124</v>
      </c>
    </row>
    <row r="737" spans="1:9" x14ac:dyDescent="0.3">
      <c r="A737" s="6" t="s">
        <v>1070</v>
      </c>
      <c r="B737" s="6">
        <v>133</v>
      </c>
      <c r="C737" s="2">
        <f t="shared" si="66"/>
        <v>133.66666666666666</v>
      </c>
      <c r="D737" s="2">
        <f t="shared" si="68"/>
        <v>127</v>
      </c>
      <c r="E737" s="2">
        <f t="shared" si="70"/>
        <v>122.28571428571429</v>
      </c>
      <c r="G737" s="2">
        <f t="shared" si="67"/>
        <v>133</v>
      </c>
      <c r="H737" s="2">
        <f t="shared" si="69"/>
        <v>131</v>
      </c>
      <c r="I737" s="2">
        <f t="shared" si="71"/>
        <v>124</v>
      </c>
    </row>
    <row r="738" spans="1:9" x14ac:dyDescent="0.3">
      <c r="A738" s="6" t="s">
        <v>1071</v>
      </c>
      <c r="B738" s="6">
        <v>124</v>
      </c>
      <c r="C738" s="2">
        <f t="shared" si="66"/>
        <v>120</v>
      </c>
      <c r="D738" s="2">
        <f t="shared" si="68"/>
        <v>120.8</v>
      </c>
      <c r="E738" s="2">
        <f t="shared" si="70"/>
        <v>118.71428571428571</v>
      </c>
      <c r="G738" s="2">
        <f t="shared" si="67"/>
        <v>124</v>
      </c>
      <c r="H738" s="2">
        <f t="shared" si="69"/>
        <v>124</v>
      </c>
      <c r="I738" s="2">
        <f t="shared" si="71"/>
        <v>124</v>
      </c>
    </row>
    <row r="739" spans="1:9" x14ac:dyDescent="0.3">
      <c r="A739" s="6" t="s">
        <v>1072</v>
      </c>
      <c r="B739" s="6">
        <v>103</v>
      </c>
      <c r="C739" s="2">
        <f t="shared" si="66"/>
        <v>109</v>
      </c>
      <c r="D739" s="2">
        <f t="shared" si="68"/>
        <v>111.2</v>
      </c>
      <c r="E739" s="2">
        <f t="shared" si="70"/>
        <v>114.42857142857143</v>
      </c>
      <c r="G739" s="2">
        <f t="shared" si="67"/>
        <v>103</v>
      </c>
      <c r="H739" s="2">
        <f t="shared" si="69"/>
        <v>103</v>
      </c>
      <c r="I739" s="2">
        <f t="shared" si="71"/>
        <v>103</v>
      </c>
    </row>
    <row r="740" spans="1:9" x14ac:dyDescent="0.3">
      <c r="A740" s="6" t="s">
        <v>1073</v>
      </c>
      <c r="B740" s="6">
        <v>100</v>
      </c>
      <c r="C740" s="2">
        <f t="shared" si="66"/>
        <v>99.666666666666671</v>
      </c>
      <c r="D740" s="2">
        <f t="shared" si="68"/>
        <v>104.8</v>
      </c>
      <c r="E740" s="2">
        <f t="shared" si="70"/>
        <v>107.57142857142857</v>
      </c>
      <c r="G740" s="2">
        <f t="shared" si="67"/>
        <v>100</v>
      </c>
      <c r="H740" s="2">
        <f t="shared" si="69"/>
        <v>101</v>
      </c>
      <c r="I740" s="2">
        <f t="shared" si="71"/>
        <v>101</v>
      </c>
    </row>
    <row r="741" spans="1:9" x14ac:dyDescent="0.3">
      <c r="A741" s="6" t="s">
        <v>1074</v>
      </c>
      <c r="B741" s="6">
        <v>96</v>
      </c>
      <c r="C741" s="2">
        <f t="shared" si="66"/>
        <v>99</v>
      </c>
      <c r="D741" s="2">
        <f t="shared" si="68"/>
        <v>99.2</v>
      </c>
      <c r="E741" s="2">
        <f t="shared" si="70"/>
        <v>102.85714285714286</v>
      </c>
      <c r="G741" s="2">
        <f t="shared" si="67"/>
        <v>100</v>
      </c>
      <c r="H741" s="2">
        <f t="shared" si="69"/>
        <v>100</v>
      </c>
      <c r="I741" s="2">
        <f t="shared" si="71"/>
        <v>100</v>
      </c>
    </row>
    <row r="742" spans="1:9" x14ac:dyDescent="0.3">
      <c r="A742" s="6" t="s">
        <v>1075</v>
      </c>
      <c r="B742" s="6">
        <v>101</v>
      </c>
      <c r="C742" s="2">
        <f t="shared" si="66"/>
        <v>97.666666666666671</v>
      </c>
      <c r="D742" s="2">
        <f t="shared" si="68"/>
        <v>98.6</v>
      </c>
      <c r="E742" s="2">
        <f t="shared" si="70"/>
        <v>98.142857142857139</v>
      </c>
      <c r="G742" s="2">
        <f t="shared" si="67"/>
        <v>96</v>
      </c>
      <c r="H742" s="2">
        <f t="shared" si="69"/>
        <v>100</v>
      </c>
      <c r="I742" s="2">
        <f t="shared" si="71"/>
        <v>100</v>
      </c>
    </row>
    <row r="743" spans="1:9" x14ac:dyDescent="0.3">
      <c r="A743" s="6" t="s">
        <v>1076</v>
      </c>
      <c r="B743" s="6">
        <v>96</v>
      </c>
      <c r="C743" s="2">
        <f t="shared" si="66"/>
        <v>99</v>
      </c>
      <c r="D743" s="2">
        <f t="shared" si="68"/>
        <v>96.8</v>
      </c>
      <c r="E743" s="2">
        <f t="shared" si="70"/>
        <v>97.571428571428569</v>
      </c>
      <c r="G743" s="2">
        <f t="shared" si="67"/>
        <v>100</v>
      </c>
      <c r="H743" s="2">
        <f t="shared" si="69"/>
        <v>96</v>
      </c>
      <c r="I743" s="2">
        <f t="shared" si="71"/>
        <v>99</v>
      </c>
    </row>
    <row r="744" spans="1:9" x14ac:dyDescent="0.3">
      <c r="A744" s="6" t="s">
        <v>1077</v>
      </c>
      <c r="B744" s="6">
        <v>100</v>
      </c>
      <c r="C744" s="2">
        <f t="shared" si="66"/>
        <v>95.666666666666671</v>
      </c>
      <c r="D744" s="2">
        <f t="shared" si="68"/>
        <v>97.4</v>
      </c>
      <c r="E744" s="2">
        <f t="shared" si="70"/>
        <v>95.857142857142861</v>
      </c>
      <c r="G744" s="2">
        <f t="shared" si="67"/>
        <v>96</v>
      </c>
      <c r="H744" s="2">
        <f t="shared" si="69"/>
        <v>99</v>
      </c>
      <c r="I744" s="2">
        <f t="shared" si="71"/>
        <v>96</v>
      </c>
    </row>
    <row r="745" spans="1:9" x14ac:dyDescent="0.3">
      <c r="A745" s="6" t="s">
        <v>1078</v>
      </c>
      <c r="B745" s="6">
        <v>91</v>
      </c>
      <c r="C745" s="2">
        <f t="shared" si="66"/>
        <v>96.666666666666671</v>
      </c>
      <c r="D745" s="2">
        <f t="shared" si="68"/>
        <v>94.8</v>
      </c>
      <c r="E745" s="2">
        <f t="shared" si="70"/>
        <v>93.571428571428569</v>
      </c>
      <c r="G745" s="2">
        <f t="shared" si="67"/>
        <v>99</v>
      </c>
      <c r="H745" s="2">
        <f t="shared" si="69"/>
        <v>96</v>
      </c>
      <c r="I745" s="2">
        <f t="shared" si="71"/>
        <v>96</v>
      </c>
    </row>
    <row r="746" spans="1:9" x14ac:dyDescent="0.3">
      <c r="A746" s="6" t="s">
        <v>1079</v>
      </c>
      <c r="B746" s="6">
        <v>99</v>
      </c>
      <c r="C746" s="2">
        <f t="shared" si="66"/>
        <v>92.666666666666671</v>
      </c>
      <c r="D746" s="2">
        <f t="shared" si="68"/>
        <v>91.6</v>
      </c>
      <c r="E746" s="2">
        <f t="shared" si="70"/>
        <v>91.285714285714292</v>
      </c>
      <c r="G746" s="2">
        <f t="shared" si="67"/>
        <v>91</v>
      </c>
      <c r="H746" s="2">
        <f t="shared" si="69"/>
        <v>91</v>
      </c>
      <c r="I746" s="2">
        <f t="shared" si="71"/>
        <v>91</v>
      </c>
    </row>
    <row r="747" spans="1:9" x14ac:dyDescent="0.3">
      <c r="A747" s="6" t="s">
        <v>1080</v>
      </c>
      <c r="B747" s="6">
        <v>88</v>
      </c>
      <c r="C747" s="2">
        <f t="shared" si="66"/>
        <v>89</v>
      </c>
      <c r="D747" s="2">
        <f t="shared" si="68"/>
        <v>88.6</v>
      </c>
      <c r="E747" s="2">
        <f t="shared" si="70"/>
        <v>89.285714285714292</v>
      </c>
      <c r="G747" s="2">
        <f t="shared" si="67"/>
        <v>88</v>
      </c>
      <c r="H747" s="2">
        <f t="shared" si="69"/>
        <v>88</v>
      </c>
      <c r="I747" s="2">
        <f t="shared" si="71"/>
        <v>88</v>
      </c>
    </row>
    <row r="748" spans="1:9" x14ac:dyDescent="0.3">
      <c r="A748" s="6" t="s">
        <v>1081</v>
      </c>
      <c r="B748" s="6">
        <v>80</v>
      </c>
      <c r="C748" s="2">
        <f t="shared" si="66"/>
        <v>84.333333333333329</v>
      </c>
      <c r="D748" s="2">
        <f t="shared" si="68"/>
        <v>86.8</v>
      </c>
      <c r="E748" s="2">
        <f t="shared" si="70"/>
        <v>87.857142857142861</v>
      </c>
      <c r="G748" s="2">
        <f t="shared" si="67"/>
        <v>85</v>
      </c>
      <c r="H748" s="2">
        <f t="shared" si="69"/>
        <v>85</v>
      </c>
      <c r="I748" s="2">
        <f t="shared" si="71"/>
        <v>88</v>
      </c>
    </row>
    <row r="749" spans="1:9" x14ac:dyDescent="0.3">
      <c r="A749" s="6" t="s">
        <v>1082</v>
      </c>
      <c r="B749" s="6">
        <v>85</v>
      </c>
      <c r="C749" s="2">
        <f t="shared" si="66"/>
        <v>82.333333333333329</v>
      </c>
      <c r="D749" s="2">
        <f t="shared" si="68"/>
        <v>85</v>
      </c>
      <c r="E749" s="2">
        <f t="shared" si="70"/>
        <v>86.857142857142861</v>
      </c>
      <c r="G749" s="2">
        <f t="shared" si="67"/>
        <v>82</v>
      </c>
      <c r="H749" s="2">
        <f t="shared" si="69"/>
        <v>85</v>
      </c>
      <c r="I749" s="2">
        <f t="shared" si="71"/>
        <v>85</v>
      </c>
    </row>
    <row r="750" spans="1:9" x14ac:dyDescent="0.3">
      <c r="A750" s="6" t="s">
        <v>1083</v>
      </c>
      <c r="B750" s="6">
        <v>82</v>
      </c>
      <c r="C750" s="2">
        <f t="shared" si="66"/>
        <v>85.666666666666671</v>
      </c>
      <c r="D750" s="2">
        <f t="shared" si="68"/>
        <v>84.2</v>
      </c>
      <c r="E750" s="2">
        <f t="shared" si="70"/>
        <v>84</v>
      </c>
      <c r="G750" s="2">
        <f t="shared" si="67"/>
        <v>85</v>
      </c>
      <c r="H750" s="2">
        <f t="shared" si="69"/>
        <v>84</v>
      </c>
      <c r="I750" s="2">
        <f t="shared" si="71"/>
        <v>84</v>
      </c>
    </row>
    <row r="751" spans="1:9" x14ac:dyDescent="0.3">
      <c r="A751" s="6" t="s">
        <v>1084</v>
      </c>
      <c r="B751" s="6">
        <v>90</v>
      </c>
      <c r="C751" s="2">
        <f t="shared" si="66"/>
        <v>85.333333333333329</v>
      </c>
      <c r="D751" s="2">
        <f t="shared" si="68"/>
        <v>84</v>
      </c>
      <c r="E751" s="2">
        <f t="shared" si="70"/>
        <v>82.285714285714292</v>
      </c>
      <c r="G751" s="2">
        <f t="shared" si="67"/>
        <v>84</v>
      </c>
      <c r="H751" s="2">
        <f t="shared" si="69"/>
        <v>84</v>
      </c>
      <c r="I751" s="2">
        <f t="shared" si="71"/>
        <v>82</v>
      </c>
    </row>
    <row r="752" spans="1:9" x14ac:dyDescent="0.3">
      <c r="A752" s="6" t="s">
        <v>1085</v>
      </c>
      <c r="B752" s="6">
        <v>84</v>
      </c>
      <c r="C752" s="2">
        <f t="shared" si="66"/>
        <v>84.333333333333329</v>
      </c>
      <c r="D752" s="2">
        <f t="shared" si="68"/>
        <v>82.2</v>
      </c>
      <c r="E752" s="2">
        <f t="shared" si="70"/>
        <v>78.142857142857139</v>
      </c>
      <c r="G752" s="2">
        <f t="shared" si="67"/>
        <v>84</v>
      </c>
      <c r="H752" s="2">
        <f t="shared" si="69"/>
        <v>82</v>
      </c>
      <c r="I752" s="2">
        <f t="shared" si="71"/>
        <v>82</v>
      </c>
    </row>
    <row r="753" spans="1:9" x14ac:dyDescent="0.3">
      <c r="A753" s="5">
        <v>44565</v>
      </c>
      <c r="B753" s="6">
        <v>79</v>
      </c>
      <c r="C753" s="2">
        <f t="shared" si="66"/>
        <v>79.666666666666671</v>
      </c>
      <c r="D753" s="2">
        <f t="shared" si="68"/>
        <v>76</v>
      </c>
      <c r="E753" s="2">
        <f t="shared" si="70"/>
        <v>73.142857142857139</v>
      </c>
      <c r="G753" s="2">
        <f t="shared" si="67"/>
        <v>79</v>
      </c>
      <c r="H753" s="2">
        <f t="shared" si="69"/>
        <v>79</v>
      </c>
      <c r="I753" s="2">
        <f t="shared" si="71"/>
        <v>79</v>
      </c>
    </row>
    <row r="754" spans="1:9" x14ac:dyDescent="0.3">
      <c r="A754" s="5">
        <v>44596</v>
      </c>
      <c r="B754" s="6">
        <v>76</v>
      </c>
      <c r="C754" s="2">
        <f t="shared" si="66"/>
        <v>68.666666666666671</v>
      </c>
      <c r="D754" s="2">
        <f t="shared" si="68"/>
        <v>68</v>
      </c>
      <c r="E754" s="2">
        <f t="shared" si="70"/>
        <v>70.714285714285708</v>
      </c>
      <c r="G754" s="2">
        <f t="shared" si="67"/>
        <v>76</v>
      </c>
      <c r="H754" s="2">
        <f t="shared" si="69"/>
        <v>76</v>
      </c>
      <c r="I754" s="2">
        <f t="shared" si="71"/>
        <v>76</v>
      </c>
    </row>
    <row r="755" spans="1:9" x14ac:dyDescent="0.3">
      <c r="A755" s="5">
        <v>44624</v>
      </c>
      <c r="B755" s="6">
        <v>51</v>
      </c>
      <c r="C755" s="2">
        <f t="shared" si="66"/>
        <v>59</v>
      </c>
      <c r="D755" s="2">
        <f t="shared" si="68"/>
        <v>64.2</v>
      </c>
      <c r="E755" s="2">
        <f t="shared" si="70"/>
        <v>67.571428571428569</v>
      </c>
      <c r="G755" s="2">
        <f t="shared" si="67"/>
        <v>51</v>
      </c>
      <c r="H755" s="2">
        <f t="shared" si="69"/>
        <v>65</v>
      </c>
      <c r="I755" s="2">
        <f t="shared" si="71"/>
        <v>68</v>
      </c>
    </row>
    <row r="756" spans="1:9" x14ac:dyDescent="0.3">
      <c r="A756" s="5">
        <v>44655</v>
      </c>
      <c r="B756" s="6">
        <v>50</v>
      </c>
      <c r="C756" s="2">
        <f t="shared" si="66"/>
        <v>55.333333333333336</v>
      </c>
      <c r="D756" s="2">
        <f t="shared" si="68"/>
        <v>62</v>
      </c>
      <c r="E756" s="2">
        <f t="shared" si="70"/>
        <v>63.857142857142854</v>
      </c>
      <c r="G756" s="2">
        <f t="shared" si="67"/>
        <v>51</v>
      </c>
      <c r="H756" s="2">
        <f t="shared" si="69"/>
        <v>65</v>
      </c>
      <c r="I756" s="2">
        <f t="shared" si="71"/>
        <v>65</v>
      </c>
    </row>
    <row r="757" spans="1:9" x14ac:dyDescent="0.3">
      <c r="A757" s="5">
        <v>44685</v>
      </c>
      <c r="B757" s="6">
        <v>65</v>
      </c>
      <c r="C757" s="2">
        <f t="shared" si="66"/>
        <v>61</v>
      </c>
      <c r="D757" s="2">
        <f t="shared" si="68"/>
        <v>58.4</v>
      </c>
      <c r="E757" s="2">
        <f t="shared" si="70"/>
        <v>61.571428571428569</v>
      </c>
      <c r="G757" s="2">
        <f t="shared" si="67"/>
        <v>65</v>
      </c>
      <c r="H757" s="2">
        <f t="shared" si="69"/>
        <v>58</v>
      </c>
      <c r="I757" s="2">
        <f t="shared" si="71"/>
        <v>63</v>
      </c>
    </row>
    <row r="758" spans="1:9" x14ac:dyDescent="0.3">
      <c r="A758" s="5">
        <v>44716</v>
      </c>
      <c r="B758" s="6">
        <v>68</v>
      </c>
      <c r="C758" s="2">
        <f t="shared" si="66"/>
        <v>63.666666666666664</v>
      </c>
      <c r="D758" s="2">
        <f t="shared" si="68"/>
        <v>60.8</v>
      </c>
      <c r="E758" s="2">
        <f t="shared" si="70"/>
        <v>60.142857142857146</v>
      </c>
      <c r="G758" s="2">
        <f t="shared" si="67"/>
        <v>65</v>
      </c>
      <c r="H758" s="2">
        <f t="shared" si="69"/>
        <v>63</v>
      </c>
      <c r="I758" s="2">
        <f t="shared" si="71"/>
        <v>63</v>
      </c>
    </row>
    <row r="759" spans="1:9" x14ac:dyDescent="0.3">
      <c r="A759" s="5">
        <v>44746</v>
      </c>
      <c r="B759" s="6">
        <v>58</v>
      </c>
      <c r="C759" s="2">
        <f t="shared" si="66"/>
        <v>63</v>
      </c>
      <c r="D759" s="2">
        <f t="shared" si="68"/>
        <v>64</v>
      </c>
      <c r="E759" s="2">
        <f t="shared" si="70"/>
        <v>61.857142857142854</v>
      </c>
      <c r="G759" s="2">
        <f t="shared" si="67"/>
        <v>63</v>
      </c>
      <c r="H759" s="2">
        <f t="shared" si="69"/>
        <v>65</v>
      </c>
      <c r="I759" s="2">
        <f t="shared" si="71"/>
        <v>63</v>
      </c>
    </row>
    <row r="760" spans="1:9" x14ac:dyDescent="0.3">
      <c r="A760" s="5">
        <v>44777</v>
      </c>
      <c r="B760" s="6">
        <v>63</v>
      </c>
      <c r="C760" s="2">
        <f t="shared" si="66"/>
        <v>62.333333333333336</v>
      </c>
      <c r="D760" s="2">
        <f t="shared" si="68"/>
        <v>63.6</v>
      </c>
      <c r="E760" s="2">
        <f t="shared" si="70"/>
        <v>62.428571428571431</v>
      </c>
      <c r="G760" s="2">
        <f t="shared" si="67"/>
        <v>63</v>
      </c>
      <c r="H760" s="2">
        <f t="shared" si="69"/>
        <v>63</v>
      </c>
      <c r="I760" s="2">
        <f t="shared" si="71"/>
        <v>63</v>
      </c>
    </row>
    <row r="761" spans="1:9" x14ac:dyDescent="0.3">
      <c r="A761" s="5">
        <v>44808</v>
      </c>
      <c r="B761" s="6">
        <v>66</v>
      </c>
      <c r="C761" s="2">
        <f t="shared" si="66"/>
        <v>64</v>
      </c>
      <c r="D761" s="2">
        <f t="shared" si="68"/>
        <v>60.8</v>
      </c>
      <c r="E761" s="2">
        <f t="shared" si="70"/>
        <v>60.285714285714285</v>
      </c>
      <c r="G761" s="2">
        <f t="shared" si="67"/>
        <v>63</v>
      </c>
      <c r="H761" s="2">
        <f t="shared" si="69"/>
        <v>63</v>
      </c>
      <c r="I761" s="2">
        <f t="shared" si="71"/>
        <v>63</v>
      </c>
    </row>
    <row r="762" spans="1:9" x14ac:dyDescent="0.3">
      <c r="A762" s="5">
        <v>44838</v>
      </c>
      <c r="B762" s="6">
        <v>63</v>
      </c>
      <c r="C762" s="2">
        <f t="shared" si="66"/>
        <v>61</v>
      </c>
      <c r="D762" s="2">
        <f t="shared" si="68"/>
        <v>59.2</v>
      </c>
      <c r="E762" s="2">
        <f t="shared" si="70"/>
        <v>56.857142857142854</v>
      </c>
      <c r="G762" s="2">
        <f t="shared" si="67"/>
        <v>63</v>
      </c>
      <c r="H762" s="2">
        <f t="shared" si="69"/>
        <v>63</v>
      </c>
      <c r="I762" s="2">
        <f t="shared" si="71"/>
        <v>58</v>
      </c>
    </row>
    <row r="763" spans="1:9" x14ac:dyDescent="0.3">
      <c r="A763" s="5">
        <v>44869</v>
      </c>
      <c r="B763" s="6">
        <v>54</v>
      </c>
      <c r="C763" s="2">
        <f t="shared" si="66"/>
        <v>55.666666666666664</v>
      </c>
      <c r="D763" s="2">
        <f t="shared" si="68"/>
        <v>55.4</v>
      </c>
      <c r="E763" s="2">
        <f t="shared" si="70"/>
        <v>54.428571428571431</v>
      </c>
      <c r="G763" s="2">
        <f t="shared" si="67"/>
        <v>54</v>
      </c>
      <c r="H763" s="2">
        <f t="shared" si="69"/>
        <v>54</v>
      </c>
      <c r="I763" s="2">
        <f t="shared" si="71"/>
        <v>54</v>
      </c>
    </row>
    <row r="764" spans="1:9" x14ac:dyDescent="0.3">
      <c r="A764" s="5">
        <v>44899</v>
      </c>
      <c r="B764" s="6">
        <v>50</v>
      </c>
      <c r="C764" s="2">
        <f t="shared" si="66"/>
        <v>49.333333333333336</v>
      </c>
      <c r="D764" s="2">
        <f t="shared" si="68"/>
        <v>50.4</v>
      </c>
      <c r="E764" s="2">
        <f t="shared" si="70"/>
        <v>50.714285714285715</v>
      </c>
      <c r="G764" s="2">
        <f t="shared" si="67"/>
        <v>50</v>
      </c>
      <c r="H764" s="2">
        <f t="shared" si="69"/>
        <v>50</v>
      </c>
      <c r="I764" s="2">
        <f t="shared" si="71"/>
        <v>50</v>
      </c>
    </row>
    <row r="765" spans="1:9" x14ac:dyDescent="0.3">
      <c r="A765" s="6" t="s">
        <v>1086</v>
      </c>
      <c r="B765" s="6">
        <v>44</v>
      </c>
      <c r="C765" s="2">
        <f t="shared" si="66"/>
        <v>45</v>
      </c>
      <c r="D765" s="2">
        <f t="shared" si="68"/>
        <v>45.2</v>
      </c>
      <c r="E765" s="2">
        <f t="shared" si="70"/>
        <v>45.571428571428569</v>
      </c>
      <c r="G765" s="2">
        <f t="shared" si="67"/>
        <v>44</v>
      </c>
      <c r="H765" s="2">
        <f t="shared" si="69"/>
        <v>44</v>
      </c>
      <c r="I765" s="2">
        <f t="shared" si="71"/>
        <v>44</v>
      </c>
    </row>
    <row r="766" spans="1:9" x14ac:dyDescent="0.3">
      <c r="A766" s="6" t="s">
        <v>1087</v>
      </c>
      <c r="B766" s="6">
        <v>41</v>
      </c>
      <c r="C766" s="2">
        <f t="shared" si="66"/>
        <v>40.666666666666664</v>
      </c>
      <c r="D766" s="2">
        <f t="shared" si="68"/>
        <v>40.4</v>
      </c>
      <c r="E766" s="2">
        <f t="shared" si="70"/>
        <v>41.428571428571431</v>
      </c>
      <c r="G766" s="2">
        <f t="shared" si="67"/>
        <v>41</v>
      </c>
      <c r="H766" s="2">
        <f t="shared" si="69"/>
        <v>41</v>
      </c>
      <c r="I766" s="2">
        <f t="shared" si="71"/>
        <v>41</v>
      </c>
    </row>
    <row r="767" spans="1:9" x14ac:dyDescent="0.3">
      <c r="A767" s="6" t="s">
        <v>1088</v>
      </c>
      <c r="B767" s="6">
        <v>37</v>
      </c>
      <c r="C767" s="2">
        <f t="shared" si="66"/>
        <v>36</v>
      </c>
      <c r="D767" s="2">
        <f t="shared" si="68"/>
        <v>37.200000000000003</v>
      </c>
      <c r="E767" s="2">
        <f t="shared" si="70"/>
        <v>39.857142857142854</v>
      </c>
      <c r="G767" s="2">
        <f t="shared" si="67"/>
        <v>37</v>
      </c>
      <c r="H767" s="2">
        <f t="shared" si="69"/>
        <v>37</v>
      </c>
      <c r="I767" s="2">
        <f t="shared" si="71"/>
        <v>41</v>
      </c>
    </row>
    <row r="768" spans="1:9" x14ac:dyDescent="0.3">
      <c r="A768" s="6" t="s">
        <v>1089</v>
      </c>
      <c r="B768" s="6">
        <v>30</v>
      </c>
      <c r="C768" s="2">
        <f t="shared" si="66"/>
        <v>33.666666666666664</v>
      </c>
      <c r="D768" s="2">
        <f t="shared" si="68"/>
        <v>37</v>
      </c>
      <c r="E768" s="2">
        <f t="shared" si="70"/>
        <v>37.714285714285715</v>
      </c>
      <c r="G768" s="2">
        <f t="shared" si="67"/>
        <v>34</v>
      </c>
      <c r="H768" s="2">
        <f t="shared" si="69"/>
        <v>37</v>
      </c>
      <c r="I768" s="2">
        <f t="shared" si="71"/>
        <v>37</v>
      </c>
    </row>
    <row r="769" spans="1:9" x14ac:dyDescent="0.3">
      <c r="A769" s="6" t="s">
        <v>1090</v>
      </c>
      <c r="B769" s="6">
        <v>34</v>
      </c>
      <c r="C769" s="2">
        <f t="shared" si="66"/>
        <v>35.666666666666664</v>
      </c>
      <c r="D769" s="2">
        <f t="shared" si="68"/>
        <v>35.799999999999997</v>
      </c>
      <c r="E769" s="2">
        <f t="shared" si="70"/>
        <v>35.857142857142854</v>
      </c>
      <c r="G769" s="2">
        <f t="shared" si="67"/>
        <v>34</v>
      </c>
      <c r="H769" s="2">
        <f t="shared" si="69"/>
        <v>35</v>
      </c>
      <c r="I769" s="2">
        <f t="shared" si="71"/>
        <v>35</v>
      </c>
    </row>
    <row r="770" spans="1:9" x14ac:dyDescent="0.3">
      <c r="A770" s="6" t="s">
        <v>1091</v>
      </c>
      <c r="B770" s="6">
        <v>43</v>
      </c>
      <c r="C770" s="2">
        <f t="shared" si="66"/>
        <v>37.333333333333336</v>
      </c>
      <c r="D770" s="2">
        <f t="shared" si="68"/>
        <v>34.6</v>
      </c>
      <c r="E770" s="2">
        <f t="shared" si="70"/>
        <v>34.714285714285715</v>
      </c>
      <c r="G770" s="2">
        <f t="shared" si="67"/>
        <v>35</v>
      </c>
      <c r="H770" s="2">
        <f t="shared" si="69"/>
        <v>34</v>
      </c>
      <c r="I770" s="2">
        <f t="shared" si="71"/>
        <v>34</v>
      </c>
    </row>
    <row r="771" spans="1:9" x14ac:dyDescent="0.3">
      <c r="A771" s="6" t="s">
        <v>1092</v>
      </c>
      <c r="B771" s="6">
        <v>35</v>
      </c>
      <c r="C771" s="2">
        <f t="shared" si="66"/>
        <v>36.333333333333336</v>
      </c>
      <c r="D771" s="2">
        <f t="shared" si="68"/>
        <v>35.200000000000003</v>
      </c>
      <c r="E771" s="2">
        <f t="shared" si="70"/>
        <v>34.571428571428569</v>
      </c>
      <c r="G771" s="2">
        <f t="shared" si="67"/>
        <v>35</v>
      </c>
      <c r="H771" s="2">
        <f t="shared" si="69"/>
        <v>34</v>
      </c>
      <c r="I771" s="2">
        <f t="shared" si="71"/>
        <v>34</v>
      </c>
    </row>
    <row r="772" spans="1:9" x14ac:dyDescent="0.3">
      <c r="A772" s="6" t="s">
        <v>1093</v>
      </c>
      <c r="B772" s="6">
        <v>31</v>
      </c>
      <c r="C772" s="2">
        <f t="shared" si="66"/>
        <v>33</v>
      </c>
      <c r="D772" s="2">
        <f t="shared" si="68"/>
        <v>35.6</v>
      </c>
      <c r="E772" s="2">
        <f t="shared" si="70"/>
        <v>34.571428571428569</v>
      </c>
      <c r="G772" s="2">
        <f t="shared" si="67"/>
        <v>33</v>
      </c>
      <c r="H772" s="2">
        <f t="shared" si="69"/>
        <v>35</v>
      </c>
      <c r="I772" s="2">
        <f t="shared" si="71"/>
        <v>34</v>
      </c>
    </row>
    <row r="773" spans="1:9" x14ac:dyDescent="0.3">
      <c r="A773" s="6" t="s">
        <v>1094</v>
      </c>
      <c r="B773" s="6">
        <v>33</v>
      </c>
      <c r="C773" s="2">
        <f t="shared" ref="C773:C836" si="72">AVERAGE(B772:B774)</f>
        <v>33.333333333333336</v>
      </c>
      <c r="D773" s="2">
        <f t="shared" si="68"/>
        <v>33</v>
      </c>
      <c r="E773" s="2">
        <f t="shared" si="70"/>
        <v>34.285714285714285</v>
      </c>
      <c r="G773" s="2">
        <f t="shared" ref="G773:G836" si="73">MEDIAN(B772:B774)</f>
        <v>33</v>
      </c>
      <c r="H773" s="2">
        <f t="shared" si="69"/>
        <v>33</v>
      </c>
      <c r="I773" s="2">
        <f t="shared" si="71"/>
        <v>33</v>
      </c>
    </row>
    <row r="774" spans="1:9" x14ac:dyDescent="0.3">
      <c r="A774" s="6" t="s">
        <v>1095</v>
      </c>
      <c r="B774" s="6">
        <v>36</v>
      </c>
      <c r="C774" s="2">
        <f t="shared" si="72"/>
        <v>33</v>
      </c>
      <c r="D774" s="2">
        <f t="shared" ref="D774:D837" si="74">AVERAGE(B772:B776)</f>
        <v>32.4</v>
      </c>
      <c r="E774" s="2">
        <f t="shared" si="70"/>
        <v>33.857142857142854</v>
      </c>
      <c r="G774" s="2">
        <f t="shared" si="73"/>
        <v>33</v>
      </c>
      <c r="H774" s="2">
        <f t="shared" ref="H774:H837" si="75">MEDIAN(B772:B776)</f>
        <v>32</v>
      </c>
      <c r="I774" s="2">
        <f t="shared" si="71"/>
        <v>33</v>
      </c>
    </row>
    <row r="775" spans="1:9" x14ac:dyDescent="0.3">
      <c r="A775" s="6" t="s">
        <v>1096</v>
      </c>
      <c r="B775" s="6">
        <v>30</v>
      </c>
      <c r="C775" s="2">
        <f t="shared" si="72"/>
        <v>32.666666666666664</v>
      </c>
      <c r="D775" s="2">
        <f t="shared" si="74"/>
        <v>34.200000000000003</v>
      </c>
      <c r="E775" s="2">
        <f t="shared" ref="E775:E838" si="76">AVERAGE(B772:B778)</f>
        <v>33.714285714285715</v>
      </c>
      <c r="G775" s="2">
        <f t="shared" si="73"/>
        <v>32</v>
      </c>
      <c r="H775" s="2">
        <f t="shared" si="75"/>
        <v>33</v>
      </c>
      <c r="I775" s="2">
        <f t="shared" ref="I775:I838" si="77">MEDIAN(B772:B778)</f>
        <v>33</v>
      </c>
    </row>
    <row r="776" spans="1:9" x14ac:dyDescent="0.3">
      <c r="A776" s="6" t="s">
        <v>1097</v>
      </c>
      <c r="B776" s="6">
        <v>32</v>
      </c>
      <c r="C776" s="2">
        <f t="shared" si="72"/>
        <v>34</v>
      </c>
      <c r="D776" s="2">
        <f t="shared" si="74"/>
        <v>34.4</v>
      </c>
      <c r="E776" s="2">
        <f t="shared" si="76"/>
        <v>34</v>
      </c>
      <c r="G776" s="2">
        <f t="shared" si="73"/>
        <v>32</v>
      </c>
      <c r="H776" s="2">
        <f t="shared" si="75"/>
        <v>34</v>
      </c>
      <c r="I776" s="2">
        <f t="shared" si="77"/>
        <v>33</v>
      </c>
    </row>
    <row r="777" spans="1:9" x14ac:dyDescent="0.3">
      <c r="A777" s="6" t="s">
        <v>1098</v>
      </c>
      <c r="B777" s="6">
        <v>40</v>
      </c>
      <c r="C777" s="2">
        <f t="shared" si="72"/>
        <v>35.333333333333336</v>
      </c>
      <c r="D777" s="2">
        <f t="shared" si="74"/>
        <v>33.799999999999997</v>
      </c>
      <c r="E777" s="2">
        <f t="shared" si="76"/>
        <v>34.428571428571431</v>
      </c>
      <c r="G777" s="2">
        <f t="shared" si="73"/>
        <v>34</v>
      </c>
      <c r="H777" s="2">
        <f t="shared" si="75"/>
        <v>33</v>
      </c>
      <c r="I777" s="2">
        <f t="shared" si="77"/>
        <v>34</v>
      </c>
    </row>
    <row r="778" spans="1:9" x14ac:dyDescent="0.3">
      <c r="A778" s="6" t="s">
        <v>1099</v>
      </c>
      <c r="B778" s="6">
        <v>34</v>
      </c>
      <c r="C778" s="2">
        <f t="shared" si="72"/>
        <v>35.666666666666664</v>
      </c>
      <c r="D778" s="2">
        <f t="shared" si="74"/>
        <v>35</v>
      </c>
      <c r="E778" s="2">
        <f t="shared" si="76"/>
        <v>34.428571428571431</v>
      </c>
      <c r="G778" s="2">
        <f t="shared" si="73"/>
        <v>34</v>
      </c>
      <c r="H778" s="2">
        <f t="shared" si="75"/>
        <v>34</v>
      </c>
      <c r="I778" s="2">
        <f t="shared" si="77"/>
        <v>34</v>
      </c>
    </row>
    <row r="779" spans="1:9" x14ac:dyDescent="0.3">
      <c r="A779" s="6" t="s">
        <v>1100</v>
      </c>
      <c r="B779" s="6">
        <v>33</v>
      </c>
      <c r="C779" s="2">
        <f t="shared" si="72"/>
        <v>34.333333333333336</v>
      </c>
      <c r="D779" s="2">
        <f t="shared" si="74"/>
        <v>35.799999999999997</v>
      </c>
      <c r="E779" s="2">
        <f t="shared" si="76"/>
        <v>36.428571428571431</v>
      </c>
      <c r="G779" s="2">
        <f t="shared" si="73"/>
        <v>34</v>
      </c>
      <c r="H779" s="2">
        <f t="shared" si="75"/>
        <v>36</v>
      </c>
      <c r="I779" s="2">
        <f t="shared" si="77"/>
        <v>36</v>
      </c>
    </row>
    <row r="780" spans="1:9" x14ac:dyDescent="0.3">
      <c r="A780" s="6" t="s">
        <v>1101</v>
      </c>
      <c r="B780" s="6">
        <v>36</v>
      </c>
      <c r="C780" s="2">
        <f t="shared" si="72"/>
        <v>35</v>
      </c>
      <c r="D780" s="2">
        <f t="shared" si="74"/>
        <v>36.6</v>
      </c>
      <c r="E780" s="2">
        <f t="shared" si="76"/>
        <v>37.285714285714285</v>
      </c>
      <c r="G780" s="2">
        <f t="shared" si="73"/>
        <v>36</v>
      </c>
      <c r="H780" s="2">
        <f t="shared" si="75"/>
        <v>36</v>
      </c>
      <c r="I780" s="2">
        <f t="shared" si="77"/>
        <v>36</v>
      </c>
    </row>
    <row r="781" spans="1:9" x14ac:dyDescent="0.3">
      <c r="A781" s="6" t="s">
        <v>1102</v>
      </c>
      <c r="B781" s="6">
        <v>36</v>
      </c>
      <c r="C781" s="2">
        <f t="shared" si="72"/>
        <v>38.666666666666664</v>
      </c>
      <c r="D781" s="2">
        <f t="shared" si="74"/>
        <v>37.4</v>
      </c>
      <c r="E781" s="2">
        <f t="shared" si="76"/>
        <v>36</v>
      </c>
      <c r="G781" s="2">
        <f t="shared" si="73"/>
        <v>36</v>
      </c>
      <c r="H781" s="2">
        <f t="shared" si="75"/>
        <v>36</v>
      </c>
      <c r="I781" s="2">
        <f t="shared" si="77"/>
        <v>36</v>
      </c>
    </row>
    <row r="782" spans="1:9" x14ac:dyDescent="0.3">
      <c r="A782" s="6" t="s">
        <v>1103</v>
      </c>
      <c r="B782" s="6">
        <v>44</v>
      </c>
      <c r="C782" s="2">
        <f t="shared" si="72"/>
        <v>39.333333333333336</v>
      </c>
      <c r="D782" s="2">
        <f t="shared" si="74"/>
        <v>37</v>
      </c>
      <c r="E782" s="2">
        <f t="shared" si="76"/>
        <v>35.857142857142854</v>
      </c>
      <c r="G782" s="2">
        <f t="shared" si="73"/>
        <v>38</v>
      </c>
      <c r="H782" s="2">
        <f t="shared" si="75"/>
        <v>36</v>
      </c>
      <c r="I782" s="2">
        <f t="shared" si="77"/>
        <v>36</v>
      </c>
    </row>
    <row r="783" spans="1:9" x14ac:dyDescent="0.3">
      <c r="A783" s="5">
        <v>44566</v>
      </c>
      <c r="B783" s="6">
        <v>38</v>
      </c>
      <c r="C783" s="2">
        <f t="shared" si="72"/>
        <v>37.666666666666664</v>
      </c>
      <c r="D783" s="2">
        <f t="shared" si="74"/>
        <v>36.4</v>
      </c>
      <c r="E783" s="2">
        <f t="shared" si="76"/>
        <v>35.428571428571431</v>
      </c>
      <c r="G783" s="2">
        <f t="shared" si="73"/>
        <v>38</v>
      </c>
      <c r="H783" s="2">
        <f t="shared" si="75"/>
        <v>36</v>
      </c>
      <c r="I783" s="2">
        <f t="shared" si="77"/>
        <v>36</v>
      </c>
    </row>
    <row r="784" spans="1:9" x14ac:dyDescent="0.3">
      <c r="A784" s="5">
        <v>44597</v>
      </c>
      <c r="B784" s="6">
        <v>31</v>
      </c>
      <c r="C784" s="2">
        <f t="shared" si="72"/>
        <v>34</v>
      </c>
      <c r="D784" s="2">
        <f t="shared" si="74"/>
        <v>35.200000000000003</v>
      </c>
      <c r="E784" s="2">
        <f t="shared" si="76"/>
        <v>34.285714285714285</v>
      </c>
      <c r="G784" s="2">
        <f t="shared" si="73"/>
        <v>33</v>
      </c>
      <c r="H784" s="2">
        <f t="shared" si="75"/>
        <v>33</v>
      </c>
      <c r="I784" s="2">
        <f t="shared" si="77"/>
        <v>33</v>
      </c>
    </row>
    <row r="785" spans="1:9" x14ac:dyDescent="0.3">
      <c r="A785" s="5">
        <v>44625</v>
      </c>
      <c r="B785" s="6">
        <v>33</v>
      </c>
      <c r="C785" s="2">
        <f t="shared" si="72"/>
        <v>31.333333333333332</v>
      </c>
      <c r="D785" s="2">
        <f t="shared" si="74"/>
        <v>32</v>
      </c>
      <c r="E785" s="2">
        <f t="shared" si="76"/>
        <v>33.714285714285715</v>
      </c>
      <c r="G785" s="2">
        <f t="shared" si="73"/>
        <v>31</v>
      </c>
      <c r="H785" s="2">
        <f t="shared" si="75"/>
        <v>31</v>
      </c>
      <c r="I785" s="2">
        <f t="shared" si="77"/>
        <v>32</v>
      </c>
    </row>
    <row r="786" spans="1:9" x14ac:dyDescent="0.3">
      <c r="A786" s="5">
        <v>44656</v>
      </c>
      <c r="B786" s="6">
        <v>30</v>
      </c>
      <c r="C786" s="2">
        <f t="shared" si="72"/>
        <v>30.333333333333332</v>
      </c>
      <c r="D786" s="2">
        <f t="shared" si="74"/>
        <v>30.8</v>
      </c>
      <c r="E786" s="2">
        <f t="shared" si="76"/>
        <v>32.285714285714285</v>
      </c>
      <c r="G786" s="2">
        <f t="shared" si="73"/>
        <v>30</v>
      </c>
      <c r="H786" s="2">
        <f t="shared" si="75"/>
        <v>31</v>
      </c>
      <c r="I786" s="2">
        <f t="shared" si="77"/>
        <v>32</v>
      </c>
    </row>
    <row r="787" spans="1:9" x14ac:dyDescent="0.3">
      <c r="A787" s="5">
        <v>44686</v>
      </c>
      <c r="B787" s="6">
        <v>28</v>
      </c>
      <c r="C787" s="2">
        <f t="shared" si="72"/>
        <v>30</v>
      </c>
      <c r="D787" s="2">
        <f t="shared" si="74"/>
        <v>31.4</v>
      </c>
      <c r="E787" s="2">
        <f t="shared" si="76"/>
        <v>32.142857142857146</v>
      </c>
      <c r="G787" s="2">
        <f t="shared" si="73"/>
        <v>30</v>
      </c>
      <c r="H787" s="2">
        <f t="shared" si="75"/>
        <v>32</v>
      </c>
      <c r="I787" s="2">
        <f t="shared" si="77"/>
        <v>32</v>
      </c>
    </row>
    <row r="788" spans="1:9" x14ac:dyDescent="0.3">
      <c r="A788" s="5">
        <v>44717</v>
      </c>
      <c r="B788" s="6">
        <v>32</v>
      </c>
      <c r="C788" s="2">
        <f t="shared" si="72"/>
        <v>31.333333333333332</v>
      </c>
      <c r="D788" s="2">
        <f t="shared" si="74"/>
        <v>32.200000000000003</v>
      </c>
      <c r="E788" s="2">
        <f t="shared" si="76"/>
        <v>32.428571428571431</v>
      </c>
      <c r="G788" s="2">
        <f t="shared" si="73"/>
        <v>32</v>
      </c>
      <c r="H788" s="2">
        <f t="shared" si="75"/>
        <v>32</v>
      </c>
      <c r="I788" s="2">
        <f t="shared" si="77"/>
        <v>33</v>
      </c>
    </row>
    <row r="789" spans="1:9" x14ac:dyDescent="0.3">
      <c r="A789" s="5">
        <v>44747</v>
      </c>
      <c r="B789" s="6">
        <v>34</v>
      </c>
      <c r="C789" s="2">
        <f t="shared" si="72"/>
        <v>34.333333333333336</v>
      </c>
      <c r="D789" s="2">
        <f t="shared" si="74"/>
        <v>32.799999999999997</v>
      </c>
      <c r="E789" s="2">
        <f t="shared" si="76"/>
        <v>32</v>
      </c>
      <c r="G789" s="2">
        <f t="shared" si="73"/>
        <v>34</v>
      </c>
      <c r="H789" s="2">
        <f t="shared" si="75"/>
        <v>33</v>
      </c>
      <c r="I789" s="2">
        <f t="shared" si="77"/>
        <v>32</v>
      </c>
    </row>
    <row r="790" spans="1:9" x14ac:dyDescent="0.3">
      <c r="A790" s="5">
        <v>44778</v>
      </c>
      <c r="B790" s="6">
        <v>37</v>
      </c>
      <c r="C790" s="2">
        <f t="shared" si="72"/>
        <v>34.666666666666664</v>
      </c>
      <c r="D790" s="2">
        <f t="shared" si="74"/>
        <v>33.200000000000003</v>
      </c>
      <c r="E790" s="2">
        <f t="shared" si="76"/>
        <v>31.714285714285715</v>
      </c>
      <c r="G790" s="2">
        <f t="shared" si="73"/>
        <v>34</v>
      </c>
      <c r="H790" s="2">
        <f t="shared" si="75"/>
        <v>33</v>
      </c>
      <c r="I790" s="2">
        <f t="shared" si="77"/>
        <v>32</v>
      </c>
    </row>
    <row r="791" spans="1:9" x14ac:dyDescent="0.3">
      <c r="A791" s="5">
        <v>44809</v>
      </c>
      <c r="B791" s="6">
        <v>33</v>
      </c>
      <c r="C791" s="2">
        <f t="shared" si="72"/>
        <v>33.333333333333336</v>
      </c>
      <c r="D791" s="2">
        <f t="shared" si="74"/>
        <v>32.4</v>
      </c>
      <c r="E791" s="2">
        <f t="shared" si="76"/>
        <v>31.857142857142858</v>
      </c>
      <c r="G791" s="2">
        <f t="shared" si="73"/>
        <v>33</v>
      </c>
      <c r="H791" s="2">
        <f t="shared" si="75"/>
        <v>33</v>
      </c>
      <c r="I791" s="2">
        <f t="shared" si="77"/>
        <v>32</v>
      </c>
    </row>
    <row r="792" spans="1:9" x14ac:dyDescent="0.3">
      <c r="A792" s="5">
        <v>44839</v>
      </c>
      <c r="B792" s="6">
        <v>30</v>
      </c>
      <c r="C792" s="2">
        <f t="shared" si="72"/>
        <v>30.333333333333332</v>
      </c>
      <c r="D792" s="2">
        <f t="shared" si="74"/>
        <v>31.4</v>
      </c>
      <c r="E792" s="2">
        <f t="shared" si="76"/>
        <v>32.428571428571431</v>
      </c>
      <c r="G792" s="2">
        <f t="shared" si="73"/>
        <v>30</v>
      </c>
      <c r="H792" s="2">
        <f t="shared" si="75"/>
        <v>30</v>
      </c>
      <c r="I792" s="2">
        <f t="shared" si="77"/>
        <v>33</v>
      </c>
    </row>
    <row r="793" spans="1:9" x14ac:dyDescent="0.3">
      <c r="A793" s="5">
        <v>44870</v>
      </c>
      <c r="B793" s="6">
        <v>28</v>
      </c>
      <c r="C793" s="2">
        <f t="shared" si="72"/>
        <v>29</v>
      </c>
      <c r="D793" s="2">
        <f t="shared" si="74"/>
        <v>31.2</v>
      </c>
      <c r="E793" s="2">
        <f t="shared" si="76"/>
        <v>33.142857142857146</v>
      </c>
      <c r="G793" s="2">
        <f t="shared" si="73"/>
        <v>29</v>
      </c>
      <c r="H793" s="2">
        <f t="shared" si="75"/>
        <v>30</v>
      </c>
      <c r="I793" s="2">
        <f t="shared" si="77"/>
        <v>33</v>
      </c>
    </row>
    <row r="794" spans="1:9" x14ac:dyDescent="0.3">
      <c r="A794" s="5">
        <v>44900</v>
      </c>
      <c r="B794" s="6">
        <v>29</v>
      </c>
      <c r="C794" s="2">
        <f t="shared" si="72"/>
        <v>31</v>
      </c>
      <c r="D794" s="2">
        <f t="shared" si="74"/>
        <v>32.4</v>
      </c>
      <c r="E794" s="2">
        <f t="shared" si="76"/>
        <v>33.571428571428569</v>
      </c>
      <c r="G794" s="2">
        <f t="shared" si="73"/>
        <v>29</v>
      </c>
      <c r="H794" s="2">
        <f t="shared" si="75"/>
        <v>30</v>
      </c>
      <c r="I794" s="2">
        <f t="shared" si="77"/>
        <v>33</v>
      </c>
    </row>
    <row r="795" spans="1:9" x14ac:dyDescent="0.3">
      <c r="A795" s="6" t="s">
        <v>1104</v>
      </c>
      <c r="B795" s="6">
        <v>36</v>
      </c>
      <c r="C795" s="2">
        <f t="shared" si="72"/>
        <v>34.666666666666664</v>
      </c>
      <c r="D795" s="2">
        <f t="shared" si="74"/>
        <v>34.4</v>
      </c>
      <c r="E795" s="2">
        <f t="shared" si="76"/>
        <v>34.142857142857146</v>
      </c>
      <c r="G795" s="2">
        <f t="shared" si="73"/>
        <v>36</v>
      </c>
      <c r="H795" s="2">
        <f t="shared" si="75"/>
        <v>36</v>
      </c>
      <c r="I795" s="2">
        <f t="shared" si="77"/>
        <v>36</v>
      </c>
    </row>
    <row r="796" spans="1:9" x14ac:dyDescent="0.3">
      <c r="A796" s="6" t="s">
        <v>1105</v>
      </c>
      <c r="B796" s="6">
        <v>39</v>
      </c>
      <c r="C796" s="2">
        <f t="shared" si="72"/>
        <v>38.333333333333336</v>
      </c>
      <c r="D796" s="2">
        <f t="shared" si="74"/>
        <v>36.200000000000003</v>
      </c>
      <c r="E796" s="2">
        <f t="shared" si="76"/>
        <v>36.142857142857146</v>
      </c>
      <c r="G796" s="2">
        <f t="shared" si="73"/>
        <v>39</v>
      </c>
      <c r="H796" s="2">
        <f t="shared" si="75"/>
        <v>37</v>
      </c>
      <c r="I796" s="2">
        <f t="shared" si="77"/>
        <v>37</v>
      </c>
    </row>
    <row r="797" spans="1:9" x14ac:dyDescent="0.3">
      <c r="A797" s="6" t="s">
        <v>1106</v>
      </c>
      <c r="B797" s="6">
        <v>40</v>
      </c>
      <c r="C797" s="2">
        <f t="shared" si="72"/>
        <v>38.666666666666664</v>
      </c>
      <c r="D797" s="2">
        <f t="shared" si="74"/>
        <v>39.200000000000003</v>
      </c>
      <c r="E797" s="2">
        <f t="shared" si="76"/>
        <v>37.571428571428569</v>
      </c>
      <c r="G797" s="2">
        <f t="shared" si="73"/>
        <v>39</v>
      </c>
      <c r="H797" s="2">
        <f t="shared" si="75"/>
        <v>39</v>
      </c>
      <c r="I797" s="2">
        <f t="shared" si="77"/>
        <v>38</v>
      </c>
    </row>
    <row r="798" spans="1:9" x14ac:dyDescent="0.3">
      <c r="A798" s="6" t="s">
        <v>1107</v>
      </c>
      <c r="B798" s="6">
        <v>37</v>
      </c>
      <c r="C798" s="2">
        <f t="shared" si="72"/>
        <v>40.333333333333336</v>
      </c>
      <c r="D798" s="2">
        <f t="shared" si="74"/>
        <v>39.6</v>
      </c>
      <c r="E798" s="2">
        <f t="shared" si="76"/>
        <v>38.571428571428569</v>
      </c>
      <c r="G798" s="2">
        <f t="shared" si="73"/>
        <v>40</v>
      </c>
      <c r="H798" s="2">
        <f t="shared" si="75"/>
        <v>39</v>
      </c>
      <c r="I798" s="2">
        <f t="shared" si="77"/>
        <v>38</v>
      </c>
    </row>
    <row r="799" spans="1:9" x14ac:dyDescent="0.3">
      <c r="A799" s="6" t="s">
        <v>1108</v>
      </c>
      <c r="B799" s="6">
        <v>44</v>
      </c>
      <c r="C799" s="2">
        <f t="shared" si="72"/>
        <v>39.666666666666664</v>
      </c>
      <c r="D799" s="2">
        <f t="shared" si="74"/>
        <v>39</v>
      </c>
      <c r="E799" s="2">
        <f t="shared" si="76"/>
        <v>38.857142857142854</v>
      </c>
      <c r="G799" s="2">
        <f t="shared" si="73"/>
        <v>38</v>
      </c>
      <c r="H799" s="2">
        <f t="shared" si="75"/>
        <v>38</v>
      </c>
      <c r="I799" s="2">
        <f t="shared" si="77"/>
        <v>38</v>
      </c>
    </row>
    <row r="800" spans="1:9" x14ac:dyDescent="0.3">
      <c r="A800" s="6" t="s">
        <v>1109</v>
      </c>
      <c r="B800" s="6">
        <v>38</v>
      </c>
      <c r="C800" s="2">
        <f t="shared" si="72"/>
        <v>39.333333333333336</v>
      </c>
      <c r="D800" s="2">
        <f t="shared" si="74"/>
        <v>38.6</v>
      </c>
      <c r="E800" s="2">
        <f t="shared" si="76"/>
        <v>38.857142857142854</v>
      </c>
      <c r="G800" s="2">
        <f t="shared" si="73"/>
        <v>38</v>
      </c>
      <c r="H800" s="2">
        <f t="shared" si="75"/>
        <v>38</v>
      </c>
      <c r="I800" s="2">
        <f t="shared" si="77"/>
        <v>38</v>
      </c>
    </row>
    <row r="801" spans="1:9" x14ac:dyDescent="0.3">
      <c r="A801" s="6" t="s">
        <v>1110</v>
      </c>
      <c r="B801" s="6">
        <v>36</v>
      </c>
      <c r="C801" s="2">
        <f t="shared" si="72"/>
        <v>37.333333333333336</v>
      </c>
      <c r="D801" s="2">
        <f t="shared" si="74"/>
        <v>39</v>
      </c>
      <c r="E801" s="2">
        <f t="shared" si="76"/>
        <v>38.285714285714285</v>
      </c>
      <c r="G801" s="2">
        <f t="shared" si="73"/>
        <v>38</v>
      </c>
      <c r="H801" s="2">
        <f t="shared" si="75"/>
        <v>38</v>
      </c>
      <c r="I801" s="2">
        <f t="shared" si="77"/>
        <v>38</v>
      </c>
    </row>
    <row r="802" spans="1:9" x14ac:dyDescent="0.3">
      <c r="A802" s="6" t="s">
        <v>1111</v>
      </c>
      <c r="B802" s="7">
        <v>38</v>
      </c>
      <c r="C802" s="2">
        <f t="shared" si="72"/>
        <v>37.666666666666664</v>
      </c>
      <c r="D802" s="2">
        <f t="shared" si="74"/>
        <v>37.4</v>
      </c>
      <c r="E802" s="2">
        <f t="shared" si="76"/>
        <v>37.857142857142854</v>
      </c>
      <c r="G802" s="2">
        <f t="shared" si="73"/>
        <v>38</v>
      </c>
      <c r="H802" s="2">
        <f t="shared" si="75"/>
        <v>38</v>
      </c>
      <c r="I802" s="2">
        <f t="shared" si="77"/>
        <v>38</v>
      </c>
    </row>
    <row r="803" spans="1:9" x14ac:dyDescent="0.3">
      <c r="A803" s="6" t="s">
        <v>1112</v>
      </c>
      <c r="B803" s="7">
        <v>39</v>
      </c>
      <c r="C803" s="2">
        <f t="shared" si="72"/>
        <v>37.666666666666664</v>
      </c>
      <c r="D803" s="2">
        <f t="shared" si="74"/>
        <v>36.6</v>
      </c>
      <c r="E803" s="2">
        <f t="shared" si="76"/>
        <v>36.285714285714285</v>
      </c>
      <c r="G803" s="2">
        <f t="shared" si="73"/>
        <v>38</v>
      </c>
      <c r="H803" s="2">
        <f t="shared" si="75"/>
        <v>36</v>
      </c>
      <c r="I803" s="2">
        <f t="shared" si="77"/>
        <v>36</v>
      </c>
    </row>
    <row r="804" spans="1:9" x14ac:dyDescent="0.3">
      <c r="A804" s="6" t="s">
        <v>1113</v>
      </c>
      <c r="B804" s="7">
        <v>36</v>
      </c>
      <c r="C804" s="2">
        <f t="shared" si="72"/>
        <v>36.333333333333336</v>
      </c>
      <c r="D804" s="2">
        <f t="shared" si="74"/>
        <v>36</v>
      </c>
      <c r="E804" s="2">
        <f t="shared" si="76"/>
        <v>35.285714285714285</v>
      </c>
      <c r="G804" s="2">
        <f t="shared" si="73"/>
        <v>36</v>
      </c>
      <c r="H804" s="2">
        <f t="shared" si="75"/>
        <v>36</v>
      </c>
      <c r="I804" s="2">
        <f t="shared" si="77"/>
        <v>36</v>
      </c>
    </row>
    <row r="805" spans="1:9" x14ac:dyDescent="0.3">
      <c r="A805" s="6" t="s">
        <v>1114</v>
      </c>
      <c r="B805" s="7">
        <v>34</v>
      </c>
      <c r="C805" s="2">
        <f t="shared" si="72"/>
        <v>34.333333333333336</v>
      </c>
      <c r="D805" s="2">
        <f t="shared" si="74"/>
        <v>34.6</v>
      </c>
      <c r="E805" s="2">
        <f t="shared" si="76"/>
        <v>35.142857142857146</v>
      </c>
      <c r="G805" s="2">
        <f t="shared" si="73"/>
        <v>34</v>
      </c>
      <c r="H805" s="2">
        <f t="shared" si="75"/>
        <v>34</v>
      </c>
      <c r="I805" s="2">
        <f t="shared" si="77"/>
        <v>35</v>
      </c>
    </row>
    <row r="806" spans="1:9" x14ac:dyDescent="0.3">
      <c r="A806" s="6" t="s">
        <v>1115</v>
      </c>
      <c r="B806" s="7">
        <v>33</v>
      </c>
      <c r="C806" s="2">
        <f t="shared" si="72"/>
        <v>32.666666666666664</v>
      </c>
      <c r="D806" s="2">
        <f t="shared" si="74"/>
        <v>33.799999999999997</v>
      </c>
      <c r="E806" s="2">
        <f t="shared" si="76"/>
        <v>34.285714285714285</v>
      </c>
      <c r="G806" s="2">
        <f t="shared" si="73"/>
        <v>33</v>
      </c>
      <c r="H806" s="2">
        <f t="shared" si="75"/>
        <v>34</v>
      </c>
      <c r="I806" s="2">
        <f t="shared" si="77"/>
        <v>34</v>
      </c>
    </row>
    <row r="807" spans="1:9" x14ac:dyDescent="0.3">
      <c r="A807" s="6" t="s">
        <v>1116</v>
      </c>
      <c r="B807" s="7">
        <v>31</v>
      </c>
      <c r="C807" s="2">
        <f t="shared" si="72"/>
        <v>33</v>
      </c>
      <c r="D807" s="2">
        <f t="shared" si="74"/>
        <v>33</v>
      </c>
      <c r="E807" s="2">
        <f t="shared" si="76"/>
        <v>33.714285714285715</v>
      </c>
      <c r="G807" s="2">
        <f t="shared" si="73"/>
        <v>33</v>
      </c>
      <c r="H807" s="2">
        <f t="shared" si="75"/>
        <v>33</v>
      </c>
      <c r="I807" s="2">
        <f t="shared" si="77"/>
        <v>34</v>
      </c>
    </row>
    <row r="808" spans="1:9" x14ac:dyDescent="0.3">
      <c r="A808" s="6" t="s">
        <v>1117</v>
      </c>
      <c r="B808" s="7">
        <v>35</v>
      </c>
      <c r="C808" s="2">
        <f t="shared" si="72"/>
        <v>32.666666666666664</v>
      </c>
      <c r="D808" s="2">
        <f t="shared" si="74"/>
        <v>33.200000000000003</v>
      </c>
      <c r="E808" s="2">
        <f t="shared" si="76"/>
        <v>33.285714285714285</v>
      </c>
      <c r="G808" s="2">
        <f t="shared" si="73"/>
        <v>32</v>
      </c>
      <c r="H808" s="2">
        <f t="shared" si="75"/>
        <v>33</v>
      </c>
      <c r="I808" s="2">
        <f t="shared" si="77"/>
        <v>33</v>
      </c>
    </row>
    <row r="809" spans="1:9" x14ac:dyDescent="0.3">
      <c r="A809" s="6" t="s">
        <v>1118</v>
      </c>
      <c r="B809" s="7">
        <v>32</v>
      </c>
      <c r="C809" s="2">
        <f t="shared" si="72"/>
        <v>34</v>
      </c>
      <c r="D809" s="2">
        <f t="shared" si="74"/>
        <v>33.200000000000003</v>
      </c>
      <c r="E809" s="2">
        <f t="shared" si="76"/>
        <v>32.857142857142854</v>
      </c>
      <c r="G809" s="2">
        <f t="shared" si="73"/>
        <v>35</v>
      </c>
      <c r="H809" s="2">
        <f t="shared" si="75"/>
        <v>33</v>
      </c>
      <c r="I809" s="2">
        <f t="shared" si="77"/>
        <v>33</v>
      </c>
    </row>
    <row r="810" spans="1:9" x14ac:dyDescent="0.3">
      <c r="A810" s="6" t="s">
        <v>1119</v>
      </c>
      <c r="B810" s="7">
        <v>35</v>
      </c>
      <c r="C810" s="2">
        <f t="shared" si="72"/>
        <v>33.333333333333336</v>
      </c>
      <c r="D810" s="2">
        <f t="shared" si="74"/>
        <v>33.200000000000003</v>
      </c>
      <c r="E810" s="2">
        <f t="shared" si="76"/>
        <v>32.714285714285715</v>
      </c>
      <c r="G810" s="2">
        <f t="shared" si="73"/>
        <v>33</v>
      </c>
      <c r="H810" s="2">
        <f t="shared" si="75"/>
        <v>33</v>
      </c>
      <c r="I810" s="2">
        <f t="shared" si="77"/>
        <v>32</v>
      </c>
    </row>
    <row r="811" spans="1:9" x14ac:dyDescent="0.3">
      <c r="A811" s="6" t="s">
        <v>1120</v>
      </c>
      <c r="B811" s="7">
        <v>33</v>
      </c>
      <c r="C811" s="2">
        <f t="shared" si="72"/>
        <v>33</v>
      </c>
      <c r="D811" s="2">
        <f t="shared" si="74"/>
        <v>32.6</v>
      </c>
      <c r="E811" s="2">
        <f t="shared" si="76"/>
        <v>32.285714285714285</v>
      </c>
      <c r="G811" s="2">
        <f t="shared" si="73"/>
        <v>33</v>
      </c>
      <c r="H811" s="2">
        <f t="shared" si="75"/>
        <v>32</v>
      </c>
      <c r="I811" s="2">
        <f t="shared" si="77"/>
        <v>32</v>
      </c>
    </row>
    <row r="812" spans="1:9" x14ac:dyDescent="0.3">
      <c r="A812" s="6" t="s">
        <v>1121</v>
      </c>
      <c r="B812" s="7">
        <v>31</v>
      </c>
      <c r="C812" s="2">
        <f t="shared" si="72"/>
        <v>32</v>
      </c>
      <c r="D812" s="2">
        <f t="shared" si="74"/>
        <v>31.8</v>
      </c>
      <c r="E812" s="2">
        <f t="shared" si="76"/>
        <v>31.571428571428573</v>
      </c>
      <c r="G812" s="2">
        <f t="shared" si="73"/>
        <v>32</v>
      </c>
      <c r="H812" s="2">
        <f t="shared" si="75"/>
        <v>32</v>
      </c>
      <c r="I812" s="2">
        <f t="shared" si="77"/>
        <v>32</v>
      </c>
    </row>
    <row r="813" spans="1:9" x14ac:dyDescent="0.3">
      <c r="A813" s="6" t="s">
        <v>1122</v>
      </c>
      <c r="B813" s="7">
        <v>32</v>
      </c>
      <c r="C813" s="2">
        <f t="shared" si="72"/>
        <v>30.333333333333332</v>
      </c>
      <c r="D813" s="2">
        <f t="shared" si="74"/>
        <v>30.8</v>
      </c>
      <c r="E813" s="2">
        <f t="shared" si="76"/>
        <v>31.714285714285715</v>
      </c>
      <c r="G813" s="2">
        <f t="shared" si="73"/>
        <v>31</v>
      </c>
      <c r="H813" s="2">
        <f t="shared" si="75"/>
        <v>31</v>
      </c>
      <c r="I813" s="2">
        <f t="shared" si="77"/>
        <v>32</v>
      </c>
    </row>
    <row r="814" spans="1:9" x14ac:dyDescent="0.3">
      <c r="A814" s="5">
        <v>44567</v>
      </c>
      <c r="B814" s="7">
        <v>28</v>
      </c>
      <c r="C814" s="2">
        <f t="shared" si="72"/>
        <v>30</v>
      </c>
      <c r="D814" s="2">
        <f t="shared" si="74"/>
        <v>30.8</v>
      </c>
      <c r="E814" s="2">
        <f t="shared" si="76"/>
        <v>31.142857142857142</v>
      </c>
      <c r="G814" s="2">
        <f t="shared" si="73"/>
        <v>30</v>
      </c>
      <c r="H814" s="2">
        <f t="shared" si="75"/>
        <v>31</v>
      </c>
      <c r="I814" s="2">
        <f t="shared" si="77"/>
        <v>31</v>
      </c>
    </row>
    <row r="815" spans="1:9" x14ac:dyDescent="0.3">
      <c r="A815" s="5">
        <v>44598</v>
      </c>
      <c r="B815" s="7">
        <v>30</v>
      </c>
      <c r="C815" s="2">
        <f t="shared" si="72"/>
        <v>30.333333333333332</v>
      </c>
      <c r="D815" s="2">
        <f t="shared" si="74"/>
        <v>30.8</v>
      </c>
      <c r="E815" s="2">
        <f t="shared" si="76"/>
        <v>30.571428571428573</v>
      </c>
      <c r="G815" s="2">
        <f t="shared" si="73"/>
        <v>30</v>
      </c>
      <c r="H815" s="2">
        <f t="shared" si="75"/>
        <v>31</v>
      </c>
      <c r="I815" s="2">
        <f t="shared" si="77"/>
        <v>31</v>
      </c>
    </row>
    <row r="816" spans="1:9" x14ac:dyDescent="0.3">
      <c r="A816" s="5">
        <v>44626</v>
      </c>
      <c r="B816" s="7">
        <v>33</v>
      </c>
      <c r="C816" s="2">
        <f t="shared" si="72"/>
        <v>31.333333333333332</v>
      </c>
      <c r="D816" s="2">
        <f t="shared" si="74"/>
        <v>30.2</v>
      </c>
      <c r="E816" s="2">
        <f t="shared" si="76"/>
        <v>30.714285714285715</v>
      </c>
      <c r="G816" s="2">
        <f t="shared" si="73"/>
        <v>31</v>
      </c>
      <c r="H816" s="2">
        <f t="shared" si="75"/>
        <v>30</v>
      </c>
      <c r="I816" s="2">
        <f t="shared" si="77"/>
        <v>31</v>
      </c>
    </row>
    <row r="817" spans="1:9" x14ac:dyDescent="0.3">
      <c r="A817" s="5">
        <v>44657</v>
      </c>
      <c r="B817" s="7">
        <v>31</v>
      </c>
      <c r="C817" s="2">
        <f t="shared" si="72"/>
        <v>31</v>
      </c>
      <c r="D817" s="2">
        <f t="shared" si="74"/>
        <v>31</v>
      </c>
      <c r="E817" s="2">
        <f t="shared" si="76"/>
        <v>30.857142857142858</v>
      </c>
      <c r="G817" s="2">
        <f t="shared" si="73"/>
        <v>31</v>
      </c>
      <c r="H817" s="2">
        <f t="shared" si="75"/>
        <v>31</v>
      </c>
      <c r="I817" s="2">
        <f t="shared" si="77"/>
        <v>31</v>
      </c>
    </row>
    <row r="818" spans="1:9" x14ac:dyDescent="0.3">
      <c r="A818" s="5">
        <v>44687</v>
      </c>
      <c r="B818" s="7">
        <v>29</v>
      </c>
      <c r="C818" s="2">
        <f t="shared" si="72"/>
        <v>30.666666666666668</v>
      </c>
      <c r="D818" s="2">
        <f t="shared" si="74"/>
        <v>31.6</v>
      </c>
      <c r="E818" s="2">
        <f t="shared" si="76"/>
        <v>31.142857142857142</v>
      </c>
      <c r="G818" s="2">
        <f t="shared" si="73"/>
        <v>31</v>
      </c>
      <c r="H818" s="2">
        <f t="shared" si="75"/>
        <v>32</v>
      </c>
      <c r="I818" s="2">
        <f t="shared" si="77"/>
        <v>31</v>
      </c>
    </row>
    <row r="819" spans="1:9" x14ac:dyDescent="0.3">
      <c r="A819" s="5">
        <v>44718</v>
      </c>
      <c r="B819" s="7">
        <v>32</v>
      </c>
      <c r="C819" s="2">
        <f t="shared" si="72"/>
        <v>31.333333333333332</v>
      </c>
      <c r="D819" s="2">
        <f t="shared" si="74"/>
        <v>31</v>
      </c>
      <c r="E819" s="2">
        <f t="shared" si="76"/>
        <v>31.285714285714285</v>
      </c>
      <c r="G819" s="2">
        <f t="shared" si="73"/>
        <v>32</v>
      </c>
      <c r="H819" s="2">
        <f t="shared" si="75"/>
        <v>31</v>
      </c>
      <c r="I819" s="2">
        <f t="shared" si="77"/>
        <v>31</v>
      </c>
    </row>
    <row r="820" spans="1:9" x14ac:dyDescent="0.3">
      <c r="A820" s="5">
        <v>44748</v>
      </c>
      <c r="B820" s="7">
        <v>33</v>
      </c>
      <c r="C820" s="2">
        <f t="shared" si="72"/>
        <v>31.666666666666668</v>
      </c>
      <c r="D820" s="2">
        <f t="shared" si="74"/>
        <v>31</v>
      </c>
      <c r="E820" s="2">
        <f t="shared" si="76"/>
        <v>30.571428571428573</v>
      </c>
      <c r="G820" s="2">
        <f t="shared" si="73"/>
        <v>32</v>
      </c>
      <c r="H820" s="2">
        <f t="shared" si="75"/>
        <v>31</v>
      </c>
      <c r="I820" s="2">
        <f t="shared" si="77"/>
        <v>31</v>
      </c>
    </row>
    <row r="821" spans="1:9" x14ac:dyDescent="0.3">
      <c r="A821" s="5">
        <v>44779</v>
      </c>
      <c r="B821" s="7">
        <v>30</v>
      </c>
      <c r="C821" s="2">
        <f t="shared" si="72"/>
        <v>31.333333333333332</v>
      </c>
      <c r="D821" s="2">
        <f t="shared" si="74"/>
        <v>30.8</v>
      </c>
      <c r="E821" s="2">
        <f t="shared" si="76"/>
        <v>30.428571428571427</v>
      </c>
      <c r="G821" s="2">
        <f t="shared" si="73"/>
        <v>31</v>
      </c>
      <c r="H821" s="2">
        <f t="shared" si="75"/>
        <v>31</v>
      </c>
      <c r="I821" s="2">
        <f t="shared" si="77"/>
        <v>30</v>
      </c>
    </row>
    <row r="822" spans="1:9" x14ac:dyDescent="0.3">
      <c r="A822" s="5">
        <v>44810</v>
      </c>
      <c r="B822" s="7">
        <v>31</v>
      </c>
      <c r="C822" s="2">
        <f t="shared" si="72"/>
        <v>29.666666666666668</v>
      </c>
      <c r="D822" s="2">
        <f t="shared" si="74"/>
        <v>30.4</v>
      </c>
      <c r="E822" s="2">
        <f t="shared" si="76"/>
        <v>31</v>
      </c>
      <c r="G822" s="2">
        <f t="shared" si="73"/>
        <v>30</v>
      </c>
      <c r="H822" s="2">
        <f t="shared" si="75"/>
        <v>30</v>
      </c>
      <c r="I822" s="2">
        <f t="shared" si="77"/>
        <v>31</v>
      </c>
    </row>
    <row r="823" spans="1:9" x14ac:dyDescent="0.3">
      <c r="A823" s="5">
        <v>44840</v>
      </c>
      <c r="B823" s="7">
        <v>28</v>
      </c>
      <c r="C823" s="2">
        <f t="shared" si="72"/>
        <v>29.666666666666668</v>
      </c>
      <c r="D823" s="2">
        <f t="shared" si="74"/>
        <v>30.4</v>
      </c>
      <c r="E823" s="2">
        <f t="shared" si="76"/>
        <v>31</v>
      </c>
      <c r="G823" s="2">
        <f t="shared" si="73"/>
        <v>30</v>
      </c>
      <c r="H823" s="2">
        <f t="shared" si="75"/>
        <v>30</v>
      </c>
      <c r="I823" s="2">
        <f t="shared" si="77"/>
        <v>31</v>
      </c>
    </row>
    <row r="824" spans="1:9" x14ac:dyDescent="0.3">
      <c r="A824" s="5">
        <v>44871</v>
      </c>
      <c r="B824" s="7">
        <v>30</v>
      </c>
      <c r="C824" s="2">
        <f t="shared" si="72"/>
        <v>30.333333333333332</v>
      </c>
      <c r="D824" s="2">
        <f t="shared" si="74"/>
        <v>30.8</v>
      </c>
      <c r="E824" s="2">
        <f t="shared" si="76"/>
        <v>30.428571428571427</v>
      </c>
      <c r="G824" s="2">
        <f t="shared" si="73"/>
        <v>30</v>
      </c>
      <c r="H824" s="2">
        <f t="shared" si="75"/>
        <v>31</v>
      </c>
      <c r="I824" s="2">
        <f t="shared" si="77"/>
        <v>30</v>
      </c>
    </row>
    <row r="825" spans="1:9" x14ac:dyDescent="0.3">
      <c r="A825" s="5">
        <v>44901</v>
      </c>
      <c r="B825" s="7">
        <v>33</v>
      </c>
      <c r="C825" s="2">
        <f t="shared" si="72"/>
        <v>31.666666666666668</v>
      </c>
      <c r="D825" s="2">
        <f t="shared" si="74"/>
        <v>30.4</v>
      </c>
      <c r="E825" s="2">
        <f t="shared" si="76"/>
        <v>30.428571428571427</v>
      </c>
      <c r="G825" s="2">
        <f t="shared" si="73"/>
        <v>32</v>
      </c>
      <c r="H825" s="2">
        <f t="shared" si="75"/>
        <v>30</v>
      </c>
      <c r="I825" s="2">
        <f t="shared" si="77"/>
        <v>30</v>
      </c>
    </row>
    <row r="826" spans="1:9" x14ac:dyDescent="0.3">
      <c r="A826" s="6" t="s">
        <v>1123</v>
      </c>
      <c r="B826" s="7">
        <v>32</v>
      </c>
      <c r="C826" s="2">
        <f t="shared" si="72"/>
        <v>31.333333333333332</v>
      </c>
      <c r="D826" s="2">
        <f t="shared" si="74"/>
        <v>30.8</v>
      </c>
      <c r="E826" s="2">
        <f t="shared" si="76"/>
        <v>29.857142857142858</v>
      </c>
      <c r="G826" s="2">
        <f t="shared" si="73"/>
        <v>32</v>
      </c>
      <c r="H826" s="2">
        <f t="shared" si="75"/>
        <v>30</v>
      </c>
      <c r="I826" s="2">
        <f t="shared" si="77"/>
        <v>30</v>
      </c>
    </row>
    <row r="827" spans="1:9" x14ac:dyDescent="0.3">
      <c r="A827" s="6" t="s">
        <v>1124</v>
      </c>
      <c r="B827" s="7">
        <v>29</v>
      </c>
      <c r="C827" s="2">
        <f t="shared" si="72"/>
        <v>30.333333333333332</v>
      </c>
      <c r="D827" s="2">
        <f t="shared" si="74"/>
        <v>30.2</v>
      </c>
      <c r="E827" s="2">
        <f t="shared" si="76"/>
        <v>29.428571428571427</v>
      </c>
      <c r="G827" s="2">
        <f t="shared" si="73"/>
        <v>30</v>
      </c>
      <c r="H827" s="2">
        <f t="shared" si="75"/>
        <v>30</v>
      </c>
      <c r="I827" s="2">
        <f t="shared" si="77"/>
        <v>30</v>
      </c>
    </row>
    <row r="828" spans="1:9" x14ac:dyDescent="0.3">
      <c r="A828" s="6" t="s">
        <v>1125</v>
      </c>
      <c r="B828" s="7">
        <v>30</v>
      </c>
      <c r="C828" s="2">
        <f t="shared" si="72"/>
        <v>28.666666666666668</v>
      </c>
      <c r="D828" s="2">
        <f t="shared" si="74"/>
        <v>28.6</v>
      </c>
      <c r="E828" s="2">
        <f t="shared" si="76"/>
        <v>29.571428571428573</v>
      </c>
      <c r="G828" s="2">
        <f t="shared" si="73"/>
        <v>29</v>
      </c>
      <c r="H828" s="2">
        <f t="shared" si="75"/>
        <v>29</v>
      </c>
      <c r="I828" s="2">
        <f t="shared" si="77"/>
        <v>30</v>
      </c>
    </row>
    <row r="829" spans="1:9" x14ac:dyDescent="0.3">
      <c r="A829" s="6" t="s">
        <v>1126</v>
      </c>
      <c r="B829" s="7">
        <v>27</v>
      </c>
      <c r="C829" s="2">
        <f t="shared" si="72"/>
        <v>27.333333333333332</v>
      </c>
      <c r="D829" s="2">
        <f t="shared" si="74"/>
        <v>28.4</v>
      </c>
      <c r="E829" s="2">
        <f t="shared" si="76"/>
        <v>28.142857142857142</v>
      </c>
      <c r="G829" s="2">
        <f t="shared" si="73"/>
        <v>27</v>
      </c>
      <c r="H829" s="2">
        <f t="shared" si="75"/>
        <v>29</v>
      </c>
      <c r="I829" s="2">
        <f t="shared" si="77"/>
        <v>29</v>
      </c>
    </row>
    <row r="830" spans="1:9" x14ac:dyDescent="0.3">
      <c r="A830" s="6" t="s">
        <v>1127</v>
      </c>
      <c r="B830" s="7">
        <v>25</v>
      </c>
      <c r="C830" s="2">
        <f t="shared" si="72"/>
        <v>27.666666666666668</v>
      </c>
      <c r="D830" s="2">
        <f t="shared" si="74"/>
        <v>27.2</v>
      </c>
      <c r="E830" s="2">
        <f t="shared" si="76"/>
        <v>27.142857142857142</v>
      </c>
      <c r="G830" s="2">
        <f t="shared" si="73"/>
        <v>27</v>
      </c>
      <c r="H830" s="2">
        <f t="shared" si="75"/>
        <v>27</v>
      </c>
      <c r="I830" s="2">
        <f t="shared" si="77"/>
        <v>27</v>
      </c>
    </row>
    <row r="831" spans="1:9" x14ac:dyDescent="0.3">
      <c r="A831" s="6" t="s">
        <v>1128</v>
      </c>
      <c r="B831" s="7">
        <v>31</v>
      </c>
      <c r="C831" s="2">
        <f t="shared" si="72"/>
        <v>26.333333333333332</v>
      </c>
      <c r="D831" s="2">
        <f t="shared" si="74"/>
        <v>26.2</v>
      </c>
      <c r="E831" s="2">
        <f t="shared" si="76"/>
        <v>27.142857142857142</v>
      </c>
      <c r="G831" s="2">
        <f t="shared" si="73"/>
        <v>25</v>
      </c>
      <c r="H831" s="2">
        <f t="shared" si="75"/>
        <v>25</v>
      </c>
      <c r="I831" s="2">
        <f t="shared" si="77"/>
        <v>27</v>
      </c>
    </row>
    <row r="832" spans="1:9" x14ac:dyDescent="0.3">
      <c r="A832" s="6" t="s">
        <v>1129</v>
      </c>
      <c r="B832" s="7">
        <v>23</v>
      </c>
      <c r="C832" s="2">
        <f t="shared" si="72"/>
        <v>26.333333333333332</v>
      </c>
      <c r="D832" s="2">
        <f t="shared" si="74"/>
        <v>26.6</v>
      </c>
      <c r="E832" s="2">
        <f t="shared" si="76"/>
        <v>27.142857142857142</v>
      </c>
      <c r="G832" s="2">
        <f t="shared" si="73"/>
        <v>25</v>
      </c>
      <c r="H832" s="2">
        <f t="shared" si="75"/>
        <v>25</v>
      </c>
      <c r="I832" s="2">
        <f t="shared" si="77"/>
        <v>27</v>
      </c>
    </row>
    <row r="833" spans="1:9" x14ac:dyDescent="0.3">
      <c r="A833" s="6" t="s">
        <v>1130</v>
      </c>
      <c r="B833" s="7">
        <v>25</v>
      </c>
      <c r="C833" s="2">
        <f t="shared" si="72"/>
        <v>25.666666666666668</v>
      </c>
      <c r="D833" s="2">
        <f t="shared" si="74"/>
        <v>27.6</v>
      </c>
      <c r="E833" s="2">
        <f t="shared" si="76"/>
        <v>27.857142857142858</v>
      </c>
      <c r="G833" s="2">
        <f t="shared" si="73"/>
        <v>25</v>
      </c>
      <c r="H833" s="2">
        <f t="shared" si="75"/>
        <v>29</v>
      </c>
      <c r="I833" s="2">
        <f t="shared" si="77"/>
        <v>29</v>
      </c>
    </row>
    <row r="834" spans="1:9" x14ac:dyDescent="0.3">
      <c r="A834" s="6" t="s">
        <v>1131</v>
      </c>
      <c r="B834" s="7">
        <v>29</v>
      </c>
      <c r="C834" s="2">
        <f t="shared" si="72"/>
        <v>28</v>
      </c>
      <c r="D834" s="2">
        <f t="shared" si="74"/>
        <v>27.8</v>
      </c>
      <c r="E834" s="2">
        <f t="shared" si="76"/>
        <v>28.285714285714285</v>
      </c>
      <c r="G834" s="2">
        <f t="shared" si="73"/>
        <v>29</v>
      </c>
      <c r="H834" s="2">
        <f t="shared" si="75"/>
        <v>29</v>
      </c>
      <c r="I834" s="2">
        <f t="shared" si="77"/>
        <v>29</v>
      </c>
    </row>
    <row r="835" spans="1:9" x14ac:dyDescent="0.3">
      <c r="A835" s="6" t="s">
        <v>1132</v>
      </c>
      <c r="B835" s="7">
        <v>30</v>
      </c>
      <c r="C835" s="2">
        <f t="shared" si="72"/>
        <v>30.333333333333332</v>
      </c>
      <c r="D835" s="2">
        <f t="shared" si="74"/>
        <v>28.8</v>
      </c>
      <c r="E835" s="2">
        <f t="shared" si="76"/>
        <v>27.428571428571427</v>
      </c>
      <c r="G835" s="2">
        <f t="shared" si="73"/>
        <v>30</v>
      </c>
      <c r="H835" s="2">
        <f t="shared" si="75"/>
        <v>29</v>
      </c>
      <c r="I835" s="2">
        <f t="shared" si="77"/>
        <v>28</v>
      </c>
    </row>
    <row r="836" spans="1:9" x14ac:dyDescent="0.3">
      <c r="A836" s="6" t="s">
        <v>1133</v>
      </c>
      <c r="B836" s="7">
        <v>32</v>
      </c>
      <c r="C836" s="2">
        <f t="shared" si="72"/>
        <v>30</v>
      </c>
      <c r="D836" s="2">
        <f t="shared" si="74"/>
        <v>28.8</v>
      </c>
      <c r="E836" s="2">
        <f t="shared" si="76"/>
        <v>28</v>
      </c>
      <c r="G836" s="2">
        <f t="shared" si="73"/>
        <v>30</v>
      </c>
      <c r="H836" s="2">
        <f t="shared" si="75"/>
        <v>29</v>
      </c>
      <c r="I836" s="2">
        <f t="shared" si="77"/>
        <v>28</v>
      </c>
    </row>
    <row r="837" spans="1:9" x14ac:dyDescent="0.3">
      <c r="A837" s="6" t="s">
        <v>1134</v>
      </c>
      <c r="B837" s="7">
        <v>28</v>
      </c>
      <c r="C837" s="2">
        <f t="shared" ref="C837:C900" si="78">AVERAGE(B836:B838)</f>
        <v>28.333333333333332</v>
      </c>
      <c r="D837" s="2">
        <f t="shared" si="74"/>
        <v>28.4</v>
      </c>
      <c r="E837" s="2">
        <f t="shared" si="76"/>
        <v>27.857142857142858</v>
      </c>
      <c r="G837" s="2">
        <f t="shared" ref="G837:G900" si="79">MEDIAN(B836:B838)</f>
        <v>28</v>
      </c>
      <c r="H837" s="2">
        <f t="shared" si="75"/>
        <v>28</v>
      </c>
      <c r="I837" s="2">
        <f t="shared" si="77"/>
        <v>28</v>
      </c>
    </row>
    <row r="838" spans="1:9" x14ac:dyDescent="0.3">
      <c r="A838" s="6" t="s">
        <v>1135</v>
      </c>
      <c r="B838" s="7">
        <v>25</v>
      </c>
      <c r="C838" s="2">
        <f t="shared" si="78"/>
        <v>26.666666666666668</v>
      </c>
      <c r="D838" s="2">
        <f t="shared" ref="D838:D901" si="80">AVERAGE(B836:B840)</f>
        <v>27.2</v>
      </c>
      <c r="E838" s="2">
        <f t="shared" si="76"/>
        <v>27.857142857142858</v>
      </c>
      <c r="G838" s="2">
        <f t="shared" si="79"/>
        <v>27</v>
      </c>
      <c r="H838" s="2">
        <f t="shared" ref="H838:H901" si="81">MEDIAN(B836:B840)</f>
        <v>27</v>
      </c>
      <c r="I838" s="2">
        <f t="shared" si="77"/>
        <v>28</v>
      </c>
    </row>
    <row r="839" spans="1:9" x14ac:dyDescent="0.3">
      <c r="A839" s="6" t="s">
        <v>1136</v>
      </c>
      <c r="B839" s="7">
        <v>27</v>
      </c>
      <c r="C839" s="2">
        <f t="shared" si="78"/>
        <v>25.333333333333332</v>
      </c>
      <c r="D839" s="2">
        <f t="shared" si="80"/>
        <v>26.6</v>
      </c>
      <c r="E839" s="2">
        <f t="shared" ref="E839:E902" si="82">AVERAGE(B836:B842)</f>
        <v>27.857142857142858</v>
      </c>
      <c r="G839" s="2">
        <f t="shared" si="79"/>
        <v>25</v>
      </c>
      <c r="H839" s="2">
        <f t="shared" si="81"/>
        <v>27</v>
      </c>
      <c r="I839" s="2">
        <f t="shared" ref="I839:I902" si="83">MEDIAN(B836:B842)</f>
        <v>28</v>
      </c>
    </row>
    <row r="840" spans="1:9" x14ac:dyDescent="0.3">
      <c r="A840" s="6" t="s">
        <v>1137</v>
      </c>
      <c r="B840" s="7">
        <v>24</v>
      </c>
      <c r="C840" s="2">
        <f t="shared" si="78"/>
        <v>26.666666666666668</v>
      </c>
      <c r="D840" s="2">
        <f t="shared" si="80"/>
        <v>27</v>
      </c>
      <c r="E840" s="2">
        <f t="shared" si="82"/>
        <v>27.285714285714285</v>
      </c>
      <c r="G840" s="2">
        <f t="shared" si="79"/>
        <v>27</v>
      </c>
      <c r="H840" s="2">
        <f t="shared" si="81"/>
        <v>27</v>
      </c>
      <c r="I840" s="2">
        <f t="shared" si="83"/>
        <v>28</v>
      </c>
    </row>
    <row r="841" spans="1:9" x14ac:dyDescent="0.3">
      <c r="A841" s="6" t="s">
        <v>1138</v>
      </c>
      <c r="B841" s="7">
        <v>29</v>
      </c>
      <c r="C841" s="2">
        <f t="shared" si="78"/>
        <v>27.666666666666668</v>
      </c>
      <c r="D841" s="2">
        <f t="shared" si="80"/>
        <v>27.6</v>
      </c>
      <c r="E841" s="2">
        <f t="shared" si="82"/>
        <v>27</v>
      </c>
      <c r="G841" s="2">
        <f t="shared" si="79"/>
        <v>29</v>
      </c>
      <c r="H841" s="2">
        <f t="shared" si="81"/>
        <v>28</v>
      </c>
      <c r="I841" s="2">
        <f t="shared" si="83"/>
        <v>27</v>
      </c>
    </row>
    <row r="842" spans="1:9" x14ac:dyDescent="0.3">
      <c r="A842" s="6" t="s">
        <v>1139</v>
      </c>
      <c r="B842" s="7">
        <v>30</v>
      </c>
      <c r="C842" s="2">
        <f t="shared" si="78"/>
        <v>29</v>
      </c>
      <c r="D842" s="2">
        <f t="shared" si="80"/>
        <v>27.4</v>
      </c>
      <c r="E842" s="2">
        <f t="shared" si="82"/>
        <v>26.857142857142858</v>
      </c>
      <c r="G842" s="2">
        <f t="shared" si="79"/>
        <v>29</v>
      </c>
      <c r="H842" s="2">
        <f t="shared" si="81"/>
        <v>28</v>
      </c>
      <c r="I842" s="2">
        <f t="shared" si="83"/>
        <v>27</v>
      </c>
    </row>
    <row r="843" spans="1:9" x14ac:dyDescent="0.3">
      <c r="A843" s="6" t="s">
        <v>1140</v>
      </c>
      <c r="B843" s="7">
        <v>28</v>
      </c>
      <c r="C843" s="2">
        <f t="shared" si="78"/>
        <v>28</v>
      </c>
      <c r="D843" s="2">
        <f t="shared" si="80"/>
        <v>27.4</v>
      </c>
      <c r="E843" s="2">
        <f t="shared" si="82"/>
        <v>26.571428571428573</v>
      </c>
      <c r="G843" s="2">
        <f t="shared" si="79"/>
        <v>28</v>
      </c>
      <c r="H843" s="2">
        <f t="shared" si="81"/>
        <v>28</v>
      </c>
      <c r="I843" s="2">
        <f t="shared" si="83"/>
        <v>26</v>
      </c>
    </row>
    <row r="844" spans="1:9" x14ac:dyDescent="0.3">
      <c r="A844" s="5">
        <v>44568</v>
      </c>
      <c r="B844" s="7">
        <v>26</v>
      </c>
      <c r="C844" s="2">
        <f t="shared" si="78"/>
        <v>26</v>
      </c>
      <c r="D844" s="2">
        <f t="shared" si="80"/>
        <v>26.6</v>
      </c>
      <c r="E844" s="2">
        <f t="shared" si="82"/>
        <v>27</v>
      </c>
      <c r="G844" s="2">
        <f t="shared" si="79"/>
        <v>26</v>
      </c>
      <c r="H844" s="2">
        <f t="shared" si="81"/>
        <v>26</v>
      </c>
      <c r="I844" s="2">
        <f t="shared" si="83"/>
        <v>27</v>
      </c>
    </row>
    <row r="845" spans="1:9" x14ac:dyDescent="0.3">
      <c r="A845" s="5">
        <v>44599</v>
      </c>
      <c r="B845" s="7">
        <v>24</v>
      </c>
      <c r="C845" s="2">
        <f t="shared" si="78"/>
        <v>25</v>
      </c>
      <c r="D845" s="2">
        <f t="shared" si="80"/>
        <v>26</v>
      </c>
      <c r="E845" s="2">
        <f t="shared" si="82"/>
        <v>26.857142857142858</v>
      </c>
      <c r="G845" s="2">
        <f t="shared" si="79"/>
        <v>25</v>
      </c>
      <c r="H845" s="2">
        <f t="shared" si="81"/>
        <v>26</v>
      </c>
      <c r="I845" s="2">
        <f t="shared" si="83"/>
        <v>27</v>
      </c>
    </row>
    <row r="846" spans="1:9" x14ac:dyDescent="0.3">
      <c r="A846" s="5">
        <v>44627</v>
      </c>
      <c r="B846" s="7">
        <v>25</v>
      </c>
      <c r="C846" s="2">
        <f t="shared" si="78"/>
        <v>25.333333333333332</v>
      </c>
      <c r="D846" s="2">
        <f t="shared" si="80"/>
        <v>26</v>
      </c>
      <c r="E846" s="2">
        <f t="shared" si="82"/>
        <v>25.857142857142858</v>
      </c>
      <c r="G846" s="2">
        <f t="shared" si="79"/>
        <v>25</v>
      </c>
      <c r="H846" s="2">
        <f t="shared" si="81"/>
        <v>26</v>
      </c>
      <c r="I846" s="2">
        <f t="shared" si="83"/>
        <v>26</v>
      </c>
    </row>
    <row r="847" spans="1:9" x14ac:dyDescent="0.3">
      <c r="A847" s="5">
        <v>44658</v>
      </c>
      <c r="B847" s="7">
        <v>27</v>
      </c>
      <c r="C847" s="2">
        <f t="shared" si="78"/>
        <v>26.666666666666668</v>
      </c>
      <c r="D847" s="2">
        <f t="shared" si="80"/>
        <v>25.4</v>
      </c>
      <c r="E847" s="2">
        <f t="shared" si="82"/>
        <v>25.428571428571427</v>
      </c>
      <c r="G847" s="2">
        <f t="shared" si="79"/>
        <v>27</v>
      </c>
      <c r="H847" s="2">
        <f t="shared" si="81"/>
        <v>25</v>
      </c>
      <c r="I847" s="2">
        <f t="shared" si="83"/>
        <v>25</v>
      </c>
    </row>
    <row r="848" spans="1:9" x14ac:dyDescent="0.3">
      <c r="A848" s="5">
        <v>44688</v>
      </c>
      <c r="B848" s="7">
        <v>28</v>
      </c>
      <c r="C848" s="2">
        <f t="shared" si="78"/>
        <v>26</v>
      </c>
      <c r="D848" s="2">
        <f t="shared" si="80"/>
        <v>25.6</v>
      </c>
      <c r="E848" s="2">
        <f t="shared" si="82"/>
        <v>25.428571428571427</v>
      </c>
      <c r="G848" s="2">
        <f t="shared" si="79"/>
        <v>27</v>
      </c>
      <c r="H848" s="2">
        <f t="shared" si="81"/>
        <v>25</v>
      </c>
      <c r="I848" s="2">
        <f t="shared" si="83"/>
        <v>25</v>
      </c>
    </row>
    <row r="849" spans="1:9" x14ac:dyDescent="0.3">
      <c r="A849" s="5">
        <v>44719</v>
      </c>
      <c r="B849" s="7">
        <v>23</v>
      </c>
      <c r="C849" s="2">
        <f t="shared" si="78"/>
        <v>25.333333333333332</v>
      </c>
      <c r="D849" s="2">
        <f t="shared" si="80"/>
        <v>25.8</v>
      </c>
      <c r="E849" s="2">
        <f t="shared" si="82"/>
        <v>25.428571428571427</v>
      </c>
      <c r="G849" s="2">
        <f t="shared" si="79"/>
        <v>25</v>
      </c>
      <c r="H849" s="2">
        <f t="shared" si="81"/>
        <v>26</v>
      </c>
      <c r="I849" s="2">
        <f t="shared" si="83"/>
        <v>25</v>
      </c>
    </row>
    <row r="850" spans="1:9" x14ac:dyDescent="0.3">
      <c r="A850" s="5">
        <v>44749</v>
      </c>
      <c r="B850" s="7">
        <v>25</v>
      </c>
      <c r="C850" s="2">
        <f t="shared" si="78"/>
        <v>24.666666666666668</v>
      </c>
      <c r="D850" s="2">
        <f t="shared" si="80"/>
        <v>25.2</v>
      </c>
      <c r="E850" s="2">
        <f t="shared" si="82"/>
        <v>25.857142857142858</v>
      </c>
      <c r="G850" s="2">
        <f t="shared" si="79"/>
        <v>25</v>
      </c>
      <c r="H850" s="2">
        <f t="shared" si="81"/>
        <v>25</v>
      </c>
      <c r="I850" s="2">
        <f t="shared" si="83"/>
        <v>26</v>
      </c>
    </row>
    <row r="851" spans="1:9" x14ac:dyDescent="0.3">
      <c r="A851" s="5">
        <v>44780</v>
      </c>
      <c r="B851" s="7">
        <v>26</v>
      </c>
      <c r="C851" s="2">
        <f t="shared" si="78"/>
        <v>25</v>
      </c>
      <c r="D851" s="2">
        <f t="shared" si="80"/>
        <v>25.2</v>
      </c>
      <c r="E851" s="2">
        <f t="shared" si="82"/>
        <v>27.142857142857142</v>
      </c>
      <c r="G851" s="2">
        <f t="shared" si="79"/>
        <v>25</v>
      </c>
      <c r="H851" s="2">
        <f t="shared" si="81"/>
        <v>25</v>
      </c>
      <c r="I851" s="2">
        <f t="shared" si="83"/>
        <v>26</v>
      </c>
    </row>
    <row r="852" spans="1:9" x14ac:dyDescent="0.3">
      <c r="A852" s="5">
        <v>44811</v>
      </c>
      <c r="B852" s="7">
        <v>24</v>
      </c>
      <c r="C852" s="2">
        <f t="shared" si="78"/>
        <v>26</v>
      </c>
      <c r="D852" s="2">
        <f t="shared" si="80"/>
        <v>27.8</v>
      </c>
      <c r="E852" s="2">
        <f t="shared" si="82"/>
        <v>28</v>
      </c>
      <c r="G852" s="2">
        <f t="shared" si="79"/>
        <v>26</v>
      </c>
      <c r="H852" s="2">
        <f t="shared" si="81"/>
        <v>26</v>
      </c>
      <c r="I852" s="2">
        <f t="shared" si="83"/>
        <v>26</v>
      </c>
    </row>
    <row r="853" spans="1:9" x14ac:dyDescent="0.3">
      <c r="A853" s="5">
        <v>44841</v>
      </c>
      <c r="B853" s="7">
        <v>28</v>
      </c>
      <c r="C853" s="2">
        <f t="shared" si="78"/>
        <v>29.333333333333332</v>
      </c>
      <c r="D853" s="2">
        <f t="shared" si="80"/>
        <v>29.6</v>
      </c>
      <c r="E853" s="2">
        <f t="shared" si="82"/>
        <v>29.714285714285715</v>
      </c>
      <c r="G853" s="2">
        <f t="shared" si="79"/>
        <v>28</v>
      </c>
      <c r="H853" s="2">
        <f t="shared" si="81"/>
        <v>28</v>
      </c>
      <c r="I853" s="2">
        <f t="shared" si="83"/>
        <v>28</v>
      </c>
    </row>
    <row r="854" spans="1:9" x14ac:dyDescent="0.3">
      <c r="A854" s="5">
        <v>44872</v>
      </c>
      <c r="B854" s="7">
        <v>36</v>
      </c>
      <c r="C854" s="2">
        <f t="shared" si="78"/>
        <v>32.666666666666664</v>
      </c>
      <c r="D854" s="2">
        <f t="shared" si="80"/>
        <v>31.4</v>
      </c>
      <c r="E854" s="2">
        <f t="shared" si="82"/>
        <v>31.571428571428573</v>
      </c>
      <c r="G854" s="2">
        <f t="shared" si="79"/>
        <v>34</v>
      </c>
      <c r="H854" s="2">
        <f t="shared" si="81"/>
        <v>34</v>
      </c>
      <c r="I854" s="2">
        <f t="shared" si="83"/>
        <v>34</v>
      </c>
    </row>
    <row r="855" spans="1:9" x14ac:dyDescent="0.3">
      <c r="A855" s="5">
        <v>44902</v>
      </c>
      <c r="B855" s="7">
        <v>34</v>
      </c>
      <c r="C855" s="2">
        <f t="shared" si="78"/>
        <v>35</v>
      </c>
      <c r="D855" s="2">
        <f t="shared" si="80"/>
        <v>34.200000000000003</v>
      </c>
      <c r="E855" s="2">
        <f t="shared" si="82"/>
        <v>36.428571428571431</v>
      </c>
      <c r="G855" s="2">
        <f t="shared" si="79"/>
        <v>35</v>
      </c>
      <c r="H855" s="2">
        <f t="shared" si="81"/>
        <v>35</v>
      </c>
      <c r="I855" s="2">
        <f t="shared" si="83"/>
        <v>35</v>
      </c>
    </row>
    <row r="856" spans="1:9" x14ac:dyDescent="0.3">
      <c r="A856" s="6" t="s">
        <v>1141</v>
      </c>
      <c r="B856" s="7">
        <v>35</v>
      </c>
      <c r="C856" s="2">
        <f t="shared" si="78"/>
        <v>35.666666666666664</v>
      </c>
      <c r="D856" s="2">
        <f t="shared" si="80"/>
        <v>40.6</v>
      </c>
      <c r="E856" s="2">
        <f t="shared" si="82"/>
        <v>42.285714285714285</v>
      </c>
      <c r="G856" s="2">
        <f t="shared" si="79"/>
        <v>35</v>
      </c>
      <c r="H856" s="2">
        <f t="shared" si="81"/>
        <v>36</v>
      </c>
      <c r="I856" s="2">
        <f t="shared" si="83"/>
        <v>36</v>
      </c>
    </row>
    <row r="857" spans="1:9" x14ac:dyDescent="0.3">
      <c r="A857" s="6" t="s">
        <v>1142</v>
      </c>
      <c r="B857" s="7">
        <v>38</v>
      </c>
      <c r="C857" s="2">
        <f t="shared" si="78"/>
        <v>44.333333333333336</v>
      </c>
      <c r="D857" s="2">
        <f t="shared" si="80"/>
        <v>46.4</v>
      </c>
      <c r="E857" s="2">
        <f t="shared" si="82"/>
        <v>50.428571428571431</v>
      </c>
      <c r="G857" s="2">
        <f t="shared" si="79"/>
        <v>38</v>
      </c>
      <c r="H857" s="2">
        <f t="shared" si="81"/>
        <v>38</v>
      </c>
      <c r="I857" s="2">
        <f t="shared" si="83"/>
        <v>38</v>
      </c>
    </row>
    <row r="858" spans="1:9" x14ac:dyDescent="0.3">
      <c r="A858" s="6" t="s">
        <v>1143</v>
      </c>
      <c r="B858" s="7">
        <v>60</v>
      </c>
      <c r="C858" s="2">
        <f t="shared" si="78"/>
        <v>54.333333333333336</v>
      </c>
      <c r="D858" s="2">
        <f t="shared" si="80"/>
        <v>56.6</v>
      </c>
      <c r="E858" s="2">
        <f t="shared" si="82"/>
        <v>57.714285714285715</v>
      </c>
      <c r="G858" s="2">
        <f t="shared" si="79"/>
        <v>60</v>
      </c>
      <c r="H858" s="2">
        <f t="shared" si="81"/>
        <v>60</v>
      </c>
      <c r="I858" s="2">
        <f t="shared" si="83"/>
        <v>60</v>
      </c>
    </row>
    <row r="859" spans="1:9" x14ac:dyDescent="0.3">
      <c r="A859" s="6" t="s">
        <v>1144</v>
      </c>
      <c r="B859" s="7">
        <v>65</v>
      </c>
      <c r="C859" s="2">
        <f t="shared" si="78"/>
        <v>70</v>
      </c>
      <c r="D859" s="2">
        <f t="shared" si="80"/>
        <v>67</v>
      </c>
      <c r="E859" s="2">
        <f t="shared" si="82"/>
        <v>67.142857142857139</v>
      </c>
      <c r="G859" s="2">
        <f t="shared" si="79"/>
        <v>65</v>
      </c>
      <c r="H859" s="2">
        <f t="shared" si="81"/>
        <v>65</v>
      </c>
      <c r="I859" s="2">
        <f t="shared" si="83"/>
        <v>65</v>
      </c>
    </row>
    <row r="860" spans="1:9" x14ac:dyDescent="0.3">
      <c r="A860" s="6" t="s">
        <v>1145</v>
      </c>
      <c r="B860" s="7">
        <v>85</v>
      </c>
      <c r="C860" s="2">
        <f t="shared" si="78"/>
        <v>79</v>
      </c>
      <c r="D860" s="2">
        <f t="shared" si="80"/>
        <v>79.400000000000006</v>
      </c>
      <c r="E860" s="2">
        <f t="shared" si="82"/>
        <v>74.142857142857139</v>
      </c>
      <c r="G860" s="2">
        <f t="shared" si="79"/>
        <v>85</v>
      </c>
      <c r="H860" s="2">
        <f t="shared" si="81"/>
        <v>85</v>
      </c>
      <c r="I860" s="2">
        <f t="shared" si="83"/>
        <v>84</v>
      </c>
    </row>
    <row r="861" spans="1:9" x14ac:dyDescent="0.3">
      <c r="A861" s="6" t="s">
        <v>1146</v>
      </c>
      <c r="B861" s="7">
        <v>87</v>
      </c>
      <c r="C861" s="2">
        <f t="shared" si="78"/>
        <v>90.666666666666671</v>
      </c>
      <c r="D861" s="2">
        <f t="shared" si="80"/>
        <v>84.2</v>
      </c>
      <c r="E861" s="2">
        <f t="shared" si="82"/>
        <v>80</v>
      </c>
      <c r="G861" s="2">
        <f t="shared" si="79"/>
        <v>87</v>
      </c>
      <c r="H861" s="2">
        <f t="shared" si="81"/>
        <v>85</v>
      </c>
      <c r="I861" s="2">
        <f t="shared" si="83"/>
        <v>84</v>
      </c>
    </row>
    <row r="862" spans="1:9" x14ac:dyDescent="0.3">
      <c r="A862" s="6" t="s">
        <v>1147</v>
      </c>
      <c r="B862" s="7">
        <v>100</v>
      </c>
      <c r="C862" s="2">
        <f t="shared" si="78"/>
        <v>90.333333333333329</v>
      </c>
      <c r="D862" s="2">
        <f t="shared" si="80"/>
        <v>87</v>
      </c>
      <c r="E862" s="2">
        <f t="shared" si="82"/>
        <v>82.428571428571431</v>
      </c>
      <c r="G862" s="2">
        <f t="shared" si="79"/>
        <v>87</v>
      </c>
      <c r="H862" s="2">
        <f t="shared" si="81"/>
        <v>85</v>
      </c>
      <c r="I862" s="2">
        <f t="shared" si="83"/>
        <v>84</v>
      </c>
    </row>
    <row r="863" spans="1:9" x14ac:dyDescent="0.3">
      <c r="A863" s="6" t="s">
        <v>1148</v>
      </c>
      <c r="B863" s="7">
        <v>84</v>
      </c>
      <c r="C863" s="2">
        <f t="shared" si="78"/>
        <v>87.666666666666671</v>
      </c>
      <c r="D863" s="2">
        <f t="shared" si="80"/>
        <v>85.4</v>
      </c>
      <c r="E863" s="2">
        <f t="shared" si="82"/>
        <v>84</v>
      </c>
      <c r="G863" s="2">
        <f t="shared" si="79"/>
        <v>84</v>
      </c>
      <c r="H863" s="2">
        <f t="shared" si="81"/>
        <v>84</v>
      </c>
      <c r="I863" s="2">
        <f t="shared" si="83"/>
        <v>84</v>
      </c>
    </row>
    <row r="864" spans="1:9" x14ac:dyDescent="0.3">
      <c r="A864" s="6" t="s">
        <v>1149</v>
      </c>
      <c r="B864" s="7">
        <v>79</v>
      </c>
      <c r="C864" s="2">
        <f t="shared" si="78"/>
        <v>80</v>
      </c>
      <c r="D864" s="2">
        <f t="shared" si="80"/>
        <v>83.2</v>
      </c>
      <c r="E864" s="2">
        <f t="shared" si="82"/>
        <v>83.428571428571431</v>
      </c>
      <c r="G864" s="2">
        <f t="shared" si="79"/>
        <v>79</v>
      </c>
      <c r="H864" s="2">
        <f t="shared" si="81"/>
        <v>79</v>
      </c>
      <c r="I864" s="2">
        <f t="shared" si="83"/>
        <v>81</v>
      </c>
    </row>
    <row r="865" spans="1:9" x14ac:dyDescent="0.3">
      <c r="A865" s="6" t="s">
        <v>1150</v>
      </c>
      <c r="B865" s="7">
        <v>77</v>
      </c>
      <c r="C865" s="2">
        <f t="shared" si="78"/>
        <v>77.333333333333329</v>
      </c>
      <c r="D865" s="2">
        <f t="shared" si="80"/>
        <v>79.400000000000006</v>
      </c>
      <c r="E865" s="2">
        <f t="shared" si="82"/>
        <v>83.142857142857139</v>
      </c>
      <c r="G865" s="2">
        <f t="shared" si="79"/>
        <v>77</v>
      </c>
      <c r="H865" s="2">
        <f t="shared" si="81"/>
        <v>79</v>
      </c>
      <c r="I865" s="2">
        <f t="shared" si="83"/>
        <v>81</v>
      </c>
    </row>
    <row r="866" spans="1:9" x14ac:dyDescent="0.3">
      <c r="A866" s="6" t="s">
        <v>1151</v>
      </c>
      <c r="B866" s="7">
        <v>76</v>
      </c>
      <c r="C866" s="2">
        <f t="shared" si="78"/>
        <v>78</v>
      </c>
      <c r="D866" s="2">
        <f t="shared" si="80"/>
        <v>79.599999999999994</v>
      </c>
      <c r="E866" s="2">
        <f t="shared" si="82"/>
        <v>81.428571428571431</v>
      </c>
      <c r="G866" s="2">
        <f t="shared" si="79"/>
        <v>77</v>
      </c>
      <c r="H866" s="2">
        <f t="shared" si="81"/>
        <v>79</v>
      </c>
      <c r="I866" s="2">
        <f t="shared" si="83"/>
        <v>81</v>
      </c>
    </row>
    <row r="867" spans="1:9" x14ac:dyDescent="0.3">
      <c r="A867" s="6" t="s">
        <v>1152</v>
      </c>
      <c r="B867" s="7">
        <v>81</v>
      </c>
      <c r="C867" s="2">
        <f t="shared" si="78"/>
        <v>80.666666666666671</v>
      </c>
      <c r="D867" s="2">
        <f t="shared" si="80"/>
        <v>81.400000000000006</v>
      </c>
      <c r="E867" s="2">
        <f t="shared" si="82"/>
        <v>83.428571428571431</v>
      </c>
      <c r="G867" s="2">
        <f t="shared" si="79"/>
        <v>81</v>
      </c>
      <c r="H867" s="2">
        <f t="shared" si="81"/>
        <v>81</v>
      </c>
      <c r="I867" s="2">
        <f t="shared" si="83"/>
        <v>81</v>
      </c>
    </row>
    <row r="868" spans="1:9" x14ac:dyDescent="0.3">
      <c r="A868" s="6" t="s">
        <v>1153</v>
      </c>
      <c r="B868" s="7">
        <v>85</v>
      </c>
      <c r="C868" s="2">
        <f t="shared" si="78"/>
        <v>84.666666666666671</v>
      </c>
      <c r="D868" s="2">
        <f t="shared" si="80"/>
        <v>85.6</v>
      </c>
      <c r="E868" s="2">
        <f t="shared" si="82"/>
        <v>90.285714285714292</v>
      </c>
      <c r="G868" s="2">
        <f t="shared" si="79"/>
        <v>85</v>
      </c>
      <c r="H868" s="2">
        <f t="shared" si="81"/>
        <v>85</v>
      </c>
      <c r="I868" s="2">
        <f t="shared" si="83"/>
        <v>85</v>
      </c>
    </row>
    <row r="869" spans="1:9" x14ac:dyDescent="0.3">
      <c r="A869" s="6" t="s">
        <v>1154</v>
      </c>
      <c r="B869" s="7">
        <v>88</v>
      </c>
      <c r="C869" s="2">
        <f t="shared" si="78"/>
        <v>90.333333333333329</v>
      </c>
      <c r="D869" s="2">
        <f t="shared" si="80"/>
        <v>95.8</v>
      </c>
      <c r="E869" s="2">
        <f t="shared" si="82"/>
        <v>97.142857142857139</v>
      </c>
      <c r="G869" s="2">
        <f t="shared" si="79"/>
        <v>88</v>
      </c>
      <c r="H869" s="2">
        <f t="shared" si="81"/>
        <v>88</v>
      </c>
      <c r="I869" s="2">
        <f t="shared" si="83"/>
        <v>88</v>
      </c>
    </row>
    <row r="870" spans="1:9" x14ac:dyDescent="0.3">
      <c r="A870" s="6" t="s">
        <v>1155</v>
      </c>
      <c r="B870" s="7">
        <v>98</v>
      </c>
      <c r="C870" s="2">
        <f t="shared" si="78"/>
        <v>104.33333333333333</v>
      </c>
      <c r="D870" s="2">
        <f t="shared" si="80"/>
        <v>104.6</v>
      </c>
      <c r="E870" s="2">
        <f t="shared" si="82"/>
        <v>104.28571428571429</v>
      </c>
      <c r="G870" s="2">
        <f t="shared" si="79"/>
        <v>98</v>
      </c>
      <c r="H870" s="2">
        <f t="shared" si="81"/>
        <v>98</v>
      </c>
      <c r="I870" s="2">
        <f t="shared" si="83"/>
        <v>98</v>
      </c>
    </row>
    <row r="871" spans="1:9" x14ac:dyDescent="0.3">
      <c r="A871" s="6" t="s">
        <v>1156</v>
      </c>
      <c r="B871" s="7">
        <v>127</v>
      </c>
      <c r="C871" s="2">
        <f t="shared" si="78"/>
        <v>116.66666666666667</v>
      </c>
      <c r="D871" s="2">
        <f t="shared" si="80"/>
        <v>112.8</v>
      </c>
      <c r="E871" s="2">
        <f t="shared" si="82"/>
        <v>110.42857142857143</v>
      </c>
      <c r="G871" s="2">
        <f t="shared" si="79"/>
        <v>125</v>
      </c>
      <c r="H871" s="2">
        <f t="shared" si="81"/>
        <v>125</v>
      </c>
      <c r="I871" s="2">
        <f t="shared" si="83"/>
        <v>124</v>
      </c>
    </row>
    <row r="872" spans="1:9" x14ac:dyDescent="0.3">
      <c r="A872" s="6" t="s">
        <v>1157</v>
      </c>
      <c r="B872" s="7">
        <v>125</v>
      </c>
      <c r="C872" s="2">
        <f t="shared" si="78"/>
        <v>126</v>
      </c>
      <c r="D872" s="2">
        <f t="shared" si="80"/>
        <v>120</v>
      </c>
      <c r="E872" s="2">
        <f t="shared" si="82"/>
        <v>114.57142857142857</v>
      </c>
      <c r="G872" s="2">
        <f t="shared" si="79"/>
        <v>126</v>
      </c>
      <c r="H872" s="2">
        <f t="shared" si="81"/>
        <v>125</v>
      </c>
      <c r="I872" s="2">
        <f t="shared" si="83"/>
        <v>124</v>
      </c>
    </row>
    <row r="873" spans="1:9" x14ac:dyDescent="0.3">
      <c r="A873" s="6" t="s">
        <v>1158</v>
      </c>
      <c r="B873" s="7">
        <v>126</v>
      </c>
      <c r="C873" s="2">
        <f t="shared" si="78"/>
        <v>125</v>
      </c>
      <c r="D873" s="2">
        <f t="shared" si="80"/>
        <v>123.2</v>
      </c>
      <c r="E873" s="2">
        <f t="shared" si="82"/>
        <v>117.57142857142857</v>
      </c>
      <c r="G873" s="2">
        <f t="shared" si="79"/>
        <v>125</v>
      </c>
      <c r="H873" s="2">
        <f t="shared" si="81"/>
        <v>125</v>
      </c>
      <c r="I873" s="2">
        <f t="shared" si="83"/>
        <v>124</v>
      </c>
    </row>
    <row r="874" spans="1:9" x14ac:dyDescent="0.3">
      <c r="A874" s="6" t="s">
        <v>1159</v>
      </c>
      <c r="B874" s="7">
        <v>124</v>
      </c>
      <c r="C874" s="2">
        <f t="shared" si="78"/>
        <v>121.33333333333333</v>
      </c>
      <c r="D874" s="2">
        <f t="shared" si="80"/>
        <v>119.6</v>
      </c>
      <c r="E874" s="2">
        <f t="shared" si="82"/>
        <v>121</v>
      </c>
      <c r="G874" s="2">
        <f t="shared" si="79"/>
        <v>124</v>
      </c>
      <c r="H874" s="2">
        <f t="shared" si="81"/>
        <v>124</v>
      </c>
      <c r="I874" s="2">
        <f t="shared" si="83"/>
        <v>124</v>
      </c>
    </row>
    <row r="875" spans="1:9" x14ac:dyDescent="0.3">
      <c r="A875" s="5">
        <v>44569</v>
      </c>
      <c r="B875" s="7">
        <v>114</v>
      </c>
      <c r="C875" s="2">
        <f t="shared" si="78"/>
        <v>115.66666666666667</v>
      </c>
      <c r="D875" s="2">
        <f t="shared" si="80"/>
        <v>119</v>
      </c>
      <c r="E875" s="2">
        <f t="shared" si="82"/>
        <v>120.57142857142857</v>
      </c>
      <c r="G875" s="2">
        <f t="shared" si="79"/>
        <v>114</v>
      </c>
      <c r="H875" s="2">
        <f t="shared" si="81"/>
        <v>122</v>
      </c>
      <c r="I875" s="2">
        <f t="shared" si="83"/>
        <v>124</v>
      </c>
    </row>
    <row r="876" spans="1:9" x14ac:dyDescent="0.3">
      <c r="A876" s="5">
        <v>44600</v>
      </c>
      <c r="B876" s="7">
        <v>109</v>
      </c>
      <c r="C876" s="2">
        <f t="shared" si="78"/>
        <v>115</v>
      </c>
      <c r="D876" s="2">
        <f t="shared" si="80"/>
        <v>118.6</v>
      </c>
      <c r="E876" s="2">
        <f t="shared" si="82"/>
        <v>123.28571428571429</v>
      </c>
      <c r="G876" s="2">
        <f t="shared" si="79"/>
        <v>114</v>
      </c>
      <c r="H876" s="2">
        <f t="shared" si="81"/>
        <v>122</v>
      </c>
      <c r="I876" s="2">
        <f t="shared" si="83"/>
        <v>124</v>
      </c>
    </row>
    <row r="877" spans="1:9" x14ac:dyDescent="0.3">
      <c r="A877" s="5">
        <v>44628</v>
      </c>
      <c r="B877" s="7">
        <v>122</v>
      </c>
      <c r="C877" s="2">
        <f t="shared" si="78"/>
        <v>118.33333333333333</v>
      </c>
      <c r="D877" s="2">
        <f t="shared" si="80"/>
        <v>122.6</v>
      </c>
      <c r="E877" s="2">
        <f t="shared" si="82"/>
        <v>126.71428571428571</v>
      </c>
      <c r="G877" s="2">
        <f t="shared" si="79"/>
        <v>122</v>
      </c>
      <c r="H877" s="2">
        <f t="shared" si="81"/>
        <v>122</v>
      </c>
      <c r="I877" s="2">
        <f t="shared" si="83"/>
        <v>124</v>
      </c>
    </row>
    <row r="878" spans="1:9" x14ac:dyDescent="0.3">
      <c r="A878" s="5">
        <v>44659</v>
      </c>
      <c r="B878" s="7">
        <v>124</v>
      </c>
      <c r="C878" s="2">
        <f t="shared" si="78"/>
        <v>130</v>
      </c>
      <c r="D878" s="2">
        <f t="shared" si="80"/>
        <v>129.80000000000001</v>
      </c>
      <c r="E878" s="2">
        <f t="shared" si="82"/>
        <v>129.85714285714286</v>
      </c>
      <c r="G878" s="2">
        <f t="shared" si="79"/>
        <v>124</v>
      </c>
      <c r="H878" s="2">
        <f t="shared" si="81"/>
        <v>124</v>
      </c>
      <c r="I878" s="2">
        <f t="shared" si="83"/>
        <v>124</v>
      </c>
    </row>
    <row r="879" spans="1:9" x14ac:dyDescent="0.3">
      <c r="A879" s="5">
        <v>44689</v>
      </c>
      <c r="B879" s="7">
        <v>144</v>
      </c>
      <c r="C879" s="2">
        <f t="shared" si="78"/>
        <v>139.33333333333334</v>
      </c>
      <c r="D879" s="2">
        <f t="shared" si="80"/>
        <v>137.19999999999999</v>
      </c>
      <c r="E879" s="2">
        <f t="shared" si="82"/>
        <v>133.85714285714286</v>
      </c>
      <c r="G879" s="2">
        <f t="shared" si="79"/>
        <v>144</v>
      </c>
      <c r="H879" s="2">
        <f t="shared" si="81"/>
        <v>144</v>
      </c>
      <c r="I879" s="2">
        <f t="shared" si="83"/>
        <v>142</v>
      </c>
    </row>
    <row r="880" spans="1:9" x14ac:dyDescent="0.3">
      <c r="A880" s="5">
        <v>44720</v>
      </c>
      <c r="B880" s="7">
        <v>150</v>
      </c>
      <c r="C880" s="2">
        <f t="shared" si="78"/>
        <v>146.66666666666666</v>
      </c>
      <c r="D880" s="2">
        <f t="shared" si="80"/>
        <v>141.19999999999999</v>
      </c>
      <c r="E880" s="2">
        <f t="shared" si="82"/>
        <v>139.57142857142858</v>
      </c>
      <c r="G880" s="2">
        <f t="shared" si="79"/>
        <v>146</v>
      </c>
      <c r="H880" s="2">
        <f t="shared" si="81"/>
        <v>144</v>
      </c>
      <c r="I880" s="2">
        <f t="shared" si="83"/>
        <v>144</v>
      </c>
    </row>
    <row r="881" spans="1:9" x14ac:dyDescent="0.3">
      <c r="A881" s="5">
        <v>44750</v>
      </c>
      <c r="B881" s="7">
        <v>146</v>
      </c>
      <c r="C881" s="2">
        <f t="shared" si="78"/>
        <v>146</v>
      </c>
      <c r="D881" s="2">
        <f t="shared" si="80"/>
        <v>146.19999999999999</v>
      </c>
      <c r="E881" s="2">
        <f t="shared" si="82"/>
        <v>144</v>
      </c>
      <c r="G881" s="2">
        <f t="shared" si="79"/>
        <v>146</v>
      </c>
      <c r="H881" s="2">
        <f t="shared" si="81"/>
        <v>146</v>
      </c>
      <c r="I881" s="2">
        <f t="shared" si="83"/>
        <v>146</v>
      </c>
    </row>
    <row r="882" spans="1:9" x14ac:dyDescent="0.3">
      <c r="A882" s="5">
        <v>44781</v>
      </c>
      <c r="B882" s="7">
        <v>142</v>
      </c>
      <c r="C882" s="2">
        <f t="shared" si="78"/>
        <v>145.66666666666666</v>
      </c>
      <c r="D882" s="2">
        <f t="shared" si="80"/>
        <v>148</v>
      </c>
      <c r="E882" s="2">
        <f t="shared" si="82"/>
        <v>147.28571428571428</v>
      </c>
      <c r="G882" s="2">
        <f t="shared" si="79"/>
        <v>146</v>
      </c>
      <c r="H882" s="2">
        <f t="shared" si="81"/>
        <v>149</v>
      </c>
      <c r="I882" s="2">
        <f t="shared" si="83"/>
        <v>147</v>
      </c>
    </row>
    <row r="883" spans="1:9" x14ac:dyDescent="0.3">
      <c r="A883" s="5">
        <v>44812</v>
      </c>
      <c r="B883" s="7">
        <v>149</v>
      </c>
      <c r="C883" s="2">
        <f t="shared" si="78"/>
        <v>148</v>
      </c>
      <c r="D883" s="2">
        <f t="shared" si="80"/>
        <v>147.4</v>
      </c>
      <c r="E883" s="2">
        <f t="shared" si="82"/>
        <v>146.57142857142858</v>
      </c>
      <c r="G883" s="2">
        <f t="shared" si="79"/>
        <v>149</v>
      </c>
      <c r="H883" s="2">
        <f t="shared" si="81"/>
        <v>147</v>
      </c>
      <c r="I883" s="2">
        <f t="shared" si="83"/>
        <v>147</v>
      </c>
    </row>
    <row r="884" spans="1:9" x14ac:dyDescent="0.3">
      <c r="A884" s="5">
        <v>44842</v>
      </c>
      <c r="B884" s="7">
        <v>153</v>
      </c>
      <c r="C884" s="2">
        <f t="shared" si="78"/>
        <v>149.66666666666666</v>
      </c>
      <c r="D884" s="2">
        <f t="shared" si="80"/>
        <v>146</v>
      </c>
      <c r="E884" s="2">
        <f t="shared" si="82"/>
        <v>144.42857142857142</v>
      </c>
      <c r="G884" s="2">
        <f t="shared" si="79"/>
        <v>149</v>
      </c>
      <c r="H884" s="2">
        <f t="shared" si="81"/>
        <v>147</v>
      </c>
      <c r="I884" s="2">
        <f t="shared" si="83"/>
        <v>146</v>
      </c>
    </row>
    <row r="885" spans="1:9" x14ac:dyDescent="0.3">
      <c r="A885" s="5">
        <v>44873</v>
      </c>
      <c r="B885" s="7">
        <v>147</v>
      </c>
      <c r="C885" s="2">
        <f t="shared" si="78"/>
        <v>146.33333333333334</v>
      </c>
      <c r="D885" s="2">
        <f t="shared" si="80"/>
        <v>144.6</v>
      </c>
      <c r="E885" s="2">
        <f t="shared" si="82"/>
        <v>141.85714285714286</v>
      </c>
      <c r="G885" s="2">
        <f t="shared" si="79"/>
        <v>147</v>
      </c>
      <c r="H885" s="2">
        <f t="shared" si="81"/>
        <v>147</v>
      </c>
      <c r="I885" s="2">
        <f t="shared" si="83"/>
        <v>142</v>
      </c>
    </row>
    <row r="886" spans="1:9" x14ac:dyDescent="0.3">
      <c r="A886" s="5">
        <v>44903</v>
      </c>
      <c r="B886" s="7">
        <v>139</v>
      </c>
      <c r="C886" s="2">
        <f t="shared" si="78"/>
        <v>140.33333333333334</v>
      </c>
      <c r="D886" s="2">
        <f t="shared" si="80"/>
        <v>140.4</v>
      </c>
      <c r="E886" s="2">
        <f t="shared" si="82"/>
        <v>138.71428571428572</v>
      </c>
      <c r="G886" s="2">
        <f t="shared" si="79"/>
        <v>139</v>
      </c>
      <c r="H886" s="2">
        <f t="shared" si="81"/>
        <v>139</v>
      </c>
      <c r="I886" s="2">
        <f t="shared" si="83"/>
        <v>139</v>
      </c>
    </row>
    <row r="887" spans="1:9" x14ac:dyDescent="0.3">
      <c r="A887" s="6" t="s">
        <v>1160</v>
      </c>
      <c r="B887" s="7">
        <v>135</v>
      </c>
      <c r="C887" s="2">
        <f t="shared" si="78"/>
        <v>134</v>
      </c>
      <c r="D887" s="2">
        <f t="shared" si="80"/>
        <v>133.80000000000001</v>
      </c>
      <c r="E887" s="2">
        <f t="shared" si="82"/>
        <v>133</v>
      </c>
      <c r="G887" s="2">
        <f t="shared" si="79"/>
        <v>135</v>
      </c>
      <c r="H887" s="2">
        <f t="shared" si="81"/>
        <v>135</v>
      </c>
      <c r="I887" s="2">
        <f t="shared" si="83"/>
        <v>135</v>
      </c>
    </row>
    <row r="888" spans="1:9" x14ac:dyDescent="0.3">
      <c r="A888" s="6" t="s">
        <v>1161</v>
      </c>
      <c r="B888" s="7">
        <v>128</v>
      </c>
      <c r="C888" s="2">
        <f t="shared" si="78"/>
        <v>127.66666666666667</v>
      </c>
      <c r="D888" s="2">
        <f t="shared" si="80"/>
        <v>126.2</v>
      </c>
      <c r="E888" s="2">
        <f t="shared" si="82"/>
        <v>127.57142857142857</v>
      </c>
      <c r="G888" s="2">
        <f t="shared" si="79"/>
        <v>128</v>
      </c>
      <c r="H888" s="2">
        <f t="shared" si="81"/>
        <v>128</v>
      </c>
      <c r="I888" s="2">
        <f t="shared" si="83"/>
        <v>128</v>
      </c>
    </row>
    <row r="889" spans="1:9" x14ac:dyDescent="0.3">
      <c r="A889" s="6" t="s">
        <v>1162</v>
      </c>
      <c r="B889" s="7">
        <v>120</v>
      </c>
      <c r="C889" s="2">
        <f t="shared" si="78"/>
        <v>119</v>
      </c>
      <c r="D889" s="2">
        <f t="shared" si="80"/>
        <v>121.4</v>
      </c>
      <c r="E889" s="2">
        <f t="shared" si="82"/>
        <v>124.28571428571429</v>
      </c>
      <c r="G889" s="2">
        <f t="shared" si="79"/>
        <v>120</v>
      </c>
      <c r="H889" s="2">
        <f t="shared" si="81"/>
        <v>120</v>
      </c>
      <c r="I889" s="2">
        <f t="shared" si="83"/>
        <v>124</v>
      </c>
    </row>
    <row r="890" spans="1:9" x14ac:dyDescent="0.3">
      <c r="A890" s="6" t="s">
        <v>1163</v>
      </c>
      <c r="B890" s="7">
        <v>109</v>
      </c>
      <c r="C890" s="2">
        <f t="shared" si="78"/>
        <v>114.66666666666667</v>
      </c>
      <c r="D890" s="2">
        <f t="shared" si="80"/>
        <v>119.2</v>
      </c>
      <c r="E890" s="2">
        <f t="shared" si="82"/>
        <v>123</v>
      </c>
      <c r="G890" s="2">
        <f t="shared" si="79"/>
        <v>115</v>
      </c>
      <c r="H890" s="2">
        <f t="shared" si="81"/>
        <v>120</v>
      </c>
      <c r="I890" s="2">
        <f t="shared" si="83"/>
        <v>124</v>
      </c>
    </row>
    <row r="891" spans="1:9" x14ac:dyDescent="0.3">
      <c r="A891" s="6" t="s">
        <v>1164</v>
      </c>
      <c r="B891" s="7">
        <v>115</v>
      </c>
      <c r="C891" s="2">
        <f t="shared" si="78"/>
        <v>116</v>
      </c>
      <c r="D891" s="2">
        <f t="shared" si="80"/>
        <v>119.6</v>
      </c>
      <c r="E891" s="2">
        <f t="shared" si="82"/>
        <v>123.14285714285714</v>
      </c>
      <c r="G891" s="2">
        <f t="shared" si="79"/>
        <v>115</v>
      </c>
      <c r="H891" s="2">
        <f t="shared" si="81"/>
        <v>120</v>
      </c>
      <c r="I891" s="2">
        <f t="shared" si="83"/>
        <v>124</v>
      </c>
    </row>
    <row r="892" spans="1:9" x14ac:dyDescent="0.3">
      <c r="A892" s="6" t="s">
        <v>1165</v>
      </c>
      <c r="B892" s="7">
        <v>124</v>
      </c>
      <c r="C892" s="2">
        <f t="shared" si="78"/>
        <v>123</v>
      </c>
      <c r="D892" s="2">
        <f t="shared" si="80"/>
        <v>122.8</v>
      </c>
      <c r="E892" s="2">
        <f t="shared" si="82"/>
        <v>124.85714285714286</v>
      </c>
      <c r="G892" s="2">
        <f t="shared" si="79"/>
        <v>124</v>
      </c>
      <c r="H892" s="2">
        <f t="shared" si="81"/>
        <v>124</v>
      </c>
      <c r="I892" s="2">
        <f t="shared" si="83"/>
        <v>124</v>
      </c>
    </row>
    <row r="893" spans="1:9" x14ac:dyDescent="0.3">
      <c r="A893" s="6" t="s">
        <v>1166</v>
      </c>
      <c r="B893" s="7">
        <v>130</v>
      </c>
      <c r="C893" s="2">
        <f t="shared" si="78"/>
        <v>130</v>
      </c>
      <c r="D893" s="2">
        <f t="shared" si="80"/>
        <v>129</v>
      </c>
      <c r="E893" s="2">
        <f t="shared" si="82"/>
        <v>128.57142857142858</v>
      </c>
      <c r="G893" s="2">
        <f t="shared" si="79"/>
        <v>130</v>
      </c>
      <c r="H893" s="2">
        <f t="shared" si="81"/>
        <v>130</v>
      </c>
      <c r="I893" s="2">
        <f t="shared" si="83"/>
        <v>130</v>
      </c>
    </row>
    <row r="894" spans="1:9" x14ac:dyDescent="0.3">
      <c r="A894" s="6" t="s">
        <v>1167</v>
      </c>
      <c r="B894" s="7">
        <v>136</v>
      </c>
      <c r="C894" s="2">
        <f t="shared" si="78"/>
        <v>135.33333333333334</v>
      </c>
      <c r="D894" s="2">
        <f t="shared" si="80"/>
        <v>135.19999999999999</v>
      </c>
      <c r="E894" s="2">
        <f t="shared" si="82"/>
        <v>134.14285714285714</v>
      </c>
      <c r="G894" s="2">
        <f t="shared" si="79"/>
        <v>136</v>
      </c>
      <c r="H894" s="2">
        <f t="shared" si="81"/>
        <v>136</v>
      </c>
      <c r="I894" s="2">
        <f t="shared" si="83"/>
        <v>136</v>
      </c>
    </row>
    <row r="895" spans="1:9" x14ac:dyDescent="0.3">
      <c r="A895" s="6" t="s">
        <v>1168</v>
      </c>
      <c r="B895" s="7">
        <v>140</v>
      </c>
      <c r="C895" s="2">
        <f t="shared" si="78"/>
        <v>140.66666666666666</v>
      </c>
      <c r="D895" s="2">
        <f t="shared" si="80"/>
        <v>140</v>
      </c>
      <c r="E895" s="2">
        <f t="shared" si="82"/>
        <v>139.71428571428572</v>
      </c>
      <c r="G895" s="2">
        <f t="shared" si="79"/>
        <v>140</v>
      </c>
      <c r="H895" s="2">
        <f t="shared" si="81"/>
        <v>140</v>
      </c>
      <c r="I895" s="2">
        <f t="shared" si="83"/>
        <v>140</v>
      </c>
    </row>
    <row r="896" spans="1:9" x14ac:dyDescent="0.3">
      <c r="A896" s="6" t="s">
        <v>1169</v>
      </c>
      <c r="B896" s="7">
        <v>146</v>
      </c>
      <c r="C896" s="2">
        <f t="shared" si="78"/>
        <v>144.66666666666666</v>
      </c>
      <c r="D896" s="2">
        <f t="shared" si="80"/>
        <v>144.80000000000001</v>
      </c>
      <c r="E896" s="2">
        <f t="shared" si="82"/>
        <v>144.71428571428572</v>
      </c>
      <c r="G896" s="2">
        <f t="shared" si="79"/>
        <v>146</v>
      </c>
      <c r="H896" s="2">
        <f t="shared" si="81"/>
        <v>146</v>
      </c>
      <c r="I896" s="2">
        <f t="shared" si="83"/>
        <v>146</v>
      </c>
    </row>
    <row r="897" spans="1:9" x14ac:dyDescent="0.3">
      <c r="A897" s="6" t="s">
        <v>1170</v>
      </c>
      <c r="B897" s="7">
        <v>148</v>
      </c>
      <c r="C897" s="2">
        <f t="shared" si="78"/>
        <v>149.33333333333334</v>
      </c>
      <c r="D897" s="2">
        <f t="shared" si="80"/>
        <v>149.4</v>
      </c>
      <c r="E897" s="2">
        <f t="shared" si="82"/>
        <v>149.57142857142858</v>
      </c>
      <c r="G897" s="2">
        <f t="shared" si="79"/>
        <v>148</v>
      </c>
      <c r="H897" s="2">
        <f t="shared" si="81"/>
        <v>148</v>
      </c>
      <c r="I897" s="2">
        <f t="shared" si="83"/>
        <v>148</v>
      </c>
    </row>
    <row r="898" spans="1:9" x14ac:dyDescent="0.3">
      <c r="A898" s="6" t="s">
        <v>1171</v>
      </c>
      <c r="B898" s="7">
        <v>154</v>
      </c>
      <c r="C898" s="2">
        <f t="shared" si="78"/>
        <v>153.66666666666666</v>
      </c>
      <c r="D898" s="2">
        <f t="shared" si="80"/>
        <v>154.19999999999999</v>
      </c>
      <c r="E898" s="2">
        <f t="shared" si="82"/>
        <v>154.57142857142858</v>
      </c>
      <c r="G898" s="2">
        <f t="shared" si="79"/>
        <v>154</v>
      </c>
      <c r="H898" s="2">
        <f t="shared" si="81"/>
        <v>154</v>
      </c>
      <c r="I898" s="2">
        <f t="shared" si="83"/>
        <v>154</v>
      </c>
    </row>
    <row r="899" spans="1:9" x14ac:dyDescent="0.3">
      <c r="A899" s="6" t="s">
        <v>1172</v>
      </c>
      <c r="B899" s="7">
        <v>159</v>
      </c>
      <c r="C899" s="2">
        <f t="shared" si="78"/>
        <v>159</v>
      </c>
      <c r="D899" s="2">
        <f t="shared" si="80"/>
        <v>159.19999999999999</v>
      </c>
      <c r="E899" s="2">
        <f t="shared" si="82"/>
        <v>165.14285714285714</v>
      </c>
      <c r="G899" s="2">
        <f t="shared" si="79"/>
        <v>159</v>
      </c>
      <c r="H899" s="2">
        <f t="shared" si="81"/>
        <v>159</v>
      </c>
      <c r="I899" s="2">
        <f t="shared" si="83"/>
        <v>159</v>
      </c>
    </row>
    <row r="900" spans="1:9" x14ac:dyDescent="0.3">
      <c r="A900" s="6" t="s">
        <v>1173</v>
      </c>
      <c r="B900" s="7">
        <v>164</v>
      </c>
      <c r="C900" s="2">
        <f t="shared" si="78"/>
        <v>164.66666666666666</v>
      </c>
      <c r="D900" s="2">
        <f t="shared" si="80"/>
        <v>172.4</v>
      </c>
      <c r="E900" s="2">
        <f t="shared" si="82"/>
        <v>175.14285714285714</v>
      </c>
      <c r="G900" s="2">
        <f t="shared" si="79"/>
        <v>164</v>
      </c>
      <c r="H900" s="2">
        <f t="shared" si="81"/>
        <v>164</v>
      </c>
      <c r="I900" s="2">
        <f t="shared" si="83"/>
        <v>164</v>
      </c>
    </row>
    <row r="901" spans="1:9" x14ac:dyDescent="0.3">
      <c r="A901" s="6" t="s">
        <v>1174</v>
      </c>
      <c r="B901" s="7">
        <v>171</v>
      </c>
      <c r="C901" s="2">
        <f t="shared" ref="C901:C964" si="84">AVERAGE(B900:B902)</f>
        <v>183</v>
      </c>
      <c r="D901" s="2">
        <f t="shared" si="80"/>
        <v>184.8</v>
      </c>
      <c r="E901" s="2">
        <f t="shared" si="82"/>
        <v>185.14285714285714</v>
      </c>
      <c r="G901" s="2">
        <f t="shared" ref="G901:G964" si="85">MEDIAN(B900:B902)</f>
        <v>171</v>
      </c>
      <c r="H901" s="2">
        <f t="shared" si="81"/>
        <v>171</v>
      </c>
      <c r="I901" s="2">
        <f t="shared" si="83"/>
        <v>171</v>
      </c>
    </row>
    <row r="902" spans="1:9" x14ac:dyDescent="0.3">
      <c r="A902" s="6" t="s">
        <v>1175</v>
      </c>
      <c r="B902" s="7">
        <v>214</v>
      </c>
      <c r="C902" s="2">
        <f t="shared" si="84"/>
        <v>200.33333333333334</v>
      </c>
      <c r="D902" s="2">
        <f t="shared" ref="D902:D965" si="86">AVERAGE(B900:B904)</f>
        <v>196.6</v>
      </c>
      <c r="E902" s="2">
        <f t="shared" si="82"/>
        <v>197.57142857142858</v>
      </c>
      <c r="G902" s="2">
        <f t="shared" si="85"/>
        <v>214</v>
      </c>
      <c r="H902" s="2">
        <f t="shared" ref="H902:H965" si="87">MEDIAN(B900:B904)</f>
        <v>214</v>
      </c>
      <c r="I902" s="2">
        <f t="shared" si="83"/>
        <v>214</v>
      </c>
    </row>
    <row r="903" spans="1:9" x14ac:dyDescent="0.3">
      <c r="A903" s="6" t="s">
        <v>1176</v>
      </c>
      <c r="B903" s="7">
        <v>216</v>
      </c>
      <c r="C903" s="2">
        <f t="shared" si="84"/>
        <v>216</v>
      </c>
      <c r="D903" s="2">
        <f t="shared" si="86"/>
        <v>212</v>
      </c>
      <c r="E903" s="2">
        <f t="shared" ref="E903:E966" si="88">AVERAGE(B900:B906)</f>
        <v>210</v>
      </c>
      <c r="G903" s="2">
        <f t="shared" si="85"/>
        <v>216</v>
      </c>
      <c r="H903" s="2">
        <f t="shared" si="87"/>
        <v>216</v>
      </c>
      <c r="I903" s="2">
        <f t="shared" ref="I903:I966" si="89">MEDIAN(B900:B906)</f>
        <v>216</v>
      </c>
    </row>
    <row r="904" spans="1:9" x14ac:dyDescent="0.3">
      <c r="A904" s="6" t="s">
        <v>1177</v>
      </c>
      <c r="B904" s="7">
        <v>218</v>
      </c>
      <c r="C904" s="2">
        <f t="shared" si="84"/>
        <v>225</v>
      </c>
      <c r="D904" s="2">
        <f t="shared" si="86"/>
        <v>227</v>
      </c>
      <c r="E904" s="2">
        <f t="shared" si="88"/>
        <v>221.42857142857142</v>
      </c>
      <c r="G904" s="2">
        <f t="shared" si="85"/>
        <v>218</v>
      </c>
      <c r="H904" s="2">
        <f t="shared" si="87"/>
        <v>218</v>
      </c>
      <c r="I904" s="2">
        <f t="shared" si="89"/>
        <v>218</v>
      </c>
    </row>
    <row r="905" spans="1:9" x14ac:dyDescent="0.3">
      <c r="A905" s="6" t="s">
        <v>1178</v>
      </c>
      <c r="B905" s="7">
        <v>241</v>
      </c>
      <c r="C905" s="2">
        <f t="shared" si="84"/>
        <v>235</v>
      </c>
      <c r="D905" s="2">
        <f t="shared" si="86"/>
        <v>233</v>
      </c>
      <c r="E905" s="2">
        <f t="shared" si="88"/>
        <v>231.14285714285714</v>
      </c>
      <c r="G905" s="2">
        <f t="shared" si="85"/>
        <v>241</v>
      </c>
      <c r="H905" s="2">
        <f t="shared" si="87"/>
        <v>241</v>
      </c>
      <c r="I905" s="2">
        <f t="shared" si="89"/>
        <v>239</v>
      </c>
    </row>
    <row r="906" spans="1:9" x14ac:dyDescent="0.3">
      <c r="A906" s="5">
        <v>44570</v>
      </c>
      <c r="B906" s="7">
        <v>246</v>
      </c>
      <c r="C906" s="2">
        <f t="shared" si="84"/>
        <v>243.66666666666666</v>
      </c>
      <c r="D906" s="2">
        <f t="shared" si="86"/>
        <v>237.6</v>
      </c>
      <c r="E906" s="2">
        <f t="shared" si="88"/>
        <v>235.14285714285714</v>
      </c>
      <c r="G906" s="2">
        <f t="shared" si="85"/>
        <v>244</v>
      </c>
      <c r="H906" s="2">
        <f t="shared" si="87"/>
        <v>241</v>
      </c>
      <c r="I906" s="2">
        <f t="shared" si="89"/>
        <v>241</v>
      </c>
    </row>
    <row r="907" spans="1:9" x14ac:dyDescent="0.3">
      <c r="A907" s="5">
        <v>44601</v>
      </c>
      <c r="B907" s="7">
        <v>244</v>
      </c>
      <c r="C907" s="2">
        <f t="shared" si="84"/>
        <v>243</v>
      </c>
      <c r="D907" s="2">
        <f t="shared" si="86"/>
        <v>242.4</v>
      </c>
      <c r="E907" s="2">
        <f t="shared" si="88"/>
        <v>238.57142857142858</v>
      </c>
      <c r="G907" s="2">
        <f t="shared" si="85"/>
        <v>244</v>
      </c>
      <c r="H907" s="2">
        <f t="shared" si="87"/>
        <v>242</v>
      </c>
      <c r="I907" s="2">
        <f t="shared" si="89"/>
        <v>241</v>
      </c>
    </row>
    <row r="908" spans="1:9" x14ac:dyDescent="0.3">
      <c r="A908" s="5">
        <v>44629</v>
      </c>
      <c r="B908" s="7">
        <v>239</v>
      </c>
      <c r="C908" s="2">
        <f t="shared" si="84"/>
        <v>241.66666666666666</v>
      </c>
      <c r="D908" s="2">
        <f t="shared" si="86"/>
        <v>242.2</v>
      </c>
      <c r="E908" s="2">
        <f t="shared" si="88"/>
        <v>241.42857142857142</v>
      </c>
      <c r="G908" s="2">
        <f t="shared" si="85"/>
        <v>242</v>
      </c>
      <c r="H908" s="2">
        <f t="shared" si="87"/>
        <v>242</v>
      </c>
      <c r="I908" s="2">
        <f t="shared" si="89"/>
        <v>241</v>
      </c>
    </row>
    <row r="909" spans="1:9" x14ac:dyDescent="0.3">
      <c r="A909" s="5">
        <v>44660</v>
      </c>
      <c r="B909" s="7">
        <v>242</v>
      </c>
      <c r="C909" s="2">
        <f t="shared" si="84"/>
        <v>240.33333333333334</v>
      </c>
      <c r="D909" s="2">
        <f t="shared" si="86"/>
        <v>240.6</v>
      </c>
      <c r="E909" s="2">
        <f t="shared" si="88"/>
        <v>241.14285714285714</v>
      </c>
      <c r="G909" s="2">
        <f t="shared" si="85"/>
        <v>240</v>
      </c>
      <c r="H909" s="2">
        <f t="shared" si="87"/>
        <v>240</v>
      </c>
      <c r="I909" s="2">
        <f t="shared" si="89"/>
        <v>240</v>
      </c>
    </row>
    <row r="910" spans="1:9" x14ac:dyDescent="0.3">
      <c r="A910" s="5">
        <v>44690</v>
      </c>
      <c r="B910" s="7">
        <v>240</v>
      </c>
      <c r="C910" s="2">
        <f t="shared" si="84"/>
        <v>240</v>
      </c>
      <c r="D910" s="2">
        <f t="shared" si="86"/>
        <v>239.6</v>
      </c>
      <c r="E910" s="2">
        <f t="shared" si="88"/>
        <v>240.57142857142858</v>
      </c>
      <c r="G910" s="2">
        <f t="shared" si="85"/>
        <v>240</v>
      </c>
      <c r="H910" s="2">
        <f t="shared" si="87"/>
        <v>239</v>
      </c>
      <c r="I910" s="2">
        <f t="shared" si="89"/>
        <v>240</v>
      </c>
    </row>
    <row r="911" spans="1:9" x14ac:dyDescent="0.3">
      <c r="A911" s="5">
        <v>44721</v>
      </c>
      <c r="B911" s="7">
        <v>238</v>
      </c>
      <c r="C911" s="2">
        <f t="shared" si="84"/>
        <v>239</v>
      </c>
      <c r="D911" s="2">
        <f t="shared" si="86"/>
        <v>240.2</v>
      </c>
      <c r="E911" s="2">
        <f t="shared" si="88"/>
        <v>242</v>
      </c>
      <c r="G911" s="2">
        <f t="shared" si="85"/>
        <v>239</v>
      </c>
      <c r="H911" s="2">
        <f t="shared" si="87"/>
        <v>240</v>
      </c>
      <c r="I911" s="2">
        <f t="shared" si="89"/>
        <v>240</v>
      </c>
    </row>
    <row r="912" spans="1:9" x14ac:dyDescent="0.3">
      <c r="A912" s="5">
        <v>44751</v>
      </c>
      <c r="B912" s="7">
        <v>239</v>
      </c>
      <c r="C912" s="2">
        <f t="shared" si="84"/>
        <v>239.66666666666666</v>
      </c>
      <c r="D912" s="2">
        <f t="shared" si="86"/>
        <v>242.6</v>
      </c>
      <c r="E912" s="2">
        <f t="shared" si="88"/>
        <v>250.85714285714286</v>
      </c>
      <c r="G912" s="2">
        <f t="shared" si="85"/>
        <v>239</v>
      </c>
      <c r="H912" s="2">
        <f t="shared" si="87"/>
        <v>240</v>
      </c>
      <c r="I912" s="2">
        <f t="shared" si="89"/>
        <v>242</v>
      </c>
    </row>
    <row r="913" spans="1:9" x14ac:dyDescent="0.3">
      <c r="A913" s="5">
        <v>44782</v>
      </c>
      <c r="B913" s="7">
        <v>242</v>
      </c>
      <c r="C913" s="2">
        <f t="shared" si="84"/>
        <v>245</v>
      </c>
      <c r="D913" s="2">
        <f t="shared" si="86"/>
        <v>254.8</v>
      </c>
      <c r="E913" s="2">
        <f t="shared" si="88"/>
        <v>258.14285714285717</v>
      </c>
      <c r="G913" s="2">
        <f t="shared" si="85"/>
        <v>242</v>
      </c>
      <c r="H913" s="2">
        <f t="shared" si="87"/>
        <v>242</v>
      </c>
      <c r="I913" s="2">
        <f t="shared" si="89"/>
        <v>242</v>
      </c>
    </row>
    <row r="914" spans="1:9" x14ac:dyDescent="0.3">
      <c r="A914" s="5">
        <v>44813</v>
      </c>
      <c r="B914" s="7">
        <v>254</v>
      </c>
      <c r="C914" s="2">
        <f t="shared" si="84"/>
        <v>265.66666666666669</v>
      </c>
      <c r="D914" s="2">
        <f t="shared" si="86"/>
        <v>265.8</v>
      </c>
      <c r="E914" s="2">
        <f t="shared" si="88"/>
        <v>264.42857142857144</v>
      </c>
      <c r="G914" s="2">
        <f t="shared" si="85"/>
        <v>254</v>
      </c>
      <c r="H914" s="2">
        <f t="shared" si="87"/>
        <v>254</v>
      </c>
      <c r="I914" s="2">
        <f t="shared" si="89"/>
        <v>254</v>
      </c>
    </row>
    <row r="915" spans="1:9" x14ac:dyDescent="0.3">
      <c r="A915" s="5">
        <v>44843</v>
      </c>
      <c r="B915" s="7">
        <v>301</v>
      </c>
      <c r="C915" s="2">
        <f t="shared" si="84"/>
        <v>282.66666666666669</v>
      </c>
      <c r="D915" s="2">
        <f t="shared" si="86"/>
        <v>274.8</v>
      </c>
      <c r="E915" s="2">
        <f t="shared" si="88"/>
        <v>270.85714285714283</v>
      </c>
      <c r="G915" s="2">
        <f t="shared" si="85"/>
        <v>293</v>
      </c>
      <c r="H915" s="2">
        <f t="shared" si="87"/>
        <v>284</v>
      </c>
      <c r="I915" s="2">
        <f t="shared" si="89"/>
        <v>283</v>
      </c>
    </row>
    <row r="916" spans="1:9" x14ac:dyDescent="0.3">
      <c r="A916" s="5">
        <v>44874</v>
      </c>
      <c r="B916" s="7">
        <v>293</v>
      </c>
      <c r="C916" s="2">
        <f t="shared" si="84"/>
        <v>292.66666666666669</v>
      </c>
      <c r="D916" s="2">
        <f t="shared" si="86"/>
        <v>283</v>
      </c>
      <c r="E916" s="2">
        <f t="shared" si="88"/>
        <v>276.57142857142856</v>
      </c>
      <c r="G916" s="2">
        <f t="shared" si="85"/>
        <v>293</v>
      </c>
      <c r="H916" s="2">
        <f t="shared" si="87"/>
        <v>284</v>
      </c>
      <c r="I916" s="2">
        <f t="shared" si="89"/>
        <v>283</v>
      </c>
    </row>
    <row r="917" spans="1:9" x14ac:dyDescent="0.3">
      <c r="A917" s="5">
        <v>44904</v>
      </c>
      <c r="B917" s="7">
        <v>284</v>
      </c>
      <c r="C917" s="2">
        <f t="shared" si="84"/>
        <v>286.66666666666669</v>
      </c>
      <c r="D917" s="2">
        <f t="shared" si="86"/>
        <v>288</v>
      </c>
      <c r="E917" s="2">
        <f t="shared" si="88"/>
        <v>281.14285714285717</v>
      </c>
      <c r="G917" s="2">
        <f t="shared" si="85"/>
        <v>284</v>
      </c>
      <c r="H917" s="2">
        <f t="shared" si="87"/>
        <v>284</v>
      </c>
      <c r="I917" s="2">
        <f t="shared" si="89"/>
        <v>283</v>
      </c>
    </row>
    <row r="918" spans="1:9" x14ac:dyDescent="0.3">
      <c r="A918" s="6" t="s">
        <v>1179</v>
      </c>
      <c r="B918" s="7">
        <v>283</v>
      </c>
      <c r="C918" s="2">
        <f t="shared" si="84"/>
        <v>282</v>
      </c>
      <c r="D918" s="2">
        <f t="shared" si="86"/>
        <v>282.60000000000002</v>
      </c>
      <c r="E918" s="2">
        <f t="shared" si="88"/>
        <v>284.57142857142856</v>
      </c>
      <c r="G918" s="2">
        <f t="shared" si="85"/>
        <v>283</v>
      </c>
      <c r="H918" s="2">
        <f t="shared" si="87"/>
        <v>283</v>
      </c>
      <c r="I918" s="2">
        <f t="shared" si="89"/>
        <v>283</v>
      </c>
    </row>
    <row r="919" spans="1:9" x14ac:dyDescent="0.3">
      <c r="A919" s="6" t="s">
        <v>1180</v>
      </c>
      <c r="B919" s="7">
        <v>279</v>
      </c>
      <c r="C919" s="2">
        <f t="shared" si="84"/>
        <v>278.66666666666669</v>
      </c>
      <c r="D919" s="2">
        <f t="shared" si="86"/>
        <v>279.60000000000002</v>
      </c>
      <c r="E919" s="2">
        <f t="shared" si="88"/>
        <v>280.57142857142856</v>
      </c>
      <c r="G919" s="2">
        <f t="shared" si="85"/>
        <v>279</v>
      </c>
      <c r="H919" s="2">
        <f t="shared" si="87"/>
        <v>279</v>
      </c>
      <c r="I919" s="2">
        <f t="shared" si="89"/>
        <v>279</v>
      </c>
    </row>
    <row r="920" spans="1:9" x14ac:dyDescent="0.3">
      <c r="A920" s="6" t="s">
        <v>1181</v>
      </c>
      <c r="B920" s="7">
        <v>274</v>
      </c>
      <c r="C920" s="2">
        <f t="shared" si="84"/>
        <v>277</v>
      </c>
      <c r="D920" s="2">
        <f t="shared" si="86"/>
        <v>277.39999999999998</v>
      </c>
      <c r="E920" s="2">
        <f t="shared" si="88"/>
        <v>277.85714285714283</v>
      </c>
      <c r="G920" s="2">
        <f t="shared" si="85"/>
        <v>278</v>
      </c>
      <c r="H920" s="2">
        <f t="shared" si="87"/>
        <v>278</v>
      </c>
      <c r="I920" s="2">
        <f t="shared" si="89"/>
        <v>278</v>
      </c>
    </row>
    <row r="921" spans="1:9" x14ac:dyDescent="0.3">
      <c r="A921" s="6" t="s">
        <v>1182</v>
      </c>
      <c r="B921" s="7">
        <v>278</v>
      </c>
      <c r="C921" s="2">
        <f t="shared" si="84"/>
        <v>275</v>
      </c>
      <c r="D921" s="2">
        <f t="shared" si="86"/>
        <v>275.60000000000002</v>
      </c>
      <c r="E921" s="2">
        <f t="shared" si="88"/>
        <v>275.28571428571428</v>
      </c>
      <c r="G921" s="2">
        <f t="shared" si="85"/>
        <v>274</v>
      </c>
      <c r="H921" s="2">
        <f t="shared" si="87"/>
        <v>274</v>
      </c>
      <c r="I921" s="2">
        <f t="shared" si="89"/>
        <v>274</v>
      </c>
    </row>
    <row r="922" spans="1:9" x14ac:dyDescent="0.3">
      <c r="A922" s="6" t="s">
        <v>1183</v>
      </c>
      <c r="B922" s="7">
        <v>273</v>
      </c>
      <c r="C922" s="2">
        <f t="shared" si="84"/>
        <v>275</v>
      </c>
      <c r="D922" s="2">
        <f t="shared" si="86"/>
        <v>273</v>
      </c>
      <c r="E922" s="2">
        <f t="shared" si="88"/>
        <v>272.57142857142856</v>
      </c>
      <c r="G922" s="2">
        <f t="shared" si="85"/>
        <v>274</v>
      </c>
      <c r="H922" s="2">
        <f t="shared" si="87"/>
        <v>274</v>
      </c>
      <c r="I922" s="2">
        <f t="shared" si="89"/>
        <v>274</v>
      </c>
    </row>
    <row r="923" spans="1:9" x14ac:dyDescent="0.3">
      <c r="A923" s="6" t="s">
        <v>1184</v>
      </c>
      <c r="B923" s="7">
        <v>274</v>
      </c>
      <c r="C923" s="2">
        <f t="shared" si="84"/>
        <v>271</v>
      </c>
      <c r="D923" s="2">
        <f t="shared" si="86"/>
        <v>271</v>
      </c>
      <c r="E923" s="2">
        <f t="shared" si="88"/>
        <v>266</v>
      </c>
      <c r="G923" s="2">
        <f t="shared" si="85"/>
        <v>273</v>
      </c>
      <c r="H923" s="2">
        <f t="shared" si="87"/>
        <v>273</v>
      </c>
      <c r="I923" s="2">
        <f t="shared" si="89"/>
        <v>273</v>
      </c>
    </row>
    <row r="924" spans="1:9" x14ac:dyDescent="0.3">
      <c r="A924" s="6" t="s">
        <v>1185</v>
      </c>
      <c r="B924" s="7">
        <v>266</v>
      </c>
      <c r="C924" s="2">
        <f t="shared" si="84"/>
        <v>268</v>
      </c>
      <c r="D924" s="2">
        <f t="shared" si="86"/>
        <v>262</v>
      </c>
      <c r="E924" s="2">
        <f t="shared" si="88"/>
        <v>259.71428571428572</v>
      </c>
      <c r="G924" s="2">
        <f t="shared" si="85"/>
        <v>266</v>
      </c>
      <c r="H924" s="2">
        <f t="shared" si="87"/>
        <v>266</v>
      </c>
      <c r="I924" s="2">
        <f t="shared" si="89"/>
        <v>266</v>
      </c>
    </row>
    <row r="925" spans="1:9" x14ac:dyDescent="0.3">
      <c r="A925" s="6" t="s">
        <v>1186</v>
      </c>
      <c r="B925" s="7">
        <v>264</v>
      </c>
      <c r="C925" s="2">
        <f t="shared" si="84"/>
        <v>254.33333333333334</v>
      </c>
      <c r="D925" s="2">
        <f t="shared" si="86"/>
        <v>253.4</v>
      </c>
      <c r="E925" s="2">
        <f t="shared" si="88"/>
        <v>245.28571428571428</v>
      </c>
      <c r="G925" s="2">
        <f t="shared" si="85"/>
        <v>264</v>
      </c>
      <c r="H925" s="2">
        <f t="shared" si="87"/>
        <v>264</v>
      </c>
      <c r="I925" s="2">
        <f t="shared" si="89"/>
        <v>264</v>
      </c>
    </row>
    <row r="926" spans="1:9" x14ac:dyDescent="0.3">
      <c r="A926" s="6" t="s">
        <v>1187</v>
      </c>
      <c r="B926" s="7">
        <v>233</v>
      </c>
      <c r="C926" s="2">
        <f t="shared" si="84"/>
        <v>242.33333333333334</v>
      </c>
      <c r="D926" s="2">
        <f t="shared" si="86"/>
        <v>234</v>
      </c>
      <c r="E926" s="2">
        <f t="shared" si="88"/>
        <v>229.71428571428572</v>
      </c>
      <c r="G926" s="2">
        <f t="shared" si="85"/>
        <v>233</v>
      </c>
      <c r="H926" s="2">
        <f t="shared" si="87"/>
        <v>233</v>
      </c>
      <c r="I926" s="2">
        <f t="shared" si="89"/>
        <v>233</v>
      </c>
    </row>
    <row r="927" spans="1:9" x14ac:dyDescent="0.3">
      <c r="A927" s="6" t="s">
        <v>1188</v>
      </c>
      <c r="B927" s="7">
        <v>230</v>
      </c>
      <c r="C927" s="2">
        <f t="shared" si="84"/>
        <v>213.33333333333334</v>
      </c>
      <c r="D927" s="2">
        <f t="shared" si="86"/>
        <v>213.6</v>
      </c>
      <c r="E927" s="2">
        <f t="shared" si="88"/>
        <v>213.28571428571428</v>
      </c>
      <c r="G927" s="2">
        <f t="shared" si="85"/>
        <v>230</v>
      </c>
      <c r="H927" s="2">
        <f t="shared" si="87"/>
        <v>230</v>
      </c>
      <c r="I927" s="2">
        <f t="shared" si="89"/>
        <v>230</v>
      </c>
    </row>
    <row r="928" spans="1:9" x14ac:dyDescent="0.3">
      <c r="A928" s="6" t="s">
        <v>1189</v>
      </c>
      <c r="B928" s="7">
        <v>177</v>
      </c>
      <c r="C928" s="2">
        <f t="shared" si="84"/>
        <v>190.33333333333334</v>
      </c>
      <c r="D928" s="2">
        <f t="shared" si="86"/>
        <v>192.6</v>
      </c>
      <c r="E928" s="2">
        <f t="shared" si="88"/>
        <v>188.57142857142858</v>
      </c>
      <c r="G928" s="2">
        <f t="shared" si="85"/>
        <v>177</v>
      </c>
      <c r="H928" s="2">
        <f t="shared" si="87"/>
        <v>177</v>
      </c>
      <c r="I928" s="2">
        <f t="shared" si="89"/>
        <v>177</v>
      </c>
    </row>
    <row r="929" spans="1:9" x14ac:dyDescent="0.3">
      <c r="A929" s="6" t="s">
        <v>1190</v>
      </c>
      <c r="B929" s="7">
        <v>164</v>
      </c>
      <c r="C929" s="2">
        <f t="shared" si="84"/>
        <v>166.66666666666666</v>
      </c>
      <c r="D929" s="2">
        <f t="shared" si="86"/>
        <v>164.6</v>
      </c>
      <c r="E929" s="2">
        <f t="shared" si="88"/>
        <v>163.85714285714286</v>
      </c>
      <c r="G929" s="2">
        <f t="shared" si="85"/>
        <v>164</v>
      </c>
      <c r="H929" s="2">
        <f t="shared" si="87"/>
        <v>164</v>
      </c>
      <c r="I929" s="2">
        <f t="shared" si="89"/>
        <v>164</v>
      </c>
    </row>
    <row r="930" spans="1:9" x14ac:dyDescent="0.3">
      <c r="A930" s="6" t="s">
        <v>1191</v>
      </c>
      <c r="B930" s="7">
        <v>159</v>
      </c>
      <c r="C930" s="2">
        <f t="shared" si="84"/>
        <v>138.66666666666666</v>
      </c>
      <c r="D930" s="2">
        <f t="shared" si="86"/>
        <v>136.80000000000001</v>
      </c>
      <c r="E930" s="2">
        <f t="shared" si="88"/>
        <v>143.14285714285714</v>
      </c>
      <c r="G930" s="2">
        <f t="shared" si="85"/>
        <v>159</v>
      </c>
      <c r="H930" s="2">
        <f t="shared" si="87"/>
        <v>159</v>
      </c>
      <c r="I930" s="2">
        <f t="shared" si="89"/>
        <v>159</v>
      </c>
    </row>
    <row r="931" spans="1:9" x14ac:dyDescent="0.3">
      <c r="A931" s="6" t="s">
        <v>1192</v>
      </c>
      <c r="B931" s="7">
        <v>93</v>
      </c>
      <c r="C931" s="2">
        <f t="shared" si="84"/>
        <v>114.33333333333333</v>
      </c>
      <c r="D931" s="2">
        <f t="shared" si="86"/>
        <v>119</v>
      </c>
      <c r="E931" s="2">
        <f t="shared" si="88"/>
        <v>122.28571428571429</v>
      </c>
      <c r="G931" s="2">
        <f t="shared" si="85"/>
        <v>93</v>
      </c>
      <c r="H931" s="2">
        <f t="shared" si="87"/>
        <v>93</v>
      </c>
      <c r="I931" s="2">
        <f t="shared" si="89"/>
        <v>93</v>
      </c>
    </row>
    <row r="932" spans="1:9" x14ac:dyDescent="0.3">
      <c r="A932" s="6" t="s">
        <v>1193</v>
      </c>
      <c r="B932" s="7">
        <v>91</v>
      </c>
      <c r="C932" s="2">
        <f t="shared" si="84"/>
        <v>90.666666666666671</v>
      </c>
      <c r="D932" s="2">
        <f t="shared" si="86"/>
        <v>103</v>
      </c>
      <c r="E932" s="2">
        <f t="shared" si="88"/>
        <v>107.57142857142857</v>
      </c>
      <c r="G932" s="2">
        <f t="shared" si="85"/>
        <v>91</v>
      </c>
      <c r="H932" s="2">
        <f t="shared" si="87"/>
        <v>91</v>
      </c>
      <c r="I932" s="2">
        <f t="shared" si="89"/>
        <v>91</v>
      </c>
    </row>
    <row r="933" spans="1:9" x14ac:dyDescent="0.3">
      <c r="A933" s="6" t="s">
        <v>1194</v>
      </c>
      <c r="B933" s="7">
        <v>88</v>
      </c>
      <c r="C933" s="2">
        <f t="shared" si="84"/>
        <v>87.666666666666671</v>
      </c>
      <c r="D933" s="2">
        <f t="shared" si="86"/>
        <v>86</v>
      </c>
      <c r="E933" s="2">
        <f t="shared" si="88"/>
        <v>93.428571428571431</v>
      </c>
      <c r="G933" s="2">
        <f t="shared" si="85"/>
        <v>88</v>
      </c>
      <c r="H933" s="2">
        <f t="shared" si="87"/>
        <v>88</v>
      </c>
      <c r="I933" s="2">
        <f t="shared" si="89"/>
        <v>88</v>
      </c>
    </row>
    <row r="934" spans="1:9" x14ac:dyDescent="0.3">
      <c r="A934" s="6" t="s">
        <v>1195</v>
      </c>
      <c r="B934" s="7">
        <v>84</v>
      </c>
      <c r="C934" s="2">
        <f t="shared" si="84"/>
        <v>82</v>
      </c>
      <c r="D934" s="2">
        <f t="shared" si="86"/>
        <v>80.400000000000006</v>
      </c>
      <c r="E934" s="2">
        <f t="shared" si="88"/>
        <v>79.285714285714292</v>
      </c>
      <c r="G934" s="2">
        <f t="shared" si="85"/>
        <v>84</v>
      </c>
      <c r="H934" s="2">
        <f t="shared" si="87"/>
        <v>84</v>
      </c>
      <c r="I934" s="2">
        <f t="shared" si="89"/>
        <v>84</v>
      </c>
    </row>
    <row r="935" spans="1:9" x14ac:dyDescent="0.3">
      <c r="A935" s="6" t="s">
        <v>1196</v>
      </c>
      <c r="B935" s="7">
        <v>74</v>
      </c>
      <c r="C935" s="2">
        <f t="shared" si="84"/>
        <v>74.333333333333329</v>
      </c>
      <c r="D935" s="2">
        <f t="shared" si="86"/>
        <v>74.2</v>
      </c>
      <c r="E935" s="2">
        <f t="shared" si="88"/>
        <v>73.714285714285708</v>
      </c>
      <c r="G935" s="2">
        <f t="shared" si="85"/>
        <v>74</v>
      </c>
      <c r="H935" s="2">
        <f t="shared" si="87"/>
        <v>74</v>
      </c>
      <c r="I935" s="2">
        <f t="shared" si="89"/>
        <v>74</v>
      </c>
    </row>
    <row r="936" spans="1:9" x14ac:dyDescent="0.3">
      <c r="A936" s="5">
        <v>44571</v>
      </c>
      <c r="B936" s="7">
        <v>65</v>
      </c>
      <c r="C936" s="2">
        <f t="shared" si="84"/>
        <v>66.333333333333329</v>
      </c>
      <c r="D936" s="2">
        <f t="shared" si="86"/>
        <v>67.400000000000006</v>
      </c>
      <c r="E936" s="2">
        <f t="shared" si="88"/>
        <v>66.428571428571431</v>
      </c>
      <c r="G936" s="2">
        <f t="shared" si="85"/>
        <v>65</v>
      </c>
      <c r="H936" s="2">
        <f t="shared" si="87"/>
        <v>65</v>
      </c>
      <c r="I936" s="2">
        <f t="shared" si="89"/>
        <v>65</v>
      </c>
    </row>
    <row r="937" spans="1:9" x14ac:dyDescent="0.3">
      <c r="A937" s="5">
        <v>44602</v>
      </c>
      <c r="B937" s="7">
        <v>60</v>
      </c>
      <c r="C937" s="2">
        <f t="shared" si="84"/>
        <v>59.666666666666664</v>
      </c>
      <c r="D937" s="2">
        <f t="shared" si="86"/>
        <v>58.6</v>
      </c>
      <c r="E937" s="2">
        <f t="shared" si="88"/>
        <v>58.857142857142854</v>
      </c>
      <c r="G937" s="2">
        <f t="shared" si="85"/>
        <v>60</v>
      </c>
      <c r="H937" s="2">
        <f t="shared" si="87"/>
        <v>60</v>
      </c>
      <c r="I937" s="2">
        <f t="shared" si="89"/>
        <v>60</v>
      </c>
    </row>
    <row r="938" spans="1:9" x14ac:dyDescent="0.3">
      <c r="A938" s="5">
        <v>44630</v>
      </c>
      <c r="B938" s="7">
        <v>54</v>
      </c>
      <c r="C938" s="2">
        <f t="shared" si="84"/>
        <v>51.333333333333336</v>
      </c>
      <c r="D938" s="2">
        <f t="shared" si="86"/>
        <v>50.8</v>
      </c>
      <c r="E938" s="2">
        <f t="shared" si="88"/>
        <v>52.285714285714285</v>
      </c>
      <c r="G938" s="2">
        <f t="shared" si="85"/>
        <v>54</v>
      </c>
      <c r="H938" s="2">
        <f t="shared" si="87"/>
        <v>54</v>
      </c>
      <c r="I938" s="2">
        <f t="shared" si="89"/>
        <v>54</v>
      </c>
    </row>
    <row r="939" spans="1:9" x14ac:dyDescent="0.3">
      <c r="A939" s="5">
        <v>44661</v>
      </c>
      <c r="B939" s="7">
        <v>40</v>
      </c>
      <c r="C939" s="2">
        <f t="shared" si="84"/>
        <v>43</v>
      </c>
      <c r="D939" s="2">
        <f t="shared" si="86"/>
        <v>45.4</v>
      </c>
      <c r="E939" s="2">
        <f t="shared" si="88"/>
        <v>46.714285714285715</v>
      </c>
      <c r="G939" s="2">
        <f t="shared" si="85"/>
        <v>40</v>
      </c>
      <c r="H939" s="2">
        <f t="shared" si="87"/>
        <v>40</v>
      </c>
      <c r="I939" s="2">
        <f t="shared" si="89"/>
        <v>40</v>
      </c>
    </row>
    <row r="940" spans="1:9" x14ac:dyDescent="0.3">
      <c r="A940" s="5">
        <v>44691</v>
      </c>
      <c r="B940" s="7">
        <v>35</v>
      </c>
      <c r="C940" s="2">
        <f t="shared" si="84"/>
        <v>37.666666666666664</v>
      </c>
      <c r="D940" s="2">
        <f t="shared" si="86"/>
        <v>40.4</v>
      </c>
      <c r="E940" s="2">
        <f t="shared" si="88"/>
        <v>42</v>
      </c>
      <c r="G940" s="2">
        <f t="shared" si="85"/>
        <v>38</v>
      </c>
      <c r="H940" s="2">
        <f t="shared" si="87"/>
        <v>38</v>
      </c>
      <c r="I940" s="2">
        <f t="shared" si="89"/>
        <v>38</v>
      </c>
    </row>
    <row r="941" spans="1:9" x14ac:dyDescent="0.3">
      <c r="A941" s="5">
        <v>44722</v>
      </c>
      <c r="B941" s="7">
        <v>38</v>
      </c>
      <c r="C941" s="2">
        <f t="shared" si="84"/>
        <v>36</v>
      </c>
      <c r="D941" s="2">
        <f t="shared" si="86"/>
        <v>36</v>
      </c>
      <c r="E941" s="2">
        <f t="shared" si="88"/>
        <v>37.714285714285715</v>
      </c>
      <c r="G941" s="2">
        <f t="shared" si="85"/>
        <v>35</v>
      </c>
      <c r="H941" s="2">
        <f t="shared" si="87"/>
        <v>35</v>
      </c>
      <c r="I941" s="2">
        <f t="shared" si="89"/>
        <v>35</v>
      </c>
    </row>
    <row r="942" spans="1:9" x14ac:dyDescent="0.3">
      <c r="A942" s="5">
        <v>44752</v>
      </c>
      <c r="B942" s="7">
        <v>35</v>
      </c>
      <c r="C942" s="2">
        <f t="shared" si="84"/>
        <v>35</v>
      </c>
      <c r="D942" s="2">
        <f t="shared" si="86"/>
        <v>34</v>
      </c>
      <c r="E942" s="2">
        <f t="shared" si="88"/>
        <v>34.428571428571431</v>
      </c>
      <c r="G942" s="2">
        <f t="shared" si="85"/>
        <v>35</v>
      </c>
      <c r="H942" s="2">
        <f t="shared" si="87"/>
        <v>35</v>
      </c>
      <c r="I942" s="2">
        <f t="shared" si="89"/>
        <v>35</v>
      </c>
    </row>
    <row r="943" spans="1:9" x14ac:dyDescent="0.3">
      <c r="A943" s="5">
        <v>44783</v>
      </c>
      <c r="B943" s="7">
        <v>32</v>
      </c>
      <c r="C943" s="2">
        <f t="shared" si="84"/>
        <v>32.333333333333336</v>
      </c>
      <c r="D943" s="2">
        <f t="shared" si="86"/>
        <v>33.200000000000003</v>
      </c>
      <c r="E943" s="2">
        <f t="shared" si="88"/>
        <v>32.714285714285715</v>
      </c>
      <c r="G943" s="2">
        <f t="shared" si="85"/>
        <v>32</v>
      </c>
      <c r="H943" s="2">
        <f t="shared" si="87"/>
        <v>32</v>
      </c>
      <c r="I943" s="2">
        <f t="shared" si="89"/>
        <v>32</v>
      </c>
    </row>
    <row r="944" spans="1:9" x14ac:dyDescent="0.3">
      <c r="A944" s="5">
        <v>44814</v>
      </c>
      <c r="B944" s="7">
        <v>30</v>
      </c>
      <c r="C944" s="2">
        <f t="shared" si="84"/>
        <v>31</v>
      </c>
      <c r="D944" s="2">
        <f t="shared" si="86"/>
        <v>31.2</v>
      </c>
      <c r="E944" s="2">
        <f t="shared" si="88"/>
        <v>32.142857142857146</v>
      </c>
      <c r="G944" s="2">
        <f t="shared" si="85"/>
        <v>31</v>
      </c>
      <c r="H944" s="2">
        <f t="shared" si="87"/>
        <v>31</v>
      </c>
      <c r="I944" s="2">
        <f t="shared" si="89"/>
        <v>31</v>
      </c>
    </row>
    <row r="945" spans="1:9" x14ac:dyDescent="0.3">
      <c r="A945" s="5">
        <v>44844</v>
      </c>
      <c r="B945" s="7">
        <v>31</v>
      </c>
      <c r="C945" s="2">
        <f t="shared" si="84"/>
        <v>29.666666666666668</v>
      </c>
      <c r="D945" s="2">
        <f t="shared" si="86"/>
        <v>30.4</v>
      </c>
      <c r="E945" s="2">
        <f t="shared" si="88"/>
        <v>31</v>
      </c>
      <c r="G945" s="2">
        <f t="shared" si="85"/>
        <v>30</v>
      </c>
      <c r="H945" s="2">
        <f t="shared" si="87"/>
        <v>31</v>
      </c>
      <c r="I945" s="2">
        <f t="shared" si="89"/>
        <v>31</v>
      </c>
    </row>
    <row r="946" spans="1:9" x14ac:dyDescent="0.3">
      <c r="A946" s="5">
        <v>44875</v>
      </c>
      <c r="B946" s="7">
        <v>28</v>
      </c>
      <c r="C946" s="2">
        <f t="shared" si="84"/>
        <v>30</v>
      </c>
      <c r="D946" s="2">
        <f t="shared" si="86"/>
        <v>30</v>
      </c>
      <c r="E946" s="2">
        <f t="shared" si="88"/>
        <v>30.142857142857142</v>
      </c>
      <c r="G946" s="2">
        <f t="shared" si="85"/>
        <v>31</v>
      </c>
      <c r="H946" s="2">
        <f t="shared" si="87"/>
        <v>30</v>
      </c>
      <c r="I946" s="2">
        <f t="shared" si="89"/>
        <v>30</v>
      </c>
    </row>
    <row r="947" spans="1:9" x14ac:dyDescent="0.3">
      <c r="A947" s="5">
        <v>44905</v>
      </c>
      <c r="B947" s="7">
        <v>31</v>
      </c>
      <c r="C947" s="2">
        <f t="shared" si="84"/>
        <v>29.666666666666668</v>
      </c>
      <c r="D947" s="2">
        <f t="shared" si="86"/>
        <v>29.8</v>
      </c>
      <c r="E947" s="2">
        <f t="shared" si="88"/>
        <v>30</v>
      </c>
      <c r="G947" s="2">
        <f t="shared" si="85"/>
        <v>30</v>
      </c>
      <c r="H947" s="2">
        <f t="shared" si="87"/>
        <v>30</v>
      </c>
      <c r="I947" s="2">
        <f t="shared" si="89"/>
        <v>30</v>
      </c>
    </row>
    <row r="948" spans="1:9" x14ac:dyDescent="0.3">
      <c r="A948" s="6" t="s">
        <v>1197</v>
      </c>
      <c r="B948" s="7">
        <v>30</v>
      </c>
      <c r="C948" s="2">
        <f t="shared" si="84"/>
        <v>30</v>
      </c>
      <c r="D948" s="2">
        <f t="shared" si="86"/>
        <v>29.8</v>
      </c>
      <c r="E948" s="2">
        <f t="shared" si="88"/>
        <v>29.571428571428573</v>
      </c>
      <c r="G948" s="2">
        <f t="shared" si="85"/>
        <v>30</v>
      </c>
      <c r="H948" s="2">
        <f t="shared" si="87"/>
        <v>30</v>
      </c>
      <c r="I948" s="2">
        <f t="shared" si="89"/>
        <v>30</v>
      </c>
    </row>
    <row r="949" spans="1:9" x14ac:dyDescent="0.3">
      <c r="A949" s="6" t="s">
        <v>1198</v>
      </c>
      <c r="B949" s="7">
        <v>29</v>
      </c>
      <c r="C949" s="2">
        <f t="shared" si="84"/>
        <v>30</v>
      </c>
      <c r="D949" s="2">
        <f t="shared" si="86"/>
        <v>29.6</v>
      </c>
      <c r="E949" s="2">
        <f t="shared" si="88"/>
        <v>28.714285714285715</v>
      </c>
      <c r="G949" s="2">
        <f t="shared" si="85"/>
        <v>30</v>
      </c>
      <c r="H949" s="2">
        <f t="shared" si="87"/>
        <v>30</v>
      </c>
      <c r="I949" s="2">
        <f t="shared" si="89"/>
        <v>29</v>
      </c>
    </row>
    <row r="950" spans="1:9" x14ac:dyDescent="0.3">
      <c r="A950" s="6" t="s">
        <v>1199</v>
      </c>
      <c r="B950" s="7">
        <v>31</v>
      </c>
      <c r="C950" s="2">
        <f t="shared" si="84"/>
        <v>29</v>
      </c>
      <c r="D950" s="2">
        <f t="shared" si="86"/>
        <v>28.4</v>
      </c>
      <c r="E950" s="2">
        <f t="shared" si="88"/>
        <v>28.428571428571427</v>
      </c>
      <c r="G950" s="2">
        <f t="shared" si="85"/>
        <v>29</v>
      </c>
      <c r="H950" s="2">
        <f t="shared" si="87"/>
        <v>29</v>
      </c>
      <c r="I950" s="2">
        <f t="shared" si="89"/>
        <v>29</v>
      </c>
    </row>
    <row r="951" spans="1:9" x14ac:dyDescent="0.3">
      <c r="A951" s="6" t="s">
        <v>1200</v>
      </c>
      <c r="B951" s="7">
        <v>27</v>
      </c>
      <c r="C951" s="2">
        <f t="shared" si="84"/>
        <v>27.666666666666668</v>
      </c>
      <c r="D951" s="2">
        <f t="shared" si="86"/>
        <v>27.6</v>
      </c>
      <c r="E951" s="2">
        <f t="shared" si="88"/>
        <v>27.428571428571427</v>
      </c>
      <c r="G951" s="2">
        <f t="shared" si="85"/>
        <v>27</v>
      </c>
      <c r="H951" s="2">
        <f t="shared" si="87"/>
        <v>27</v>
      </c>
      <c r="I951" s="2">
        <f t="shared" si="89"/>
        <v>27</v>
      </c>
    </row>
    <row r="952" spans="1:9" x14ac:dyDescent="0.3">
      <c r="A952" s="6" t="s">
        <v>1201</v>
      </c>
      <c r="B952" s="7">
        <v>25</v>
      </c>
      <c r="C952" s="2">
        <f t="shared" si="84"/>
        <v>26</v>
      </c>
      <c r="D952" s="2">
        <f t="shared" si="86"/>
        <v>26.6</v>
      </c>
      <c r="E952" s="2">
        <f t="shared" si="88"/>
        <v>27</v>
      </c>
      <c r="G952" s="2">
        <f t="shared" si="85"/>
        <v>26</v>
      </c>
      <c r="H952" s="2">
        <f t="shared" si="87"/>
        <v>26</v>
      </c>
      <c r="I952" s="2">
        <f t="shared" si="89"/>
        <v>27</v>
      </c>
    </row>
    <row r="953" spans="1:9" x14ac:dyDescent="0.3">
      <c r="A953" s="6" t="s">
        <v>1202</v>
      </c>
      <c r="B953" s="7">
        <v>26</v>
      </c>
      <c r="C953" s="2">
        <f t="shared" si="84"/>
        <v>25</v>
      </c>
      <c r="D953" s="2">
        <f t="shared" si="86"/>
        <v>25.8</v>
      </c>
      <c r="E953" s="2">
        <f t="shared" si="88"/>
        <v>24.571428571428573</v>
      </c>
      <c r="G953" s="2">
        <f t="shared" si="85"/>
        <v>25</v>
      </c>
      <c r="H953" s="2">
        <f t="shared" si="87"/>
        <v>26</v>
      </c>
      <c r="I953" s="2">
        <f t="shared" si="89"/>
        <v>26</v>
      </c>
    </row>
    <row r="954" spans="1:9" x14ac:dyDescent="0.3">
      <c r="A954" s="6" t="s">
        <v>1203</v>
      </c>
      <c r="B954" s="7">
        <v>24</v>
      </c>
      <c r="C954" s="2">
        <f t="shared" si="84"/>
        <v>25.666666666666668</v>
      </c>
      <c r="D954" s="2">
        <f t="shared" si="86"/>
        <v>22.8</v>
      </c>
      <c r="E954" s="2">
        <f t="shared" si="88"/>
        <v>21.428571428571427</v>
      </c>
      <c r="G954" s="2">
        <f t="shared" si="85"/>
        <v>26</v>
      </c>
      <c r="H954" s="2">
        <f t="shared" si="87"/>
        <v>25</v>
      </c>
      <c r="I954" s="2">
        <f t="shared" si="89"/>
        <v>25</v>
      </c>
    </row>
    <row r="955" spans="1:9" x14ac:dyDescent="0.3">
      <c r="A955" s="6" t="s">
        <v>1204</v>
      </c>
      <c r="B955" s="7">
        <v>27</v>
      </c>
      <c r="C955" s="2">
        <f t="shared" si="84"/>
        <v>21</v>
      </c>
      <c r="D955" s="2">
        <f t="shared" si="86"/>
        <v>19.600000000000001</v>
      </c>
      <c r="E955" s="2">
        <f t="shared" si="88"/>
        <v>19</v>
      </c>
      <c r="G955" s="2">
        <f t="shared" si="85"/>
        <v>24</v>
      </c>
      <c r="H955" s="2">
        <f t="shared" si="87"/>
        <v>24</v>
      </c>
      <c r="I955" s="2">
        <f t="shared" si="89"/>
        <v>24</v>
      </c>
    </row>
    <row r="956" spans="1:9" x14ac:dyDescent="0.3">
      <c r="A956" s="6" t="s">
        <v>1205</v>
      </c>
      <c r="B956" s="7">
        <v>12</v>
      </c>
      <c r="C956" s="2">
        <f t="shared" si="84"/>
        <v>16</v>
      </c>
      <c r="D956" s="2">
        <f t="shared" si="86"/>
        <v>16.399999999999999</v>
      </c>
      <c r="E956" s="2">
        <f t="shared" si="88"/>
        <v>16.571428571428573</v>
      </c>
      <c r="G956" s="2">
        <f t="shared" si="85"/>
        <v>12</v>
      </c>
      <c r="H956" s="2">
        <f t="shared" si="87"/>
        <v>12</v>
      </c>
      <c r="I956" s="2">
        <f t="shared" si="89"/>
        <v>12</v>
      </c>
    </row>
    <row r="957" spans="1:9" x14ac:dyDescent="0.3">
      <c r="A957" s="6" t="s">
        <v>1206</v>
      </c>
      <c r="B957" s="7">
        <v>9</v>
      </c>
      <c r="C957" s="2">
        <f t="shared" si="84"/>
        <v>10.333333333333334</v>
      </c>
      <c r="D957" s="2">
        <f t="shared" si="86"/>
        <v>13.2</v>
      </c>
      <c r="E957" s="2">
        <f t="shared" si="88"/>
        <v>13.857142857142858</v>
      </c>
      <c r="G957" s="2">
        <f t="shared" si="85"/>
        <v>10</v>
      </c>
      <c r="H957" s="2">
        <f t="shared" si="87"/>
        <v>10</v>
      </c>
      <c r="I957" s="2">
        <f t="shared" si="89"/>
        <v>10</v>
      </c>
    </row>
    <row r="958" spans="1:9" x14ac:dyDescent="0.3">
      <c r="A958" s="6" t="s">
        <v>1207</v>
      </c>
      <c r="B958" s="7">
        <v>10</v>
      </c>
      <c r="C958" s="2">
        <f t="shared" si="84"/>
        <v>9</v>
      </c>
      <c r="D958" s="2">
        <f t="shared" si="86"/>
        <v>9.1999999999999993</v>
      </c>
      <c r="E958" s="2">
        <f t="shared" si="88"/>
        <v>11.285714285714286</v>
      </c>
      <c r="G958" s="2">
        <f t="shared" si="85"/>
        <v>9</v>
      </c>
      <c r="H958" s="2">
        <f t="shared" si="87"/>
        <v>9</v>
      </c>
      <c r="I958" s="2">
        <f t="shared" si="89"/>
        <v>9</v>
      </c>
    </row>
    <row r="959" spans="1:9" x14ac:dyDescent="0.3">
      <c r="A959" s="6" t="s">
        <v>1208</v>
      </c>
      <c r="B959" s="7">
        <v>8</v>
      </c>
      <c r="C959" s="2">
        <f t="shared" si="84"/>
        <v>8.3333333333333339</v>
      </c>
      <c r="D959" s="2">
        <f t="shared" si="86"/>
        <v>8</v>
      </c>
      <c r="E959" s="2">
        <f t="shared" si="88"/>
        <v>8.1428571428571423</v>
      </c>
      <c r="G959" s="2">
        <f t="shared" si="85"/>
        <v>8</v>
      </c>
      <c r="H959" s="2">
        <f t="shared" si="87"/>
        <v>8</v>
      </c>
      <c r="I959" s="2">
        <f t="shared" si="89"/>
        <v>8</v>
      </c>
    </row>
    <row r="960" spans="1:9" x14ac:dyDescent="0.3">
      <c r="A960" s="6" t="s">
        <v>1209</v>
      </c>
      <c r="B960" s="7">
        <v>7</v>
      </c>
      <c r="C960" s="2">
        <f t="shared" si="84"/>
        <v>7</v>
      </c>
      <c r="D960" s="2">
        <f t="shared" si="86"/>
        <v>7.2</v>
      </c>
      <c r="E960" s="2">
        <f t="shared" si="88"/>
        <v>7.1428571428571432</v>
      </c>
      <c r="G960" s="2">
        <f t="shared" si="85"/>
        <v>7</v>
      </c>
      <c r="H960" s="2">
        <f t="shared" si="87"/>
        <v>7</v>
      </c>
      <c r="I960" s="2">
        <f t="shared" si="89"/>
        <v>7</v>
      </c>
    </row>
    <row r="961" spans="1:9" x14ac:dyDescent="0.3">
      <c r="A961" s="6" t="s">
        <v>1210</v>
      </c>
      <c r="B961" s="7">
        <v>6</v>
      </c>
      <c r="C961" s="2">
        <f t="shared" si="84"/>
        <v>6</v>
      </c>
      <c r="D961" s="2">
        <f t="shared" si="86"/>
        <v>6.2</v>
      </c>
      <c r="E961" s="2">
        <f t="shared" si="88"/>
        <v>7</v>
      </c>
      <c r="G961" s="2">
        <f t="shared" si="85"/>
        <v>6</v>
      </c>
      <c r="H961" s="2">
        <f t="shared" si="87"/>
        <v>6</v>
      </c>
      <c r="I961" s="2">
        <f t="shared" si="89"/>
        <v>7</v>
      </c>
    </row>
    <row r="962" spans="1:9" x14ac:dyDescent="0.3">
      <c r="A962" s="6" t="s">
        <v>1211</v>
      </c>
      <c r="B962" s="7">
        <v>5</v>
      </c>
      <c r="C962" s="2">
        <f t="shared" si="84"/>
        <v>5.333333333333333</v>
      </c>
      <c r="D962" s="2">
        <f t="shared" si="86"/>
        <v>6.2</v>
      </c>
      <c r="E962" s="2">
        <f t="shared" si="88"/>
        <v>6.2857142857142856</v>
      </c>
      <c r="G962" s="2">
        <f t="shared" si="85"/>
        <v>5</v>
      </c>
      <c r="H962" s="2">
        <f t="shared" si="87"/>
        <v>6</v>
      </c>
      <c r="I962" s="2">
        <f t="shared" si="89"/>
        <v>6</v>
      </c>
    </row>
    <row r="963" spans="1:9" x14ac:dyDescent="0.3">
      <c r="A963" s="6" t="s">
        <v>1212</v>
      </c>
      <c r="B963" s="7">
        <v>5</v>
      </c>
      <c r="C963" s="2">
        <f t="shared" si="84"/>
        <v>6</v>
      </c>
      <c r="D963" s="2">
        <f t="shared" si="86"/>
        <v>5.8</v>
      </c>
      <c r="E963" s="2">
        <f t="shared" si="88"/>
        <v>6.1428571428571432</v>
      </c>
      <c r="G963" s="2">
        <f t="shared" si="85"/>
        <v>5</v>
      </c>
      <c r="H963" s="2">
        <f t="shared" si="87"/>
        <v>5</v>
      </c>
      <c r="I963" s="2">
        <f t="shared" si="89"/>
        <v>6</v>
      </c>
    </row>
    <row r="964" spans="1:9" x14ac:dyDescent="0.3">
      <c r="A964" s="6" t="s">
        <v>1213</v>
      </c>
      <c r="B964" s="7">
        <v>8</v>
      </c>
      <c r="C964" s="2">
        <f t="shared" si="84"/>
        <v>6</v>
      </c>
      <c r="D964" s="2">
        <f t="shared" si="86"/>
        <v>6</v>
      </c>
      <c r="E964" s="2">
        <f t="shared" si="88"/>
        <v>6</v>
      </c>
      <c r="G964" s="2">
        <f t="shared" si="85"/>
        <v>5</v>
      </c>
      <c r="H964" s="2">
        <f t="shared" si="87"/>
        <v>5</v>
      </c>
      <c r="I964" s="2">
        <f t="shared" si="89"/>
        <v>6</v>
      </c>
    </row>
    <row r="965" spans="1:9" x14ac:dyDescent="0.3">
      <c r="A965" s="6" t="s">
        <v>1214</v>
      </c>
      <c r="B965" s="7">
        <v>5</v>
      </c>
      <c r="C965" s="2">
        <f t="shared" ref="C965:C1028" si="90">AVERAGE(B964:B966)</f>
        <v>6.666666666666667</v>
      </c>
      <c r="D965" s="2">
        <f t="shared" si="86"/>
        <v>6.2</v>
      </c>
      <c r="E965" s="2">
        <f t="shared" si="88"/>
        <v>5.8571428571428568</v>
      </c>
      <c r="G965" s="2">
        <f t="shared" ref="G965:G1028" si="91">MEDIAN(B964:B966)</f>
        <v>7</v>
      </c>
      <c r="H965" s="2">
        <f t="shared" si="87"/>
        <v>6</v>
      </c>
      <c r="I965" s="2">
        <f t="shared" si="89"/>
        <v>5</v>
      </c>
    </row>
    <row r="966" spans="1:9" x14ac:dyDescent="0.3">
      <c r="A966" s="6" t="s">
        <v>1215</v>
      </c>
      <c r="B966" s="7">
        <v>7</v>
      </c>
      <c r="C966" s="2">
        <f t="shared" si="90"/>
        <v>6</v>
      </c>
      <c r="D966" s="2">
        <f t="shared" ref="D966:D1029" si="92">AVERAGE(B964:B968)</f>
        <v>6.2</v>
      </c>
      <c r="E966" s="2">
        <f t="shared" si="88"/>
        <v>6.1428571428571432</v>
      </c>
      <c r="G966" s="2">
        <f t="shared" si="91"/>
        <v>6</v>
      </c>
      <c r="H966" s="2">
        <f t="shared" ref="H966:H1029" si="93">MEDIAN(B964:B968)</f>
        <v>6</v>
      </c>
      <c r="I966" s="2">
        <f t="shared" si="89"/>
        <v>6</v>
      </c>
    </row>
    <row r="967" spans="1:9" x14ac:dyDescent="0.3">
      <c r="A967" s="5">
        <v>44572</v>
      </c>
      <c r="B967" s="7">
        <v>6</v>
      </c>
      <c r="C967" s="2">
        <f t="shared" si="90"/>
        <v>6</v>
      </c>
      <c r="D967" s="2">
        <f t="shared" si="92"/>
        <v>6</v>
      </c>
      <c r="E967" s="2">
        <f t="shared" ref="E967:E1030" si="94">AVERAGE(B964:B970)</f>
        <v>6.7142857142857144</v>
      </c>
      <c r="G967" s="2">
        <f t="shared" si="91"/>
        <v>6</v>
      </c>
      <c r="H967" s="2">
        <f t="shared" si="93"/>
        <v>6</v>
      </c>
      <c r="I967" s="2">
        <f t="shared" ref="I967:I1030" si="95">MEDIAN(B964:B970)</f>
        <v>7</v>
      </c>
    </row>
    <row r="968" spans="1:9" x14ac:dyDescent="0.3">
      <c r="A968" s="5">
        <v>44603</v>
      </c>
      <c r="B968" s="7">
        <v>5</v>
      </c>
      <c r="C968" s="2">
        <f t="shared" si="90"/>
        <v>6</v>
      </c>
      <c r="D968" s="2">
        <f t="shared" si="92"/>
        <v>6.8</v>
      </c>
      <c r="E968" s="2">
        <f t="shared" si="94"/>
        <v>7.1428571428571432</v>
      </c>
      <c r="G968" s="2">
        <f t="shared" si="91"/>
        <v>6</v>
      </c>
      <c r="H968" s="2">
        <f t="shared" si="93"/>
        <v>7</v>
      </c>
      <c r="I968" s="2">
        <f t="shared" si="95"/>
        <v>7</v>
      </c>
    </row>
    <row r="969" spans="1:9" x14ac:dyDescent="0.3">
      <c r="A969" s="5">
        <v>44631</v>
      </c>
      <c r="B969" s="7">
        <v>7</v>
      </c>
      <c r="C969" s="2">
        <f t="shared" si="90"/>
        <v>7</v>
      </c>
      <c r="D969" s="2">
        <f t="shared" si="92"/>
        <v>7.6</v>
      </c>
      <c r="E969" s="2">
        <f t="shared" si="94"/>
        <v>7.8571428571428568</v>
      </c>
      <c r="G969" s="2">
        <f t="shared" si="91"/>
        <v>7</v>
      </c>
      <c r="H969" s="2">
        <f t="shared" si="93"/>
        <v>7</v>
      </c>
      <c r="I969" s="2">
        <f t="shared" si="95"/>
        <v>7</v>
      </c>
    </row>
    <row r="970" spans="1:9" x14ac:dyDescent="0.3">
      <c r="A970" s="5">
        <v>44662</v>
      </c>
      <c r="B970" s="7">
        <v>9</v>
      </c>
      <c r="C970" s="2">
        <f t="shared" si="90"/>
        <v>9</v>
      </c>
      <c r="D970" s="2">
        <f t="shared" si="92"/>
        <v>8.4</v>
      </c>
      <c r="E970" s="2">
        <f t="shared" si="94"/>
        <v>8.1428571428571423</v>
      </c>
      <c r="G970" s="2">
        <f t="shared" si="91"/>
        <v>9</v>
      </c>
      <c r="H970" s="2">
        <f t="shared" si="93"/>
        <v>9</v>
      </c>
      <c r="I970" s="2">
        <f t="shared" si="95"/>
        <v>9</v>
      </c>
    </row>
    <row r="971" spans="1:9" x14ac:dyDescent="0.3">
      <c r="A971" s="5">
        <v>44692</v>
      </c>
      <c r="B971" s="7">
        <v>11</v>
      </c>
      <c r="C971" s="2">
        <f t="shared" si="90"/>
        <v>10</v>
      </c>
      <c r="D971" s="2">
        <f t="shared" si="92"/>
        <v>9.1999999999999993</v>
      </c>
      <c r="E971" s="2">
        <f t="shared" si="94"/>
        <v>8.8571428571428577</v>
      </c>
      <c r="G971" s="2">
        <f t="shared" si="91"/>
        <v>10</v>
      </c>
      <c r="H971" s="2">
        <f t="shared" si="93"/>
        <v>9</v>
      </c>
      <c r="I971" s="2">
        <f t="shared" si="95"/>
        <v>9</v>
      </c>
    </row>
    <row r="972" spans="1:9" x14ac:dyDescent="0.3">
      <c r="A972" s="5">
        <v>44723</v>
      </c>
      <c r="B972" s="7">
        <v>10</v>
      </c>
      <c r="C972" s="2">
        <f t="shared" si="90"/>
        <v>10</v>
      </c>
      <c r="D972" s="2">
        <f t="shared" si="92"/>
        <v>10</v>
      </c>
      <c r="E972" s="2">
        <f t="shared" si="94"/>
        <v>10.142857142857142</v>
      </c>
      <c r="G972" s="2">
        <f t="shared" si="91"/>
        <v>10</v>
      </c>
      <c r="H972" s="2">
        <f t="shared" si="93"/>
        <v>10</v>
      </c>
      <c r="I972" s="2">
        <f t="shared" si="95"/>
        <v>10</v>
      </c>
    </row>
    <row r="973" spans="1:9" x14ac:dyDescent="0.3">
      <c r="A973" s="5">
        <v>44753</v>
      </c>
      <c r="B973" s="7">
        <v>9</v>
      </c>
      <c r="C973" s="2">
        <f t="shared" si="90"/>
        <v>10</v>
      </c>
      <c r="D973" s="2">
        <f t="shared" si="92"/>
        <v>11</v>
      </c>
      <c r="E973" s="2">
        <f t="shared" si="94"/>
        <v>10.857142857142858</v>
      </c>
      <c r="G973" s="2">
        <f t="shared" si="91"/>
        <v>10</v>
      </c>
      <c r="H973" s="2">
        <f t="shared" si="93"/>
        <v>11</v>
      </c>
      <c r="I973" s="2">
        <f t="shared" si="95"/>
        <v>11</v>
      </c>
    </row>
    <row r="974" spans="1:9" x14ac:dyDescent="0.3">
      <c r="A974" s="5">
        <v>44784</v>
      </c>
      <c r="B974" s="7">
        <v>11</v>
      </c>
      <c r="C974" s="2">
        <f t="shared" si="90"/>
        <v>11.333333333333334</v>
      </c>
      <c r="D974" s="2">
        <f t="shared" si="92"/>
        <v>11.2</v>
      </c>
      <c r="E974" s="2">
        <f t="shared" si="94"/>
        <v>11.428571428571429</v>
      </c>
      <c r="G974" s="2">
        <f t="shared" si="91"/>
        <v>11</v>
      </c>
      <c r="H974" s="2">
        <f t="shared" si="93"/>
        <v>11</v>
      </c>
      <c r="I974" s="2">
        <f t="shared" si="95"/>
        <v>11</v>
      </c>
    </row>
    <row r="975" spans="1:9" x14ac:dyDescent="0.3">
      <c r="A975" s="5">
        <v>44815</v>
      </c>
      <c r="B975" s="7">
        <v>14</v>
      </c>
      <c r="C975" s="2">
        <f t="shared" si="90"/>
        <v>12.333333333333334</v>
      </c>
      <c r="D975" s="2">
        <f t="shared" si="92"/>
        <v>11.8</v>
      </c>
      <c r="E975" s="2">
        <f t="shared" si="94"/>
        <v>12</v>
      </c>
      <c r="G975" s="2">
        <f t="shared" si="91"/>
        <v>12</v>
      </c>
      <c r="H975" s="2">
        <f t="shared" si="93"/>
        <v>12</v>
      </c>
      <c r="I975" s="2">
        <f t="shared" si="95"/>
        <v>12</v>
      </c>
    </row>
    <row r="976" spans="1:9" x14ac:dyDescent="0.3">
      <c r="A976" s="5">
        <v>44845</v>
      </c>
      <c r="B976" s="7">
        <v>12</v>
      </c>
      <c r="C976" s="2">
        <f t="shared" si="90"/>
        <v>13</v>
      </c>
      <c r="D976" s="2">
        <f t="shared" si="92"/>
        <v>13</v>
      </c>
      <c r="E976" s="2">
        <f t="shared" si="94"/>
        <v>13</v>
      </c>
      <c r="G976" s="2">
        <f t="shared" si="91"/>
        <v>13</v>
      </c>
      <c r="H976" s="2">
        <f t="shared" si="93"/>
        <v>13</v>
      </c>
      <c r="I976" s="2">
        <f t="shared" si="95"/>
        <v>13</v>
      </c>
    </row>
    <row r="977" spans="1:9" x14ac:dyDescent="0.3">
      <c r="A977" s="5">
        <v>44876</v>
      </c>
      <c r="B977" s="7">
        <v>13</v>
      </c>
      <c r="C977" s="2">
        <f t="shared" si="90"/>
        <v>13.333333333333334</v>
      </c>
      <c r="D977" s="2">
        <f t="shared" si="92"/>
        <v>14.2</v>
      </c>
      <c r="E977" s="2">
        <f t="shared" si="94"/>
        <v>14.285714285714286</v>
      </c>
      <c r="G977" s="2">
        <f t="shared" si="91"/>
        <v>13</v>
      </c>
      <c r="H977" s="2">
        <f t="shared" si="93"/>
        <v>14</v>
      </c>
      <c r="I977" s="2">
        <f t="shared" si="95"/>
        <v>14</v>
      </c>
    </row>
    <row r="978" spans="1:9" x14ac:dyDescent="0.3">
      <c r="A978" s="5">
        <v>44906</v>
      </c>
      <c r="B978" s="7">
        <v>15</v>
      </c>
      <c r="C978" s="2">
        <f t="shared" si="90"/>
        <v>15</v>
      </c>
      <c r="D978" s="2">
        <f t="shared" si="92"/>
        <v>15</v>
      </c>
      <c r="E978" s="2">
        <f t="shared" si="94"/>
        <v>15.571428571428571</v>
      </c>
      <c r="G978" s="2">
        <f t="shared" si="91"/>
        <v>15</v>
      </c>
      <c r="H978" s="2">
        <f t="shared" si="93"/>
        <v>15</v>
      </c>
      <c r="I978" s="2">
        <f t="shared" si="95"/>
        <v>15</v>
      </c>
    </row>
    <row r="979" spans="1:9" x14ac:dyDescent="0.3">
      <c r="A979" s="6" t="s">
        <v>1216</v>
      </c>
      <c r="B979" s="7">
        <v>17</v>
      </c>
      <c r="C979" s="2">
        <f t="shared" si="90"/>
        <v>16.666666666666668</v>
      </c>
      <c r="D979" s="2">
        <f t="shared" si="92"/>
        <v>16.600000000000001</v>
      </c>
      <c r="E979" s="2">
        <f t="shared" si="94"/>
        <v>16</v>
      </c>
      <c r="G979" s="2">
        <f t="shared" si="91"/>
        <v>17</v>
      </c>
      <c r="H979" s="2">
        <f t="shared" si="93"/>
        <v>17</v>
      </c>
      <c r="I979" s="2">
        <f t="shared" si="95"/>
        <v>17</v>
      </c>
    </row>
    <row r="980" spans="1:9" x14ac:dyDescent="0.3">
      <c r="A980" s="6" t="s">
        <v>1217</v>
      </c>
      <c r="B980" s="7">
        <v>18</v>
      </c>
      <c r="C980" s="2">
        <f t="shared" si="90"/>
        <v>18.333333333333332</v>
      </c>
      <c r="D980" s="2">
        <f t="shared" si="92"/>
        <v>17.399999999999999</v>
      </c>
      <c r="E980" s="2">
        <f t="shared" si="94"/>
        <v>16.428571428571427</v>
      </c>
      <c r="G980" s="2">
        <f t="shared" si="91"/>
        <v>18</v>
      </c>
      <c r="H980" s="2">
        <f t="shared" si="93"/>
        <v>17</v>
      </c>
      <c r="I980" s="2">
        <f t="shared" si="95"/>
        <v>17</v>
      </c>
    </row>
    <row r="981" spans="1:9" x14ac:dyDescent="0.3">
      <c r="A981" s="6" t="s">
        <v>1218</v>
      </c>
      <c r="B981" s="7">
        <v>20</v>
      </c>
      <c r="C981" s="2">
        <f t="shared" si="90"/>
        <v>18.333333333333332</v>
      </c>
      <c r="D981" s="2">
        <f t="shared" si="92"/>
        <v>17.399999999999999</v>
      </c>
      <c r="E981" s="2">
        <f t="shared" si="94"/>
        <v>17</v>
      </c>
      <c r="G981" s="2">
        <f t="shared" si="91"/>
        <v>18</v>
      </c>
      <c r="H981" s="2">
        <f t="shared" si="93"/>
        <v>17</v>
      </c>
      <c r="I981" s="2">
        <f t="shared" si="95"/>
        <v>17</v>
      </c>
    </row>
    <row r="982" spans="1:9" x14ac:dyDescent="0.3">
      <c r="A982" s="6" t="s">
        <v>1219</v>
      </c>
      <c r="B982" s="7">
        <v>17</v>
      </c>
      <c r="C982" s="2">
        <f t="shared" si="90"/>
        <v>17.333333333333332</v>
      </c>
      <c r="D982" s="2">
        <f t="shared" si="92"/>
        <v>17.399999999999999</v>
      </c>
      <c r="E982" s="2">
        <f t="shared" si="94"/>
        <v>17.428571428571427</v>
      </c>
      <c r="G982" s="2">
        <f t="shared" si="91"/>
        <v>17</v>
      </c>
      <c r="H982" s="2">
        <f t="shared" si="93"/>
        <v>17</v>
      </c>
      <c r="I982" s="2">
        <f t="shared" si="95"/>
        <v>17</v>
      </c>
    </row>
    <row r="983" spans="1:9" x14ac:dyDescent="0.3">
      <c r="A983" s="6" t="s">
        <v>1220</v>
      </c>
      <c r="B983" s="7">
        <v>15</v>
      </c>
      <c r="C983" s="2">
        <f t="shared" si="90"/>
        <v>16.333333333333332</v>
      </c>
      <c r="D983" s="2">
        <f t="shared" si="92"/>
        <v>17.399999999999999</v>
      </c>
      <c r="E983" s="2">
        <f t="shared" si="94"/>
        <v>17.714285714285715</v>
      </c>
      <c r="G983" s="2">
        <f t="shared" si="91"/>
        <v>17</v>
      </c>
      <c r="H983" s="2">
        <f t="shared" si="93"/>
        <v>17</v>
      </c>
      <c r="I983" s="2">
        <f t="shared" si="95"/>
        <v>18</v>
      </c>
    </row>
    <row r="984" spans="1:9" x14ac:dyDescent="0.3">
      <c r="A984" s="6" t="s">
        <v>1221</v>
      </c>
      <c r="B984" s="7">
        <v>17</v>
      </c>
      <c r="C984" s="2">
        <f t="shared" si="90"/>
        <v>16.666666666666668</v>
      </c>
      <c r="D984" s="2">
        <f t="shared" si="92"/>
        <v>17.2</v>
      </c>
      <c r="E984" s="2">
        <f t="shared" si="94"/>
        <v>17.571428571428573</v>
      </c>
      <c r="G984" s="2">
        <f t="shared" si="91"/>
        <v>17</v>
      </c>
      <c r="H984" s="2">
        <f t="shared" si="93"/>
        <v>17</v>
      </c>
      <c r="I984" s="2">
        <f t="shared" si="95"/>
        <v>17</v>
      </c>
    </row>
    <row r="985" spans="1:9" x14ac:dyDescent="0.3">
      <c r="A985" s="6" t="s">
        <v>1222</v>
      </c>
      <c r="B985" s="7">
        <v>18</v>
      </c>
      <c r="C985" s="2">
        <f t="shared" si="90"/>
        <v>18</v>
      </c>
      <c r="D985" s="2">
        <f t="shared" si="92"/>
        <v>17.2</v>
      </c>
      <c r="E985" s="2">
        <f t="shared" si="94"/>
        <v>17.571428571428573</v>
      </c>
      <c r="G985" s="2">
        <f t="shared" si="91"/>
        <v>18</v>
      </c>
      <c r="H985" s="2">
        <f t="shared" si="93"/>
        <v>17</v>
      </c>
      <c r="I985" s="2">
        <f t="shared" si="95"/>
        <v>17</v>
      </c>
    </row>
    <row r="986" spans="1:9" x14ac:dyDescent="0.3">
      <c r="A986" s="6" t="s">
        <v>1223</v>
      </c>
      <c r="B986" s="7">
        <v>19</v>
      </c>
      <c r="C986" s="2">
        <f t="shared" si="90"/>
        <v>18</v>
      </c>
      <c r="D986" s="2">
        <f t="shared" si="92"/>
        <v>18.2</v>
      </c>
      <c r="E986" s="2">
        <f t="shared" si="94"/>
        <v>17.571428571428573</v>
      </c>
      <c r="G986" s="2">
        <f t="shared" si="91"/>
        <v>18</v>
      </c>
      <c r="H986" s="2">
        <f t="shared" si="93"/>
        <v>18</v>
      </c>
      <c r="I986" s="2">
        <f t="shared" si="95"/>
        <v>17</v>
      </c>
    </row>
    <row r="987" spans="1:9" x14ac:dyDescent="0.3">
      <c r="A987" s="6" t="s">
        <v>1224</v>
      </c>
      <c r="B987" s="7">
        <v>17</v>
      </c>
      <c r="C987" s="2">
        <f t="shared" si="90"/>
        <v>18.666666666666668</v>
      </c>
      <c r="D987" s="2">
        <f t="shared" si="92"/>
        <v>18.2</v>
      </c>
      <c r="E987" s="2">
        <f t="shared" si="94"/>
        <v>18</v>
      </c>
      <c r="G987" s="2">
        <f t="shared" si="91"/>
        <v>19</v>
      </c>
      <c r="H987" s="2">
        <f t="shared" si="93"/>
        <v>18</v>
      </c>
      <c r="I987" s="2">
        <f t="shared" si="95"/>
        <v>18</v>
      </c>
    </row>
    <row r="988" spans="1:9" x14ac:dyDescent="0.3">
      <c r="A988" s="6" t="s">
        <v>1225</v>
      </c>
      <c r="B988" s="7">
        <v>20</v>
      </c>
      <c r="C988" s="2">
        <f t="shared" si="90"/>
        <v>18</v>
      </c>
      <c r="D988" s="2">
        <f t="shared" si="92"/>
        <v>18.2</v>
      </c>
      <c r="E988" s="2">
        <f t="shared" si="94"/>
        <v>17.714285714285715</v>
      </c>
      <c r="G988" s="2">
        <f t="shared" si="91"/>
        <v>17</v>
      </c>
      <c r="H988" s="2">
        <f t="shared" si="93"/>
        <v>18</v>
      </c>
      <c r="I988" s="2">
        <f t="shared" si="95"/>
        <v>18</v>
      </c>
    </row>
    <row r="989" spans="1:9" x14ac:dyDescent="0.3">
      <c r="A989" s="6" t="s">
        <v>1226</v>
      </c>
      <c r="B989" s="7">
        <v>17</v>
      </c>
      <c r="C989" s="2">
        <f t="shared" si="90"/>
        <v>18.333333333333332</v>
      </c>
      <c r="D989" s="2">
        <f t="shared" si="92"/>
        <v>17.399999999999999</v>
      </c>
      <c r="E989" s="2">
        <f t="shared" si="94"/>
        <v>17.571428571428573</v>
      </c>
      <c r="G989" s="2">
        <f t="shared" si="91"/>
        <v>18</v>
      </c>
      <c r="H989" s="2">
        <f t="shared" si="93"/>
        <v>17</v>
      </c>
      <c r="I989" s="2">
        <f t="shared" si="95"/>
        <v>17</v>
      </c>
    </row>
    <row r="990" spans="1:9" x14ac:dyDescent="0.3">
      <c r="A990" s="6" t="s">
        <v>1227</v>
      </c>
      <c r="B990" s="7">
        <v>18</v>
      </c>
      <c r="C990" s="2">
        <f t="shared" si="90"/>
        <v>16.666666666666668</v>
      </c>
      <c r="D990" s="2">
        <f t="shared" si="92"/>
        <v>17.399999999999999</v>
      </c>
      <c r="E990" s="2">
        <f t="shared" si="94"/>
        <v>17.571428571428573</v>
      </c>
      <c r="G990" s="2">
        <f t="shared" si="91"/>
        <v>17</v>
      </c>
      <c r="H990" s="2">
        <f t="shared" si="93"/>
        <v>17</v>
      </c>
      <c r="I990" s="2">
        <f t="shared" si="95"/>
        <v>17</v>
      </c>
    </row>
    <row r="991" spans="1:9" x14ac:dyDescent="0.3">
      <c r="A991" s="6" t="s">
        <v>1228</v>
      </c>
      <c r="B991" s="7">
        <v>15</v>
      </c>
      <c r="C991" s="2">
        <f t="shared" si="90"/>
        <v>16.666666666666668</v>
      </c>
      <c r="D991" s="2">
        <f t="shared" si="92"/>
        <v>17.2</v>
      </c>
      <c r="E991" s="2">
        <f t="shared" si="94"/>
        <v>17.571428571428573</v>
      </c>
      <c r="G991" s="2">
        <f t="shared" si="91"/>
        <v>17</v>
      </c>
      <c r="H991" s="2">
        <f t="shared" si="93"/>
        <v>17</v>
      </c>
      <c r="I991" s="2">
        <f t="shared" si="95"/>
        <v>17</v>
      </c>
    </row>
    <row r="992" spans="1:9" x14ac:dyDescent="0.3">
      <c r="A992" s="6" t="s">
        <v>1229</v>
      </c>
      <c r="B992" s="7">
        <v>17</v>
      </c>
      <c r="C992" s="2">
        <f t="shared" si="90"/>
        <v>17</v>
      </c>
      <c r="D992" s="2">
        <f t="shared" si="92"/>
        <v>17.2</v>
      </c>
      <c r="E992" s="2">
        <f t="shared" si="94"/>
        <v>17</v>
      </c>
      <c r="G992" s="2">
        <f t="shared" si="91"/>
        <v>17</v>
      </c>
      <c r="H992" s="2">
        <f t="shared" si="93"/>
        <v>17</v>
      </c>
      <c r="I992" s="2">
        <f t="shared" si="95"/>
        <v>17</v>
      </c>
    </row>
    <row r="993" spans="1:9" x14ac:dyDescent="0.3">
      <c r="A993" s="6" t="s">
        <v>1230</v>
      </c>
      <c r="B993" s="7">
        <v>19</v>
      </c>
      <c r="C993" s="2">
        <f t="shared" si="90"/>
        <v>17.666666666666668</v>
      </c>
      <c r="D993" s="2">
        <f t="shared" si="92"/>
        <v>16.8</v>
      </c>
      <c r="E993" s="2">
        <f t="shared" si="94"/>
        <v>16.714285714285715</v>
      </c>
      <c r="G993" s="2">
        <f t="shared" si="91"/>
        <v>17</v>
      </c>
      <c r="H993" s="2">
        <f t="shared" si="93"/>
        <v>17</v>
      </c>
      <c r="I993" s="2">
        <f t="shared" si="95"/>
        <v>17</v>
      </c>
    </row>
    <row r="994" spans="1:9" x14ac:dyDescent="0.3">
      <c r="A994" s="6" t="s">
        <v>1231</v>
      </c>
      <c r="B994" s="7">
        <v>17</v>
      </c>
      <c r="C994" s="2">
        <f t="shared" si="90"/>
        <v>17.333333333333332</v>
      </c>
      <c r="D994" s="2">
        <f t="shared" si="92"/>
        <v>16.8</v>
      </c>
      <c r="E994" s="2">
        <f t="shared" si="94"/>
        <v>16.142857142857142</v>
      </c>
      <c r="G994" s="2">
        <f t="shared" si="91"/>
        <v>17</v>
      </c>
      <c r="H994" s="2">
        <f t="shared" si="93"/>
        <v>17</v>
      </c>
      <c r="I994" s="2">
        <f t="shared" si="95"/>
        <v>16</v>
      </c>
    </row>
    <row r="995" spans="1:9" x14ac:dyDescent="0.3">
      <c r="A995" s="6" t="s">
        <v>1232</v>
      </c>
      <c r="B995" s="7">
        <v>16</v>
      </c>
      <c r="C995" s="2">
        <f t="shared" si="90"/>
        <v>16</v>
      </c>
      <c r="D995" s="2">
        <f t="shared" si="92"/>
        <v>16.2</v>
      </c>
      <c r="E995" s="2">
        <f t="shared" si="94"/>
        <v>16.285714285714285</v>
      </c>
      <c r="G995" s="2">
        <f t="shared" si="91"/>
        <v>16</v>
      </c>
      <c r="H995" s="2">
        <f t="shared" si="93"/>
        <v>16</v>
      </c>
      <c r="I995" s="2">
        <f t="shared" si="95"/>
        <v>16</v>
      </c>
    </row>
    <row r="996" spans="1:9" x14ac:dyDescent="0.3">
      <c r="A996" s="6" t="s">
        <v>1233</v>
      </c>
      <c r="B996" s="7">
        <v>15</v>
      </c>
      <c r="C996" s="2">
        <f t="shared" si="90"/>
        <v>15</v>
      </c>
      <c r="D996" s="2">
        <f t="shared" si="92"/>
        <v>15.6</v>
      </c>
      <c r="E996" s="2">
        <f t="shared" si="94"/>
        <v>16.285714285714285</v>
      </c>
      <c r="G996" s="2">
        <f t="shared" si="91"/>
        <v>15</v>
      </c>
      <c r="H996" s="2">
        <f t="shared" si="93"/>
        <v>16</v>
      </c>
      <c r="I996" s="2">
        <f t="shared" si="95"/>
        <v>16</v>
      </c>
    </row>
    <row r="997" spans="1:9" x14ac:dyDescent="0.3">
      <c r="A997" s="5">
        <v>44573</v>
      </c>
      <c r="B997" s="7">
        <v>14</v>
      </c>
      <c r="C997" s="2">
        <f t="shared" si="90"/>
        <v>15</v>
      </c>
      <c r="D997" s="2">
        <f t="shared" si="92"/>
        <v>15.6</v>
      </c>
      <c r="E997" s="2">
        <f t="shared" si="94"/>
        <v>15.714285714285714</v>
      </c>
      <c r="G997" s="2">
        <f t="shared" si="91"/>
        <v>15</v>
      </c>
      <c r="H997" s="2">
        <f t="shared" si="93"/>
        <v>16</v>
      </c>
      <c r="I997" s="2">
        <f t="shared" si="95"/>
        <v>16</v>
      </c>
    </row>
    <row r="998" spans="1:9" x14ac:dyDescent="0.3">
      <c r="A998" s="5">
        <v>44604</v>
      </c>
      <c r="B998" s="7">
        <v>16</v>
      </c>
      <c r="C998" s="2">
        <f t="shared" si="90"/>
        <v>15.666666666666666</v>
      </c>
      <c r="D998" s="2">
        <f t="shared" si="92"/>
        <v>15.4</v>
      </c>
      <c r="E998" s="2">
        <f t="shared" si="94"/>
        <v>15.571428571428571</v>
      </c>
      <c r="G998" s="2">
        <f t="shared" si="91"/>
        <v>16</v>
      </c>
      <c r="H998" s="2">
        <f t="shared" si="93"/>
        <v>15</v>
      </c>
      <c r="I998" s="2">
        <f t="shared" si="95"/>
        <v>16</v>
      </c>
    </row>
    <row r="999" spans="1:9" x14ac:dyDescent="0.3">
      <c r="A999" s="5">
        <v>44632</v>
      </c>
      <c r="B999" s="7">
        <v>17</v>
      </c>
      <c r="C999" s="2">
        <f t="shared" si="90"/>
        <v>16</v>
      </c>
      <c r="D999" s="2">
        <f t="shared" si="92"/>
        <v>15.6</v>
      </c>
      <c r="E999" s="2">
        <f t="shared" si="94"/>
        <v>15.714285714285714</v>
      </c>
      <c r="G999" s="2">
        <f t="shared" si="91"/>
        <v>16</v>
      </c>
      <c r="H999" s="2">
        <f t="shared" si="93"/>
        <v>16</v>
      </c>
      <c r="I999" s="2">
        <f t="shared" si="95"/>
        <v>16</v>
      </c>
    </row>
    <row r="1000" spans="1:9" x14ac:dyDescent="0.3">
      <c r="A1000" s="5">
        <v>44663</v>
      </c>
      <c r="B1000" s="7">
        <v>15</v>
      </c>
      <c r="C1000" s="2">
        <f t="shared" si="90"/>
        <v>16</v>
      </c>
      <c r="D1000" s="2">
        <f t="shared" si="92"/>
        <v>16.2</v>
      </c>
      <c r="E1000" s="2">
        <f t="shared" si="94"/>
        <v>16</v>
      </c>
      <c r="G1000" s="2">
        <f t="shared" si="91"/>
        <v>16</v>
      </c>
      <c r="H1000" s="2">
        <f t="shared" si="93"/>
        <v>16</v>
      </c>
      <c r="I1000" s="2">
        <f t="shared" si="95"/>
        <v>16</v>
      </c>
    </row>
    <row r="1001" spans="1:9" x14ac:dyDescent="0.3">
      <c r="A1001" s="5">
        <v>44693</v>
      </c>
      <c r="B1001" s="7">
        <v>16</v>
      </c>
      <c r="C1001" s="2">
        <f t="shared" si="90"/>
        <v>16</v>
      </c>
      <c r="D1001" s="2">
        <f t="shared" si="92"/>
        <v>16.399999999999999</v>
      </c>
      <c r="E1001" s="2">
        <f t="shared" si="94"/>
        <v>16.571428571428573</v>
      </c>
      <c r="G1001" s="2">
        <f t="shared" si="91"/>
        <v>16</v>
      </c>
      <c r="H1001" s="2">
        <f t="shared" si="93"/>
        <v>17</v>
      </c>
      <c r="I1001" s="2">
        <f t="shared" si="95"/>
        <v>17</v>
      </c>
    </row>
    <row r="1002" spans="1:9" x14ac:dyDescent="0.3">
      <c r="A1002" s="5">
        <v>44724</v>
      </c>
      <c r="B1002" s="7">
        <v>17</v>
      </c>
      <c r="C1002" s="2">
        <f t="shared" si="90"/>
        <v>16.666666666666668</v>
      </c>
      <c r="D1002" s="2">
        <f t="shared" si="92"/>
        <v>16.600000000000001</v>
      </c>
      <c r="E1002" s="2">
        <f t="shared" si="94"/>
        <v>17.142857142857142</v>
      </c>
      <c r="G1002" s="2">
        <f t="shared" si="91"/>
        <v>17</v>
      </c>
      <c r="H1002" s="2">
        <f t="shared" si="93"/>
        <v>17</v>
      </c>
      <c r="I1002" s="2">
        <f t="shared" si="95"/>
        <v>17</v>
      </c>
    </row>
    <row r="1003" spans="1:9" x14ac:dyDescent="0.3">
      <c r="A1003" s="5">
        <v>44754</v>
      </c>
      <c r="B1003" s="7">
        <v>17</v>
      </c>
      <c r="C1003" s="2">
        <f t="shared" si="90"/>
        <v>17.333333333333332</v>
      </c>
      <c r="D1003" s="2">
        <f t="shared" si="92"/>
        <v>17.600000000000001</v>
      </c>
      <c r="E1003" s="2">
        <f t="shared" si="94"/>
        <v>17.428571428571427</v>
      </c>
      <c r="G1003" s="2">
        <f t="shared" si="91"/>
        <v>17</v>
      </c>
      <c r="H1003" s="2">
        <f t="shared" si="93"/>
        <v>17</v>
      </c>
      <c r="I1003" s="2">
        <f t="shared" si="95"/>
        <v>17</v>
      </c>
    </row>
    <row r="1004" spans="1:9" x14ac:dyDescent="0.3">
      <c r="A1004" s="5">
        <v>44785</v>
      </c>
      <c r="B1004" s="7">
        <v>18</v>
      </c>
      <c r="C1004" s="2">
        <f t="shared" si="90"/>
        <v>18.333333333333332</v>
      </c>
      <c r="D1004" s="2">
        <f t="shared" si="92"/>
        <v>18.2</v>
      </c>
      <c r="E1004" s="2">
        <f t="shared" si="94"/>
        <v>18.428571428571427</v>
      </c>
      <c r="G1004" s="2">
        <f t="shared" si="91"/>
        <v>18</v>
      </c>
      <c r="H1004" s="2">
        <f t="shared" si="93"/>
        <v>18</v>
      </c>
      <c r="I1004" s="2">
        <f t="shared" si="95"/>
        <v>18</v>
      </c>
    </row>
    <row r="1005" spans="1:9" x14ac:dyDescent="0.3">
      <c r="A1005" s="5">
        <v>44816</v>
      </c>
      <c r="B1005" s="7">
        <v>20</v>
      </c>
      <c r="C1005" s="2">
        <f t="shared" si="90"/>
        <v>19</v>
      </c>
      <c r="D1005" s="2">
        <f t="shared" si="92"/>
        <v>19.2</v>
      </c>
      <c r="E1005" s="2">
        <f t="shared" si="94"/>
        <v>19.142857142857142</v>
      </c>
      <c r="G1005" s="2">
        <f t="shared" si="91"/>
        <v>19</v>
      </c>
      <c r="H1005" s="2">
        <f t="shared" si="93"/>
        <v>19</v>
      </c>
      <c r="I1005" s="2">
        <f t="shared" si="95"/>
        <v>19</v>
      </c>
    </row>
    <row r="1006" spans="1:9" x14ac:dyDescent="0.3">
      <c r="A1006" s="5">
        <v>44846</v>
      </c>
      <c r="B1006" s="7">
        <v>19</v>
      </c>
      <c r="C1006" s="2">
        <f t="shared" si="90"/>
        <v>20.333333333333332</v>
      </c>
      <c r="D1006" s="2">
        <f t="shared" si="92"/>
        <v>20</v>
      </c>
      <c r="E1006" s="2">
        <f t="shared" si="94"/>
        <v>19.428571428571427</v>
      </c>
      <c r="G1006" s="2">
        <f t="shared" si="91"/>
        <v>20</v>
      </c>
      <c r="H1006" s="2">
        <f t="shared" si="93"/>
        <v>20</v>
      </c>
      <c r="I1006" s="2">
        <f t="shared" si="95"/>
        <v>19</v>
      </c>
    </row>
    <row r="1007" spans="1:9" x14ac:dyDescent="0.3">
      <c r="A1007" s="5">
        <v>44877</v>
      </c>
      <c r="B1007" s="7">
        <v>22</v>
      </c>
      <c r="C1007" s="2">
        <f t="shared" si="90"/>
        <v>20.666666666666668</v>
      </c>
      <c r="D1007" s="2">
        <f t="shared" si="92"/>
        <v>20.2</v>
      </c>
      <c r="E1007" s="2">
        <f t="shared" si="94"/>
        <v>20.142857142857142</v>
      </c>
      <c r="G1007" s="2">
        <f t="shared" si="91"/>
        <v>21</v>
      </c>
      <c r="H1007" s="2">
        <f t="shared" si="93"/>
        <v>20</v>
      </c>
      <c r="I1007" s="2">
        <f t="shared" si="95"/>
        <v>20</v>
      </c>
    </row>
    <row r="1008" spans="1:9" x14ac:dyDescent="0.3">
      <c r="A1008" s="5">
        <v>44907</v>
      </c>
      <c r="B1008" s="7">
        <v>21</v>
      </c>
      <c r="C1008" s="2">
        <f t="shared" si="90"/>
        <v>20.666666666666668</v>
      </c>
      <c r="D1008" s="2">
        <f t="shared" si="92"/>
        <v>20.6</v>
      </c>
      <c r="E1008" s="2">
        <f t="shared" si="94"/>
        <v>20.571428571428573</v>
      </c>
      <c r="G1008" s="2">
        <f t="shared" si="91"/>
        <v>21</v>
      </c>
      <c r="H1008" s="2">
        <f t="shared" si="93"/>
        <v>21</v>
      </c>
      <c r="I1008" s="2">
        <f t="shared" si="95"/>
        <v>21</v>
      </c>
    </row>
    <row r="1009" spans="1:9" x14ac:dyDescent="0.3">
      <c r="A1009" s="6" t="s">
        <v>1234</v>
      </c>
      <c r="B1009" s="7">
        <v>19</v>
      </c>
      <c r="C1009" s="2">
        <f t="shared" si="90"/>
        <v>20.666666666666668</v>
      </c>
      <c r="D1009" s="2">
        <f t="shared" si="92"/>
        <v>21</v>
      </c>
      <c r="E1009" s="2">
        <f t="shared" si="94"/>
        <v>21.285714285714285</v>
      </c>
      <c r="G1009" s="2">
        <f t="shared" si="91"/>
        <v>21</v>
      </c>
      <c r="H1009" s="2">
        <f t="shared" si="93"/>
        <v>21</v>
      </c>
      <c r="I1009" s="2">
        <f t="shared" si="95"/>
        <v>21</v>
      </c>
    </row>
    <row r="1010" spans="1:9" x14ac:dyDescent="0.3">
      <c r="A1010" s="6" t="s">
        <v>1235</v>
      </c>
      <c r="B1010" s="7">
        <v>22</v>
      </c>
      <c r="C1010" s="2">
        <f t="shared" si="90"/>
        <v>20.666666666666668</v>
      </c>
      <c r="D1010" s="2">
        <f t="shared" si="92"/>
        <v>21.6</v>
      </c>
      <c r="E1010" s="2">
        <f t="shared" si="94"/>
        <v>20.428571428571427</v>
      </c>
      <c r="G1010" s="2">
        <f t="shared" si="91"/>
        <v>21</v>
      </c>
      <c r="H1010" s="2">
        <f t="shared" si="93"/>
        <v>21</v>
      </c>
      <c r="I1010" s="2">
        <f t="shared" si="95"/>
        <v>21</v>
      </c>
    </row>
    <row r="1011" spans="1:9" x14ac:dyDescent="0.3">
      <c r="A1011" s="6" t="s">
        <v>1236</v>
      </c>
      <c r="B1011" s="7">
        <v>21</v>
      </c>
      <c r="C1011" s="2">
        <f t="shared" si="90"/>
        <v>22.666666666666668</v>
      </c>
      <c r="D1011" s="2">
        <f t="shared" si="92"/>
        <v>20</v>
      </c>
      <c r="E1011" s="2">
        <f t="shared" si="94"/>
        <v>19.285714285714285</v>
      </c>
      <c r="G1011" s="2">
        <f t="shared" si="91"/>
        <v>22</v>
      </c>
      <c r="H1011" s="2">
        <f t="shared" si="93"/>
        <v>21</v>
      </c>
      <c r="I1011" s="2">
        <f t="shared" si="95"/>
        <v>21</v>
      </c>
    </row>
    <row r="1012" spans="1:9" x14ac:dyDescent="0.3">
      <c r="A1012" s="6" t="s">
        <v>1237</v>
      </c>
      <c r="B1012" s="7">
        <v>25</v>
      </c>
      <c r="C1012" s="2">
        <f t="shared" si="90"/>
        <v>19.666666666666668</v>
      </c>
      <c r="D1012" s="2">
        <f t="shared" si="92"/>
        <v>19</v>
      </c>
      <c r="E1012" s="2">
        <f t="shared" si="94"/>
        <v>18.428571428571427</v>
      </c>
      <c r="G1012" s="2">
        <f t="shared" si="91"/>
        <v>21</v>
      </c>
      <c r="H1012" s="2">
        <f t="shared" si="93"/>
        <v>21</v>
      </c>
      <c r="I1012" s="2">
        <f t="shared" si="95"/>
        <v>19</v>
      </c>
    </row>
    <row r="1013" spans="1:9" x14ac:dyDescent="0.3">
      <c r="A1013" s="6" t="s">
        <v>1238</v>
      </c>
      <c r="B1013" s="7">
        <v>13</v>
      </c>
      <c r="C1013" s="2">
        <f t="shared" si="90"/>
        <v>17.333333333333332</v>
      </c>
      <c r="D1013" s="2">
        <f t="shared" si="92"/>
        <v>17.600000000000001</v>
      </c>
      <c r="E1013" s="2">
        <f t="shared" si="94"/>
        <v>18.142857142857142</v>
      </c>
      <c r="G1013" s="2">
        <f t="shared" si="91"/>
        <v>14</v>
      </c>
      <c r="H1013" s="2">
        <f t="shared" si="93"/>
        <v>15</v>
      </c>
      <c r="I1013" s="2">
        <f t="shared" si="95"/>
        <v>17</v>
      </c>
    </row>
    <row r="1014" spans="1:9" x14ac:dyDescent="0.3">
      <c r="A1014" s="6" t="s">
        <v>1239</v>
      </c>
      <c r="B1014" s="7">
        <v>14</v>
      </c>
      <c r="C1014" s="2">
        <f t="shared" si="90"/>
        <v>14</v>
      </c>
      <c r="D1014" s="2">
        <f t="shared" si="92"/>
        <v>16.8</v>
      </c>
      <c r="E1014" s="2">
        <f t="shared" si="94"/>
        <v>17.142857142857142</v>
      </c>
      <c r="G1014" s="2">
        <f t="shared" si="91"/>
        <v>14</v>
      </c>
      <c r="H1014" s="2">
        <f t="shared" si="93"/>
        <v>15</v>
      </c>
      <c r="I1014" s="2">
        <f t="shared" si="95"/>
        <v>15</v>
      </c>
    </row>
    <row r="1015" spans="1:9" x14ac:dyDescent="0.3">
      <c r="A1015" s="6" t="s">
        <v>1240</v>
      </c>
      <c r="B1015" s="7">
        <v>15</v>
      </c>
      <c r="C1015" s="2">
        <f t="shared" si="90"/>
        <v>15.333333333333334</v>
      </c>
      <c r="D1015" s="2">
        <f t="shared" si="92"/>
        <v>14.8</v>
      </c>
      <c r="E1015" s="2">
        <f t="shared" si="94"/>
        <v>15.714285714285714</v>
      </c>
      <c r="G1015" s="2">
        <f t="shared" si="91"/>
        <v>15</v>
      </c>
      <c r="H1015" s="2">
        <f t="shared" si="93"/>
        <v>15</v>
      </c>
      <c r="I1015" s="2">
        <f t="shared" si="95"/>
        <v>15</v>
      </c>
    </row>
    <row r="1016" spans="1:9" x14ac:dyDescent="0.3">
      <c r="A1016" s="6" t="s">
        <v>1241</v>
      </c>
      <c r="B1016" s="7">
        <v>17</v>
      </c>
      <c r="C1016" s="2">
        <f t="shared" si="90"/>
        <v>15.666666666666666</v>
      </c>
      <c r="D1016" s="2">
        <f t="shared" si="92"/>
        <v>14.4</v>
      </c>
      <c r="E1016" s="2">
        <f t="shared" si="94"/>
        <v>13.571428571428571</v>
      </c>
      <c r="G1016" s="2">
        <f t="shared" si="91"/>
        <v>15</v>
      </c>
      <c r="H1016" s="2">
        <f t="shared" si="93"/>
        <v>15</v>
      </c>
      <c r="I1016" s="2">
        <f t="shared" si="95"/>
        <v>14</v>
      </c>
    </row>
    <row r="1017" spans="1:9" x14ac:dyDescent="0.3">
      <c r="A1017" s="6" t="s">
        <v>1242</v>
      </c>
      <c r="B1017" s="7">
        <v>15</v>
      </c>
      <c r="C1017" s="2">
        <f t="shared" si="90"/>
        <v>14.333333333333334</v>
      </c>
      <c r="D1017" s="2">
        <f t="shared" si="92"/>
        <v>13.6</v>
      </c>
      <c r="E1017" s="2">
        <f t="shared" si="94"/>
        <v>13</v>
      </c>
      <c r="G1017" s="2">
        <f t="shared" si="91"/>
        <v>15</v>
      </c>
      <c r="H1017" s="2">
        <f t="shared" si="93"/>
        <v>15</v>
      </c>
      <c r="I1017" s="2">
        <f t="shared" si="95"/>
        <v>14</v>
      </c>
    </row>
    <row r="1018" spans="1:9" x14ac:dyDescent="0.3">
      <c r="A1018" s="6" t="s">
        <v>1243</v>
      </c>
      <c r="B1018" s="7">
        <v>11</v>
      </c>
      <c r="C1018" s="2">
        <f t="shared" si="90"/>
        <v>12</v>
      </c>
      <c r="D1018" s="2">
        <f t="shared" si="92"/>
        <v>12.4</v>
      </c>
      <c r="E1018" s="2">
        <f t="shared" si="94"/>
        <v>12</v>
      </c>
      <c r="G1018" s="2">
        <f t="shared" si="91"/>
        <v>11</v>
      </c>
      <c r="H1018" s="2">
        <f t="shared" si="93"/>
        <v>11</v>
      </c>
      <c r="I1018" s="2">
        <f t="shared" si="95"/>
        <v>11</v>
      </c>
    </row>
    <row r="1019" spans="1:9" x14ac:dyDescent="0.3">
      <c r="A1019" s="6" t="s">
        <v>1244</v>
      </c>
      <c r="B1019" s="7">
        <v>10</v>
      </c>
      <c r="C1019" s="2">
        <f t="shared" si="90"/>
        <v>10</v>
      </c>
      <c r="D1019" s="2">
        <f t="shared" si="92"/>
        <v>10.4</v>
      </c>
      <c r="E1019" s="2">
        <f t="shared" si="94"/>
        <v>10.571428571428571</v>
      </c>
      <c r="G1019" s="2">
        <f t="shared" si="91"/>
        <v>10</v>
      </c>
      <c r="H1019" s="2">
        <f t="shared" si="93"/>
        <v>10</v>
      </c>
      <c r="I1019" s="2">
        <f t="shared" si="95"/>
        <v>10</v>
      </c>
    </row>
    <row r="1020" spans="1:9" x14ac:dyDescent="0.3">
      <c r="A1020" s="6" t="s">
        <v>1245</v>
      </c>
      <c r="B1020" s="7">
        <v>9</v>
      </c>
      <c r="C1020" s="2">
        <f t="shared" si="90"/>
        <v>8.6666666666666661</v>
      </c>
      <c r="D1020" s="2">
        <f t="shared" si="92"/>
        <v>8.4</v>
      </c>
      <c r="E1020" s="2">
        <f t="shared" si="94"/>
        <v>8.5714285714285712</v>
      </c>
      <c r="G1020" s="2">
        <f t="shared" si="91"/>
        <v>9</v>
      </c>
      <c r="H1020" s="2">
        <f t="shared" si="93"/>
        <v>9</v>
      </c>
      <c r="I1020" s="2">
        <f t="shared" si="95"/>
        <v>9</v>
      </c>
    </row>
    <row r="1021" spans="1:9" x14ac:dyDescent="0.3">
      <c r="A1021" s="6" t="s">
        <v>1246</v>
      </c>
      <c r="B1021" s="7">
        <v>7</v>
      </c>
      <c r="C1021" s="2">
        <f t="shared" si="90"/>
        <v>7</v>
      </c>
      <c r="D1021" s="2">
        <f t="shared" si="92"/>
        <v>6.8</v>
      </c>
      <c r="E1021" s="2">
        <f t="shared" si="94"/>
        <v>7.7142857142857144</v>
      </c>
      <c r="G1021" s="2">
        <f t="shared" si="91"/>
        <v>7</v>
      </c>
      <c r="H1021" s="2">
        <f t="shared" si="93"/>
        <v>7</v>
      </c>
      <c r="I1021" s="2">
        <f t="shared" si="95"/>
        <v>9</v>
      </c>
    </row>
    <row r="1022" spans="1:9" x14ac:dyDescent="0.3">
      <c r="A1022" s="6" t="s">
        <v>1247</v>
      </c>
      <c r="B1022" s="7">
        <v>5</v>
      </c>
      <c r="C1022" s="2">
        <f t="shared" si="90"/>
        <v>5</v>
      </c>
      <c r="D1022" s="2">
        <f t="shared" si="92"/>
        <v>6.6</v>
      </c>
      <c r="E1022" s="2">
        <f t="shared" si="94"/>
        <v>7.7142857142857144</v>
      </c>
      <c r="G1022" s="2">
        <f t="shared" si="91"/>
        <v>5</v>
      </c>
      <c r="H1022" s="2">
        <f t="shared" si="93"/>
        <v>7</v>
      </c>
      <c r="I1022" s="2">
        <f t="shared" si="95"/>
        <v>9</v>
      </c>
    </row>
    <row r="1023" spans="1:9" x14ac:dyDescent="0.3">
      <c r="A1023" s="6" t="s">
        <v>1248</v>
      </c>
      <c r="B1023" s="7">
        <v>3</v>
      </c>
      <c r="C1023" s="2">
        <f t="shared" si="90"/>
        <v>5.666666666666667</v>
      </c>
      <c r="D1023" s="2">
        <f t="shared" si="92"/>
        <v>7</v>
      </c>
      <c r="E1023" s="2">
        <f t="shared" si="94"/>
        <v>7.4285714285714288</v>
      </c>
      <c r="G1023" s="2">
        <f t="shared" si="91"/>
        <v>5</v>
      </c>
      <c r="H1023" s="2">
        <f t="shared" si="93"/>
        <v>7</v>
      </c>
      <c r="I1023" s="2">
        <f t="shared" si="95"/>
        <v>8</v>
      </c>
    </row>
    <row r="1024" spans="1:9" x14ac:dyDescent="0.3">
      <c r="A1024" s="6" t="s">
        <v>1249</v>
      </c>
      <c r="B1024" s="7">
        <v>9</v>
      </c>
      <c r="C1024" s="2">
        <f t="shared" si="90"/>
        <v>7.666666666666667</v>
      </c>
      <c r="D1024" s="2">
        <f t="shared" si="92"/>
        <v>7.2</v>
      </c>
      <c r="E1024" s="2">
        <f t="shared" si="94"/>
        <v>7</v>
      </c>
      <c r="G1024" s="2">
        <f t="shared" si="91"/>
        <v>9</v>
      </c>
      <c r="H1024" s="2">
        <f t="shared" si="93"/>
        <v>8</v>
      </c>
      <c r="I1024" s="2">
        <f t="shared" si="95"/>
        <v>7</v>
      </c>
    </row>
    <row r="1025" spans="1:9" x14ac:dyDescent="0.3">
      <c r="A1025" s="6" t="s">
        <v>1250</v>
      </c>
      <c r="B1025" s="7">
        <v>11</v>
      </c>
      <c r="C1025" s="2">
        <f t="shared" si="90"/>
        <v>9.3333333333333339</v>
      </c>
      <c r="D1025" s="2">
        <f t="shared" si="92"/>
        <v>7.4</v>
      </c>
      <c r="E1025" s="2">
        <f t="shared" si="94"/>
        <v>7</v>
      </c>
      <c r="G1025" s="2">
        <f t="shared" si="91"/>
        <v>9</v>
      </c>
      <c r="H1025" s="2">
        <f t="shared" si="93"/>
        <v>8</v>
      </c>
      <c r="I1025" s="2">
        <f t="shared" si="95"/>
        <v>7</v>
      </c>
    </row>
    <row r="1026" spans="1:9" x14ac:dyDescent="0.3">
      <c r="A1026" s="6" t="s">
        <v>1251</v>
      </c>
      <c r="B1026" s="7">
        <v>8</v>
      </c>
      <c r="C1026" s="2">
        <f t="shared" si="90"/>
        <v>8.3333333333333339</v>
      </c>
      <c r="D1026" s="2">
        <f t="shared" si="92"/>
        <v>8.1999999999999993</v>
      </c>
      <c r="E1026" s="2">
        <f t="shared" si="94"/>
        <v>7.5714285714285712</v>
      </c>
      <c r="G1026" s="2">
        <f t="shared" si="91"/>
        <v>8</v>
      </c>
      <c r="H1026" s="2">
        <f t="shared" si="93"/>
        <v>8</v>
      </c>
      <c r="I1026" s="2">
        <f t="shared" si="95"/>
        <v>8</v>
      </c>
    </row>
    <row r="1027" spans="1:9" x14ac:dyDescent="0.3">
      <c r="A1027" s="6" t="s">
        <v>1252</v>
      </c>
      <c r="B1027" s="7">
        <v>6</v>
      </c>
      <c r="C1027" s="2">
        <f t="shared" si="90"/>
        <v>7</v>
      </c>
      <c r="D1027" s="2">
        <f t="shared" si="92"/>
        <v>8.1999999999999993</v>
      </c>
      <c r="E1027" s="2">
        <f t="shared" si="94"/>
        <v>8.5714285714285712</v>
      </c>
      <c r="G1027" s="2">
        <f t="shared" si="91"/>
        <v>7</v>
      </c>
      <c r="H1027" s="2">
        <f t="shared" si="93"/>
        <v>8</v>
      </c>
      <c r="I1027" s="2">
        <f t="shared" si="95"/>
        <v>9</v>
      </c>
    </row>
    <row r="1028" spans="1:9" x14ac:dyDescent="0.3">
      <c r="A1028" s="5">
        <v>44927</v>
      </c>
      <c r="B1028" s="7">
        <v>7</v>
      </c>
      <c r="C1028" s="2">
        <f t="shared" si="90"/>
        <v>7.333333333333333</v>
      </c>
      <c r="D1028" s="2">
        <f t="shared" si="92"/>
        <v>8</v>
      </c>
      <c r="E1028" s="2">
        <f t="shared" si="94"/>
        <v>8.8571428571428577</v>
      </c>
      <c r="G1028" s="2">
        <f t="shared" si="91"/>
        <v>7</v>
      </c>
      <c r="H1028" s="2">
        <f t="shared" si="93"/>
        <v>8</v>
      </c>
      <c r="I1028" s="2">
        <f t="shared" si="95"/>
        <v>9</v>
      </c>
    </row>
    <row r="1029" spans="1:9" x14ac:dyDescent="0.3">
      <c r="A1029" s="5">
        <v>44958</v>
      </c>
      <c r="B1029" s="7">
        <v>9</v>
      </c>
      <c r="C1029" s="2">
        <f t="shared" ref="C1029:C1092" si="96">AVERAGE(B1028:B1030)</f>
        <v>8.6666666666666661</v>
      </c>
      <c r="D1029" s="2">
        <f t="shared" si="92"/>
        <v>8.6</v>
      </c>
      <c r="E1029" s="2">
        <f t="shared" si="94"/>
        <v>9</v>
      </c>
      <c r="G1029" s="2">
        <f t="shared" ref="G1029:G1092" si="97">MEDIAN(B1028:B1030)</f>
        <v>9</v>
      </c>
      <c r="H1029" s="2">
        <f t="shared" si="93"/>
        <v>9</v>
      </c>
      <c r="I1029" s="2">
        <f t="shared" si="95"/>
        <v>9</v>
      </c>
    </row>
    <row r="1030" spans="1:9" x14ac:dyDescent="0.3">
      <c r="A1030" s="5">
        <v>44986</v>
      </c>
      <c r="B1030" s="7">
        <v>10</v>
      </c>
      <c r="C1030" s="2">
        <f t="shared" si="96"/>
        <v>10</v>
      </c>
      <c r="D1030" s="2">
        <f t="shared" ref="D1030:D1093" si="98">AVERAGE(B1028:B1032)</f>
        <v>9.8000000000000007</v>
      </c>
      <c r="E1030" s="2">
        <f t="shared" si="94"/>
        <v>9.7142857142857135</v>
      </c>
      <c r="G1030" s="2">
        <f t="shared" si="97"/>
        <v>10</v>
      </c>
      <c r="H1030" s="2">
        <f t="shared" ref="H1030:H1093" si="99">MEDIAN(B1028:B1032)</f>
        <v>10</v>
      </c>
      <c r="I1030" s="2">
        <f t="shared" si="95"/>
        <v>10</v>
      </c>
    </row>
    <row r="1031" spans="1:9" x14ac:dyDescent="0.3">
      <c r="A1031" s="5">
        <v>45017</v>
      </c>
      <c r="B1031" s="7">
        <v>11</v>
      </c>
      <c r="C1031" s="2">
        <f t="shared" si="96"/>
        <v>11</v>
      </c>
      <c r="D1031" s="2">
        <f t="shared" si="98"/>
        <v>11</v>
      </c>
      <c r="E1031" s="2">
        <f t="shared" ref="E1031:E1094" si="100">AVERAGE(B1028:B1034)</f>
        <v>11</v>
      </c>
      <c r="G1031" s="2">
        <f t="shared" si="97"/>
        <v>11</v>
      </c>
      <c r="H1031" s="2">
        <f t="shared" si="99"/>
        <v>11</v>
      </c>
      <c r="I1031" s="2">
        <f t="shared" ref="I1031:I1094" si="101">MEDIAN(B1028:B1034)</f>
        <v>11</v>
      </c>
    </row>
    <row r="1032" spans="1:9" x14ac:dyDescent="0.3">
      <c r="A1032" s="5">
        <v>45047</v>
      </c>
      <c r="B1032" s="7">
        <v>12</v>
      </c>
      <c r="C1032" s="2">
        <f t="shared" si="96"/>
        <v>12</v>
      </c>
      <c r="D1032" s="2">
        <f t="shared" si="98"/>
        <v>12.2</v>
      </c>
      <c r="E1032" s="2">
        <f t="shared" si="100"/>
        <v>11.714285714285714</v>
      </c>
      <c r="G1032" s="2">
        <f t="shared" si="97"/>
        <v>12</v>
      </c>
      <c r="H1032" s="2">
        <f t="shared" si="99"/>
        <v>12</v>
      </c>
      <c r="I1032" s="2">
        <f t="shared" si="101"/>
        <v>12</v>
      </c>
    </row>
    <row r="1033" spans="1:9" x14ac:dyDescent="0.3">
      <c r="A1033" s="5">
        <v>45078</v>
      </c>
      <c r="B1033" s="7">
        <v>13</v>
      </c>
      <c r="C1033" s="2">
        <f t="shared" si="96"/>
        <v>13.333333333333334</v>
      </c>
      <c r="D1033" s="2">
        <f t="shared" si="98"/>
        <v>12.6</v>
      </c>
      <c r="E1033" s="2">
        <f t="shared" si="100"/>
        <v>12.428571428571429</v>
      </c>
      <c r="G1033" s="2">
        <f t="shared" si="97"/>
        <v>13</v>
      </c>
      <c r="H1033" s="2">
        <f t="shared" si="99"/>
        <v>12</v>
      </c>
      <c r="I1033" s="2">
        <f t="shared" si="101"/>
        <v>12</v>
      </c>
    </row>
    <row r="1034" spans="1:9" x14ac:dyDescent="0.3">
      <c r="A1034" s="5">
        <v>45108</v>
      </c>
      <c r="B1034" s="7">
        <v>15</v>
      </c>
      <c r="C1034" s="2">
        <f t="shared" si="96"/>
        <v>13.333333333333334</v>
      </c>
      <c r="D1034" s="2">
        <f t="shared" si="98"/>
        <v>13.2</v>
      </c>
      <c r="E1034" s="2">
        <f t="shared" si="100"/>
        <v>13.142857142857142</v>
      </c>
      <c r="G1034" s="2">
        <f t="shared" si="97"/>
        <v>13</v>
      </c>
      <c r="H1034" s="2">
        <f t="shared" si="99"/>
        <v>13</v>
      </c>
      <c r="I1034" s="2">
        <f t="shared" si="101"/>
        <v>13</v>
      </c>
    </row>
    <row r="1035" spans="1:9" x14ac:dyDescent="0.3">
      <c r="A1035" s="5">
        <v>45139</v>
      </c>
      <c r="B1035" s="7">
        <v>12</v>
      </c>
      <c r="C1035" s="2">
        <f t="shared" si="96"/>
        <v>13.666666666666666</v>
      </c>
      <c r="D1035" s="2">
        <f t="shared" si="98"/>
        <v>13.8</v>
      </c>
      <c r="E1035" s="2">
        <f t="shared" si="100"/>
        <v>14.285714285714286</v>
      </c>
      <c r="G1035" s="2">
        <f t="shared" si="97"/>
        <v>14</v>
      </c>
      <c r="H1035" s="2">
        <f t="shared" si="99"/>
        <v>14</v>
      </c>
      <c r="I1035" s="2">
        <f t="shared" si="101"/>
        <v>14</v>
      </c>
    </row>
    <row r="1036" spans="1:9" x14ac:dyDescent="0.3">
      <c r="A1036" s="5">
        <v>45170</v>
      </c>
      <c r="B1036" s="7">
        <v>14</v>
      </c>
      <c r="C1036" s="2">
        <f t="shared" si="96"/>
        <v>13.666666666666666</v>
      </c>
      <c r="D1036" s="2">
        <f t="shared" si="98"/>
        <v>15</v>
      </c>
      <c r="E1036" s="2">
        <f t="shared" si="100"/>
        <v>15.142857142857142</v>
      </c>
      <c r="G1036" s="2">
        <f t="shared" si="97"/>
        <v>14</v>
      </c>
      <c r="H1036" s="2">
        <f t="shared" si="99"/>
        <v>15</v>
      </c>
      <c r="I1036" s="2">
        <f t="shared" si="101"/>
        <v>15</v>
      </c>
    </row>
    <row r="1037" spans="1:9" x14ac:dyDescent="0.3">
      <c r="A1037" s="5">
        <v>45200</v>
      </c>
      <c r="B1037" s="7">
        <v>15</v>
      </c>
      <c r="C1037" s="2">
        <f t="shared" si="96"/>
        <v>16</v>
      </c>
      <c r="D1037" s="2">
        <f t="shared" si="98"/>
        <v>15.6</v>
      </c>
      <c r="E1037" s="2">
        <f t="shared" si="100"/>
        <v>15.857142857142858</v>
      </c>
      <c r="G1037" s="2">
        <f t="shared" si="97"/>
        <v>15</v>
      </c>
      <c r="H1037" s="2">
        <f t="shared" si="99"/>
        <v>15</v>
      </c>
      <c r="I1037" s="2">
        <f t="shared" si="101"/>
        <v>15</v>
      </c>
    </row>
    <row r="1038" spans="1:9" x14ac:dyDescent="0.3">
      <c r="A1038" s="5">
        <v>45231</v>
      </c>
      <c r="B1038" s="7">
        <v>19</v>
      </c>
      <c r="C1038" s="2">
        <f t="shared" si="96"/>
        <v>17.333333333333332</v>
      </c>
      <c r="D1038" s="2">
        <f t="shared" si="98"/>
        <v>16.8</v>
      </c>
      <c r="E1038" s="2">
        <f t="shared" si="100"/>
        <v>15.857142857142858</v>
      </c>
      <c r="G1038" s="2">
        <f t="shared" si="97"/>
        <v>18</v>
      </c>
      <c r="H1038" s="2">
        <f t="shared" si="99"/>
        <v>18</v>
      </c>
      <c r="I1038" s="2">
        <f t="shared" si="101"/>
        <v>15</v>
      </c>
    </row>
    <row r="1039" spans="1:9" x14ac:dyDescent="0.3">
      <c r="A1039" s="5">
        <v>45261</v>
      </c>
      <c r="B1039" s="7">
        <v>18</v>
      </c>
      <c r="C1039" s="2">
        <f t="shared" si="96"/>
        <v>18.333333333333332</v>
      </c>
      <c r="D1039" s="2">
        <f t="shared" si="98"/>
        <v>17</v>
      </c>
      <c r="E1039" s="2">
        <f t="shared" si="100"/>
        <v>15.571428571428571</v>
      </c>
      <c r="G1039" s="2">
        <f t="shared" si="97"/>
        <v>18</v>
      </c>
      <c r="H1039" s="2">
        <f t="shared" si="99"/>
        <v>18</v>
      </c>
      <c r="I1039" s="2">
        <f t="shared" si="101"/>
        <v>15</v>
      </c>
    </row>
    <row r="1040" spans="1:9" x14ac:dyDescent="0.3">
      <c r="A1040" s="6" t="s">
        <v>1253</v>
      </c>
      <c r="B1040" s="7">
        <v>18</v>
      </c>
      <c r="C1040" s="2">
        <f t="shared" si="96"/>
        <v>17</v>
      </c>
      <c r="D1040" s="2">
        <f t="shared" si="98"/>
        <v>16</v>
      </c>
      <c r="E1040" s="2">
        <f t="shared" si="100"/>
        <v>15.285714285714286</v>
      </c>
      <c r="G1040" s="2">
        <f t="shared" si="97"/>
        <v>18</v>
      </c>
      <c r="H1040" s="2">
        <f t="shared" si="99"/>
        <v>18</v>
      </c>
      <c r="I1040" s="2">
        <f t="shared" si="101"/>
        <v>15</v>
      </c>
    </row>
    <row r="1041" spans="1:9" x14ac:dyDescent="0.3">
      <c r="A1041" s="6" t="s">
        <v>1254</v>
      </c>
      <c r="B1041" s="7">
        <v>15</v>
      </c>
      <c r="C1041" s="2">
        <f t="shared" si="96"/>
        <v>14.333333333333334</v>
      </c>
      <c r="D1041" s="2">
        <f t="shared" si="98"/>
        <v>14.6</v>
      </c>
      <c r="E1041" s="2">
        <f t="shared" si="100"/>
        <v>15</v>
      </c>
      <c r="G1041" s="2">
        <f t="shared" si="97"/>
        <v>15</v>
      </c>
      <c r="H1041" s="2">
        <f t="shared" si="99"/>
        <v>15</v>
      </c>
      <c r="I1041" s="2">
        <f t="shared" si="101"/>
        <v>15</v>
      </c>
    </row>
    <row r="1042" spans="1:9" x14ac:dyDescent="0.3">
      <c r="A1042" s="6" t="s">
        <v>1255</v>
      </c>
      <c r="B1042" s="7">
        <v>10</v>
      </c>
      <c r="C1042" s="2">
        <f t="shared" si="96"/>
        <v>12.333333333333334</v>
      </c>
      <c r="D1042" s="2">
        <f t="shared" si="98"/>
        <v>13.6</v>
      </c>
      <c r="E1042" s="2">
        <f t="shared" si="100"/>
        <v>14.285714285714286</v>
      </c>
      <c r="G1042" s="2">
        <f t="shared" si="97"/>
        <v>12</v>
      </c>
      <c r="H1042" s="2">
        <f t="shared" si="99"/>
        <v>13</v>
      </c>
      <c r="I1042" s="2">
        <f t="shared" si="101"/>
        <v>14</v>
      </c>
    </row>
    <row r="1043" spans="1:9" x14ac:dyDescent="0.3">
      <c r="A1043" s="6" t="s">
        <v>1256</v>
      </c>
      <c r="B1043" s="7">
        <v>12</v>
      </c>
      <c r="C1043" s="2">
        <f t="shared" si="96"/>
        <v>11.666666666666666</v>
      </c>
      <c r="D1043" s="2">
        <f t="shared" si="98"/>
        <v>12.8</v>
      </c>
      <c r="E1043" s="2">
        <f t="shared" si="100"/>
        <v>13.857142857142858</v>
      </c>
      <c r="G1043" s="2">
        <f t="shared" si="97"/>
        <v>12</v>
      </c>
      <c r="H1043" s="2">
        <f t="shared" si="99"/>
        <v>13</v>
      </c>
      <c r="I1043" s="2">
        <f t="shared" si="101"/>
        <v>14</v>
      </c>
    </row>
    <row r="1044" spans="1:9" x14ac:dyDescent="0.3">
      <c r="A1044" s="6" t="s">
        <v>1257</v>
      </c>
      <c r="B1044" s="7">
        <v>13</v>
      </c>
      <c r="C1044" s="2">
        <f t="shared" si="96"/>
        <v>13</v>
      </c>
      <c r="D1044" s="2">
        <f t="shared" si="98"/>
        <v>12.8</v>
      </c>
      <c r="E1044" s="2">
        <f t="shared" si="100"/>
        <v>12.714285714285714</v>
      </c>
      <c r="G1044" s="2">
        <f t="shared" si="97"/>
        <v>13</v>
      </c>
      <c r="H1044" s="2">
        <f t="shared" si="99"/>
        <v>13</v>
      </c>
      <c r="I1044" s="2">
        <f t="shared" si="101"/>
        <v>13</v>
      </c>
    </row>
    <row r="1045" spans="1:9" x14ac:dyDescent="0.3">
      <c r="A1045" s="6" t="s">
        <v>1258</v>
      </c>
      <c r="B1045" s="7">
        <v>14</v>
      </c>
      <c r="C1045" s="2">
        <f t="shared" si="96"/>
        <v>14</v>
      </c>
      <c r="D1045" s="2">
        <f t="shared" si="98"/>
        <v>12.8</v>
      </c>
      <c r="E1045" s="2">
        <f t="shared" si="100"/>
        <v>12.142857142857142</v>
      </c>
      <c r="G1045" s="2">
        <f t="shared" si="97"/>
        <v>14</v>
      </c>
      <c r="H1045" s="2">
        <f t="shared" si="99"/>
        <v>13</v>
      </c>
      <c r="I1045" s="2">
        <f t="shared" si="101"/>
        <v>12</v>
      </c>
    </row>
    <row r="1046" spans="1:9" x14ac:dyDescent="0.3">
      <c r="A1046" s="6" t="s">
        <v>1259</v>
      </c>
      <c r="B1046" s="7">
        <v>15</v>
      </c>
      <c r="C1046" s="2">
        <f t="shared" si="96"/>
        <v>13</v>
      </c>
      <c r="D1046" s="2">
        <f t="shared" si="98"/>
        <v>12.6</v>
      </c>
      <c r="E1046" s="2">
        <f t="shared" si="100"/>
        <v>12.428571428571429</v>
      </c>
      <c r="G1046" s="2">
        <f t="shared" si="97"/>
        <v>14</v>
      </c>
      <c r="H1046" s="2">
        <f t="shared" si="99"/>
        <v>13</v>
      </c>
      <c r="I1046" s="2">
        <f t="shared" si="101"/>
        <v>12</v>
      </c>
    </row>
    <row r="1047" spans="1:9" x14ac:dyDescent="0.3">
      <c r="A1047" s="6" t="s">
        <v>1260</v>
      </c>
      <c r="B1047" s="7">
        <v>10</v>
      </c>
      <c r="C1047" s="2">
        <f t="shared" si="96"/>
        <v>12</v>
      </c>
      <c r="D1047" s="2">
        <f t="shared" si="98"/>
        <v>12.4</v>
      </c>
      <c r="E1047" s="2">
        <f t="shared" si="100"/>
        <v>13</v>
      </c>
      <c r="G1047" s="2">
        <f t="shared" si="97"/>
        <v>11</v>
      </c>
      <c r="H1047" s="2">
        <f t="shared" si="99"/>
        <v>12</v>
      </c>
      <c r="I1047" s="2">
        <f t="shared" si="101"/>
        <v>13</v>
      </c>
    </row>
    <row r="1048" spans="1:9" x14ac:dyDescent="0.3">
      <c r="A1048" s="6" t="s">
        <v>1261</v>
      </c>
      <c r="B1048" s="7">
        <v>11</v>
      </c>
      <c r="C1048" s="2">
        <f t="shared" si="96"/>
        <v>11</v>
      </c>
      <c r="D1048" s="2">
        <f t="shared" si="98"/>
        <v>12.8</v>
      </c>
      <c r="E1048" s="2">
        <f t="shared" si="100"/>
        <v>13.428571428571429</v>
      </c>
      <c r="G1048" s="2">
        <f t="shared" si="97"/>
        <v>11</v>
      </c>
      <c r="H1048" s="2">
        <f t="shared" si="99"/>
        <v>12</v>
      </c>
      <c r="I1048" s="2">
        <f t="shared" si="101"/>
        <v>14</v>
      </c>
    </row>
    <row r="1049" spans="1:9" x14ac:dyDescent="0.3">
      <c r="A1049" s="6" t="s">
        <v>1262</v>
      </c>
      <c r="B1049" s="7">
        <v>12</v>
      </c>
      <c r="C1049" s="2">
        <f t="shared" si="96"/>
        <v>13</v>
      </c>
      <c r="D1049" s="2">
        <f t="shared" si="98"/>
        <v>13</v>
      </c>
      <c r="E1049" s="2">
        <f t="shared" si="100"/>
        <v>13.428571428571429</v>
      </c>
      <c r="G1049" s="2">
        <f t="shared" si="97"/>
        <v>12</v>
      </c>
      <c r="H1049" s="2">
        <f t="shared" si="99"/>
        <v>12</v>
      </c>
      <c r="I1049" s="2">
        <f t="shared" si="101"/>
        <v>14</v>
      </c>
    </row>
    <row r="1050" spans="1:9" x14ac:dyDescent="0.3">
      <c r="A1050" s="6" t="s">
        <v>1263</v>
      </c>
      <c r="B1050" s="7">
        <v>16</v>
      </c>
      <c r="C1050" s="2">
        <f t="shared" si="96"/>
        <v>14.666666666666666</v>
      </c>
      <c r="D1050" s="2">
        <f t="shared" si="98"/>
        <v>13.8</v>
      </c>
      <c r="E1050" s="2">
        <f t="shared" si="100"/>
        <v>13.714285714285714</v>
      </c>
      <c r="G1050" s="2">
        <f t="shared" si="97"/>
        <v>16</v>
      </c>
      <c r="H1050" s="2">
        <f t="shared" si="99"/>
        <v>14</v>
      </c>
      <c r="I1050" s="2">
        <f t="shared" si="101"/>
        <v>14</v>
      </c>
    </row>
    <row r="1051" spans="1:9" x14ac:dyDescent="0.3">
      <c r="A1051" s="6" t="s">
        <v>1264</v>
      </c>
      <c r="B1051" s="7">
        <v>16</v>
      </c>
      <c r="C1051" s="2">
        <f t="shared" si="96"/>
        <v>15.333333333333334</v>
      </c>
      <c r="D1051" s="2">
        <f t="shared" si="98"/>
        <v>15</v>
      </c>
      <c r="E1051" s="2">
        <f t="shared" si="100"/>
        <v>14.857142857142858</v>
      </c>
      <c r="G1051" s="2">
        <f t="shared" si="97"/>
        <v>16</v>
      </c>
      <c r="H1051" s="2">
        <f t="shared" si="99"/>
        <v>16</v>
      </c>
      <c r="I1051" s="2">
        <f t="shared" si="101"/>
        <v>16</v>
      </c>
    </row>
    <row r="1052" spans="1:9" x14ac:dyDescent="0.3">
      <c r="A1052" s="6" t="s">
        <v>1265</v>
      </c>
      <c r="B1052" s="7">
        <v>14</v>
      </c>
      <c r="C1052" s="2">
        <f t="shared" si="96"/>
        <v>15.666666666666666</v>
      </c>
      <c r="D1052" s="2">
        <f t="shared" si="98"/>
        <v>16.2</v>
      </c>
      <c r="E1052" s="2">
        <f t="shared" si="100"/>
        <v>15.571428571428571</v>
      </c>
      <c r="G1052" s="2">
        <f t="shared" si="97"/>
        <v>16</v>
      </c>
      <c r="H1052" s="2">
        <f t="shared" si="99"/>
        <v>16</v>
      </c>
      <c r="I1052" s="2">
        <f t="shared" si="101"/>
        <v>16</v>
      </c>
    </row>
    <row r="1053" spans="1:9" x14ac:dyDescent="0.3">
      <c r="A1053" s="6" t="s">
        <v>1266</v>
      </c>
      <c r="B1053" s="7">
        <v>17</v>
      </c>
      <c r="C1053" s="2">
        <f t="shared" si="96"/>
        <v>16.333333333333332</v>
      </c>
      <c r="D1053" s="2">
        <f t="shared" si="98"/>
        <v>16.2</v>
      </c>
      <c r="E1053" s="2">
        <f t="shared" si="100"/>
        <v>16</v>
      </c>
      <c r="G1053" s="2">
        <f t="shared" si="97"/>
        <v>17</v>
      </c>
      <c r="H1053" s="2">
        <f t="shared" si="99"/>
        <v>16</v>
      </c>
      <c r="I1053" s="2">
        <f t="shared" si="101"/>
        <v>16</v>
      </c>
    </row>
    <row r="1054" spans="1:9" x14ac:dyDescent="0.3">
      <c r="A1054" s="6" t="s">
        <v>1267</v>
      </c>
      <c r="B1054" s="7">
        <v>18</v>
      </c>
      <c r="C1054" s="2">
        <f t="shared" si="96"/>
        <v>17</v>
      </c>
      <c r="D1054" s="2">
        <f t="shared" si="98"/>
        <v>16</v>
      </c>
      <c r="E1054" s="2">
        <f t="shared" si="100"/>
        <v>15.714285714285714</v>
      </c>
      <c r="G1054" s="2">
        <f t="shared" si="97"/>
        <v>17</v>
      </c>
      <c r="H1054" s="2">
        <f t="shared" si="99"/>
        <v>16</v>
      </c>
      <c r="I1054" s="2">
        <f t="shared" si="101"/>
        <v>16</v>
      </c>
    </row>
    <row r="1055" spans="1:9" x14ac:dyDescent="0.3">
      <c r="A1055" s="6" t="s">
        <v>1268</v>
      </c>
      <c r="B1055" s="7">
        <v>16</v>
      </c>
      <c r="C1055" s="2">
        <f t="shared" si="96"/>
        <v>16.333333333333332</v>
      </c>
      <c r="D1055" s="2">
        <f t="shared" si="98"/>
        <v>16</v>
      </c>
      <c r="E1055" s="2">
        <f t="shared" si="100"/>
        <v>15.428571428571429</v>
      </c>
      <c r="G1055" s="2">
        <f t="shared" si="97"/>
        <v>16</v>
      </c>
      <c r="H1055" s="2">
        <f t="shared" si="99"/>
        <v>16</v>
      </c>
      <c r="I1055" s="2">
        <f t="shared" si="101"/>
        <v>15</v>
      </c>
    </row>
    <row r="1056" spans="1:9" x14ac:dyDescent="0.3">
      <c r="A1056" s="6" t="s">
        <v>1269</v>
      </c>
      <c r="B1056" s="7">
        <v>15</v>
      </c>
      <c r="C1056" s="2">
        <f t="shared" si="96"/>
        <v>15</v>
      </c>
      <c r="D1056" s="2">
        <f t="shared" si="98"/>
        <v>15.4</v>
      </c>
      <c r="E1056" s="2">
        <f t="shared" si="100"/>
        <v>17.428571428571427</v>
      </c>
      <c r="G1056" s="2">
        <f t="shared" si="97"/>
        <v>15</v>
      </c>
      <c r="H1056" s="2">
        <f t="shared" si="99"/>
        <v>15</v>
      </c>
      <c r="I1056" s="2">
        <f t="shared" si="101"/>
        <v>16</v>
      </c>
    </row>
    <row r="1057" spans="1:9" x14ac:dyDescent="0.3">
      <c r="A1057" s="6" t="s">
        <v>1270</v>
      </c>
      <c r="B1057" s="7">
        <v>14</v>
      </c>
      <c r="C1057" s="2">
        <f t="shared" si="96"/>
        <v>14.333333333333334</v>
      </c>
      <c r="D1057" s="2">
        <f t="shared" si="98"/>
        <v>17.399999999999999</v>
      </c>
      <c r="E1057" s="2">
        <f t="shared" si="100"/>
        <v>19.142857142857142</v>
      </c>
      <c r="G1057" s="2">
        <f t="shared" si="97"/>
        <v>14</v>
      </c>
      <c r="H1057" s="2">
        <f t="shared" si="99"/>
        <v>15</v>
      </c>
      <c r="I1057" s="2">
        <f t="shared" si="101"/>
        <v>16</v>
      </c>
    </row>
    <row r="1058" spans="1:9" x14ac:dyDescent="0.3">
      <c r="A1058" s="6" t="s">
        <v>1271</v>
      </c>
      <c r="B1058" s="7">
        <v>14</v>
      </c>
      <c r="C1058" s="2">
        <f t="shared" si="96"/>
        <v>18.666666666666668</v>
      </c>
      <c r="D1058" s="2">
        <f t="shared" si="98"/>
        <v>20</v>
      </c>
      <c r="E1058" s="2">
        <f t="shared" si="100"/>
        <v>20</v>
      </c>
      <c r="G1058" s="2">
        <f t="shared" si="97"/>
        <v>14</v>
      </c>
      <c r="H1058" s="2">
        <f t="shared" si="99"/>
        <v>15</v>
      </c>
      <c r="I1058" s="2">
        <f t="shared" si="101"/>
        <v>16</v>
      </c>
    </row>
    <row r="1059" spans="1:9" x14ac:dyDescent="0.3">
      <c r="A1059" s="5">
        <v>44928</v>
      </c>
      <c r="B1059" s="7">
        <v>28</v>
      </c>
      <c r="C1059" s="2">
        <f t="shared" si="96"/>
        <v>23.666666666666668</v>
      </c>
      <c r="D1059" s="2">
        <f t="shared" si="98"/>
        <v>21.8</v>
      </c>
      <c r="E1059" s="2">
        <f t="shared" si="100"/>
        <v>21.714285714285715</v>
      </c>
      <c r="G1059" s="2">
        <f t="shared" si="97"/>
        <v>28</v>
      </c>
      <c r="H1059" s="2">
        <f t="shared" si="99"/>
        <v>24</v>
      </c>
      <c r="I1059" s="2">
        <f t="shared" si="101"/>
        <v>24</v>
      </c>
    </row>
    <row r="1060" spans="1:9" x14ac:dyDescent="0.3">
      <c r="A1060" s="5">
        <v>44959</v>
      </c>
      <c r="B1060" s="7">
        <v>29</v>
      </c>
      <c r="C1060" s="2">
        <f t="shared" si="96"/>
        <v>27</v>
      </c>
      <c r="D1060" s="2">
        <f t="shared" si="98"/>
        <v>24.6</v>
      </c>
      <c r="E1060" s="2">
        <f t="shared" si="100"/>
        <v>23.428571428571427</v>
      </c>
      <c r="G1060" s="2">
        <f t="shared" si="97"/>
        <v>28</v>
      </c>
      <c r="H1060" s="2">
        <f t="shared" si="99"/>
        <v>28</v>
      </c>
      <c r="I1060" s="2">
        <f t="shared" si="101"/>
        <v>27</v>
      </c>
    </row>
    <row r="1061" spans="1:9" x14ac:dyDescent="0.3">
      <c r="A1061" s="5">
        <v>44987</v>
      </c>
      <c r="B1061" s="7">
        <v>24</v>
      </c>
      <c r="C1061" s="2">
        <f t="shared" si="96"/>
        <v>27</v>
      </c>
      <c r="D1061" s="2">
        <f t="shared" si="98"/>
        <v>27.2</v>
      </c>
      <c r="E1061" s="2">
        <f t="shared" si="100"/>
        <v>25.142857142857142</v>
      </c>
      <c r="G1061" s="2">
        <f t="shared" si="97"/>
        <v>28</v>
      </c>
      <c r="H1061" s="2">
        <f t="shared" si="99"/>
        <v>28</v>
      </c>
      <c r="I1061" s="2">
        <f t="shared" si="101"/>
        <v>27</v>
      </c>
    </row>
    <row r="1062" spans="1:9" x14ac:dyDescent="0.3">
      <c r="A1062" s="5">
        <v>45018</v>
      </c>
      <c r="B1062" s="7">
        <v>28</v>
      </c>
      <c r="C1062" s="2">
        <f t="shared" si="96"/>
        <v>26.333333333333332</v>
      </c>
      <c r="D1062" s="2">
        <f t="shared" si="98"/>
        <v>26.8</v>
      </c>
      <c r="E1062" s="2">
        <f t="shared" si="100"/>
        <v>27.142857142857142</v>
      </c>
      <c r="G1062" s="2">
        <f t="shared" si="97"/>
        <v>27</v>
      </c>
      <c r="H1062" s="2">
        <f t="shared" si="99"/>
        <v>27</v>
      </c>
      <c r="I1062" s="2">
        <f t="shared" si="101"/>
        <v>28</v>
      </c>
    </row>
    <row r="1063" spans="1:9" x14ac:dyDescent="0.3">
      <c r="A1063" s="5">
        <v>45048</v>
      </c>
      <c r="B1063" s="7">
        <v>27</v>
      </c>
      <c r="C1063" s="2">
        <f t="shared" si="96"/>
        <v>27</v>
      </c>
      <c r="D1063" s="2">
        <f t="shared" si="98"/>
        <v>26.6</v>
      </c>
      <c r="E1063" s="2">
        <f t="shared" si="100"/>
        <v>27.285714285714285</v>
      </c>
      <c r="G1063" s="2">
        <f t="shared" si="97"/>
        <v>27</v>
      </c>
      <c r="H1063" s="2">
        <f t="shared" si="99"/>
        <v>27</v>
      </c>
      <c r="I1063" s="2">
        <f t="shared" si="101"/>
        <v>28</v>
      </c>
    </row>
    <row r="1064" spans="1:9" x14ac:dyDescent="0.3">
      <c r="A1064" s="5">
        <v>45079</v>
      </c>
      <c r="B1064" s="7">
        <v>26</v>
      </c>
      <c r="C1064" s="2">
        <f t="shared" si="96"/>
        <v>27</v>
      </c>
      <c r="D1064" s="2">
        <f t="shared" si="98"/>
        <v>27.6</v>
      </c>
      <c r="E1064" s="2">
        <f t="shared" si="100"/>
        <v>27.428571428571427</v>
      </c>
      <c r="G1064" s="2">
        <f t="shared" si="97"/>
        <v>27</v>
      </c>
      <c r="H1064" s="2">
        <f t="shared" si="99"/>
        <v>28</v>
      </c>
      <c r="I1064" s="2">
        <f t="shared" si="101"/>
        <v>28</v>
      </c>
    </row>
    <row r="1065" spans="1:9" x14ac:dyDescent="0.3">
      <c r="A1065" s="5">
        <v>45109</v>
      </c>
      <c r="B1065" s="7">
        <v>28</v>
      </c>
      <c r="C1065" s="2">
        <f t="shared" si="96"/>
        <v>27.666666666666668</v>
      </c>
      <c r="D1065" s="2">
        <f t="shared" si="98"/>
        <v>28</v>
      </c>
      <c r="E1065" s="2">
        <f t="shared" si="100"/>
        <v>29</v>
      </c>
      <c r="G1065" s="2">
        <f t="shared" si="97"/>
        <v>28</v>
      </c>
      <c r="H1065" s="2">
        <f t="shared" si="99"/>
        <v>28</v>
      </c>
      <c r="I1065" s="2">
        <f t="shared" si="101"/>
        <v>28</v>
      </c>
    </row>
    <row r="1066" spans="1:9" x14ac:dyDescent="0.3">
      <c r="A1066" s="5">
        <v>45140</v>
      </c>
      <c r="B1066" s="7">
        <v>29</v>
      </c>
      <c r="C1066" s="2">
        <f t="shared" si="96"/>
        <v>29</v>
      </c>
      <c r="D1066" s="2">
        <f t="shared" si="98"/>
        <v>29.6</v>
      </c>
      <c r="E1066" s="2">
        <f t="shared" si="100"/>
        <v>30.571428571428573</v>
      </c>
      <c r="G1066" s="2">
        <f t="shared" si="97"/>
        <v>29</v>
      </c>
      <c r="H1066" s="2">
        <f t="shared" si="99"/>
        <v>29</v>
      </c>
      <c r="I1066" s="2">
        <f t="shared" si="101"/>
        <v>29</v>
      </c>
    </row>
    <row r="1067" spans="1:9" x14ac:dyDescent="0.3">
      <c r="A1067" s="5">
        <v>45171</v>
      </c>
      <c r="B1067" s="7">
        <v>30</v>
      </c>
      <c r="C1067" s="2">
        <f t="shared" si="96"/>
        <v>31.333333333333332</v>
      </c>
      <c r="D1067" s="2">
        <f t="shared" si="98"/>
        <v>32.200000000000003</v>
      </c>
      <c r="E1067" s="2">
        <f t="shared" si="100"/>
        <v>32.714285714285715</v>
      </c>
      <c r="G1067" s="2">
        <f t="shared" si="97"/>
        <v>30</v>
      </c>
      <c r="H1067" s="2">
        <f t="shared" si="99"/>
        <v>30</v>
      </c>
      <c r="I1067" s="2">
        <f t="shared" si="101"/>
        <v>30</v>
      </c>
    </row>
    <row r="1068" spans="1:9" x14ac:dyDescent="0.3">
      <c r="A1068" s="5">
        <v>45201</v>
      </c>
      <c r="B1068" s="7">
        <v>35</v>
      </c>
      <c r="C1068" s="2">
        <f t="shared" si="96"/>
        <v>34.666666666666664</v>
      </c>
      <c r="D1068" s="2">
        <f t="shared" si="98"/>
        <v>35</v>
      </c>
      <c r="E1068" s="2">
        <f t="shared" si="100"/>
        <v>35.428571428571431</v>
      </c>
      <c r="G1068" s="2">
        <f t="shared" si="97"/>
        <v>35</v>
      </c>
      <c r="H1068" s="2">
        <f t="shared" si="99"/>
        <v>35</v>
      </c>
      <c r="I1068" s="2">
        <f t="shared" si="101"/>
        <v>35</v>
      </c>
    </row>
    <row r="1069" spans="1:9" x14ac:dyDescent="0.3">
      <c r="A1069" s="5">
        <v>45232</v>
      </c>
      <c r="B1069" s="7">
        <v>39</v>
      </c>
      <c r="C1069" s="2">
        <f t="shared" si="96"/>
        <v>38.666666666666664</v>
      </c>
      <c r="D1069" s="2">
        <f t="shared" si="98"/>
        <v>38.200000000000003</v>
      </c>
      <c r="E1069" s="2">
        <f t="shared" si="100"/>
        <v>38.428571428571431</v>
      </c>
      <c r="G1069" s="2">
        <f t="shared" si="97"/>
        <v>39</v>
      </c>
      <c r="H1069" s="2">
        <f t="shared" si="99"/>
        <v>39</v>
      </c>
      <c r="I1069" s="2">
        <f t="shared" si="101"/>
        <v>39</v>
      </c>
    </row>
    <row r="1070" spans="1:9" x14ac:dyDescent="0.3">
      <c r="A1070" s="5">
        <v>45262</v>
      </c>
      <c r="B1070" s="7">
        <v>42</v>
      </c>
      <c r="C1070" s="2">
        <f t="shared" si="96"/>
        <v>42</v>
      </c>
      <c r="D1070" s="2">
        <f t="shared" si="98"/>
        <v>42</v>
      </c>
      <c r="E1070" s="2">
        <f t="shared" si="100"/>
        <v>41.428571428571431</v>
      </c>
      <c r="G1070" s="2">
        <f t="shared" si="97"/>
        <v>42</v>
      </c>
      <c r="H1070" s="2">
        <f t="shared" si="99"/>
        <v>42</v>
      </c>
      <c r="I1070" s="2">
        <f t="shared" si="101"/>
        <v>42</v>
      </c>
    </row>
    <row r="1071" spans="1:9" x14ac:dyDescent="0.3">
      <c r="A1071" s="6" t="s">
        <v>1272</v>
      </c>
      <c r="B1071" s="7">
        <v>45</v>
      </c>
      <c r="C1071" s="2">
        <f t="shared" si="96"/>
        <v>45.333333333333336</v>
      </c>
      <c r="D1071" s="2">
        <f t="shared" si="98"/>
        <v>45</v>
      </c>
      <c r="E1071" s="2">
        <f t="shared" si="100"/>
        <v>44.428571428571431</v>
      </c>
      <c r="G1071" s="2">
        <f t="shared" si="97"/>
        <v>45</v>
      </c>
      <c r="H1071" s="2">
        <f t="shared" si="99"/>
        <v>45</v>
      </c>
      <c r="I1071" s="2">
        <f t="shared" si="101"/>
        <v>45</v>
      </c>
    </row>
    <row r="1072" spans="1:9" x14ac:dyDescent="0.3">
      <c r="A1072" s="6" t="s">
        <v>1273</v>
      </c>
      <c r="B1072" s="7">
        <v>49</v>
      </c>
      <c r="C1072" s="2">
        <f t="shared" si="96"/>
        <v>48</v>
      </c>
      <c r="D1072" s="2">
        <f t="shared" si="98"/>
        <v>47.4</v>
      </c>
      <c r="E1072" s="2">
        <f t="shared" si="100"/>
        <v>46.285714285714285</v>
      </c>
      <c r="G1072" s="2">
        <f t="shared" si="97"/>
        <v>49</v>
      </c>
      <c r="H1072" s="2">
        <f t="shared" si="99"/>
        <v>49</v>
      </c>
      <c r="I1072" s="2">
        <f t="shared" si="101"/>
        <v>48</v>
      </c>
    </row>
    <row r="1073" spans="1:9" x14ac:dyDescent="0.3">
      <c r="A1073" s="6" t="s">
        <v>1274</v>
      </c>
      <c r="B1073" s="7">
        <v>50</v>
      </c>
      <c r="C1073" s="2">
        <f t="shared" si="96"/>
        <v>50</v>
      </c>
      <c r="D1073" s="2">
        <f t="shared" si="98"/>
        <v>48.6</v>
      </c>
      <c r="E1073" s="2">
        <f t="shared" si="100"/>
        <v>47.714285714285715</v>
      </c>
      <c r="G1073" s="2">
        <f t="shared" si="97"/>
        <v>50</v>
      </c>
      <c r="H1073" s="2">
        <f t="shared" si="99"/>
        <v>49</v>
      </c>
      <c r="I1073" s="2">
        <f t="shared" si="101"/>
        <v>49</v>
      </c>
    </row>
    <row r="1074" spans="1:9" x14ac:dyDescent="0.3">
      <c r="A1074" s="6" t="s">
        <v>1275</v>
      </c>
      <c r="B1074" s="7">
        <v>51</v>
      </c>
      <c r="C1074" s="2">
        <f t="shared" si="96"/>
        <v>49.666666666666664</v>
      </c>
      <c r="D1074" s="2">
        <f t="shared" si="98"/>
        <v>49.4</v>
      </c>
      <c r="E1074" s="2">
        <f t="shared" si="100"/>
        <v>49</v>
      </c>
      <c r="G1074" s="2">
        <f t="shared" si="97"/>
        <v>50</v>
      </c>
      <c r="H1074" s="2">
        <f t="shared" si="99"/>
        <v>49</v>
      </c>
      <c r="I1074" s="2">
        <f t="shared" si="101"/>
        <v>49</v>
      </c>
    </row>
    <row r="1075" spans="1:9" x14ac:dyDescent="0.3">
      <c r="A1075" s="6" t="s">
        <v>1276</v>
      </c>
      <c r="B1075" s="7">
        <v>48</v>
      </c>
      <c r="C1075" s="2">
        <f t="shared" si="96"/>
        <v>49.333333333333336</v>
      </c>
      <c r="D1075" s="2">
        <f t="shared" si="98"/>
        <v>49.8</v>
      </c>
      <c r="E1075" s="2">
        <f t="shared" si="100"/>
        <v>50.428571428571431</v>
      </c>
      <c r="G1075" s="2">
        <f t="shared" si="97"/>
        <v>49</v>
      </c>
      <c r="H1075" s="2">
        <f t="shared" si="99"/>
        <v>50</v>
      </c>
      <c r="I1075" s="2">
        <f t="shared" si="101"/>
        <v>50</v>
      </c>
    </row>
    <row r="1076" spans="1:9" x14ac:dyDescent="0.3">
      <c r="A1076" s="6" t="s">
        <v>1277</v>
      </c>
      <c r="B1076" s="7">
        <v>49</v>
      </c>
      <c r="C1076" s="2">
        <f t="shared" si="96"/>
        <v>49.333333333333336</v>
      </c>
      <c r="D1076" s="2">
        <f t="shared" si="98"/>
        <v>50.8</v>
      </c>
      <c r="E1076" s="2">
        <f t="shared" si="100"/>
        <v>51</v>
      </c>
      <c r="G1076" s="2">
        <f t="shared" si="97"/>
        <v>49</v>
      </c>
      <c r="H1076" s="2">
        <f t="shared" si="99"/>
        <v>51</v>
      </c>
      <c r="I1076" s="2">
        <f t="shared" si="101"/>
        <v>51</v>
      </c>
    </row>
    <row r="1077" spans="1:9" x14ac:dyDescent="0.3">
      <c r="A1077" s="6" t="s">
        <v>1278</v>
      </c>
      <c r="B1077" s="7">
        <v>51</v>
      </c>
      <c r="C1077" s="2">
        <f t="shared" si="96"/>
        <v>51.666666666666664</v>
      </c>
      <c r="D1077" s="2">
        <f t="shared" si="98"/>
        <v>51.2</v>
      </c>
      <c r="E1077" s="2">
        <f t="shared" si="100"/>
        <v>51.857142857142854</v>
      </c>
      <c r="G1077" s="2">
        <f t="shared" si="97"/>
        <v>51</v>
      </c>
      <c r="H1077" s="2">
        <f t="shared" si="99"/>
        <v>51</v>
      </c>
      <c r="I1077" s="2">
        <f t="shared" si="101"/>
        <v>51</v>
      </c>
    </row>
    <row r="1078" spans="1:9" x14ac:dyDescent="0.3">
      <c r="A1078" s="6" t="s">
        <v>1279</v>
      </c>
      <c r="B1078" s="7">
        <v>55</v>
      </c>
      <c r="C1078" s="2">
        <f t="shared" si="96"/>
        <v>53</v>
      </c>
      <c r="D1078" s="2">
        <f t="shared" si="98"/>
        <v>52.8</v>
      </c>
      <c r="E1078" s="2">
        <f t="shared" si="100"/>
        <v>52.142857142857146</v>
      </c>
      <c r="G1078" s="2">
        <f t="shared" si="97"/>
        <v>53</v>
      </c>
      <c r="H1078" s="2">
        <f t="shared" si="99"/>
        <v>53</v>
      </c>
      <c r="I1078" s="2">
        <f t="shared" si="101"/>
        <v>53</v>
      </c>
    </row>
    <row r="1079" spans="1:9" x14ac:dyDescent="0.3">
      <c r="A1079" s="6" t="s">
        <v>1280</v>
      </c>
      <c r="B1079" s="7">
        <v>53</v>
      </c>
      <c r="C1079" s="2">
        <f t="shared" si="96"/>
        <v>54.666666666666664</v>
      </c>
      <c r="D1079" s="2">
        <f t="shared" si="98"/>
        <v>53.6</v>
      </c>
      <c r="E1079" s="2">
        <f t="shared" si="100"/>
        <v>52.428571428571431</v>
      </c>
      <c r="G1079" s="2">
        <f t="shared" si="97"/>
        <v>55</v>
      </c>
      <c r="H1079" s="2">
        <f t="shared" si="99"/>
        <v>53</v>
      </c>
      <c r="I1079" s="2">
        <f t="shared" si="101"/>
        <v>53</v>
      </c>
    </row>
    <row r="1080" spans="1:9" x14ac:dyDescent="0.3">
      <c r="A1080" s="6" t="s">
        <v>1281</v>
      </c>
      <c r="B1080" s="7">
        <v>56</v>
      </c>
      <c r="C1080" s="2">
        <f t="shared" si="96"/>
        <v>54</v>
      </c>
      <c r="D1080" s="2">
        <f t="shared" si="98"/>
        <v>53.4</v>
      </c>
      <c r="E1080" s="2">
        <f t="shared" si="100"/>
        <v>52.285714285714285</v>
      </c>
      <c r="G1080" s="2">
        <f t="shared" si="97"/>
        <v>53</v>
      </c>
      <c r="H1080" s="2">
        <f t="shared" si="99"/>
        <v>53</v>
      </c>
      <c r="I1080" s="2">
        <f t="shared" si="101"/>
        <v>53</v>
      </c>
    </row>
    <row r="1081" spans="1:9" x14ac:dyDescent="0.3">
      <c r="A1081" s="6" t="s">
        <v>1282</v>
      </c>
      <c r="B1081" s="7">
        <v>53</v>
      </c>
      <c r="C1081" s="2">
        <f t="shared" si="96"/>
        <v>53</v>
      </c>
      <c r="D1081" s="2">
        <f t="shared" si="98"/>
        <v>52</v>
      </c>
      <c r="E1081" s="2">
        <f t="shared" si="100"/>
        <v>51.428571428571431</v>
      </c>
      <c r="G1081" s="2">
        <f t="shared" si="97"/>
        <v>53</v>
      </c>
      <c r="H1081" s="2">
        <f t="shared" si="99"/>
        <v>53</v>
      </c>
      <c r="I1081" s="2">
        <f t="shared" si="101"/>
        <v>53</v>
      </c>
    </row>
    <row r="1082" spans="1:9" x14ac:dyDescent="0.3">
      <c r="A1082" s="6" t="s">
        <v>1283</v>
      </c>
      <c r="B1082" s="7">
        <v>50</v>
      </c>
      <c r="C1082" s="2">
        <f t="shared" si="96"/>
        <v>50.333333333333336</v>
      </c>
      <c r="D1082" s="2">
        <f t="shared" si="98"/>
        <v>50.4</v>
      </c>
      <c r="E1082" s="2">
        <f t="shared" si="100"/>
        <v>49.428571428571431</v>
      </c>
      <c r="G1082" s="2">
        <f t="shared" si="97"/>
        <v>50</v>
      </c>
      <c r="H1082" s="2">
        <f t="shared" si="99"/>
        <v>50</v>
      </c>
      <c r="I1082" s="2">
        <f t="shared" si="101"/>
        <v>50</v>
      </c>
    </row>
    <row r="1083" spans="1:9" x14ac:dyDescent="0.3">
      <c r="A1083" s="6" t="s">
        <v>1284</v>
      </c>
      <c r="B1083" s="7">
        <v>48</v>
      </c>
      <c r="C1083" s="2">
        <f t="shared" si="96"/>
        <v>47.666666666666664</v>
      </c>
      <c r="D1083" s="2">
        <f t="shared" si="98"/>
        <v>47.4</v>
      </c>
      <c r="E1083" s="2">
        <f t="shared" si="100"/>
        <v>46.857142857142854</v>
      </c>
      <c r="G1083" s="2">
        <f t="shared" si="97"/>
        <v>48</v>
      </c>
      <c r="H1083" s="2">
        <f t="shared" si="99"/>
        <v>48</v>
      </c>
      <c r="I1083" s="2">
        <f t="shared" si="101"/>
        <v>48</v>
      </c>
    </row>
    <row r="1084" spans="1:9" x14ac:dyDescent="0.3">
      <c r="A1084" s="6" t="s">
        <v>1285</v>
      </c>
      <c r="B1084" s="7">
        <v>45</v>
      </c>
      <c r="C1084" s="2">
        <f t="shared" si="96"/>
        <v>44.666666666666664</v>
      </c>
      <c r="D1084" s="2">
        <f t="shared" si="98"/>
        <v>43.8</v>
      </c>
      <c r="E1084" s="2">
        <f t="shared" si="100"/>
        <v>43.714285714285715</v>
      </c>
      <c r="G1084" s="2">
        <f t="shared" si="97"/>
        <v>45</v>
      </c>
      <c r="H1084" s="2">
        <f t="shared" si="99"/>
        <v>45</v>
      </c>
      <c r="I1084" s="2">
        <f t="shared" si="101"/>
        <v>45</v>
      </c>
    </row>
    <row r="1085" spans="1:9" x14ac:dyDescent="0.3">
      <c r="A1085" s="6" t="s">
        <v>1286</v>
      </c>
      <c r="B1085" s="7">
        <v>41</v>
      </c>
      <c r="C1085" s="2">
        <f t="shared" si="96"/>
        <v>40.333333333333336</v>
      </c>
      <c r="D1085" s="2">
        <f t="shared" si="98"/>
        <v>40.6</v>
      </c>
      <c r="E1085" s="2">
        <f t="shared" si="100"/>
        <v>41.285714285714285</v>
      </c>
      <c r="G1085" s="2">
        <f t="shared" si="97"/>
        <v>41</v>
      </c>
      <c r="H1085" s="2">
        <f t="shared" si="99"/>
        <v>41</v>
      </c>
      <c r="I1085" s="2">
        <f t="shared" si="101"/>
        <v>41</v>
      </c>
    </row>
    <row r="1086" spans="1:9" x14ac:dyDescent="0.3">
      <c r="A1086" s="6" t="s">
        <v>1287</v>
      </c>
      <c r="B1086" s="7">
        <v>35</v>
      </c>
      <c r="C1086" s="2">
        <f t="shared" si="96"/>
        <v>36.666666666666664</v>
      </c>
      <c r="D1086" s="2">
        <f t="shared" si="98"/>
        <v>38.200000000000003</v>
      </c>
      <c r="E1086" s="2">
        <f t="shared" si="100"/>
        <v>38.857142857142854</v>
      </c>
      <c r="G1086" s="2">
        <f t="shared" si="97"/>
        <v>35</v>
      </c>
      <c r="H1086" s="2">
        <f t="shared" si="99"/>
        <v>36</v>
      </c>
      <c r="I1086" s="2">
        <f t="shared" si="101"/>
        <v>36</v>
      </c>
    </row>
    <row r="1087" spans="1:9" x14ac:dyDescent="0.3">
      <c r="A1087" s="5">
        <v>44929</v>
      </c>
      <c r="B1087" s="7">
        <v>34</v>
      </c>
      <c r="C1087" s="2">
        <f t="shared" si="96"/>
        <v>35</v>
      </c>
      <c r="D1087" s="2">
        <f t="shared" si="98"/>
        <v>35.799999999999997</v>
      </c>
      <c r="E1087" s="2">
        <f t="shared" si="100"/>
        <v>37</v>
      </c>
      <c r="G1087" s="2">
        <f t="shared" si="97"/>
        <v>35</v>
      </c>
      <c r="H1087" s="2">
        <f t="shared" si="99"/>
        <v>35</v>
      </c>
      <c r="I1087" s="2">
        <f t="shared" si="101"/>
        <v>35</v>
      </c>
    </row>
    <row r="1088" spans="1:9" x14ac:dyDescent="0.3">
      <c r="A1088" s="5">
        <v>44960</v>
      </c>
      <c r="B1088" s="7">
        <v>36</v>
      </c>
      <c r="C1088" s="2">
        <f t="shared" si="96"/>
        <v>34.333333333333336</v>
      </c>
      <c r="D1088" s="2">
        <f t="shared" si="98"/>
        <v>34.6</v>
      </c>
      <c r="E1088" s="2">
        <f t="shared" si="100"/>
        <v>35.857142857142854</v>
      </c>
      <c r="G1088" s="2">
        <f t="shared" si="97"/>
        <v>34</v>
      </c>
      <c r="H1088" s="2">
        <f t="shared" si="99"/>
        <v>35</v>
      </c>
      <c r="I1088" s="2">
        <f t="shared" si="101"/>
        <v>35</v>
      </c>
    </row>
    <row r="1089" spans="1:9" x14ac:dyDescent="0.3">
      <c r="A1089" s="5">
        <v>44988</v>
      </c>
      <c r="B1089" s="7">
        <v>33</v>
      </c>
      <c r="C1089" s="2">
        <f t="shared" si="96"/>
        <v>34.666666666666664</v>
      </c>
      <c r="D1089" s="2">
        <f t="shared" si="98"/>
        <v>35</v>
      </c>
      <c r="E1089" s="2">
        <f t="shared" si="100"/>
        <v>35</v>
      </c>
      <c r="G1089" s="2">
        <f t="shared" si="97"/>
        <v>35</v>
      </c>
      <c r="H1089" s="2">
        <f t="shared" si="99"/>
        <v>35</v>
      </c>
      <c r="I1089" s="2">
        <f t="shared" si="101"/>
        <v>35</v>
      </c>
    </row>
    <row r="1090" spans="1:9" x14ac:dyDescent="0.3">
      <c r="A1090" s="5">
        <v>45019</v>
      </c>
      <c r="B1090" s="7">
        <v>35</v>
      </c>
      <c r="C1090" s="2">
        <f t="shared" si="96"/>
        <v>35</v>
      </c>
      <c r="D1090" s="2">
        <f t="shared" si="98"/>
        <v>35.200000000000003</v>
      </c>
      <c r="E1090" s="2">
        <f t="shared" si="100"/>
        <v>34.714285714285715</v>
      </c>
      <c r="G1090" s="2">
        <f t="shared" si="97"/>
        <v>35</v>
      </c>
      <c r="H1090" s="2">
        <f t="shared" si="99"/>
        <v>35</v>
      </c>
      <c r="I1090" s="2">
        <f t="shared" si="101"/>
        <v>35</v>
      </c>
    </row>
    <row r="1091" spans="1:9" x14ac:dyDescent="0.3">
      <c r="A1091" s="5">
        <v>45049</v>
      </c>
      <c r="B1091" s="7">
        <v>37</v>
      </c>
      <c r="C1091" s="2">
        <f t="shared" si="96"/>
        <v>35.666666666666664</v>
      </c>
      <c r="D1091" s="2">
        <f t="shared" si="98"/>
        <v>34.6</v>
      </c>
      <c r="E1091" s="2">
        <f t="shared" si="100"/>
        <v>34.714285714285715</v>
      </c>
      <c r="G1091" s="2">
        <f t="shared" si="97"/>
        <v>35</v>
      </c>
      <c r="H1091" s="2">
        <f t="shared" si="99"/>
        <v>35</v>
      </c>
      <c r="I1091" s="2">
        <f t="shared" si="101"/>
        <v>35</v>
      </c>
    </row>
    <row r="1092" spans="1:9" x14ac:dyDescent="0.3">
      <c r="A1092" s="5">
        <v>45080</v>
      </c>
      <c r="B1092" s="7">
        <v>35</v>
      </c>
      <c r="C1092" s="2">
        <f t="shared" si="96"/>
        <v>35</v>
      </c>
      <c r="D1092" s="2">
        <f t="shared" si="98"/>
        <v>34.799999999999997</v>
      </c>
      <c r="E1092" s="2">
        <f t="shared" si="100"/>
        <v>34.714285714285715</v>
      </c>
      <c r="G1092" s="2">
        <f t="shared" si="97"/>
        <v>35</v>
      </c>
      <c r="H1092" s="2">
        <f t="shared" si="99"/>
        <v>35</v>
      </c>
      <c r="I1092" s="2">
        <f t="shared" si="101"/>
        <v>35</v>
      </c>
    </row>
    <row r="1093" spans="1:9" x14ac:dyDescent="0.3">
      <c r="A1093" s="5">
        <v>45110</v>
      </c>
      <c r="B1093" s="7">
        <v>33</v>
      </c>
      <c r="C1093" s="2">
        <f t="shared" ref="C1093:C1150" si="102">AVERAGE(B1092:B1094)</f>
        <v>34</v>
      </c>
      <c r="D1093" s="2">
        <f t="shared" si="98"/>
        <v>35</v>
      </c>
      <c r="E1093" s="2">
        <f t="shared" si="100"/>
        <v>34.714285714285715</v>
      </c>
      <c r="G1093" s="2">
        <f t="shared" ref="G1093:G1150" si="103">MEDIAN(B1092:B1094)</f>
        <v>34</v>
      </c>
      <c r="H1093" s="2">
        <f t="shared" si="99"/>
        <v>35</v>
      </c>
      <c r="I1093" s="2">
        <f t="shared" si="101"/>
        <v>35</v>
      </c>
    </row>
    <row r="1094" spans="1:9" x14ac:dyDescent="0.3">
      <c r="A1094" s="5">
        <v>45141</v>
      </c>
      <c r="B1094" s="7">
        <v>34</v>
      </c>
      <c r="C1094" s="2">
        <f t="shared" si="102"/>
        <v>34.333333333333336</v>
      </c>
      <c r="D1094" s="2">
        <f t="shared" ref="D1094:D1149" si="104">AVERAGE(B1092:B1096)</f>
        <v>34.200000000000003</v>
      </c>
      <c r="E1094" s="2">
        <f t="shared" si="100"/>
        <v>34.857142857142854</v>
      </c>
      <c r="G1094" s="2">
        <f t="shared" si="103"/>
        <v>34</v>
      </c>
      <c r="H1094" s="2">
        <f t="shared" ref="H1094:H1149" si="105">MEDIAN(B1092:B1096)</f>
        <v>34</v>
      </c>
      <c r="I1094" s="2">
        <f t="shared" si="101"/>
        <v>35</v>
      </c>
    </row>
    <row r="1095" spans="1:9" x14ac:dyDescent="0.3">
      <c r="A1095" s="5">
        <v>45172</v>
      </c>
      <c r="B1095" s="7">
        <v>36</v>
      </c>
      <c r="C1095" s="2">
        <f t="shared" si="102"/>
        <v>34.333333333333336</v>
      </c>
      <c r="D1095" s="2">
        <f t="shared" si="104"/>
        <v>34.4</v>
      </c>
      <c r="E1095" s="2">
        <f t="shared" ref="E1095:E1148" si="106">AVERAGE(B1092:B1098)</f>
        <v>35.142857142857146</v>
      </c>
      <c r="G1095" s="2">
        <f t="shared" si="103"/>
        <v>34</v>
      </c>
      <c r="H1095" s="2">
        <f t="shared" si="105"/>
        <v>34</v>
      </c>
      <c r="I1095" s="2">
        <f t="shared" ref="I1095:I1148" si="107">MEDIAN(B1092:B1098)</f>
        <v>35</v>
      </c>
    </row>
    <row r="1096" spans="1:9" x14ac:dyDescent="0.3">
      <c r="A1096" s="5">
        <v>45202</v>
      </c>
      <c r="B1096" s="7">
        <v>33</v>
      </c>
      <c r="C1096" s="2">
        <f t="shared" si="102"/>
        <v>35</v>
      </c>
      <c r="D1096" s="2">
        <f t="shared" si="104"/>
        <v>35.6</v>
      </c>
      <c r="E1096" s="2">
        <f t="shared" si="106"/>
        <v>35.571428571428569</v>
      </c>
      <c r="G1096" s="2">
        <f t="shared" si="103"/>
        <v>36</v>
      </c>
      <c r="H1096" s="2">
        <f t="shared" si="105"/>
        <v>36</v>
      </c>
      <c r="I1096" s="2">
        <f t="shared" si="107"/>
        <v>36</v>
      </c>
    </row>
    <row r="1097" spans="1:9" x14ac:dyDescent="0.3">
      <c r="A1097" s="5">
        <v>45233</v>
      </c>
      <c r="B1097" s="7">
        <v>36</v>
      </c>
      <c r="C1097" s="2">
        <f t="shared" si="102"/>
        <v>36</v>
      </c>
      <c r="D1097" s="2">
        <f t="shared" si="104"/>
        <v>36.4</v>
      </c>
      <c r="E1097" s="2">
        <f t="shared" si="106"/>
        <v>36.142857142857146</v>
      </c>
      <c r="G1097" s="2">
        <f t="shared" si="103"/>
        <v>36</v>
      </c>
      <c r="H1097" s="2">
        <f t="shared" si="105"/>
        <v>36</v>
      </c>
      <c r="I1097" s="2">
        <f t="shared" si="107"/>
        <v>36</v>
      </c>
    </row>
    <row r="1098" spans="1:9" x14ac:dyDescent="0.3">
      <c r="A1098" s="5">
        <v>45263</v>
      </c>
      <c r="B1098" s="7">
        <v>39</v>
      </c>
      <c r="C1098" s="2">
        <f t="shared" si="102"/>
        <v>37.666666666666664</v>
      </c>
      <c r="D1098" s="2">
        <f t="shared" si="104"/>
        <v>36.6</v>
      </c>
      <c r="E1098" s="2">
        <f t="shared" si="106"/>
        <v>36.142857142857146</v>
      </c>
      <c r="G1098" s="2">
        <f t="shared" si="103"/>
        <v>38</v>
      </c>
      <c r="H1098" s="2">
        <f t="shared" si="105"/>
        <v>37</v>
      </c>
      <c r="I1098" s="2">
        <f t="shared" si="107"/>
        <v>36</v>
      </c>
    </row>
    <row r="1099" spans="1:9" x14ac:dyDescent="0.3">
      <c r="A1099" s="6" t="s">
        <v>1288</v>
      </c>
      <c r="B1099" s="7">
        <v>38</v>
      </c>
      <c r="C1099" s="2">
        <f t="shared" si="102"/>
        <v>38</v>
      </c>
      <c r="D1099" s="2">
        <f t="shared" si="104"/>
        <v>36.799999999999997</v>
      </c>
      <c r="E1099" s="2">
        <f t="shared" si="106"/>
        <v>36</v>
      </c>
      <c r="G1099" s="2">
        <f t="shared" si="103"/>
        <v>38</v>
      </c>
      <c r="H1099" s="2">
        <f t="shared" si="105"/>
        <v>37</v>
      </c>
      <c r="I1099" s="2">
        <f t="shared" si="107"/>
        <v>36</v>
      </c>
    </row>
    <row r="1100" spans="1:9" x14ac:dyDescent="0.3">
      <c r="A1100" s="6" t="s">
        <v>1289</v>
      </c>
      <c r="B1100" s="7">
        <v>37</v>
      </c>
      <c r="C1100" s="2">
        <f t="shared" si="102"/>
        <v>36.333333333333336</v>
      </c>
      <c r="D1100" s="2">
        <f t="shared" si="104"/>
        <v>36.6</v>
      </c>
      <c r="E1100" s="2">
        <f t="shared" si="106"/>
        <v>36.428571428571431</v>
      </c>
      <c r="G1100" s="2">
        <f t="shared" si="103"/>
        <v>37</v>
      </c>
      <c r="H1100" s="2">
        <f t="shared" si="105"/>
        <v>37</v>
      </c>
      <c r="I1100" s="2">
        <f t="shared" si="107"/>
        <v>36</v>
      </c>
    </row>
    <row r="1101" spans="1:9" x14ac:dyDescent="0.3">
      <c r="A1101" s="6" t="s">
        <v>1290</v>
      </c>
      <c r="B1101" s="7">
        <v>34</v>
      </c>
      <c r="C1101" s="2">
        <f t="shared" si="102"/>
        <v>35.333333333333336</v>
      </c>
      <c r="D1101" s="2">
        <f t="shared" si="104"/>
        <v>36</v>
      </c>
      <c r="E1101" s="2">
        <f t="shared" si="106"/>
        <v>36.714285714285715</v>
      </c>
      <c r="G1101" s="2">
        <f t="shared" si="103"/>
        <v>35</v>
      </c>
      <c r="H1101" s="2">
        <f t="shared" si="105"/>
        <v>36</v>
      </c>
      <c r="I1101" s="2">
        <f t="shared" si="107"/>
        <v>37</v>
      </c>
    </row>
    <row r="1102" spans="1:9" x14ac:dyDescent="0.3">
      <c r="A1102" s="6" t="s">
        <v>1291</v>
      </c>
      <c r="B1102" s="7">
        <v>35</v>
      </c>
      <c r="C1102" s="2">
        <f t="shared" si="102"/>
        <v>35</v>
      </c>
      <c r="D1102" s="2">
        <f t="shared" si="104"/>
        <v>36</v>
      </c>
      <c r="E1102" s="2">
        <f t="shared" si="106"/>
        <v>36</v>
      </c>
      <c r="G1102" s="2">
        <f t="shared" si="103"/>
        <v>35</v>
      </c>
      <c r="H1102" s="2">
        <f t="shared" si="105"/>
        <v>36</v>
      </c>
      <c r="I1102" s="2">
        <f t="shared" si="107"/>
        <v>36</v>
      </c>
    </row>
    <row r="1103" spans="1:9" x14ac:dyDescent="0.3">
      <c r="A1103" s="6" t="s">
        <v>1292</v>
      </c>
      <c r="B1103" s="7">
        <v>36</v>
      </c>
      <c r="C1103" s="2">
        <f t="shared" si="102"/>
        <v>36.333333333333336</v>
      </c>
      <c r="D1103" s="2">
        <f t="shared" si="104"/>
        <v>35.4</v>
      </c>
      <c r="E1103" s="2">
        <f t="shared" si="106"/>
        <v>35.285714285714285</v>
      </c>
      <c r="G1103" s="2">
        <f t="shared" si="103"/>
        <v>36</v>
      </c>
      <c r="H1103" s="2">
        <f t="shared" si="105"/>
        <v>35</v>
      </c>
      <c r="I1103" s="2">
        <f t="shared" si="107"/>
        <v>35</v>
      </c>
    </row>
    <row r="1104" spans="1:9" x14ac:dyDescent="0.3">
      <c r="A1104" s="6" t="s">
        <v>1293</v>
      </c>
      <c r="B1104" s="7">
        <v>38</v>
      </c>
      <c r="C1104" s="2">
        <f t="shared" si="102"/>
        <v>36</v>
      </c>
      <c r="D1104" s="2">
        <f t="shared" si="104"/>
        <v>35.200000000000003</v>
      </c>
      <c r="E1104" s="2">
        <f t="shared" si="106"/>
        <v>35</v>
      </c>
      <c r="G1104" s="2">
        <f t="shared" si="103"/>
        <v>36</v>
      </c>
      <c r="H1104" s="2">
        <f t="shared" si="105"/>
        <v>35</v>
      </c>
      <c r="I1104" s="2">
        <f t="shared" si="107"/>
        <v>35</v>
      </c>
    </row>
    <row r="1105" spans="1:9" x14ac:dyDescent="0.3">
      <c r="A1105" s="6" t="s">
        <v>1294</v>
      </c>
      <c r="B1105" s="7">
        <v>34</v>
      </c>
      <c r="C1105" s="2">
        <f t="shared" si="102"/>
        <v>35</v>
      </c>
      <c r="D1105" s="2">
        <f t="shared" si="104"/>
        <v>35.200000000000003</v>
      </c>
      <c r="E1105" s="2">
        <f t="shared" si="106"/>
        <v>35.285714285714285</v>
      </c>
      <c r="G1105" s="2">
        <f t="shared" si="103"/>
        <v>34</v>
      </c>
      <c r="H1105" s="2">
        <f t="shared" si="105"/>
        <v>35</v>
      </c>
      <c r="I1105" s="2">
        <f t="shared" si="107"/>
        <v>35</v>
      </c>
    </row>
    <row r="1106" spans="1:9" x14ac:dyDescent="0.3">
      <c r="A1106" s="6" t="s">
        <v>1295</v>
      </c>
      <c r="B1106" s="7">
        <v>33</v>
      </c>
      <c r="C1106" s="2">
        <f t="shared" si="102"/>
        <v>34</v>
      </c>
      <c r="D1106" s="2">
        <f t="shared" si="104"/>
        <v>35.200000000000003</v>
      </c>
      <c r="E1106" s="2">
        <f t="shared" si="106"/>
        <v>35</v>
      </c>
      <c r="G1106" s="2">
        <f t="shared" si="103"/>
        <v>34</v>
      </c>
      <c r="H1106" s="2">
        <f t="shared" si="105"/>
        <v>35</v>
      </c>
      <c r="I1106" s="2">
        <f t="shared" si="107"/>
        <v>35</v>
      </c>
    </row>
    <row r="1107" spans="1:9" x14ac:dyDescent="0.3">
      <c r="A1107" s="6" t="s">
        <v>1296</v>
      </c>
      <c r="B1107" s="7">
        <v>35</v>
      </c>
      <c r="C1107" s="2">
        <f t="shared" si="102"/>
        <v>34.666666666666664</v>
      </c>
      <c r="D1107" s="2">
        <f t="shared" si="104"/>
        <v>34.200000000000003</v>
      </c>
      <c r="E1107" s="2">
        <f t="shared" si="106"/>
        <v>33.714285714285715</v>
      </c>
      <c r="G1107" s="2">
        <f t="shared" si="103"/>
        <v>35</v>
      </c>
      <c r="H1107" s="2">
        <f t="shared" si="105"/>
        <v>34</v>
      </c>
      <c r="I1107" s="2">
        <f t="shared" si="107"/>
        <v>34</v>
      </c>
    </row>
    <row r="1108" spans="1:9" x14ac:dyDescent="0.3">
      <c r="A1108" s="6" t="s">
        <v>1297</v>
      </c>
      <c r="B1108" s="7">
        <v>36</v>
      </c>
      <c r="C1108" s="2">
        <f t="shared" si="102"/>
        <v>34.666666666666664</v>
      </c>
      <c r="D1108" s="2">
        <f t="shared" si="104"/>
        <v>32.799999999999997</v>
      </c>
      <c r="E1108" s="2">
        <f t="shared" si="106"/>
        <v>32.428571428571431</v>
      </c>
      <c r="G1108" s="2">
        <f t="shared" si="103"/>
        <v>35</v>
      </c>
      <c r="H1108" s="2">
        <f t="shared" si="105"/>
        <v>33</v>
      </c>
      <c r="I1108" s="2">
        <f t="shared" si="107"/>
        <v>33</v>
      </c>
    </row>
    <row r="1109" spans="1:9" x14ac:dyDescent="0.3">
      <c r="A1109" s="6" t="s">
        <v>1298</v>
      </c>
      <c r="B1109" s="7">
        <v>33</v>
      </c>
      <c r="C1109" s="2">
        <f t="shared" si="102"/>
        <v>32</v>
      </c>
      <c r="D1109" s="2">
        <f t="shared" si="104"/>
        <v>32</v>
      </c>
      <c r="E1109" s="2">
        <f t="shared" si="106"/>
        <v>31.142857142857142</v>
      </c>
      <c r="G1109" s="2">
        <f t="shared" si="103"/>
        <v>33</v>
      </c>
      <c r="H1109" s="2">
        <f t="shared" si="105"/>
        <v>33</v>
      </c>
      <c r="I1109" s="2">
        <f t="shared" si="107"/>
        <v>33</v>
      </c>
    </row>
    <row r="1110" spans="1:9" x14ac:dyDescent="0.3">
      <c r="A1110" s="6" t="s">
        <v>1299</v>
      </c>
      <c r="B1110" s="7">
        <v>27</v>
      </c>
      <c r="C1110" s="2">
        <f t="shared" si="102"/>
        <v>29.666666666666668</v>
      </c>
      <c r="D1110" s="2">
        <f t="shared" si="104"/>
        <v>30</v>
      </c>
      <c r="E1110" s="2">
        <f t="shared" si="106"/>
        <v>29.857142857142858</v>
      </c>
      <c r="G1110" s="2">
        <f t="shared" si="103"/>
        <v>29</v>
      </c>
      <c r="H1110" s="2">
        <f t="shared" si="105"/>
        <v>29</v>
      </c>
      <c r="I1110" s="2">
        <f t="shared" si="107"/>
        <v>29</v>
      </c>
    </row>
    <row r="1111" spans="1:9" x14ac:dyDescent="0.3">
      <c r="A1111" s="6" t="s">
        <v>1300</v>
      </c>
      <c r="B1111" s="7">
        <v>29</v>
      </c>
      <c r="C1111" s="2">
        <f t="shared" si="102"/>
        <v>27</v>
      </c>
      <c r="D1111" s="2">
        <f t="shared" si="104"/>
        <v>27.6</v>
      </c>
      <c r="E1111" s="2">
        <f t="shared" si="106"/>
        <v>28.428571428571427</v>
      </c>
      <c r="G1111" s="2">
        <f t="shared" si="103"/>
        <v>27</v>
      </c>
      <c r="H1111" s="2">
        <f t="shared" si="105"/>
        <v>27</v>
      </c>
      <c r="I1111" s="2">
        <f t="shared" si="107"/>
        <v>27</v>
      </c>
    </row>
    <row r="1112" spans="1:9" x14ac:dyDescent="0.3">
      <c r="A1112" s="6" t="s">
        <v>1301</v>
      </c>
      <c r="B1112" s="7">
        <v>25</v>
      </c>
      <c r="C1112" s="2">
        <f t="shared" si="102"/>
        <v>26</v>
      </c>
      <c r="D1112" s="2">
        <f t="shared" si="104"/>
        <v>26</v>
      </c>
      <c r="E1112" s="2">
        <f t="shared" si="106"/>
        <v>27.285714285714285</v>
      </c>
      <c r="G1112" s="2">
        <f t="shared" si="103"/>
        <v>25</v>
      </c>
      <c r="H1112" s="2">
        <f t="shared" si="105"/>
        <v>25</v>
      </c>
      <c r="I1112" s="2">
        <f t="shared" si="107"/>
        <v>27</v>
      </c>
    </row>
    <row r="1113" spans="1:9" x14ac:dyDescent="0.3">
      <c r="A1113" s="6" t="s">
        <v>1302</v>
      </c>
      <c r="B1113" s="7">
        <v>24</v>
      </c>
      <c r="C1113" s="2">
        <f t="shared" si="102"/>
        <v>24.666666666666668</v>
      </c>
      <c r="D1113" s="2">
        <f t="shared" si="104"/>
        <v>26.2</v>
      </c>
      <c r="E1113" s="2">
        <f t="shared" si="106"/>
        <v>26.714285714285715</v>
      </c>
      <c r="G1113" s="2">
        <f t="shared" si="103"/>
        <v>25</v>
      </c>
      <c r="H1113" s="2">
        <f t="shared" si="105"/>
        <v>25</v>
      </c>
      <c r="I1113" s="2">
        <f t="shared" si="107"/>
        <v>27</v>
      </c>
    </row>
    <row r="1114" spans="1:9" x14ac:dyDescent="0.3">
      <c r="A1114" s="6" t="s">
        <v>1303</v>
      </c>
      <c r="B1114" s="7">
        <v>25</v>
      </c>
      <c r="C1114" s="2">
        <f t="shared" si="102"/>
        <v>25.666666666666668</v>
      </c>
      <c r="D1114" s="2">
        <f t="shared" si="104"/>
        <v>26.2</v>
      </c>
      <c r="E1114" s="2">
        <f t="shared" si="106"/>
        <v>27.142857142857142</v>
      </c>
      <c r="G1114" s="2">
        <f t="shared" si="103"/>
        <v>25</v>
      </c>
      <c r="H1114" s="2">
        <f t="shared" si="105"/>
        <v>25</v>
      </c>
      <c r="I1114" s="2">
        <f t="shared" si="107"/>
        <v>28</v>
      </c>
    </row>
    <row r="1115" spans="1:9" x14ac:dyDescent="0.3">
      <c r="A1115" s="6" t="s">
        <v>1304</v>
      </c>
      <c r="B1115" s="7">
        <v>28</v>
      </c>
      <c r="C1115" s="2">
        <f t="shared" si="102"/>
        <v>27.333333333333332</v>
      </c>
      <c r="D1115" s="2">
        <f t="shared" si="104"/>
        <v>27.2</v>
      </c>
      <c r="E1115" s="2">
        <f t="shared" si="106"/>
        <v>27.142857142857142</v>
      </c>
      <c r="G1115" s="2">
        <f t="shared" si="103"/>
        <v>28</v>
      </c>
      <c r="H1115" s="2">
        <f t="shared" si="105"/>
        <v>28</v>
      </c>
      <c r="I1115" s="2">
        <f t="shared" si="107"/>
        <v>28</v>
      </c>
    </row>
    <row r="1116" spans="1:9" x14ac:dyDescent="0.3">
      <c r="A1116" s="6" t="s">
        <v>1305</v>
      </c>
      <c r="B1116" s="7">
        <v>29</v>
      </c>
      <c r="C1116" s="2">
        <f t="shared" si="102"/>
        <v>29</v>
      </c>
      <c r="D1116" s="2">
        <f t="shared" si="104"/>
        <v>28.2</v>
      </c>
      <c r="E1116" s="2">
        <f t="shared" si="106"/>
        <v>27.142857142857142</v>
      </c>
      <c r="G1116" s="2">
        <f t="shared" si="103"/>
        <v>29</v>
      </c>
      <c r="H1116" s="2">
        <f t="shared" si="105"/>
        <v>29</v>
      </c>
      <c r="I1116" s="2">
        <f t="shared" si="107"/>
        <v>28</v>
      </c>
    </row>
    <row r="1117" spans="1:9" x14ac:dyDescent="0.3">
      <c r="A1117" s="6" t="s">
        <v>1306</v>
      </c>
      <c r="B1117" s="7">
        <v>30</v>
      </c>
      <c r="C1117" s="2">
        <f t="shared" si="102"/>
        <v>29.333333333333332</v>
      </c>
      <c r="D1117" s="2">
        <f t="shared" si="104"/>
        <v>28.2</v>
      </c>
      <c r="E1117" s="2">
        <f t="shared" si="106"/>
        <v>27.714285714285715</v>
      </c>
      <c r="G1117" s="2">
        <f t="shared" si="103"/>
        <v>29</v>
      </c>
      <c r="H1117" s="2">
        <f t="shared" si="105"/>
        <v>29</v>
      </c>
      <c r="I1117" s="2">
        <f t="shared" si="107"/>
        <v>28</v>
      </c>
    </row>
    <row r="1118" spans="1:9" x14ac:dyDescent="0.3">
      <c r="A1118" s="5">
        <v>44930</v>
      </c>
      <c r="B1118" s="7">
        <v>29</v>
      </c>
      <c r="C1118" s="2">
        <f t="shared" si="102"/>
        <v>28</v>
      </c>
      <c r="D1118" s="2">
        <f t="shared" si="104"/>
        <v>28.2</v>
      </c>
      <c r="E1118" s="2">
        <f t="shared" si="106"/>
        <v>28</v>
      </c>
      <c r="G1118" s="2">
        <f t="shared" si="103"/>
        <v>29</v>
      </c>
      <c r="H1118" s="2">
        <f t="shared" si="105"/>
        <v>29</v>
      </c>
      <c r="I1118" s="2">
        <f t="shared" si="107"/>
        <v>28</v>
      </c>
    </row>
    <row r="1119" spans="1:9" x14ac:dyDescent="0.3">
      <c r="A1119" s="5">
        <v>44961</v>
      </c>
      <c r="B1119" s="7">
        <v>25</v>
      </c>
      <c r="C1119" s="2">
        <f t="shared" si="102"/>
        <v>27.333333333333332</v>
      </c>
      <c r="D1119" s="2">
        <f t="shared" si="104"/>
        <v>27.8</v>
      </c>
      <c r="E1119" s="2">
        <f t="shared" si="106"/>
        <v>27.571428571428573</v>
      </c>
      <c r="G1119" s="2">
        <f t="shared" si="103"/>
        <v>28</v>
      </c>
      <c r="H1119" s="2">
        <f t="shared" si="105"/>
        <v>28</v>
      </c>
      <c r="I1119" s="2">
        <f t="shared" si="107"/>
        <v>28</v>
      </c>
    </row>
    <row r="1120" spans="1:9" x14ac:dyDescent="0.3">
      <c r="A1120" s="5">
        <v>44989</v>
      </c>
      <c r="B1120" s="7">
        <v>28</v>
      </c>
      <c r="C1120" s="2">
        <f t="shared" si="102"/>
        <v>26.666666666666668</v>
      </c>
      <c r="D1120" s="2">
        <f t="shared" si="104"/>
        <v>26.8</v>
      </c>
      <c r="E1120" s="2">
        <f t="shared" si="106"/>
        <v>27.428571428571427</v>
      </c>
      <c r="G1120" s="2">
        <f t="shared" si="103"/>
        <v>27</v>
      </c>
      <c r="H1120" s="2">
        <f t="shared" si="105"/>
        <v>27</v>
      </c>
      <c r="I1120" s="2">
        <f t="shared" si="107"/>
        <v>28</v>
      </c>
    </row>
    <row r="1121" spans="1:9" x14ac:dyDescent="0.3">
      <c r="A1121" s="5">
        <v>45020</v>
      </c>
      <c r="B1121" s="7">
        <v>27</v>
      </c>
      <c r="C1121" s="2">
        <f t="shared" si="102"/>
        <v>26.666666666666668</v>
      </c>
      <c r="D1121" s="2">
        <f t="shared" si="104"/>
        <v>26.6</v>
      </c>
      <c r="E1121" s="2">
        <f t="shared" si="106"/>
        <v>26</v>
      </c>
      <c r="G1121" s="2">
        <f t="shared" si="103"/>
        <v>27</v>
      </c>
      <c r="H1121" s="2">
        <f t="shared" si="105"/>
        <v>27</v>
      </c>
      <c r="I1121" s="2">
        <f t="shared" si="107"/>
        <v>27</v>
      </c>
    </row>
    <row r="1122" spans="1:9" x14ac:dyDescent="0.3">
      <c r="A1122" s="5">
        <v>45050</v>
      </c>
      <c r="B1122" s="7">
        <v>25</v>
      </c>
      <c r="C1122" s="2">
        <f t="shared" si="102"/>
        <v>26.666666666666668</v>
      </c>
      <c r="D1122" s="2">
        <f t="shared" si="104"/>
        <v>25.6</v>
      </c>
      <c r="E1122" s="2">
        <f t="shared" si="106"/>
        <v>24.571428571428573</v>
      </c>
      <c r="G1122" s="2">
        <f t="shared" si="103"/>
        <v>27</v>
      </c>
      <c r="H1122" s="2">
        <f t="shared" si="105"/>
        <v>27</v>
      </c>
      <c r="I1122" s="2">
        <f t="shared" si="107"/>
        <v>25</v>
      </c>
    </row>
    <row r="1123" spans="1:9" x14ac:dyDescent="0.3">
      <c r="A1123" s="5">
        <v>45081</v>
      </c>
      <c r="B1123" s="7">
        <v>28</v>
      </c>
      <c r="C1123" s="2">
        <f t="shared" si="102"/>
        <v>24.333333333333332</v>
      </c>
      <c r="D1123" s="2">
        <f t="shared" si="104"/>
        <v>23.8</v>
      </c>
      <c r="E1123" s="2">
        <f t="shared" si="106"/>
        <v>23.285714285714285</v>
      </c>
      <c r="G1123" s="2">
        <f t="shared" si="103"/>
        <v>25</v>
      </c>
      <c r="H1123" s="2">
        <f t="shared" si="105"/>
        <v>25</v>
      </c>
      <c r="I1123" s="2">
        <f t="shared" si="107"/>
        <v>25</v>
      </c>
    </row>
    <row r="1124" spans="1:9" x14ac:dyDescent="0.3">
      <c r="A1124" s="5">
        <v>45111</v>
      </c>
      <c r="B1124" s="7">
        <v>20</v>
      </c>
      <c r="C1124" s="2">
        <f t="shared" si="102"/>
        <v>22.333333333333332</v>
      </c>
      <c r="D1124" s="2">
        <f t="shared" si="104"/>
        <v>21.6</v>
      </c>
      <c r="E1124" s="2">
        <f t="shared" si="106"/>
        <v>21.857142857142858</v>
      </c>
      <c r="G1124" s="2">
        <f t="shared" si="103"/>
        <v>20</v>
      </c>
      <c r="H1124" s="2">
        <f t="shared" si="105"/>
        <v>20</v>
      </c>
      <c r="I1124" s="2">
        <f t="shared" si="107"/>
        <v>20</v>
      </c>
    </row>
    <row r="1125" spans="1:9" x14ac:dyDescent="0.3">
      <c r="A1125" s="5">
        <v>45142</v>
      </c>
      <c r="B1125" s="7">
        <v>19</v>
      </c>
      <c r="C1125" s="2">
        <f t="shared" si="102"/>
        <v>18.333333333333332</v>
      </c>
      <c r="D1125" s="2">
        <f t="shared" si="104"/>
        <v>20.2</v>
      </c>
      <c r="E1125" s="2">
        <f t="shared" si="106"/>
        <v>21.571428571428573</v>
      </c>
      <c r="G1125" s="2">
        <f t="shared" si="103"/>
        <v>19</v>
      </c>
      <c r="H1125" s="2">
        <f t="shared" si="105"/>
        <v>19</v>
      </c>
      <c r="I1125" s="2">
        <f t="shared" si="107"/>
        <v>20</v>
      </c>
    </row>
    <row r="1126" spans="1:9" x14ac:dyDescent="0.3">
      <c r="A1126" s="5">
        <v>45173</v>
      </c>
      <c r="B1126" s="7">
        <v>16</v>
      </c>
      <c r="C1126" s="2">
        <f t="shared" si="102"/>
        <v>17.666666666666668</v>
      </c>
      <c r="D1126" s="2">
        <f t="shared" si="104"/>
        <v>19.600000000000001</v>
      </c>
      <c r="E1126" s="2">
        <f t="shared" si="106"/>
        <v>21.428571428571427</v>
      </c>
      <c r="G1126" s="2">
        <f t="shared" si="103"/>
        <v>18</v>
      </c>
      <c r="H1126" s="2">
        <f t="shared" si="105"/>
        <v>19</v>
      </c>
      <c r="I1126" s="2">
        <f t="shared" si="107"/>
        <v>20</v>
      </c>
    </row>
    <row r="1127" spans="1:9" x14ac:dyDescent="0.3">
      <c r="A1127" s="5">
        <v>45203</v>
      </c>
      <c r="B1127" s="7">
        <v>18</v>
      </c>
      <c r="C1127" s="2">
        <f t="shared" si="102"/>
        <v>19.666666666666668</v>
      </c>
      <c r="D1127" s="2">
        <f t="shared" si="104"/>
        <v>20.399999999999999</v>
      </c>
      <c r="E1127" s="2">
        <f t="shared" si="106"/>
        <v>21.142857142857142</v>
      </c>
      <c r="G1127" s="2">
        <f t="shared" si="103"/>
        <v>18</v>
      </c>
      <c r="H1127" s="2">
        <f t="shared" si="105"/>
        <v>19</v>
      </c>
      <c r="I1127" s="2">
        <f t="shared" si="107"/>
        <v>20</v>
      </c>
    </row>
    <row r="1128" spans="1:9" x14ac:dyDescent="0.3">
      <c r="A1128" s="5">
        <v>45234</v>
      </c>
      <c r="B1128" s="7">
        <v>25</v>
      </c>
      <c r="C1128" s="2">
        <f t="shared" si="102"/>
        <v>22.333333333333332</v>
      </c>
      <c r="D1128" s="2">
        <f t="shared" si="104"/>
        <v>21.8</v>
      </c>
      <c r="E1128" s="2">
        <f t="shared" si="106"/>
        <v>22.142857142857142</v>
      </c>
      <c r="G1128" s="2">
        <f t="shared" si="103"/>
        <v>24</v>
      </c>
      <c r="H1128" s="2">
        <f t="shared" si="105"/>
        <v>24</v>
      </c>
      <c r="I1128" s="2">
        <f t="shared" si="107"/>
        <v>24</v>
      </c>
    </row>
    <row r="1129" spans="1:9" x14ac:dyDescent="0.3">
      <c r="A1129" s="5">
        <v>45264</v>
      </c>
      <c r="B1129" s="7">
        <v>24</v>
      </c>
      <c r="C1129" s="2">
        <f t="shared" si="102"/>
        <v>25</v>
      </c>
      <c r="D1129" s="2">
        <f t="shared" si="104"/>
        <v>24</v>
      </c>
      <c r="E1129" s="2">
        <f t="shared" si="106"/>
        <v>22.714285714285715</v>
      </c>
      <c r="G1129" s="2">
        <f t="shared" si="103"/>
        <v>25</v>
      </c>
      <c r="H1129" s="2">
        <f t="shared" si="105"/>
        <v>25</v>
      </c>
      <c r="I1129" s="2">
        <f t="shared" si="107"/>
        <v>24</v>
      </c>
    </row>
    <row r="1130" spans="1:9" x14ac:dyDescent="0.3">
      <c r="A1130" s="6" t="s">
        <v>1307</v>
      </c>
      <c r="B1130" s="7">
        <v>26</v>
      </c>
      <c r="C1130" s="2">
        <f t="shared" si="102"/>
        <v>25.666666666666668</v>
      </c>
      <c r="D1130" s="2">
        <f t="shared" si="104"/>
        <v>25</v>
      </c>
      <c r="E1130" s="2">
        <f t="shared" si="106"/>
        <v>23.428571428571427</v>
      </c>
      <c r="G1130" s="2">
        <f t="shared" si="103"/>
        <v>26</v>
      </c>
      <c r="H1130" s="2">
        <f t="shared" si="105"/>
        <v>25</v>
      </c>
      <c r="I1130" s="2">
        <f t="shared" si="107"/>
        <v>24</v>
      </c>
    </row>
    <row r="1131" spans="1:9" x14ac:dyDescent="0.3">
      <c r="A1131" s="6" t="s">
        <v>1308</v>
      </c>
      <c r="B1131" s="7">
        <v>27</v>
      </c>
      <c r="C1131" s="2">
        <f t="shared" si="102"/>
        <v>25.333333333333332</v>
      </c>
      <c r="D1131" s="2">
        <f t="shared" si="104"/>
        <v>24.2</v>
      </c>
      <c r="E1131" s="2">
        <f t="shared" si="106"/>
        <v>24</v>
      </c>
      <c r="G1131" s="2">
        <f t="shared" si="103"/>
        <v>26</v>
      </c>
      <c r="H1131" s="2">
        <f t="shared" si="105"/>
        <v>24</v>
      </c>
      <c r="I1131" s="2">
        <f t="shared" si="107"/>
        <v>24</v>
      </c>
    </row>
    <row r="1132" spans="1:9" x14ac:dyDescent="0.3">
      <c r="A1132" s="6" t="s">
        <v>1309</v>
      </c>
      <c r="B1132" s="7">
        <v>23</v>
      </c>
      <c r="C1132" s="2">
        <f t="shared" si="102"/>
        <v>23.666666666666668</v>
      </c>
      <c r="D1132" s="2">
        <f t="shared" si="104"/>
        <v>23.8</v>
      </c>
      <c r="E1132" s="2">
        <f t="shared" si="106"/>
        <v>23.142857142857142</v>
      </c>
      <c r="G1132" s="2">
        <f t="shared" si="103"/>
        <v>23</v>
      </c>
      <c r="H1132" s="2">
        <f t="shared" si="105"/>
        <v>23</v>
      </c>
      <c r="I1132" s="2">
        <f t="shared" si="107"/>
        <v>23</v>
      </c>
    </row>
    <row r="1133" spans="1:9" x14ac:dyDescent="0.3">
      <c r="A1133" s="6" t="s">
        <v>1310</v>
      </c>
      <c r="B1133" s="7">
        <v>21</v>
      </c>
      <c r="C1133" s="2">
        <f t="shared" si="102"/>
        <v>22</v>
      </c>
      <c r="D1133" s="2">
        <f t="shared" si="104"/>
        <v>22.4</v>
      </c>
      <c r="E1133" s="2">
        <f t="shared" si="106"/>
        <v>22.714285714285715</v>
      </c>
      <c r="G1133" s="2">
        <f t="shared" si="103"/>
        <v>22</v>
      </c>
      <c r="H1133" s="2">
        <f t="shared" si="105"/>
        <v>22</v>
      </c>
      <c r="I1133" s="2">
        <f t="shared" si="107"/>
        <v>22</v>
      </c>
    </row>
    <row r="1134" spans="1:9" x14ac:dyDescent="0.3">
      <c r="A1134" s="6" t="s">
        <v>1311</v>
      </c>
      <c r="B1134" s="7">
        <v>22</v>
      </c>
      <c r="C1134" s="2">
        <f t="shared" si="102"/>
        <v>20.666666666666668</v>
      </c>
      <c r="D1134" s="2">
        <f t="shared" si="104"/>
        <v>21.2</v>
      </c>
      <c r="E1134" s="2">
        <f t="shared" si="106"/>
        <v>21.857142857142858</v>
      </c>
      <c r="G1134" s="2">
        <f t="shared" si="103"/>
        <v>21</v>
      </c>
      <c r="H1134" s="2">
        <f t="shared" si="105"/>
        <v>21</v>
      </c>
      <c r="I1134" s="2">
        <f t="shared" si="107"/>
        <v>21</v>
      </c>
    </row>
    <row r="1135" spans="1:9" x14ac:dyDescent="0.3">
      <c r="A1135" s="6" t="s">
        <v>1312</v>
      </c>
      <c r="B1135" s="7">
        <v>19</v>
      </c>
      <c r="C1135" s="2">
        <f t="shared" si="102"/>
        <v>20.666666666666668</v>
      </c>
      <c r="D1135" s="2">
        <f t="shared" si="104"/>
        <v>20.6</v>
      </c>
      <c r="E1135" s="2">
        <f t="shared" si="106"/>
        <v>21.142857142857142</v>
      </c>
      <c r="G1135" s="2">
        <f t="shared" si="103"/>
        <v>21</v>
      </c>
      <c r="H1135" s="2">
        <f t="shared" si="105"/>
        <v>21</v>
      </c>
      <c r="I1135" s="2">
        <f t="shared" si="107"/>
        <v>21</v>
      </c>
    </row>
    <row r="1136" spans="1:9" x14ac:dyDescent="0.3">
      <c r="A1136" s="6" t="s">
        <v>1313</v>
      </c>
      <c r="B1136" s="7">
        <v>21</v>
      </c>
      <c r="C1136" s="2">
        <f t="shared" si="102"/>
        <v>20</v>
      </c>
      <c r="D1136" s="2">
        <f t="shared" si="104"/>
        <v>20.8</v>
      </c>
      <c r="E1136" s="2">
        <f t="shared" si="106"/>
        <v>20.571428571428573</v>
      </c>
      <c r="G1136" s="2">
        <f t="shared" si="103"/>
        <v>20</v>
      </c>
      <c r="H1136" s="2">
        <f t="shared" si="105"/>
        <v>21</v>
      </c>
      <c r="I1136" s="2">
        <f t="shared" si="107"/>
        <v>21</v>
      </c>
    </row>
    <row r="1137" spans="1:9" x14ac:dyDescent="0.3">
      <c r="A1137" s="6" t="s">
        <v>1314</v>
      </c>
      <c r="B1137" s="7">
        <v>20</v>
      </c>
      <c r="C1137" s="2">
        <f t="shared" si="102"/>
        <v>21</v>
      </c>
      <c r="D1137" s="2">
        <f t="shared" si="104"/>
        <v>20.2</v>
      </c>
      <c r="E1137" s="2">
        <f t="shared" si="106"/>
        <v>21</v>
      </c>
      <c r="G1137" s="2">
        <f t="shared" si="103"/>
        <v>21</v>
      </c>
      <c r="H1137" s="2">
        <f t="shared" si="105"/>
        <v>20</v>
      </c>
      <c r="I1137" s="2">
        <f t="shared" si="107"/>
        <v>21</v>
      </c>
    </row>
    <row r="1138" spans="1:9" x14ac:dyDescent="0.3">
      <c r="A1138" s="6" t="s">
        <v>1315</v>
      </c>
      <c r="B1138" s="7">
        <v>22</v>
      </c>
      <c r="C1138" s="2">
        <f t="shared" si="102"/>
        <v>20.333333333333332</v>
      </c>
      <c r="D1138" s="2">
        <f t="shared" si="104"/>
        <v>21.2</v>
      </c>
      <c r="E1138" s="2">
        <f t="shared" si="106"/>
        <v>21.428571428571427</v>
      </c>
      <c r="G1138" s="2">
        <f t="shared" si="103"/>
        <v>20</v>
      </c>
      <c r="H1138" s="2">
        <f t="shared" si="105"/>
        <v>21</v>
      </c>
      <c r="I1138" s="2">
        <f t="shared" si="107"/>
        <v>21</v>
      </c>
    </row>
    <row r="1139" spans="1:9" x14ac:dyDescent="0.3">
      <c r="A1139" s="6" t="s">
        <v>1316</v>
      </c>
      <c r="B1139" s="7">
        <v>19</v>
      </c>
      <c r="C1139" s="2">
        <f t="shared" si="102"/>
        <v>21.666666666666668</v>
      </c>
      <c r="D1139" s="2">
        <f t="shared" si="104"/>
        <v>22</v>
      </c>
      <c r="E1139" s="2">
        <f t="shared" si="106"/>
        <v>21.571428571428573</v>
      </c>
      <c r="G1139" s="2">
        <f t="shared" si="103"/>
        <v>22</v>
      </c>
      <c r="H1139" s="2">
        <f t="shared" si="105"/>
        <v>22</v>
      </c>
      <c r="I1139" s="2">
        <f t="shared" si="107"/>
        <v>21</v>
      </c>
    </row>
    <row r="1140" spans="1:9" x14ac:dyDescent="0.3">
      <c r="A1140" s="6" t="s">
        <v>1317</v>
      </c>
      <c r="B1140" s="7">
        <v>24</v>
      </c>
      <c r="C1140" s="2">
        <f t="shared" si="102"/>
        <v>22.666666666666668</v>
      </c>
      <c r="D1140" s="2">
        <f t="shared" si="104"/>
        <v>22</v>
      </c>
      <c r="E1140" s="2">
        <f t="shared" si="106"/>
        <v>21.285714285714285</v>
      </c>
      <c r="G1140" s="2">
        <f t="shared" si="103"/>
        <v>24</v>
      </c>
      <c r="H1140" s="2">
        <f t="shared" si="105"/>
        <v>22</v>
      </c>
      <c r="I1140" s="2">
        <f t="shared" si="107"/>
        <v>20</v>
      </c>
    </row>
    <row r="1141" spans="1:9" x14ac:dyDescent="0.3">
      <c r="A1141" s="6" t="s">
        <v>1318</v>
      </c>
      <c r="B1141" s="7">
        <v>25</v>
      </c>
      <c r="C1141" s="2">
        <f t="shared" si="102"/>
        <v>23</v>
      </c>
      <c r="D1141" s="2">
        <f t="shared" si="104"/>
        <v>21.4</v>
      </c>
      <c r="E1141" s="2">
        <f t="shared" si="106"/>
        <v>21.285714285714285</v>
      </c>
      <c r="G1141" s="2">
        <f t="shared" si="103"/>
        <v>24</v>
      </c>
      <c r="H1141" s="2">
        <f t="shared" si="105"/>
        <v>20</v>
      </c>
      <c r="I1141" s="2">
        <f t="shared" si="107"/>
        <v>20</v>
      </c>
    </row>
    <row r="1142" spans="1:9" x14ac:dyDescent="0.3">
      <c r="A1142" s="6" t="s">
        <v>1319</v>
      </c>
      <c r="B1142" s="7">
        <v>20</v>
      </c>
      <c r="C1142" s="2">
        <f t="shared" si="102"/>
        <v>21.333333333333332</v>
      </c>
      <c r="D1142" s="2">
        <f t="shared" si="104"/>
        <v>21.6</v>
      </c>
      <c r="E1142" s="2">
        <f t="shared" si="106"/>
        <v>21.142857142857142</v>
      </c>
      <c r="G1142" s="2">
        <f t="shared" si="103"/>
        <v>20</v>
      </c>
      <c r="H1142" s="2">
        <f t="shared" si="105"/>
        <v>20</v>
      </c>
      <c r="I1142" s="2">
        <f t="shared" si="107"/>
        <v>20</v>
      </c>
    </row>
    <row r="1143" spans="1:9" x14ac:dyDescent="0.3">
      <c r="A1143" s="6" t="s">
        <v>1320</v>
      </c>
      <c r="B1143" s="7">
        <v>19</v>
      </c>
      <c r="C1143" s="2">
        <f t="shared" si="102"/>
        <v>19.666666666666668</v>
      </c>
      <c r="D1143" s="2">
        <f t="shared" si="104"/>
        <v>21</v>
      </c>
      <c r="E1143" s="2">
        <f t="shared" si="106"/>
        <v>21</v>
      </c>
      <c r="G1143" s="2">
        <f t="shared" si="103"/>
        <v>20</v>
      </c>
      <c r="H1143" s="2">
        <f t="shared" si="105"/>
        <v>20</v>
      </c>
      <c r="I1143" s="2">
        <f t="shared" si="107"/>
        <v>20</v>
      </c>
    </row>
    <row r="1144" spans="1:9" x14ac:dyDescent="0.3">
      <c r="A1144" s="6" t="s">
        <v>1321</v>
      </c>
      <c r="B1144" s="7">
        <v>20</v>
      </c>
      <c r="C1144" s="2">
        <f t="shared" si="102"/>
        <v>20</v>
      </c>
      <c r="D1144" s="2">
        <f t="shared" si="104"/>
        <v>19.600000000000001</v>
      </c>
      <c r="E1144" s="2">
        <f t="shared" si="106"/>
        <v>19.714285714285715</v>
      </c>
      <c r="G1144" s="2">
        <f t="shared" si="103"/>
        <v>20</v>
      </c>
      <c r="H1144" s="2">
        <f t="shared" si="105"/>
        <v>20</v>
      </c>
      <c r="I1144" s="2">
        <f t="shared" si="107"/>
        <v>20</v>
      </c>
    </row>
    <row r="1145" spans="1:9" x14ac:dyDescent="0.3">
      <c r="A1145" s="6" t="s">
        <v>1322</v>
      </c>
      <c r="B1145" s="7">
        <v>21</v>
      </c>
      <c r="C1145" s="2">
        <f t="shared" si="102"/>
        <v>19.666666666666668</v>
      </c>
      <c r="D1145" s="2">
        <f t="shared" si="104"/>
        <v>18.600000000000001</v>
      </c>
      <c r="E1145" s="2">
        <f t="shared" si="106"/>
        <v>18.428571428571427</v>
      </c>
      <c r="G1145" s="2">
        <f t="shared" si="103"/>
        <v>20</v>
      </c>
      <c r="H1145" s="2">
        <f t="shared" si="105"/>
        <v>19</v>
      </c>
      <c r="I1145" s="2">
        <f t="shared" si="107"/>
        <v>19</v>
      </c>
    </row>
    <row r="1146" spans="1:9" x14ac:dyDescent="0.3">
      <c r="A1146" s="6" t="s">
        <v>1323</v>
      </c>
      <c r="B1146" s="7">
        <v>18</v>
      </c>
      <c r="C1146" s="2">
        <f t="shared" si="102"/>
        <v>18</v>
      </c>
      <c r="D1146" s="2">
        <f t="shared" si="104"/>
        <v>18</v>
      </c>
      <c r="E1146" s="2">
        <f t="shared" si="106"/>
        <v>17.571428571428573</v>
      </c>
      <c r="G1146" s="2">
        <f t="shared" si="103"/>
        <v>18</v>
      </c>
      <c r="H1146" s="2">
        <f t="shared" si="105"/>
        <v>18</v>
      </c>
      <c r="I1146" s="2">
        <f t="shared" si="107"/>
        <v>18</v>
      </c>
    </row>
    <row r="1147" spans="1:9" x14ac:dyDescent="0.3">
      <c r="A1147" s="6" t="s">
        <v>1324</v>
      </c>
      <c r="B1147" s="7">
        <v>15</v>
      </c>
      <c r="C1147" s="2">
        <f t="shared" si="102"/>
        <v>16.333333333333332</v>
      </c>
      <c r="D1147" s="2">
        <f t="shared" si="104"/>
        <v>16.8</v>
      </c>
      <c r="E1147" s="2">
        <f t="shared" si="106"/>
        <v>17.142857142857142</v>
      </c>
      <c r="G1147" s="2">
        <f t="shared" si="103"/>
        <v>16</v>
      </c>
      <c r="H1147" s="2">
        <f t="shared" si="105"/>
        <v>16</v>
      </c>
      <c r="I1147" s="2">
        <f t="shared" si="107"/>
        <v>16</v>
      </c>
    </row>
    <row r="1148" spans="1:9" x14ac:dyDescent="0.3">
      <c r="A1148" s="5">
        <v>44931</v>
      </c>
      <c r="B1148" s="7">
        <v>16</v>
      </c>
      <c r="C1148" s="2">
        <f t="shared" si="102"/>
        <v>15</v>
      </c>
      <c r="D1148" s="2">
        <f t="shared" si="104"/>
        <v>15.8</v>
      </c>
      <c r="E1148" s="2">
        <f t="shared" si="106"/>
        <v>16.428571428571427</v>
      </c>
      <c r="G1148" s="2">
        <f t="shared" si="103"/>
        <v>15</v>
      </c>
      <c r="H1148" s="2">
        <f t="shared" si="105"/>
        <v>16</v>
      </c>
      <c r="I1148" s="2">
        <f t="shared" si="107"/>
        <v>16</v>
      </c>
    </row>
    <row r="1149" spans="1:9" x14ac:dyDescent="0.3">
      <c r="A1149" s="5">
        <v>44962</v>
      </c>
      <c r="B1149" s="7">
        <v>14</v>
      </c>
      <c r="C1149" s="2">
        <f t="shared" si="102"/>
        <v>15.333333333333334</v>
      </c>
      <c r="D1149" s="2">
        <f t="shared" si="104"/>
        <v>15.2</v>
      </c>
      <c r="E1149" s="2">
        <f>D1148+'сглаживание Астр.обл'!$L$7</f>
        <v>15.8</v>
      </c>
      <c r="G1149" s="2">
        <f t="shared" si="103"/>
        <v>16</v>
      </c>
      <c r="H1149" s="2">
        <f t="shared" si="105"/>
        <v>15</v>
      </c>
      <c r="I1149" s="2">
        <f>D1148+'сглаживание Астр.обл'!$L$7</f>
        <v>15.8</v>
      </c>
    </row>
    <row r="1150" spans="1:9" x14ac:dyDescent="0.3">
      <c r="A1150" s="5">
        <v>44990</v>
      </c>
      <c r="B1150" s="7">
        <v>16</v>
      </c>
      <c r="C1150" s="2">
        <f t="shared" si="102"/>
        <v>15</v>
      </c>
      <c r="D1150" s="2">
        <f>C1149+'сглаживание Астр.обл'!$L$7</f>
        <v>15.333333333333334</v>
      </c>
      <c r="E1150" s="2">
        <f>D1149+'сглаживание Астр.обл'!$L$7</f>
        <v>15.2</v>
      </c>
      <c r="G1150" s="2">
        <f t="shared" si="103"/>
        <v>15</v>
      </c>
      <c r="H1150" s="2">
        <f>C1149+'сглаживание Астр.обл'!$L$7</f>
        <v>15.333333333333334</v>
      </c>
      <c r="I1150" s="2">
        <f>D1149+'сглаживание Астр.обл'!$L$7</f>
        <v>15.2</v>
      </c>
    </row>
    <row r="1151" spans="1:9" x14ac:dyDescent="0.3">
      <c r="A1151" s="5">
        <v>45021</v>
      </c>
      <c r="B1151" s="7">
        <v>15</v>
      </c>
      <c r="C1151" s="2">
        <f>B1150+'сглаживание Астр.обл'!$L$7</f>
        <v>16</v>
      </c>
      <c r="D1151" s="2">
        <f>C1150+'сглаживание Астр.обл'!$L$7</f>
        <v>15</v>
      </c>
      <c r="E1151" s="2">
        <f>D1150+'сглаживание Астр.обл'!$L$7</f>
        <v>15.333333333333334</v>
      </c>
      <c r="G1151" s="2">
        <f>B1150+'сглаживание Астр.обл'!$L$7</f>
        <v>16</v>
      </c>
      <c r="H1151" s="2">
        <f>C1150+'сглаживание Астр.обл'!$L$7</f>
        <v>15</v>
      </c>
      <c r="I1151" s="2">
        <f>D1150+'сглаживание Астр.обл'!$L$7</f>
        <v>15.333333333333334</v>
      </c>
    </row>
    <row r="1152" spans="1:9" x14ac:dyDescent="0.3">
      <c r="A1152" s="6"/>
      <c r="B1152" s="4"/>
    </row>
    <row r="1153" spans="1:2" x14ac:dyDescent="0.3">
      <c r="A1153" s="6"/>
      <c r="B1153" s="4"/>
    </row>
    <row r="1154" spans="1:2" x14ac:dyDescent="0.3">
      <c r="A1154" s="6"/>
      <c r="B1154" s="4"/>
    </row>
    <row r="1155" spans="1:2" x14ac:dyDescent="0.3">
      <c r="A1155" s="6"/>
      <c r="B1155" s="4"/>
    </row>
    <row r="1156" spans="1:2" x14ac:dyDescent="0.3">
      <c r="A1156" s="6"/>
      <c r="B1156" s="4"/>
    </row>
    <row r="1157" spans="1:2" x14ac:dyDescent="0.3">
      <c r="A1157" s="6"/>
      <c r="B1157" s="4"/>
    </row>
    <row r="1158" spans="1:2" x14ac:dyDescent="0.3">
      <c r="A1158" s="6"/>
      <c r="B1158" s="4"/>
    </row>
    <row r="1159" spans="1:2" x14ac:dyDescent="0.3">
      <c r="A1159" s="6"/>
      <c r="B1159" s="4"/>
    </row>
    <row r="1160" spans="1:2" x14ac:dyDescent="0.3">
      <c r="A1160" s="6"/>
      <c r="B1160" s="4"/>
    </row>
    <row r="1161" spans="1:2" x14ac:dyDescent="0.3">
      <c r="A1161" s="6"/>
      <c r="B1161" s="4"/>
    </row>
    <row r="1162" spans="1:2" x14ac:dyDescent="0.3">
      <c r="A1162" s="6"/>
      <c r="B1162" s="4"/>
    </row>
    <row r="1163" spans="1:2" x14ac:dyDescent="0.3">
      <c r="A1163" s="6"/>
      <c r="B1163" s="4"/>
    </row>
    <row r="1164" spans="1:2" x14ac:dyDescent="0.3">
      <c r="A1164" s="6"/>
      <c r="B1164" s="4"/>
    </row>
    <row r="1165" spans="1:2" x14ac:dyDescent="0.3">
      <c r="A1165" s="6"/>
      <c r="B1165" s="4"/>
    </row>
    <row r="1166" spans="1:2" x14ac:dyDescent="0.3">
      <c r="A1166" s="6"/>
      <c r="B1166" s="4"/>
    </row>
    <row r="1167" spans="1:2" x14ac:dyDescent="0.3">
      <c r="A1167" s="6"/>
      <c r="B1167" s="4"/>
    </row>
    <row r="1168" spans="1:2" x14ac:dyDescent="0.3">
      <c r="A1168" s="6"/>
      <c r="B1168" s="4"/>
    </row>
    <row r="1169" spans="1:2" x14ac:dyDescent="0.3">
      <c r="A1169" s="6"/>
      <c r="B1169" s="4"/>
    </row>
    <row r="1170" spans="1:2" x14ac:dyDescent="0.3">
      <c r="A1170" s="6"/>
      <c r="B1170" s="4"/>
    </row>
    <row r="1171" spans="1:2" x14ac:dyDescent="0.3">
      <c r="A1171" s="6"/>
      <c r="B1171" s="4"/>
    </row>
    <row r="1172" spans="1:2" x14ac:dyDescent="0.3">
      <c r="A1172" s="6"/>
      <c r="B1172" s="4"/>
    </row>
    <row r="1173" spans="1:2" x14ac:dyDescent="0.3">
      <c r="A1173" s="6"/>
      <c r="B1173" s="4"/>
    </row>
    <row r="1174" spans="1:2" x14ac:dyDescent="0.3">
      <c r="A1174" s="6"/>
      <c r="B1174" s="4"/>
    </row>
    <row r="1175" spans="1:2" x14ac:dyDescent="0.3">
      <c r="A1175" s="6"/>
      <c r="B1175" s="4"/>
    </row>
    <row r="1176" spans="1:2" x14ac:dyDescent="0.3">
      <c r="A1176" s="6"/>
      <c r="B1176" s="4"/>
    </row>
    <row r="1177" spans="1:2" x14ac:dyDescent="0.3">
      <c r="A1177" s="6"/>
      <c r="B1177" s="4"/>
    </row>
    <row r="1178" spans="1:2" x14ac:dyDescent="0.3">
      <c r="A1178" s="6"/>
      <c r="B1178" s="4"/>
    </row>
    <row r="1179" spans="1:2" x14ac:dyDescent="0.3">
      <c r="A1179" s="6"/>
      <c r="B1179" s="4"/>
    </row>
    <row r="1180" spans="1:2" x14ac:dyDescent="0.3">
      <c r="A1180" s="6"/>
      <c r="B1180" s="4"/>
    </row>
    <row r="1181" spans="1:2" x14ac:dyDescent="0.3">
      <c r="A1181" s="6"/>
      <c r="B1181" s="4"/>
    </row>
    <row r="1182" spans="1:2" x14ac:dyDescent="0.3">
      <c r="A1182" s="6"/>
      <c r="B1182" s="4"/>
    </row>
    <row r="1183" spans="1:2" x14ac:dyDescent="0.3">
      <c r="A1183" s="6"/>
      <c r="B1183" s="4"/>
    </row>
    <row r="1184" spans="1:2" x14ac:dyDescent="0.3">
      <c r="A1184" s="6"/>
      <c r="B1184" s="4"/>
    </row>
    <row r="1185" spans="1:2" x14ac:dyDescent="0.3">
      <c r="A1185" s="6"/>
      <c r="B1185" s="4"/>
    </row>
    <row r="1186" spans="1:2" x14ac:dyDescent="0.3">
      <c r="A1186" s="6"/>
      <c r="B1186" s="4"/>
    </row>
    <row r="1187" spans="1:2" x14ac:dyDescent="0.3">
      <c r="A1187" s="6"/>
      <c r="B1187" s="4"/>
    </row>
    <row r="1188" spans="1:2" x14ac:dyDescent="0.3">
      <c r="A1188" s="6"/>
      <c r="B1188" s="4"/>
    </row>
    <row r="1189" spans="1:2" x14ac:dyDescent="0.3">
      <c r="A1189" s="6"/>
      <c r="B1189" s="4"/>
    </row>
    <row r="1190" spans="1:2" x14ac:dyDescent="0.3">
      <c r="A1190" s="6"/>
      <c r="B1190" s="4"/>
    </row>
    <row r="1191" spans="1:2" x14ac:dyDescent="0.3">
      <c r="A1191" s="6"/>
      <c r="B1191" s="4"/>
    </row>
    <row r="1192" spans="1:2" x14ac:dyDescent="0.3">
      <c r="A1192" s="6"/>
      <c r="B1192" s="4"/>
    </row>
    <row r="1193" spans="1:2" x14ac:dyDescent="0.3">
      <c r="A1193" s="6"/>
      <c r="B1193" s="4"/>
    </row>
    <row r="1194" spans="1:2" x14ac:dyDescent="0.3">
      <c r="A1194" s="6"/>
      <c r="B1194" s="4"/>
    </row>
    <row r="1195" spans="1:2" x14ac:dyDescent="0.3">
      <c r="A1195" s="6"/>
      <c r="B1195" s="4"/>
    </row>
    <row r="1196" spans="1:2" x14ac:dyDescent="0.3">
      <c r="A1196" s="6"/>
      <c r="B1196" s="4"/>
    </row>
    <row r="1197" spans="1:2" x14ac:dyDescent="0.3">
      <c r="A1197" s="6"/>
      <c r="B1197" s="4"/>
    </row>
    <row r="1198" spans="1:2" x14ac:dyDescent="0.3">
      <c r="A1198" s="6"/>
      <c r="B1198" s="4"/>
    </row>
    <row r="1199" spans="1:2" x14ac:dyDescent="0.3">
      <c r="A1199" s="6"/>
      <c r="B1199" s="4"/>
    </row>
    <row r="1200" spans="1:2" x14ac:dyDescent="0.3">
      <c r="A1200" s="6"/>
      <c r="B1200" s="4"/>
    </row>
    <row r="1201" spans="1:2" x14ac:dyDescent="0.3">
      <c r="A1201" s="6"/>
      <c r="B1201" s="4"/>
    </row>
    <row r="1202" spans="1:2" x14ac:dyDescent="0.3">
      <c r="A1202" s="6"/>
      <c r="B1202" s="4"/>
    </row>
    <row r="1203" spans="1:2" x14ac:dyDescent="0.3">
      <c r="A1203" s="6"/>
      <c r="B1203" s="4"/>
    </row>
    <row r="1204" spans="1:2" x14ac:dyDescent="0.3">
      <c r="A1204" s="6"/>
      <c r="B1204" s="4"/>
    </row>
    <row r="1205" spans="1:2" x14ac:dyDescent="0.3">
      <c r="A1205" s="6"/>
      <c r="B1205" s="4"/>
    </row>
    <row r="1206" spans="1:2" x14ac:dyDescent="0.3">
      <c r="A1206" s="6"/>
      <c r="B1206" s="4"/>
    </row>
    <row r="1207" spans="1:2" x14ac:dyDescent="0.3">
      <c r="A1207" s="6"/>
      <c r="B1207" s="4"/>
    </row>
    <row r="1208" spans="1:2" x14ac:dyDescent="0.3">
      <c r="A1208" s="6"/>
      <c r="B1208" s="4"/>
    </row>
    <row r="1209" spans="1:2" x14ac:dyDescent="0.3">
      <c r="A1209" s="6"/>
      <c r="B1209" s="4"/>
    </row>
    <row r="1210" spans="1:2" x14ac:dyDescent="0.3">
      <c r="A1210" s="6"/>
      <c r="B1210" s="4"/>
    </row>
    <row r="1211" spans="1:2" x14ac:dyDescent="0.3">
      <c r="A1211" s="6"/>
      <c r="B1211" s="4"/>
    </row>
    <row r="1212" spans="1:2" x14ac:dyDescent="0.3">
      <c r="A1212" s="6"/>
      <c r="B1212" s="4"/>
    </row>
    <row r="1213" spans="1:2" x14ac:dyDescent="0.3">
      <c r="A1213" s="6"/>
      <c r="B1213" s="4"/>
    </row>
    <row r="1214" spans="1:2" x14ac:dyDescent="0.3">
      <c r="A1214" s="6"/>
      <c r="B1214" s="4"/>
    </row>
    <row r="1215" spans="1:2" x14ac:dyDescent="0.3">
      <c r="A1215" s="6"/>
      <c r="B1215" s="4"/>
    </row>
    <row r="1216" spans="1:2" x14ac:dyDescent="0.3">
      <c r="A1216" s="6"/>
      <c r="B1216" s="4"/>
    </row>
    <row r="1217" spans="1:2" x14ac:dyDescent="0.3">
      <c r="A1217" s="6"/>
      <c r="B1217" s="4"/>
    </row>
    <row r="1218" spans="1:2" x14ac:dyDescent="0.3">
      <c r="A1218" s="6"/>
      <c r="B1218" s="4"/>
    </row>
    <row r="1219" spans="1:2" x14ac:dyDescent="0.3">
      <c r="A1219" s="6"/>
      <c r="B1219" s="4"/>
    </row>
    <row r="1220" spans="1:2" x14ac:dyDescent="0.3">
      <c r="A1220" s="6"/>
      <c r="B1220" s="4"/>
    </row>
    <row r="1221" spans="1:2" x14ac:dyDescent="0.3">
      <c r="A1221" s="6"/>
      <c r="B1221" s="4"/>
    </row>
    <row r="1222" spans="1:2" x14ac:dyDescent="0.3">
      <c r="A1222" s="6"/>
      <c r="B1222" s="4"/>
    </row>
    <row r="1223" spans="1:2" x14ac:dyDescent="0.3">
      <c r="A1223" s="6"/>
      <c r="B1223" s="4"/>
    </row>
    <row r="1224" spans="1:2" x14ac:dyDescent="0.3">
      <c r="A1224" s="6"/>
      <c r="B1224" s="4"/>
    </row>
    <row r="1225" spans="1:2" x14ac:dyDescent="0.3">
      <c r="A1225" s="6"/>
      <c r="B1225" s="4"/>
    </row>
    <row r="1226" spans="1:2" x14ac:dyDescent="0.3">
      <c r="A1226" s="6"/>
      <c r="B1226" s="4"/>
    </row>
    <row r="1227" spans="1:2" x14ac:dyDescent="0.3">
      <c r="A1227" s="6"/>
      <c r="B1227" s="4"/>
    </row>
    <row r="1228" spans="1:2" x14ac:dyDescent="0.3">
      <c r="A1228" s="6"/>
      <c r="B1228" s="4"/>
    </row>
    <row r="1229" spans="1:2" x14ac:dyDescent="0.3">
      <c r="A1229" s="6"/>
      <c r="B1229" s="4"/>
    </row>
    <row r="1230" spans="1:2" x14ac:dyDescent="0.3">
      <c r="A1230" s="6"/>
      <c r="B1230" s="4"/>
    </row>
    <row r="1231" spans="1:2" x14ac:dyDescent="0.3">
      <c r="A1231" s="6"/>
      <c r="B1231" s="4"/>
    </row>
    <row r="1232" spans="1:2" x14ac:dyDescent="0.3">
      <c r="A1232" s="6"/>
      <c r="B1232" s="4"/>
    </row>
    <row r="1233" spans="1:2" x14ac:dyDescent="0.3">
      <c r="A1233" s="6"/>
      <c r="B1233" s="4"/>
    </row>
    <row r="1234" spans="1:2" x14ac:dyDescent="0.3">
      <c r="A1234" s="6"/>
      <c r="B1234" s="4"/>
    </row>
    <row r="1235" spans="1:2" x14ac:dyDescent="0.3">
      <c r="A1235" s="6"/>
      <c r="B1235" s="4"/>
    </row>
    <row r="1236" spans="1:2" x14ac:dyDescent="0.3">
      <c r="A1236" s="6"/>
      <c r="B1236" s="4"/>
    </row>
    <row r="1237" spans="1:2" x14ac:dyDescent="0.3">
      <c r="A1237" s="6"/>
      <c r="B1237" s="4"/>
    </row>
    <row r="1238" spans="1:2" x14ac:dyDescent="0.3">
      <c r="A1238" s="6"/>
      <c r="B1238" s="4"/>
    </row>
    <row r="1239" spans="1:2" x14ac:dyDescent="0.3">
      <c r="A1239" s="6"/>
      <c r="B1239" s="4"/>
    </row>
    <row r="1240" spans="1:2" x14ac:dyDescent="0.3">
      <c r="A1240" s="6"/>
      <c r="B1240" s="4"/>
    </row>
    <row r="1241" spans="1:2" x14ac:dyDescent="0.3">
      <c r="A1241" s="6"/>
      <c r="B1241" s="4"/>
    </row>
    <row r="1242" spans="1:2" x14ac:dyDescent="0.3">
      <c r="A1242" s="6"/>
      <c r="B1242" s="4"/>
    </row>
    <row r="1243" spans="1:2" x14ac:dyDescent="0.3">
      <c r="A1243" s="6"/>
      <c r="B1243" s="4"/>
    </row>
    <row r="1244" spans="1:2" x14ac:dyDescent="0.3">
      <c r="A1244" s="6"/>
      <c r="B1244" s="4"/>
    </row>
    <row r="1245" spans="1:2" x14ac:dyDescent="0.3">
      <c r="A1245" s="6"/>
      <c r="B1245" s="4"/>
    </row>
    <row r="1246" spans="1:2" x14ac:dyDescent="0.3">
      <c r="A1246" s="6"/>
      <c r="B1246" s="4"/>
    </row>
    <row r="1247" spans="1:2" x14ac:dyDescent="0.3">
      <c r="A1247" s="6"/>
      <c r="B1247" s="4"/>
    </row>
    <row r="1248" spans="1:2" x14ac:dyDescent="0.3">
      <c r="A1248" s="6"/>
      <c r="B1248" s="4"/>
    </row>
    <row r="1249" spans="1:2" x14ac:dyDescent="0.3">
      <c r="A1249" s="6"/>
      <c r="B1249" s="4"/>
    </row>
    <row r="1250" spans="1:2" x14ac:dyDescent="0.3">
      <c r="A1250" s="6"/>
      <c r="B1250" s="4"/>
    </row>
    <row r="1251" spans="1:2" x14ac:dyDescent="0.3">
      <c r="A1251" s="6"/>
      <c r="B1251" s="4"/>
    </row>
    <row r="1252" spans="1:2" x14ac:dyDescent="0.3">
      <c r="A1252" s="6"/>
      <c r="B1252" s="4"/>
    </row>
    <row r="1253" spans="1:2" x14ac:dyDescent="0.3">
      <c r="A1253" s="6"/>
      <c r="B1253" s="4"/>
    </row>
    <row r="1254" spans="1:2" x14ac:dyDescent="0.3">
      <c r="A1254" s="6"/>
      <c r="B1254" s="4"/>
    </row>
    <row r="1255" spans="1:2" x14ac:dyDescent="0.3">
      <c r="A1255" s="6"/>
      <c r="B1255" s="4"/>
    </row>
    <row r="1256" spans="1:2" x14ac:dyDescent="0.3">
      <c r="A1256" s="6"/>
      <c r="B1256" s="4"/>
    </row>
    <row r="1257" spans="1:2" x14ac:dyDescent="0.3">
      <c r="A1257" s="6"/>
      <c r="B1257" s="4"/>
    </row>
    <row r="1258" spans="1:2" x14ac:dyDescent="0.3">
      <c r="A1258" s="6"/>
      <c r="B1258" s="4"/>
    </row>
    <row r="1259" spans="1:2" x14ac:dyDescent="0.3">
      <c r="A1259" s="6"/>
      <c r="B1259" s="4"/>
    </row>
    <row r="1260" spans="1:2" x14ac:dyDescent="0.3">
      <c r="A1260" s="6"/>
      <c r="B1260" s="4"/>
    </row>
    <row r="1261" spans="1:2" x14ac:dyDescent="0.3">
      <c r="A1261" s="6"/>
      <c r="B1261" s="4"/>
    </row>
    <row r="1262" spans="1:2" x14ac:dyDescent="0.3">
      <c r="A1262" s="6"/>
      <c r="B1262" s="4"/>
    </row>
    <row r="1263" spans="1:2" x14ac:dyDescent="0.3">
      <c r="A1263" s="6"/>
      <c r="B1263" s="4"/>
    </row>
    <row r="1264" spans="1:2" x14ac:dyDescent="0.3">
      <c r="A1264" s="6"/>
      <c r="B1264" s="4"/>
    </row>
    <row r="1265" spans="1:2" x14ac:dyDescent="0.3">
      <c r="A1265" s="6"/>
      <c r="B1265" s="4"/>
    </row>
    <row r="1266" spans="1:2" x14ac:dyDescent="0.3">
      <c r="A1266" s="6"/>
      <c r="B1266" s="4"/>
    </row>
    <row r="1267" spans="1:2" x14ac:dyDescent="0.3">
      <c r="A1267" s="6"/>
      <c r="B1267" s="4"/>
    </row>
    <row r="1268" spans="1:2" x14ac:dyDescent="0.3">
      <c r="A1268" s="6"/>
      <c r="B1268" s="4"/>
    </row>
    <row r="1269" spans="1:2" x14ac:dyDescent="0.3">
      <c r="A1269" s="6"/>
      <c r="B1269" s="4"/>
    </row>
    <row r="1270" spans="1:2" x14ac:dyDescent="0.3">
      <c r="A1270" s="6"/>
      <c r="B1270" s="4"/>
    </row>
    <row r="1271" spans="1:2" x14ac:dyDescent="0.3">
      <c r="A1271" s="6"/>
      <c r="B1271" s="4"/>
    </row>
    <row r="1272" spans="1:2" x14ac:dyDescent="0.3">
      <c r="A1272" s="6"/>
      <c r="B1272" s="4"/>
    </row>
    <row r="1273" spans="1:2" x14ac:dyDescent="0.3">
      <c r="A1273" s="6"/>
      <c r="B1273" s="4"/>
    </row>
    <row r="1274" spans="1:2" x14ac:dyDescent="0.3">
      <c r="A1274" s="6"/>
      <c r="B1274" s="4"/>
    </row>
    <row r="1275" spans="1:2" x14ac:dyDescent="0.3">
      <c r="A1275" s="6"/>
      <c r="B1275" s="4"/>
    </row>
    <row r="1276" spans="1:2" x14ac:dyDescent="0.3">
      <c r="A1276" s="6"/>
      <c r="B1276" s="4"/>
    </row>
    <row r="1277" spans="1:2" x14ac:dyDescent="0.3">
      <c r="A1277" s="6"/>
      <c r="B1277" s="4"/>
    </row>
    <row r="1278" spans="1:2" x14ac:dyDescent="0.3">
      <c r="A1278" s="6"/>
      <c r="B1278" s="4"/>
    </row>
    <row r="1279" spans="1:2" x14ac:dyDescent="0.3">
      <c r="A1279" s="6"/>
      <c r="B1279" s="4"/>
    </row>
    <row r="1280" spans="1:2" x14ac:dyDescent="0.3">
      <c r="A1280" s="6"/>
      <c r="B1280" s="4"/>
    </row>
    <row r="1281" spans="1:2" x14ac:dyDescent="0.3">
      <c r="A1281" s="6"/>
      <c r="B1281" s="4"/>
    </row>
    <row r="1282" spans="1:2" x14ac:dyDescent="0.3">
      <c r="A1282" s="6"/>
      <c r="B1282" s="4"/>
    </row>
    <row r="1283" spans="1:2" x14ac:dyDescent="0.3">
      <c r="A1283" s="6"/>
      <c r="B1283" s="4"/>
    </row>
    <row r="1284" spans="1:2" x14ac:dyDescent="0.3">
      <c r="A1284" s="6"/>
      <c r="B1284" s="4"/>
    </row>
    <row r="1285" spans="1:2" x14ac:dyDescent="0.3">
      <c r="A1285" s="6"/>
      <c r="B1285" s="4"/>
    </row>
    <row r="1286" spans="1:2" x14ac:dyDescent="0.3">
      <c r="A1286" s="6"/>
      <c r="B1286" s="4"/>
    </row>
    <row r="1287" spans="1:2" x14ac:dyDescent="0.3">
      <c r="A1287" s="6"/>
      <c r="B1287" s="4"/>
    </row>
    <row r="1288" spans="1:2" x14ac:dyDescent="0.3">
      <c r="A1288" s="6"/>
      <c r="B1288" s="4"/>
    </row>
    <row r="1289" spans="1:2" x14ac:dyDescent="0.3">
      <c r="A1289" s="6"/>
      <c r="B1289" s="4"/>
    </row>
    <row r="1290" spans="1:2" x14ac:dyDescent="0.3">
      <c r="A1290" s="6"/>
      <c r="B1290" s="4"/>
    </row>
    <row r="1291" spans="1:2" x14ac:dyDescent="0.3">
      <c r="A1291" s="6"/>
      <c r="B1291" s="4"/>
    </row>
    <row r="1292" spans="1:2" x14ac:dyDescent="0.3">
      <c r="A1292" s="6"/>
      <c r="B1292" s="4"/>
    </row>
    <row r="1293" spans="1:2" x14ac:dyDescent="0.3">
      <c r="A1293" s="6"/>
      <c r="B1293" s="4"/>
    </row>
    <row r="1294" spans="1:2" x14ac:dyDescent="0.3">
      <c r="A1294" s="6"/>
      <c r="B1294" s="4"/>
    </row>
    <row r="1295" spans="1:2" x14ac:dyDescent="0.3">
      <c r="A1295" s="6"/>
      <c r="B1295" s="4"/>
    </row>
    <row r="1296" spans="1:2" x14ac:dyDescent="0.3">
      <c r="A1296" s="6"/>
      <c r="B1296" s="4"/>
    </row>
    <row r="1297" spans="1:2" x14ac:dyDescent="0.3">
      <c r="A1297" s="6"/>
      <c r="B1297" s="4"/>
    </row>
    <row r="1298" spans="1:2" x14ac:dyDescent="0.3">
      <c r="A1298" s="6"/>
      <c r="B1298" s="4"/>
    </row>
    <row r="1299" spans="1:2" x14ac:dyDescent="0.3">
      <c r="A1299" s="6"/>
      <c r="B1299" s="4"/>
    </row>
    <row r="1300" spans="1:2" x14ac:dyDescent="0.3">
      <c r="A1300" s="6"/>
      <c r="B1300" s="4"/>
    </row>
    <row r="1301" spans="1:2" x14ac:dyDescent="0.3">
      <c r="A1301" s="6"/>
      <c r="B1301" s="4"/>
    </row>
    <row r="1302" spans="1:2" x14ac:dyDescent="0.3">
      <c r="A1302" s="6"/>
      <c r="B1302" s="4"/>
    </row>
    <row r="1303" spans="1:2" x14ac:dyDescent="0.3">
      <c r="A1303" s="6"/>
      <c r="B1303" s="4"/>
    </row>
    <row r="1304" spans="1:2" x14ac:dyDescent="0.3">
      <c r="A1304" s="6"/>
      <c r="B1304" s="4"/>
    </row>
    <row r="1305" spans="1:2" x14ac:dyDescent="0.3">
      <c r="A1305" s="6"/>
      <c r="B1305" s="4"/>
    </row>
    <row r="1306" spans="1:2" x14ac:dyDescent="0.3">
      <c r="A1306" s="6"/>
      <c r="B1306" s="4"/>
    </row>
    <row r="1307" spans="1:2" x14ac:dyDescent="0.3">
      <c r="A1307" s="6"/>
      <c r="B1307" s="4"/>
    </row>
    <row r="1308" spans="1:2" x14ac:dyDescent="0.3">
      <c r="A1308" s="6"/>
      <c r="B1308" s="4"/>
    </row>
    <row r="1309" spans="1:2" x14ac:dyDescent="0.3">
      <c r="A1309" s="6"/>
      <c r="B1309" s="4"/>
    </row>
    <row r="1310" spans="1:2" x14ac:dyDescent="0.3">
      <c r="A1310" s="6"/>
      <c r="B1310" s="4"/>
    </row>
    <row r="1311" spans="1:2" x14ac:dyDescent="0.3">
      <c r="A1311" s="6"/>
      <c r="B1311" s="4"/>
    </row>
    <row r="1312" spans="1:2" x14ac:dyDescent="0.3">
      <c r="A1312" s="6"/>
      <c r="B1312" s="4"/>
    </row>
    <row r="1313" spans="1:2" x14ac:dyDescent="0.3">
      <c r="A1313" s="6"/>
      <c r="B1313" s="4"/>
    </row>
    <row r="1314" spans="1:2" x14ac:dyDescent="0.3">
      <c r="A1314" s="6"/>
      <c r="B1314" s="4"/>
    </row>
    <row r="1315" spans="1:2" x14ac:dyDescent="0.3">
      <c r="A1315" s="6"/>
      <c r="B1315" s="4"/>
    </row>
    <row r="1316" spans="1:2" x14ac:dyDescent="0.3">
      <c r="A1316" s="6"/>
      <c r="B1316" s="4"/>
    </row>
    <row r="1317" spans="1:2" x14ac:dyDescent="0.3">
      <c r="A1317" s="6"/>
      <c r="B1317" s="4"/>
    </row>
    <row r="1318" spans="1:2" x14ac:dyDescent="0.3">
      <c r="A1318" s="6"/>
      <c r="B1318" s="4"/>
    </row>
    <row r="1319" spans="1:2" x14ac:dyDescent="0.3">
      <c r="A1319" s="6"/>
      <c r="B1319" s="4"/>
    </row>
    <row r="1320" spans="1:2" x14ac:dyDescent="0.3">
      <c r="A1320" s="6"/>
      <c r="B1320" s="4"/>
    </row>
    <row r="1321" spans="1:2" x14ac:dyDescent="0.3">
      <c r="A1321" s="6"/>
      <c r="B1321" s="4"/>
    </row>
    <row r="1322" spans="1:2" x14ac:dyDescent="0.3">
      <c r="A1322" s="6"/>
      <c r="B1322" s="4"/>
    </row>
    <row r="1323" spans="1:2" x14ac:dyDescent="0.3">
      <c r="A1323" s="6"/>
      <c r="B1323" s="4"/>
    </row>
    <row r="1324" spans="1:2" x14ac:dyDescent="0.3">
      <c r="A1324" s="6"/>
      <c r="B1324" s="4"/>
    </row>
    <row r="1325" spans="1:2" x14ac:dyDescent="0.3">
      <c r="A1325" s="6"/>
      <c r="B1325" s="4"/>
    </row>
    <row r="1326" spans="1:2" x14ac:dyDescent="0.3">
      <c r="A1326" s="6"/>
      <c r="B1326" s="4"/>
    </row>
    <row r="1327" spans="1:2" x14ac:dyDescent="0.3">
      <c r="A1327" s="6"/>
      <c r="B1327" s="4"/>
    </row>
    <row r="1328" spans="1:2" x14ac:dyDescent="0.3">
      <c r="A1328" s="6"/>
      <c r="B1328" s="4"/>
    </row>
    <row r="1329" spans="1:2" x14ac:dyDescent="0.3">
      <c r="A1329" s="6"/>
      <c r="B1329" s="4"/>
    </row>
    <row r="1330" spans="1:2" x14ac:dyDescent="0.3">
      <c r="A1330" s="6"/>
      <c r="B1330" s="4"/>
    </row>
    <row r="1331" spans="1:2" x14ac:dyDescent="0.3">
      <c r="A1331" s="6"/>
      <c r="B1331" s="4"/>
    </row>
    <row r="1332" spans="1:2" x14ac:dyDescent="0.3">
      <c r="A1332" s="6"/>
      <c r="B1332" s="4"/>
    </row>
    <row r="1333" spans="1:2" x14ac:dyDescent="0.3">
      <c r="A1333" s="6"/>
      <c r="B1333" s="4"/>
    </row>
    <row r="1334" spans="1:2" x14ac:dyDescent="0.3">
      <c r="A1334" s="6"/>
      <c r="B1334" s="4"/>
    </row>
    <row r="1335" spans="1:2" x14ac:dyDescent="0.3">
      <c r="A1335" s="6"/>
      <c r="B1335" s="4"/>
    </row>
    <row r="1336" spans="1:2" x14ac:dyDescent="0.3">
      <c r="A1336" s="6"/>
      <c r="B1336" s="4"/>
    </row>
    <row r="1337" spans="1:2" x14ac:dyDescent="0.3">
      <c r="A1337" s="6"/>
      <c r="B1337" s="4"/>
    </row>
    <row r="1338" spans="1:2" x14ac:dyDescent="0.3">
      <c r="A1338" s="6"/>
      <c r="B1338" s="4"/>
    </row>
    <row r="1339" spans="1:2" x14ac:dyDescent="0.3">
      <c r="A1339" s="6"/>
      <c r="B1339" s="4"/>
    </row>
    <row r="1340" spans="1:2" x14ac:dyDescent="0.3">
      <c r="A1340" s="6"/>
      <c r="B1340" s="4"/>
    </row>
    <row r="1341" spans="1:2" x14ac:dyDescent="0.3">
      <c r="A1341" s="6"/>
      <c r="B1341" s="4"/>
    </row>
    <row r="1342" spans="1:2" x14ac:dyDescent="0.3">
      <c r="A1342" s="6"/>
      <c r="B1342" s="4"/>
    </row>
    <row r="1343" spans="1:2" x14ac:dyDescent="0.3">
      <c r="A1343" s="6"/>
      <c r="B1343" s="4"/>
    </row>
    <row r="1344" spans="1:2" x14ac:dyDescent="0.3">
      <c r="A1344" s="6"/>
      <c r="B1344" s="4"/>
    </row>
    <row r="1345" spans="1:2" x14ac:dyDescent="0.3">
      <c r="A1345" s="6"/>
      <c r="B1345" s="4"/>
    </row>
    <row r="1346" spans="1:2" x14ac:dyDescent="0.3">
      <c r="A1346" s="6"/>
      <c r="B1346" s="4"/>
    </row>
    <row r="1347" spans="1:2" x14ac:dyDescent="0.3">
      <c r="A1347" s="6"/>
      <c r="B1347" s="4"/>
    </row>
    <row r="1348" spans="1:2" x14ac:dyDescent="0.3">
      <c r="A1348" s="6"/>
      <c r="B1348" s="4"/>
    </row>
    <row r="1349" spans="1:2" x14ac:dyDescent="0.3">
      <c r="A1349" s="6"/>
      <c r="B1349" s="4"/>
    </row>
    <row r="1350" spans="1:2" x14ac:dyDescent="0.3">
      <c r="A1350" s="6"/>
      <c r="B1350" s="4"/>
    </row>
    <row r="1351" spans="1:2" x14ac:dyDescent="0.3">
      <c r="A1351" s="6"/>
      <c r="B1351" s="4"/>
    </row>
    <row r="1352" spans="1:2" x14ac:dyDescent="0.3">
      <c r="A1352" s="6"/>
      <c r="B1352" s="4"/>
    </row>
    <row r="1353" spans="1:2" x14ac:dyDescent="0.3">
      <c r="A1353" s="6"/>
      <c r="B1353" s="4"/>
    </row>
    <row r="1354" spans="1:2" x14ac:dyDescent="0.3">
      <c r="A1354" s="6"/>
      <c r="B1354" s="4"/>
    </row>
    <row r="1355" spans="1:2" x14ac:dyDescent="0.3">
      <c r="A1355" s="6"/>
      <c r="B1355" s="4"/>
    </row>
    <row r="1356" spans="1:2" x14ac:dyDescent="0.3">
      <c r="A1356" s="6"/>
      <c r="B1356" s="4"/>
    </row>
    <row r="1357" spans="1:2" x14ac:dyDescent="0.3">
      <c r="A1357" s="6"/>
      <c r="B1357" s="4"/>
    </row>
    <row r="1358" spans="1:2" x14ac:dyDescent="0.3">
      <c r="A1358" s="6"/>
      <c r="B1358" s="4"/>
    </row>
    <row r="1359" spans="1:2" x14ac:dyDescent="0.3">
      <c r="A1359" s="6"/>
      <c r="B1359" s="4"/>
    </row>
    <row r="1360" spans="1:2" x14ac:dyDescent="0.3">
      <c r="A1360" s="6"/>
      <c r="B1360" s="4"/>
    </row>
    <row r="1361" spans="1:2" x14ac:dyDescent="0.3">
      <c r="A1361" s="6"/>
      <c r="B1361" s="4"/>
    </row>
    <row r="1362" spans="1:2" x14ac:dyDescent="0.3">
      <c r="A1362" s="6"/>
      <c r="B1362" s="4"/>
    </row>
    <row r="1363" spans="1:2" x14ac:dyDescent="0.3">
      <c r="A1363" s="6"/>
      <c r="B1363" s="4"/>
    </row>
    <row r="1364" spans="1:2" x14ac:dyDescent="0.3">
      <c r="A1364" s="6"/>
      <c r="B1364" s="4"/>
    </row>
    <row r="1365" spans="1:2" x14ac:dyDescent="0.3">
      <c r="A1365" s="6"/>
      <c r="B1365" s="4"/>
    </row>
    <row r="1366" spans="1:2" x14ac:dyDescent="0.3">
      <c r="A1366" s="6"/>
      <c r="B1366" s="4"/>
    </row>
    <row r="1367" spans="1:2" x14ac:dyDescent="0.3">
      <c r="A1367" s="6"/>
      <c r="B1367" s="4"/>
    </row>
    <row r="1368" spans="1:2" x14ac:dyDescent="0.3">
      <c r="A1368" s="6"/>
      <c r="B1368" s="4"/>
    </row>
    <row r="1369" spans="1:2" x14ac:dyDescent="0.3">
      <c r="A1369" s="6"/>
      <c r="B1369" s="4"/>
    </row>
    <row r="1370" spans="1:2" x14ac:dyDescent="0.3">
      <c r="A1370" s="6"/>
      <c r="B1370" s="4"/>
    </row>
    <row r="1371" spans="1:2" x14ac:dyDescent="0.3">
      <c r="A1371" s="6"/>
      <c r="B1371" s="4"/>
    </row>
    <row r="1372" spans="1:2" x14ac:dyDescent="0.3">
      <c r="A1372" s="6"/>
      <c r="B1372" s="4"/>
    </row>
    <row r="1373" spans="1:2" x14ac:dyDescent="0.3">
      <c r="A1373" s="6"/>
      <c r="B1373" s="4"/>
    </row>
    <row r="1374" spans="1:2" x14ac:dyDescent="0.3">
      <c r="A1374" s="6"/>
      <c r="B1374" s="4"/>
    </row>
    <row r="1375" spans="1:2" x14ac:dyDescent="0.3">
      <c r="A1375" s="6"/>
      <c r="B1375" s="4"/>
    </row>
    <row r="1376" spans="1:2" x14ac:dyDescent="0.3">
      <c r="A1376" s="6"/>
      <c r="B1376" s="4"/>
    </row>
    <row r="1377" spans="1:2" x14ac:dyDescent="0.3">
      <c r="A1377" s="6"/>
      <c r="B1377" s="4"/>
    </row>
    <row r="1378" spans="1:2" x14ac:dyDescent="0.3">
      <c r="A1378" s="6"/>
      <c r="B1378" s="4"/>
    </row>
    <row r="1379" spans="1:2" x14ac:dyDescent="0.3">
      <c r="A1379" s="6"/>
      <c r="B1379" s="4"/>
    </row>
    <row r="1380" spans="1:2" x14ac:dyDescent="0.3">
      <c r="A1380" s="6"/>
      <c r="B1380" s="4"/>
    </row>
    <row r="1381" spans="1:2" x14ac:dyDescent="0.3">
      <c r="A1381" s="6"/>
      <c r="B1381" s="4"/>
    </row>
    <row r="1382" spans="1:2" x14ac:dyDescent="0.3">
      <c r="A1382" s="6"/>
      <c r="B1382" s="4"/>
    </row>
    <row r="1383" spans="1:2" x14ac:dyDescent="0.3">
      <c r="A1383" s="6"/>
      <c r="B1383" s="4"/>
    </row>
    <row r="1384" spans="1:2" x14ac:dyDescent="0.3">
      <c r="A1384" s="6"/>
      <c r="B1384" s="4"/>
    </row>
    <row r="1385" spans="1:2" x14ac:dyDescent="0.3">
      <c r="A1385" s="6"/>
      <c r="B1385" s="4"/>
    </row>
    <row r="1386" spans="1:2" x14ac:dyDescent="0.3">
      <c r="A1386" s="6"/>
      <c r="B1386" s="4"/>
    </row>
    <row r="1387" spans="1:2" x14ac:dyDescent="0.3">
      <c r="A1387" s="6"/>
      <c r="B1387" s="4"/>
    </row>
    <row r="1388" spans="1:2" x14ac:dyDescent="0.3">
      <c r="A1388" s="6"/>
      <c r="B1388" s="4"/>
    </row>
    <row r="1389" spans="1:2" x14ac:dyDescent="0.3">
      <c r="A1389" s="6"/>
      <c r="B1389" s="4"/>
    </row>
    <row r="1390" spans="1:2" x14ac:dyDescent="0.3">
      <c r="A1390" s="6"/>
      <c r="B1390" s="4"/>
    </row>
    <row r="1391" spans="1:2" x14ac:dyDescent="0.3">
      <c r="A1391" s="6"/>
      <c r="B1391" s="4"/>
    </row>
    <row r="1392" spans="1:2" x14ac:dyDescent="0.3">
      <c r="A1392" s="6"/>
      <c r="B1392" s="4"/>
    </row>
    <row r="1393" spans="1:2" x14ac:dyDescent="0.3">
      <c r="A1393" s="6"/>
      <c r="B1393" s="4"/>
    </row>
    <row r="1394" spans="1:2" x14ac:dyDescent="0.3">
      <c r="A1394" s="6"/>
      <c r="B1394" s="4"/>
    </row>
    <row r="1395" spans="1:2" x14ac:dyDescent="0.3">
      <c r="A1395" s="6"/>
      <c r="B1395" s="4"/>
    </row>
    <row r="1396" spans="1:2" x14ac:dyDescent="0.3">
      <c r="A1396" s="6"/>
      <c r="B1396" s="4"/>
    </row>
    <row r="1397" spans="1:2" x14ac:dyDescent="0.3">
      <c r="A1397" s="6"/>
      <c r="B1397" s="4"/>
    </row>
    <row r="1398" spans="1:2" x14ac:dyDescent="0.3">
      <c r="A1398" s="6"/>
      <c r="B1398" s="4"/>
    </row>
    <row r="1399" spans="1:2" x14ac:dyDescent="0.3">
      <c r="A1399" s="6"/>
      <c r="B1399" s="4"/>
    </row>
    <row r="1400" spans="1:2" x14ac:dyDescent="0.3">
      <c r="A1400" s="6"/>
      <c r="B1400" s="4"/>
    </row>
    <row r="1401" spans="1:2" x14ac:dyDescent="0.3">
      <c r="A1401" s="6"/>
      <c r="B1401" s="4"/>
    </row>
    <row r="1402" spans="1:2" x14ac:dyDescent="0.3">
      <c r="A1402" s="6"/>
      <c r="B1402" s="4"/>
    </row>
    <row r="1403" spans="1:2" x14ac:dyDescent="0.3">
      <c r="A1403" s="6"/>
      <c r="B1403" s="4"/>
    </row>
    <row r="1404" spans="1:2" x14ac:dyDescent="0.3">
      <c r="A1404" s="6"/>
      <c r="B1404" s="4"/>
    </row>
    <row r="1405" spans="1:2" x14ac:dyDescent="0.3">
      <c r="A1405" s="6"/>
      <c r="B1405" s="4"/>
    </row>
    <row r="1406" spans="1:2" x14ac:dyDescent="0.3">
      <c r="A1406" s="6"/>
      <c r="B1406" s="4"/>
    </row>
    <row r="1407" spans="1:2" x14ac:dyDescent="0.3">
      <c r="A1407" s="6"/>
      <c r="B1407" s="4"/>
    </row>
    <row r="1408" spans="1:2" x14ac:dyDescent="0.3">
      <c r="A1408" s="6"/>
      <c r="B1408" s="4"/>
    </row>
    <row r="1409" spans="1:2" x14ac:dyDescent="0.3">
      <c r="A1409" s="6"/>
      <c r="B1409" s="4"/>
    </row>
    <row r="1410" spans="1:2" x14ac:dyDescent="0.3">
      <c r="A1410" s="6"/>
      <c r="B1410" s="4"/>
    </row>
    <row r="1411" spans="1:2" x14ac:dyDescent="0.3">
      <c r="A1411" s="6"/>
      <c r="B1411" s="4"/>
    </row>
    <row r="1412" spans="1:2" x14ac:dyDescent="0.3">
      <c r="A1412" s="6"/>
      <c r="B1412" s="4"/>
    </row>
    <row r="1413" spans="1:2" x14ac:dyDescent="0.3">
      <c r="A1413" s="6"/>
      <c r="B1413" s="4"/>
    </row>
    <row r="1414" spans="1:2" x14ac:dyDescent="0.3">
      <c r="A1414" s="6"/>
      <c r="B1414" s="4"/>
    </row>
    <row r="1415" spans="1:2" x14ac:dyDescent="0.3">
      <c r="A1415" s="6"/>
      <c r="B1415" s="4"/>
    </row>
    <row r="1416" spans="1:2" x14ac:dyDescent="0.3">
      <c r="A1416" s="6"/>
      <c r="B1416" s="4"/>
    </row>
    <row r="1417" spans="1:2" x14ac:dyDescent="0.3">
      <c r="A1417" s="6"/>
      <c r="B1417" s="4"/>
    </row>
    <row r="1418" spans="1:2" x14ac:dyDescent="0.3">
      <c r="A1418" s="6"/>
      <c r="B1418" s="4"/>
    </row>
    <row r="1419" spans="1:2" x14ac:dyDescent="0.3">
      <c r="A1419" s="6"/>
      <c r="B1419" s="4"/>
    </row>
    <row r="1420" spans="1:2" x14ac:dyDescent="0.3">
      <c r="A1420" s="6"/>
      <c r="B1420" s="4"/>
    </row>
    <row r="1421" spans="1:2" x14ac:dyDescent="0.3">
      <c r="A1421" s="6"/>
      <c r="B1421" s="4"/>
    </row>
    <row r="1422" spans="1:2" x14ac:dyDescent="0.3">
      <c r="A1422" s="6"/>
      <c r="B1422" s="4"/>
    </row>
    <row r="1423" spans="1:2" x14ac:dyDescent="0.3">
      <c r="A1423" s="6"/>
      <c r="B1423" s="4"/>
    </row>
    <row r="1424" spans="1:2" x14ac:dyDescent="0.3">
      <c r="A1424" s="6"/>
      <c r="B1424" s="4"/>
    </row>
    <row r="1425" spans="1:2" x14ac:dyDescent="0.3">
      <c r="A1425" s="6"/>
      <c r="B1425" s="4"/>
    </row>
    <row r="1426" spans="1:2" x14ac:dyDescent="0.3">
      <c r="A1426" s="6"/>
      <c r="B1426" s="4"/>
    </row>
    <row r="1427" spans="1:2" x14ac:dyDescent="0.3">
      <c r="A1427" s="6"/>
      <c r="B1427" s="4"/>
    </row>
    <row r="1428" spans="1:2" x14ac:dyDescent="0.3">
      <c r="A1428" s="6"/>
      <c r="B1428" s="4"/>
    </row>
    <row r="1429" spans="1:2" x14ac:dyDescent="0.3">
      <c r="A1429" s="6"/>
      <c r="B1429" s="4"/>
    </row>
    <row r="1430" spans="1:2" x14ac:dyDescent="0.3">
      <c r="A1430" s="6"/>
      <c r="B1430" s="4"/>
    </row>
    <row r="1431" spans="1:2" x14ac:dyDescent="0.3">
      <c r="A1431" s="6"/>
      <c r="B1431" s="4"/>
    </row>
    <row r="1432" spans="1:2" x14ac:dyDescent="0.3">
      <c r="A1432" s="6"/>
      <c r="B1432" s="4"/>
    </row>
    <row r="1433" spans="1:2" x14ac:dyDescent="0.3">
      <c r="A1433" s="6"/>
      <c r="B1433" s="4"/>
    </row>
    <row r="1434" spans="1:2" x14ac:dyDescent="0.3">
      <c r="A1434" s="6"/>
      <c r="B1434" s="4"/>
    </row>
    <row r="1435" spans="1:2" x14ac:dyDescent="0.3">
      <c r="A1435" s="6"/>
      <c r="B1435" s="4"/>
    </row>
    <row r="1436" spans="1:2" x14ac:dyDescent="0.3">
      <c r="A1436" s="6"/>
      <c r="B1436" s="4"/>
    </row>
    <row r="1437" spans="1:2" x14ac:dyDescent="0.3">
      <c r="A1437" s="6"/>
      <c r="B1437" s="4"/>
    </row>
    <row r="1438" spans="1:2" x14ac:dyDescent="0.3">
      <c r="A1438" s="6"/>
      <c r="B1438" s="4"/>
    </row>
    <row r="1439" spans="1:2" x14ac:dyDescent="0.3">
      <c r="A1439" s="6"/>
      <c r="B1439" s="4"/>
    </row>
    <row r="1440" spans="1:2" x14ac:dyDescent="0.3">
      <c r="A1440" s="6"/>
      <c r="B1440" s="4"/>
    </row>
    <row r="1441" spans="1:2" x14ac:dyDescent="0.3">
      <c r="A1441" s="6"/>
      <c r="B1441" s="4"/>
    </row>
    <row r="1442" spans="1:2" x14ac:dyDescent="0.3">
      <c r="A1442" s="6"/>
      <c r="B1442" s="4"/>
    </row>
    <row r="1443" spans="1:2" x14ac:dyDescent="0.3">
      <c r="A1443" s="6"/>
      <c r="B1443" s="4"/>
    </row>
    <row r="1444" spans="1:2" x14ac:dyDescent="0.3">
      <c r="A1444" s="6"/>
      <c r="B1444" s="4"/>
    </row>
    <row r="1445" spans="1:2" x14ac:dyDescent="0.3">
      <c r="A1445" s="6"/>
      <c r="B1445" s="4"/>
    </row>
    <row r="1446" spans="1:2" x14ac:dyDescent="0.3">
      <c r="A1446" s="6"/>
      <c r="B1446" s="4"/>
    </row>
    <row r="1447" spans="1:2" x14ac:dyDescent="0.3">
      <c r="A1447" s="6"/>
      <c r="B1447" s="4"/>
    </row>
    <row r="1448" spans="1:2" x14ac:dyDescent="0.3">
      <c r="A1448" s="6"/>
      <c r="B1448" s="4"/>
    </row>
    <row r="1449" spans="1:2" x14ac:dyDescent="0.3">
      <c r="A1449" s="6"/>
      <c r="B1449" s="4"/>
    </row>
    <row r="1450" spans="1:2" x14ac:dyDescent="0.3">
      <c r="A1450" s="6"/>
      <c r="B1450" s="4"/>
    </row>
    <row r="1451" spans="1:2" x14ac:dyDescent="0.3">
      <c r="A1451" s="6"/>
      <c r="B1451" s="4"/>
    </row>
    <row r="1452" spans="1:2" x14ac:dyDescent="0.3">
      <c r="A1452" s="6"/>
      <c r="B1452" s="4"/>
    </row>
    <row r="1453" spans="1:2" x14ac:dyDescent="0.3">
      <c r="A1453" s="6"/>
      <c r="B1453" s="4"/>
    </row>
    <row r="1454" spans="1:2" x14ac:dyDescent="0.3">
      <c r="A1454" s="6"/>
      <c r="B1454" s="4"/>
    </row>
    <row r="1455" spans="1:2" x14ac:dyDescent="0.3">
      <c r="A1455" s="6"/>
      <c r="B1455" s="4"/>
    </row>
    <row r="1456" spans="1:2" x14ac:dyDescent="0.3">
      <c r="A1456" s="6"/>
      <c r="B1456" s="4"/>
    </row>
    <row r="1457" spans="1:2" x14ac:dyDescent="0.3">
      <c r="A1457" s="6"/>
      <c r="B1457" s="4"/>
    </row>
    <row r="1458" spans="1:2" x14ac:dyDescent="0.3">
      <c r="A1458" s="6"/>
      <c r="B1458" s="4"/>
    </row>
    <row r="1459" spans="1:2" x14ac:dyDescent="0.3">
      <c r="A1459" s="6"/>
      <c r="B1459" s="4"/>
    </row>
    <row r="1460" spans="1:2" x14ac:dyDescent="0.3">
      <c r="A1460" s="6"/>
      <c r="B1460" s="4"/>
    </row>
    <row r="1461" spans="1:2" x14ac:dyDescent="0.3">
      <c r="A1461" s="6"/>
      <c r="B1461" s="4"/>
    </row>
    <row r="1462" spans="1:2" x14ac:dyDescent="0.3">
      <c r="A1462" s="6"/>
      <c r="B1462" s="4"/>
    </row>
    <row r="1463" spans="1:2" x14ac:dyDescent="0.3">
      <c r="A1463" s="6"/>
      <c r="B1463" s="4"/>
    </row>
    <row r="1464" spans="1:2" x14ac:dyDescent="0.3">
      <c r="A1464" s="6"/>
      <c r="B1464" s="4"/>
    </row>
    <row r="1465" spans="1:2" x14ac:dyDescent="0.3">
      <c r="A1465" s="6"/>
      <c r="B1465" s="4"/>
    </row>
    <row r="1466" spans="1:2" x14ac:dyDescent="0.3">
      <c r="A1466" s="6"/>
      <c r="B1466" s="4"/>
    </row>
    <row r="1467" spans="1:2" x14ac:dyDescent="0.3">
      <c r="A1467" s="6"/>
      <c r="B1467" s="4"/>
    </row>
    <row r="1468" spans="1:2" x14ac:dyDescent="0.3">
      <c r="A1468" s="6"/>
      <c r="B1468" s="4"/>
    </row>
    <row r="1469" spans="1:2" x14ac:dyDescent="0.3">
      <c r="A1469" s="6"/>
      <c r="B1469" s="4"/>
    </row>
    <row r="1470" spans="1:2" x14ac:dyDescent="0.3">
      <c r="A1470" s="6"/>
      <c r="B1470" s="4"/>
    </row>
    <row r="1471" spans="1:2" x14ac:dyDescent="0.3">
      <c r="A1471" s="6"/>
      <c r="B1471" s="4"/>
    </row>
    <row r="1472" spans="1:2" x14ac:dyDescent="0.3">
      <c r="A1472" s="6"/>
      <c r="B1472" s="4"/>
    </row>
    <row r="1473" spans="1:2" x14ac:dyDescent="0.3">
      <c r="A1473" s="6"/>
      <c r="B1473" s="4"/>
    </row>
    <row r="1474" spans="1:2" x14ac:dyDescent="0.3">
      <c r="A1474" s="6"/>
      <c r="B1474" s="4"/>
    </row>
    <row r="1475" spans="1:2" x14ac:dyDescent="0.3">
      <c r="A1475" s="6"/>
      <c r="B1475" s="4"/>
    </row>
    <row r="1476" spans="1:2" x14ac:dyDescent="0.3">
      <c r="A1476" s="6"/>
      <c r="B1476" s="4"/>
    </row>
    <row r="1477" spans="1:2" x14ac:dyDescent="0.3">
      <c r="A1477" s="6"/>
      <c r="B1477" s="4"/>
    </row>
    <row r="1478" spans="1:2" x14ac:dyDescent="0.3">
      <c r="A1478" s="6"/>
      <c r="B1478" s="4"/>
    </row>
    <row r="1479" spans="1:2" x14ac:dyDescent="0.3">
      <c r="A1479" s="6"/>
      <c r="B1479" s="4"/>
    </row>
    <row r="1480" spans="1:2" x14ac:dyDescent="0.3">
      <c r="A1480" s="6"/>
      <c r="B1480" s="4"/>
    </row>
    <row r="1481" spans="1:2" x14ac:dyDescent="0.3">
      <c r="A1481" s="6"/>
      <c r="B1481" s="4"/>
    </row>
    <row r="1482" spans="1:2" x14ac:dyDescent="0.3">
      <c r="A1482" s="6"/>
      <c r="B1482" s="4"/>
    </row>
    <row r="1483" spans="1:2" x14ac:dyDescent="0.3">
      <c r="A1483" s="6"/>
      <c r="B1483" s="4"/>
    </row>
    <row r="1484" spans="1:2" x14ac:dyDescent="0.3">
      <c r="A1484" s="6"/>
      <c r="B1484" s="4"/>
    </row>
    <row r="1485" spans="1:2" x14ac:dyDescent="0.3">
      <c r="A1485" s="6"/>
      <c r="B1485" s="4"/>
    </row>
    <row r="1486" spans="1:2" x14ac:dyDescent="0.3">
      <c r="A1486" s="6"/>
      <c r="B1486" s="4"/>
    </row>
    <row r="1487" spans="1:2" x14ac:dyDescent="0.3">
      <c r="A1487" s="6"/>
      <c r="B1487" s="4"/>
    </row>
    <row r="1488" spans="1:2" x14ac:dyDescent="0.3">
      <c r="A1488" s="6"/>
      <c r="B1488" s="4"/>
    </row>
    <row r="1489" spans="1:2" x14ac:dyDescent="0.3">
      <c r="A1489" s="6"/>
      <c r="B1489" s="4"/>
    </row>
    <row r="1490" spans="1:2" x14ac:dyDescent="0.3">
      <c r="A1490" s="6"/>
      <c r="B1490" s="4"/>
    </row>
    <row r="1491" spans="1:2" x14ac:dyDescent="0.3">
      <c r="A1491" s="6"/>
      <c r="B1491" s="4"/>
    </row>
    <row r="1492" spans="1:2" x14ac:dyDescent="0.3">
      <c r="A1492" s="6"/>
      <c r="B1492" s="4"/>
    </row>
    <row r="1493" spans="1:2" x14ac:dyDescent="0.3">
      <c r="A1493" s="6"/>
      <c r="B1493" s="4"/>
    </row>
    <row r="1494" spans="1:2" x14ac:dyDescent="0.3">
      <c r="A1494" s="6"/>
      <c r="B1494" s="4"/>
    </row>
    <row r="1495" spans="1:2" x14ac:dyDescent="0.3">
      <c r="A1495" s="6"/>
      <c r="B1495" s="4"/>
    </row>
    <row r="1496" spans="1:2" x14ac:dyDescent="0.3">
      <c r="A1496" s="6"/>
      <c r="B1496" s="4"/>
    </row>
    <row r="1497" spans="1:2" x14ac:dyDescent="0.3">
      <c r="A1497" s="6"/>
      <c r="B1497" s="4"/>
    </row>
    <row r="1498" spans="1:2" x14ac:dyDescent="0.3">
      <c r="A1498" s="6"/>
      <c r="B1498" s="4"/>
    </row>
    <row r="1499" spans="1:2" x14ac:dyDescent="0.3">
      <c r="A1499" s="6"/>
      <c r="B1499" s="4"/>
    </row>
    <row r="1500" spans="1:2" x14ac:dyDescent="0.3">
      <c r="A1500" s="6"/>
      <c r="B1500" s="4"/>
    </row>
    <row r="1501" spans="1:2" x14ac:dyDescent="0.3">
      <c r="A1501" s="6"/>
      <c r="B1501" s="4"/>
    </row>
    <row r="1502" spans="1:2" x14ac:dyDescent="0.3">
      <c r="A1502" s="6"/>
      <c r="B1502" s="4"/>
    </row>
    <row r="1503" spans="1:2" x14ac:dyDescent="0.3">
      <c r="A1503" s="6"/>
      <c r="B1503" s="4"/>
    </row>
    <row r="1504" spans="1:2" x14ac:dyDescent="0.3">
      <c r="A1504" s="6"/>
      <c r="B1504" s="4"/>
    </row>
    <row r="1505" spans="1:2" x14ac:dyDescent="0.3">
      <c r="A1505" s="6"/>
      <c r="B1505" s="4"/>
    </row>
    <row r="1506" spans="1:2" x14ac:dyDescent="0.3">
      <c r="A1506" s="6"/>
      <c r="B1506" s="4"/>
    </row>
    <row r="1507" spans="1:2" x14ac:dyDescent="0.3">
      <c r="A1507" s="6"/>
      <c r="B1507" s="4"/>
    </row>
    <row r="1508" spans="1:2" x14ac:dyDescent="0.3">
      <c r="A1508" s="6"/>
      <c r="B1508" s="4"/>
    </row>
    <row r="1509" spans="1:2" x14ac:dyDescent="0.3">
      <c r="A1509" s="6"/>
      <c r="B1509" s="4"/>
    </row>
    <row r="1510" spans="1:2" x14ac:dyDescent="0.3">
      <c r="A1510" s="6"/>
      <c r="B1510" s="4"/>
    </row>
    <row r="1511" spans="1:2" x14ac:dyDescent="0.3">
      <c r="A1511" s="6"/>
      <c r="B1511" s="4"/>
    </row>
    <row r="1512" spans="1:2" x14ac:dyDescent="0.3">
      <c r="A1512" s="6"/>
      <c r="B1512" s="4"/>
    </row>
    <row r="1513" spans="1:2" x14ac:dyDescent="0.3">
      <c r="A1513" s="6"/>
      <c r="B1513" s="4"/>
    </row>
    <row r="1514" spans="1:2" x14ac:dyDescent="0.3">
      <c r="A1514" s="6"/>
      <c r="B1514" s="4"/>
    </row>
    <row r="1515" spans="1:2" x14ac:dyDescent="0.3">
      <c r="A1515" s="6"/>
      <c r="B1515" s="4"/>
    </row>
    <row r="1516" spans="1:2" x14ac:dyDescent="0.3">
      <c r="A1516" s="6"/>
      <c r="B1516" s="4"/>
    </row>
    <row r="1517" spans="1:2" x14ac:dyDescent="0.3">
      <c r="A1517" s="6"/>
      <c r="B1517" s="4"/>
    </row>
    <row r="1518" spans="1:2" x14ac:dyDescent="0.3">
      <c r="A1518" s="6"/>
      <c r="B1518" s="4"/>
    </row>
    <row r="1519" spans="1:2" x14ac:dyDescent="0.3">
      <c r="A1519" s="6"/>
      <c r="B1519" s="4"/>
    </row>
    <row r="1520" spans="1:2" x14ac:dyDescent="0.3">
      <c r="A1520" s="6"/>
      <c r="B1520" s="4"/>
    </row>
    <row r="1521" spans="1:2" x14ac:dyDescent="0.3">
      <c r="A1521" s="6"/>
      <c r="B1521" s="4"/>
    </row>
    <row r="1522" spans="1:2" x14ac:dyDescent="0.3">
      <c r="A1522" s="6"/>
      <c r="B1522" s="4"/>
    </row>
    <row r="1523" spans="1:2" x14ac:dyDescent="0.3">
      <c r="A1523" s="6"/>
      <c r="B1523" s="4"/>
    </row>
    <row r="1524" spans="1:2" x14ac:dyDescent="0.3">
      <c r="A1524" s="6"/>
      <c r="B1524" s="4"/>
    </row>
    <row r="1525" spans="1:2" x14ac:dyDescent="0.3">
      <c r="A1525" s="6"/>
      <c r="B1525" s="4"/>
    </row>
    <row r="1526" spans="1:2" x14ac:dyDescent="0.3">
      <c r="A1526" s="6"/>
      <c r="B1526" s="4"/>
    </row>
    <row r="1527" spans="1:2" x14ac:dyDescent="0.3">
      <c r="A1527" s="6"/>
      <c r="B1527" s="4"/>
    </row>
    <row r="1528" spans="1:2" x14ac:dyDescent="0.3">
      <c r="A1528" s="6"/>
      <c r="B1528" s="4"/>
    </row>
    <row r="1529" spans="1:2" x14ac:dyDescent="0.3">
      <c r="A1529" s="6"/>
      <c r="B1529" s="4"/>
    </row>
    <row r="1530" spans="1:2" x14ac:dyDescent="0.3">
      <c r="A1530" s="6"/>
      <c r="B1530" s="4"/>
    </row>
    <row r="1531" spans="1:2" x14ac:dyDescent="0.3">
      <c r="A1531" s="6"/>
      <c r="B1531" s="4"/>
    </row>
    <row r="1532" spans="1:2" x14ac:dyDescent="0.3">
      <c r="A1532" s="6"/>
      <c r="B1532" s="4"/>
    </row>
    <row r="1533" spans="1:2" x14ac:dyDescent="0.3">
      <c r="A1533" s="6"/>
      <c r="B1533" s="4"/>
    </row>
    <row r="1534" spans="1:2" x14ac:dyDescent="0.3">
      <c r="A1534" s="6"/>
      <c r="B1534" s="4"/>
    </row>
    <row r="1535" spans="1:2" x14ac:dyDescent="0.3">
      <c r="A1535" s="6"/>
      <c r="B1535" s="4"/>
    </row>
    <row r="1536" spans="1:2" x14ac:dyDescent="0.3">
      <c r="A1536" s="6"/>
      <c r="B1536" s="4"/>
    </row>
    <row r="1537" spans="1:2" x14ac:dyDescent="0.3">
      <c r="A1537" s="6"/>
      <c r="B1537" s="4"/>
    </row>
    <row r="1538" spans="1:2" x14ac:dyDescent="0.3">
      <c r="A1538" s="6"/>
      <c r="B1538" s="4"/>
    </row>
    <row r="1539" spans="1:2" x14ac:dyDescent="0.3">
      <c r="A1539" s="6"/>
      <c r="B1539" s="4"/>
    </row>
    <row r="1540" spans="1:2" x14ac:dyDescent="0.3">
      <c r="A1540" s="6"/>
      <c r="B1540" s="4"/>
    </row>
    <row r="1541" spans="1:2" x14ac:dyDescent="0.3">
      <c r="A1541" s="6"/>
      <c r="B1541" s="4"/>
    </row>
    <row r="1542" spans="1:2" x14ac:dyDescent="0.3">
      <c r="A1542" s="6"/>
      <c r="B1542" s="4"/>
    </row>
    <row r="1543" spans="1:2" x14ac:dyDescent="0.3">
      <c r="A1543" s="6"/>
      <c r="B1543" s="4"/>
    </row>
    <row r="1544" spans="1:2" x14ac:dyDescent="0.3">
      <c r="A1544" s="6"/>
      <c r="B1544" s="4"/>
    </row>
    <row r="1545" spans="1:2" x14ac:dyDescent="0.3">
      <c r="A1545" s="6"/>
      <c r="B1545" s="4"/>
    </row>
    <row r="1546" spans="1:2" x14ac:dyDescent="0.3">
      <c r="A1546" s="6"/>
      <c r="B1546" s="4"/>
    </row>
    <row r="1547" spans="1:2" x14ac:dyDescent="0.3">
      <c r="A1547" s="6"/>
      <c r="B1547" s="4"/>
    </row>
    <row r="1548" spans="1:2" x14ac:dyDescent="0.3">
      <c r="A1548" s="6"/>
      <c r="B1548" s="4"/>
    </row>
    <row r="1549" spans="1:2" x14ac:dyDescent="0.3">
      <c r="A1549" s="6"/>
      <c r="B1549" s="4"/>
    </row>
    <row r="1550" spans="1:2" x14ac:dyDescent="0.3">
      <c r="A1550" s="6"/>
      <c r="B1550" s="4"/>
    </row>
    <row r="1551" spans="1:2" x14ac:dyDescent="0.3">
      <c r="A1551" s="6"/>
      <c r="B1551" s="4"/>
    </row>
    <row r="1552" spans="1:2" x14ac:dyDescent="0.3">
      <c r="A1552" s="6"/>
      <c r="B1552" s="4"/>
    </row>
    <row r="1553" spans="1:2" x14ac:dyDescent="0.3">
      <c r="A1553" s="6"/>
      <c r="B1553" s="4"/>
    </row>
    <row r="1554" spans="1:2" x14ac:dyDescent="0.3">
      <c r="A1554" s="6"/>
      <c r="B1554" s="4"/>
    </row>
    <row r="1555" spans="1:2" x14ac:dyDescent="0.3">
      <c r="A1555" s="6"/>
      <c r="B1555" s="4"/>
    </row>
    <row r="1556" spans="1:2" x14ac:dyDescent="0.3">
      <c r="A1556" s="6"/>
      <c r="B1556" s="4"/>
    </row>
    <row r="1557" spans="1:2" x14ac:dyDescent="0.3">
      <c r="A1557" s="6"/>
      <c r="B1557" s="4"/>
    </row>
    <row r="1558" spans="1:2" x14ac:dyDescent="0.3">
      <c r="A1558" s="6"/>
      <c r="B1558" s="4"/>
    </row>
    <row r="1559" spans="1:2" x14ac:dyDescent="0.3">
      <c r="A1559" s="6"/>
      <c r="B1559" s="4"/>
    </row>
    <row r="1560" spans="1:2" x14ac:dyDescent="0.3">
      <c r="A1560" s="6"/>
      <c r="B1560" s="4"/>
    </row>
    <row r="1561" spans="1:2" x14ac:dyDescent="0.3">
      <c r="A1561" s="6"/>
      <c r="B1561" s="4"/>
    </row>
    <row r="1562" spans="1:2" x14ac:dyDescent="0.3">
      <c r="A1562" s="6"/>
      <c r="B1562" s="4"/>
    </row>
    <row r="1563" spans="1:2" x14ac:dyDescent="0.3">
      <c r="A1563" s="6"/>
      <c r="B1563" s="4"/>
    </row>
    <row r="1564" spans="1:2" x14ac:dyDescent="0.3">
      <c r="A1564" s="6"/>
      <c r="B1564" s="4"/>
    </row>
    <row r="1565" spans="1:2" x14ac:dyDescent="0.3">
      <c r="A1565" s="6"/>
      <c r="B1565" s="4"/>
    </row>
    <row r="1566" spans="1:2" x14ac:dyDescent="0.3">
      <c r="A1566" s="6"/>
      <c r="B1566" s="4"/>
    </row>
    <row r="1567" spans="1:2" x14ac:dyDescent="0.3">
      <c r="A1567" s="6"/>
      <c r="B1567" s="4"/>
    </row>
    <row r="1568" spans="1:2" x14ac:dyDescent="0.3">
      <c r="A1568" s="6"/>
      <c r="B1568" s="4"/>
    </row>
    <row r="1569" spans="1:2" x14ac:dyDescent="0.3">
      <c r="A1569" s="6"/>
      <c r="B1569" s="4"/>
    </row>
    <row r="1570" spans="1:2" x14ac:dyDescent="0.3">
      <c r="A1570" s="6"/>
      <c r="B1570" s="4"/>
    </row>
    <row r="1571" spans="1:2" x14ac:dyDescent="0.3">
      <c r="A1571" s="6"/>
      <c r="B1571" s="4"/>
    </row>
    <row r="1572" spans="1:2" x14ac:dyDescent="0.3">
      <c r="A1572" s="6"/>
      <c r="B1572" s="4"/>
    </row>
    <row r="1573" spans="1:2" x14ac:dyDescent="0.3">
      <c r="A1573" s="6"/>
      <c r="B1573" s="4"/>
    </row>
    <row r="1574" spans="1:2" x14ac:dyDescent="0.3">
      <c r="A1574" s="6"/>
      <c r="B1574" s="4"/>
    </row>
    <row r="1575" spans="1:2" x14ac:dyDescent="0.3">
      <c r="A1575" s="6"/>
      <c r="B1575" s="4"/>
    </row>
    <row r="1576" spans="1:2" x14ac:dyDescent="0.3">
      <c r="A1576" s="6"/>
      <c r="B1576" s="4"/>
    </row>
    <row r="1577" spans="1:2" x14ac:dyDescent="0.3">
      <c r="A1577" s="6"/>
      <c r="B1577" s="4"/>
    </row>
    <row r="1578" spans="1:2" x14ac:dyDescent="0.3">
      <c r="A1578" s="6"/>
      <c r="B1578" s="4"/>
    </row>
    <row r="1579" spans="1:2" x14ac:dyDescent="0.3">
      <c r="A1579" s="6"/>
      <c r="B1579" s="4"/>
    </row>
    <row r="1580" spans="1:2" x14ac:dyDescent="0.3">
      <c r="A1580" s="6"/>
      <c r="B1580" s="4"/>
    </row>
    <row r="1581" spans="1:2" x14ac:dyDescent="0.3">
      <c r="A1581" s="6"/>
      <c r="B1581" s="4"/>
    </row>
    <row r="1582" spans="1:2" x14ac:dyDescent="0.3">
      <c r="A1582" s="6"/>
      <c r="B1582" s="4"/>
    </row>
    <row r="1583" spans="1:2" x14ac:dyDescent="0.3">
      <c r="A1583" s="6"/>
      <c r="B1583" s="4"/>
    </row>
    <row r="1584" spans="1:2" x14ac:dyDescent="0.3">
      <c r="A1584" s="6"/>
      <c r="B1584" s="4"/>
    </row>
    <row r="1585" spans="1:2" x14ac:dyDescent="0.3">
      <c r="A1585" s="6"/>
      <c r="B1585" s="4"/>
    </row>
    <row r="1586" spans="1:2" x14ac:dyDescent="0.3">
      <c r="A1586" s="6"/>
      <c r="B1586" s="4"/>
    </row>
    <row r="1587" spans="1:2" x14ac:dyDescent="0.3">
      <c r="A1587" s="6"/>
      <c r="B1587" s="4"/>
    </row>
    <row r="1588" spans="1:2" x14ac:dyDescent="0.3">
      <c r="A1588" s="6"/>
      <c r="B1588" s="4"/>
    </row>
    <row r="1589" spans="1:2" x14ac:dyDescent="0.3">
      <c r="A1589" s="6"/>
      <c r="B1589" s="4"/>
    </row>
    <row r="1590" spans="1:2" x14ac:dyDescent="0.3">
      <c r="A1590" s="6"/>
      <c r="B1590" s="4"/>
    </row>
    <row r="1591" spans="1:2" x14ac:dyDescent="0.3">
      <c r="A1591" s="6"/>
      <c r="B1591" s="4"/>
    </row>
    <row r="1592" spans="1:2" x14ac:dyDescent="0.3">
      <c r="A1592" s="6"/>
      <c r="B1592" s="4"/>
    </row>
    <row r="1593" spans="1:2" x14ac:dyDescent="0.3">
      <c r="A1593" s="6"/>
      <c r="B1593" s="4"/>
    </row>
    <row r="1594" spans="1:2" x14ac:dyDescent="0.3">
      <c r="A1594" s="6"/>
      <c r="B1594" s="4"/>
    </row>
    <row r="1595" spans="1:2" x14ac:dyDescent="0.3">
      <c r="A1595" s="6"/>
      <c r="B1595" s="4"/>
    </row>
    <row r="1596" spans="1:2" x14ac:dyDescent="0.3">
      <c r="A1596" s="6"/>
      <c r="B1596" s="4"/>
    </row>
    <row r="1597" spans="1:2" x14ac:dyDescent="0.3">
      <c r="A1597" s="6"/>
      <c r="B1597" s="4"/>
    </row>
    <row r="1598" spans="1:2" x14ac:dyDescent="0.3">
      <c r="A1598" s="6"/>
      <c r="B1598" s="4"/>
    </row>
    <row r="1599" spans="1:2" x14ac:dyDescent="0.3">
      <c r="A1599" s="6"/>
      <c r="B1599" s="4"/>
    </row>
    <row r="1600" spans="1:2" x14ac:dyDescent="0.3">
      <c r="A1600" s="6"/>
      <c r="B1600" s="4"/>
    </row>
    <row r="1601" spans="1:2" x14ac:dyDescent="0.3">
      <c r="A1601" s="6"/>
      <c r="B1601" s="4"/>
    </row>
    <row r="1602" spans="1:2" x14ac:dyDescent="0.3">
      <c r="A1602" s="6"/>
      <c r="B1602" s="4"/>
    </row>
    <row r="1603" spans="1:2" x14ac:dyDescent="0.3">
      <c r="A1603" s="6"/>
      <c r="B1603" s="4"/>
    </row>
    <row r="1604" spans="1:2" x14ac:dyDescent="0.3">
      <c r="A1604" s="6"/>
      <c r="B1604" s="4"/>
    </row>
    <row r="1605" spans="1:2" x14ac:dyDescent="0.3">
      <c r="A1605" s="6"/>
      <c r="B1605" s="4"/>
    </row>
    <row r="1606" spans="1:2" x14ac:dyDescent="0.3">
      <c r="A1606" s="6"/>
      <c r="B1606" s="4"/>
    </row>
    <row r="1607" spans="1:2" x14ac:dyDescent="0.3">
      <c r="A1607" s="6"/>
      <c r="B1607" s="4"/>
    </row>
    <row r="1608" spans="1:2" x14ac:dyDescent="0.3">
      <c r="A1608" s="6"/>
      <c r="B1608" s="4"/>
    </row>
    <row r="1609" spans="1:2" x14ac:dyDescent="0.3">
      <c r="A1609" s="6"/>
      <c r="B1609" s="4"/>
    </row>
    <row r="1610" spans="1:2" x14ac:dyDescent="0.3">
      <c r="A1610" s="6"/>
      <c r="B1610" s="4"/>
    </row>
    <row r="1611" spans="1:2" x14ac:dyDescent="0.3">
      <c r="A1611" s="6"/>
      <c r="B1611" s="4"/>
    </row>
    <row r="1612" spans="1:2" x14ac:dyDescent="0.3">
      <c r="A1612" s="6"/>
      <c r="B1612" s="4"/>
    </row>
    <row r="1613" spans="1:2" x14ac:dyDescent="0.3">
      <c r="A1613" s="6"/>
      <c r="B1613" s="4"/>
    </row>
    <row r="1614" spans="1:2" x14ac:dyDescent="0.3">
      <c r="A1614" s="6"/>
      <c r="B1614" s="4"/>
    </row>
    <row r="1615" spans="1:2" x14ac:dyDescent="0.3">
      <c r="A1615" s="6"/>
      <c r="B1615" s="4"/>
    </row>
    <row r="1616" spans="1:2" x14ac:dyDescent="0.3">
      <c r="A1616" s="6"/>
      <c r="B1616" s="4"/>
    </row>
    <row r="1617" spans="1:2" x14ac:dyDescent="0.3">
      <c r="A1617" s="6"/>
      <c r="B1617" s="4"/>
    </row>
    <row r="1618" spans="1:2" x14ac:dyDescent="0.3">
      <c r="A1618" s="6"/>
      <c r="B1618" s="4"/>
    </row>
    <row r="1619" spans="1:2" x14ac:dyDescent="0.3">
      <c r="A1619" s="6"/>
      <c r="B1619" s="4"/>
    </row>
    <row r="1620" spans="1:2" x14ac:dyDescent="0.3">
      <c r="A1620" s="6"/>
      <c r="B1620" s="4"/>
    </row>
    <row r="1621" spans="1:2" x14ac:dyDescent="0.3">
      <c r="A1621" s="6"/>
      <c r="B1621" s="4"/>
    </row>
    <row r="1622" spans="1:2" x14ac:dyDescent="0.3">
      <c r="A1622" s="6"/>
      <c r="B1622" s="4"/>
    </row>
    <row r="1623" spans="1:2" x14ac:dyDescent="0.3">
      <c r="A1623" s="6"/>
      <c r="B1623" s="4"/>
    </row>
    <row r="1624" spans="1:2" x14ac:dyDescent="0.3">
      <c r="A1624" s="6"/>
      <c r="B1624" s="4"/>
    </row>
    <row r="1625" spans="1:2" x14ac:dyDescent="0.3">
      <c r="A1625" s="6"/>
      <c r="B1625" s="4"/>
    </row>
    <row r="1626" spans="1:2" x14ac:dyDescent="0.3">
      <c r="A1626" s="6"/>
      <c r="B1626" s="4"/>
    </row>
    <row r="1627" spans="1:2" x14ac:dyDescent="0.3">
      <c r="A1627" s="6"/>
      <c r="B1627" s="4"/>
    </row>
    <row r="1628" spans="1:2" x14ac:dyDescent="0.3">
      <c r="A1628" s="6"/>
      <c r="B1628" s="4"/>
    </row>
    <row r="1629" spans="1:2" x14ac:dyDescent="0.3">
      <c r="A1629" s="6"/>
      <c r="B1629" s="4"/>
    </row>
    <row r="1630" spans="1:2" x14ac:dyDescent="0.3">
      <c r="A1630" s="6"/>
      <c r="B1630" s="4"/>
    </row>
    <row r="1631" spans="1:2" x14ac:dyDescent="0.3">
      <c r="A1631" s="6"/>
      <c r="B1631" s="4"/>
    </row>
    <row r="1632" spans="1:2" x14ac:dyDescent="0.3">
      <c r="A1632" s="6"/>
      <c r="B1632" s="4"/>
    </row>
    <row r="1633" spans="1:2" x14ac:dyDescent="0.3">
      <c r="A1633" s="6"/>
      <c r="B1633" s="4"/>
    </row>
    <row r="1634" spans="1:2" x14ac:dyDescent="0.3">
      <c r="A1634" s="6"/>
      <c r="B1634" s="4"/>
    </row>
    <row r="1635" spans="1:2" x14ac:dyDescent="0.3">
      <c r="A1635" s="6"/>
      <c r="B1635" s="4"/>
    </row>
    <row r="1636" spans="1:2" x14ac:dyDescent="0.3">
      <c r="A1636" s="6"/>
      <c r="B1636" s="4"/>
    </row>
    <row r="1637" spans="1:2" x14ac:dyDescent="0.3">
      <c r="A1637" s="6"/>
      <c r="B1637" s="4"/>
    </row>
    <row r="1638" spans="1:2" x14ac:dyDescent="0.3">
      <c r="A1638" s="6"/>
      <c r="B1638" s="4"/>
    </row>
    <row r="1639" spans="1:2" x14ac:dyDescent="0.3">
      <c r="A1639" s="6"/>
      <c r="B1639" s="4"/>
    </row>
    <row r="1640" spans="1:2" x14ac:dyDescent="0.3">
      <c r="A1640" s="6"/>
      <c r="B1640" s="4"/>
    </row>
    <row r="1641" spans="1:2" x14ac:dyDescent="0.3">
      <c r="A1641" s="6"/>
      <c r="B1641" s="4"/>
    </row>
    <row r="1642" spans="1:2" x14ac:dyDescent="0.3">
      <c r="A1642" s="6"/>
      <c r="B1642" s="4"/>
    </row>
    <row r="1643" spans="1:2" x14ac:dyDescent="0.3">
      <c r="A1643" s="6"/>
      <c r="B1643" s="4"/>
    </row>
    <row r="1644" spans="1:2" x14ac:dyDescent="0.3">
      <c r="A1644" s="6"/>
      <c r="B1644" s="4"/>
    </row>
    <row r="1645" spans="1:2" x14ac:dyDescent="0.3">
      <c r="A1645" s="6"/>
      <c r="B1645" s="4"/>
    </row>
    <row r="1646" spans="1:2" x14ac:dyDescent="0.3">
      <c r="A1646" s="6"/>
      <c r="B1646" s="4"/>
    </row>
    <row r="1647" spans="1:2" x14ac:dyDescent="0.3">
      <c r="A1647" s="6"/>
      <c r="B1647" s="4"/>
    </row>
    <row r="1648" spans="1:2" x14ac:dyDescent="0.3">
      <c r="A1648" s="6"/>
      <c r="B1648" s="4"/>
    </row>
    <row r="1649" spans="1:2" x14ac:dyDescent="0.3">
      <c r="A1649" s="6"/>
      <c r="B1649" s="4"/>
    </row>
    <row r="1650" spans="1:2" x14ac:dyDescent="0.3">
      <c r="A1650" s="6"/>
      <c r="B1650" s="4"/>
    </row>
    <row r="1651" spans="1:2" x14ac:dyDescent="0.3">
      <c r="A1651" s="6"/>
      <c r="B1651" s="4"/>
    </row>
    <row r="1652" spans="1:2" x14ac:dyDescent="0.3">
      <c r="A1652" s="6"/>
      <c r="B1652" s="4"/>
    </row>
    <row r="1653" spans="1:2" x14ac:dyDescent="0.3">
      <c r="A1653" s="6"/>
      <c r="B1653" s="4"/>
    </row>
    <row r="1654" spans="1:2" x14ac:dyDescent="0.3">
      <c r="A1654" s="6"/>
      <c r="B1654" s="4"/>
    </row>
    <row r="1655" spans="1:2" x14ac:dyDescent="0.3">
      <c r="A1655" s="6"/>
      <c r="B1655" s="4"/>
    </row>
    <row r="1656" spans="1:2" x14ac:dyDescent="0.3">
      <c r="A1656" s="6"/>
      <c r="B1656" s="4"/>
    </row>
    <row r="1657" spans="1:2" x14ac:dyDescent="0.3">
      <c r="A1657" s="6"/>
      <c r="B1657" s="4"/>
    </row>
    <row r="1658" spans="1:2" x14ac:dyDescent="0.3">
      <c r="A1658" s="6"/>
      <c r="B1658" s="4"/>
    </row>
    <row r="1659" spans="1:2" x14ac:dyDescent="0.3">
      <c r="A1659" s="6"/>
      <c r="B1659" s="4"/>
    </row>
    <row r="1660" spans="1:2" x14ac:dyDescent="0.3">
      <c r="A1660" s="6"/>
      <c r="B1660" s="4"/>
    </row>
    <row r="1661" spans="1:2" x14ac:dyDescent="0.3">
      <c r="A1661" s="6"/>
      <c r="B1661" s="4"/>
    </row>
    <row r="1662" spans="1:2" x14ac:dyDescent="0.3">
      <c r="A1662" s="6"/>
      <c r="B1662" s="4"/>
    </row>
    <row r="1663" spans="1:2" x14ac:dyDescent="0.3">
      <c r="A1663" s="6"/>
      <c r="B1663" s="4"/>
    </row>
    <row r="1664" spans="1:2" x14ac:dyDescent="0.3">
      <c r="A1664" s="6"/>
      <c r="B1664" s="4"/>
    </row>
    <row r="1665" spans="1:2" x14ac:dyDescent="0.3">
      <c r="A1665" s="6"/>
      <c r="B1665" s="4"/>
    </row>
    <row r="1666" spans="1:2" x14ac:dyDescent="0.3">
      <c r="A1666" s="6"/>
      <c r="B1666" s="4"/>
    </row>
    <row r="1667" spans="1:2" x14ac:dyDescent="0.3">
      <c r="A1667" s="6"/>
      <c r="B1667" s="4"/>
    </row>
    <row r="1668" spans="1:2" x14ac:dyDescent="0.3">
      <c r="A1668" s="6"/>
      <c r="B1668" s="4"/>
    </row>
    <row r="1669" spans="1:2" x14ac:dyDescent="0.3">
      <c r="A1669" s="6"/>
      <c r="B1669" s="4"/>
    </row>
    <row r="1670" spans="1:2" x14ac:dyDescent="0.3">
      <c r="A1670" s="6"/>
      <c r="B1670" s="4"/>
    </row>
    <row r="1671" spans="1:2" x14ac:dyDescent="0.3">
      <c r="A1671" s="6"/>
      <c r="B1671" s="4"/>
    </row>
    <row r="1672" spans="1:2" x14ac:dyDescent="0.3">
      <c r="A1672" s="6"/>
      <c r="B1672" s="4"/>
    </row>
    <row r="1673" spans="1:2" x14ac:dyDescent="0.3">
      <c r="A1673" s="6"/>
      <c r="B1673" s="4"/>
    </row>
    <row r="1674" spans="1:2" x14ac:dyDescent="0.3">
      <c r="A1674" s="6"/>
      <c r="B1674" s="4"/>
    </row>
    <row r="1675" spans="1:2" x14ac:dyDescent="0.3">
      <c r="A1675" s="6"/>
      <c r="B1675" s="4"/>
    </row>
    <row r="1676" spans="1:2" x14ac:dyDescent="0.3">
      <c r="A1676" s="6"/>
      <c r="B1676" s="4"/>
    </row>
    <row r="1677" spans="1:2" x14ac:dyDescent="0.3">
      <c r="A1677" s="6"/>
      <c r="B1677" s="4"/>
    </row>
    <row r="1678" spans="1:2" x14ac:dyDescent="0.3">
      <c r="A1678" s="6"/>
      <c r="B1678" s="4"/>
    </row>
    <row r="1679" spans="1:2" x14ac:dyDescent="0.3">
      <c r="A1679" s="6"/>
      <c r="B1679" s="4"/>
    </row>
    <row r="1680" spans="1:2" x14ac:dyDescent="0.3">
      <c r="A1680" s="6"/>
      <c r="B1680" s="4"/>
    </row>
    <row r="1681" spans="1:2" x14ac:dyDescent="0.3">
      <c r="A1681" s="6"/>
      <c r="B1681" s="4"/>
    </row>
    <row r="1682" spans="1:2" x14ac:dyDescent="0.3">
      <c r="A1682" s="6"/>
      <c r="B1682" s="4"/>
    </row>
    <row r="1683" spans="1:2" x14ac:dyDescent="0.3">
      <c r="A1683" s="6"/>
      <c r="B1683" s="4"/>
    </row>
    <row r="1684" spans="1:2" x14ac:dyDescent="0.3">
      <c r="A1684" s="6"/>
      <c r="B1684" s="4"/>
    </row>
    <row r="1685" spans="1:2" x14ac:dyDescent="0.3">
      <c r="A1685" s="6"/>
      <c r="B1685" s="4"/>
    </row>
    <row r="1686" spans="1:2" x14ac:dyDescent="0.3">
      <c r="A1686" s="6"/>
      <c r="B1686" s="4"/>
    </row>
    <row r="1687" spans="1:2" x14ac:dyDescent="0.3">
      <c r="A1687" s="6"/>
      <c r="B1687" s="4"/>
    </row>
    <row r="1688" spans="1:2" x14ac:dyDescent="0.3">
      <c r="A1688" s="6"/>
      <c r="B1688" s="4"/>
    </row>
    <row r="1689" spans="1:2" x14ac:dyDescent="0.3">
      <c r="A1689" s="6"/>
      <c r="B1689" s="4"/>
    </row>
    <row r="1690" spans="1:2" x14ac:dyDescent="0.3">
      <c r="A1690" s="6"/>
      <c r="B1690" s="4"/>
    </row>
    <row r="1691" spans="1:2" x14ac:dyDescent="0.3">
      <c r="A1691" s="6"/>
      <c r="B1691" s="4"/>
    </row>
    <row r="1692" spans="1:2" x14ac:dyDescent="0.3">
      <c r="A1692" s="6"/>
      <c r="B1692" s="4"/>
    </row>
    <row r="1693" spans="1:2" x14ac:dyDescent="0.3">
      <c r="A1693" s="6"/>
      <c r="B1693" s="4"/>
    </row>
    <row r="1694" spans="1:2" x14ac:dyDescent="0.3">
      <c r="A1694" s="6"/>
      <c r="B1694" s="4"/>
    </row>
    <row r="1695" spans="1:2" x14ac:dyDescent="0.3">
      <c r="A1695" s="6"/>
      <c r="B1695" s="4"/>
    </row>
    <row r="1696" spans="1:2" x14ac:dyDescent="0.3">
      <c r="A1696" s="6"/>
      <c r="B1696" s="4"/>
    </row>
    <row r="1697" spans="1:2" x14ac:dyDescent="0.3">
      <c r="A1697" s="6"/>
      <c r="B1697" s="4"/>
    </row>
    <row r="1698" spans="1:2" x14ac:dyDescent="0.3">
      <c r="A1698" s="6"/>
      <c r="B1698" s="4"/>
    </row>
    <row r="1699" spans="1:2" x14ac:dyDescent="0.3">
      <c r="A1699" s="6"/>
      <c r="B1699" s="4"/>
    </row>
    <row r="1700" spans="1:2" x14ac:dyDescent="0.3">
      <c r="A1700" s="6"/>
      <c r="B1700" s="4"/>
    </row>
    <row r="1701" spans="1:2" x14ac:dyDescent="0.3">
      <c r="A1701" s="6"/>
      <c r="B1701" s="4"/>
    </row>
    <row r="1702" spans="1:2" x14ac:dyDescent="0.3">
      <c r="A1702" s="6"/>
      <c r="B1702" s="4"/>
    </row>
    <row r="1703" spans="1:2" x14ac:dyDescent="0.3">
      <c r="A1703" s="6"/>
      <c r="B1703" s="4"/>
    </row>
    <row r="1704" spans="1:2" x14ac:dyDescent="0.3">
      <c r="A1704" s="6"/>
      <c r="B1704" s="4"/>
    </row>
    <row r="1705" spans="1:2" x14ac:dyDescent="0.3">
      <c r="A1705" s="6"/>
      <c r="B1705" s="4"/>
    </row>
    <row r="1706" spans="1:2" x14ac:dyDescent="0.3">
      <c r="A1706" s="6"/>
      <c r="B1706" s="4"/>
    </row>
    <row r="1707" spans="1:2" x14ac:dyDescent="0.3">
      <c r="A1707" s="6"/>
      <c r="B1707" s="4"/>
    </row>
    <row r="1708" spans="1:2" x14ac:dyDescent="0.3">
      <c r="A1708" s="6"/>
      <c r="B1708" s="4"/>
    </row>
    <row r="1709" spans="1:2" x14ac:dyDescent="0.3">
      <c r="A1709" s="6"/>
      <c r="B1709" s="4"/>
    </row>
    <row r="1710" spans="1:2" x14ac:dyDescent="0.3">
      <c r="A1710" s="6"/>
      <c r="B1710" s="4"/>
    </row>
    <row r="1711" spans="1:2" x14ac:dyDescent="0.3">
      <c r="A1711" s="6"/>
      <c r="B1711" s="4"/>
    </row>
    <row r="1712" spans="1:2" x14ac:dyDescent="0.3">
      <c r="A1712" s="6"/>
      <c r="B1712" s="4"/>
    </row>
    <row r="1713" spans="1:2" x14ac:dyDescent="0.3">
      <c r="A1713" s="6"/>
      <c r="B1713" s="4"/>
    </row>
    <row r="1714" spans="1:2" x14ac:dyDescent="0.3">
      <c r="A1714" s="6"/>
      <c r="B1714" s="4"/>
    </row>
    <row r="1715" spans="1:2" x14ac:dyDescent="0.3">
      <c r="A1715" s="6"/>
      <c r="B1715" s="4"/>
    </row>
    <row r="1716" spans="1:2" x14ac:dyDescent="0.3">
      <c r="A1716" s="6"/>
      <c r="B1716" s="4"/>
    </row>
    <row r="1717" spans="1:2" x14ac:dyDescent="0.3">
      <c r="A1717" s="6"/>
      <c r="B1717" s="4"/>
    </row>
    <row r="1718" spans="1:2" x14ac:dyDescent="0.3">
      <c r="A1718" s="6"/>
      <c r="B1718" s="4"/>
    </row>
    <row r="1719" spans="1:2" x14ac:dyDescent="0.3">
      <c r="A1719" s="6"/>
      <c r="B1719" s="4"/>
    </row>
    <row r="1720" spans="1:2" x14ac:dyDescent="0.3">
      <c r="A1720" s="6"/>
      <c r="B1720" s="4"/>
    </row>
    <row r="1721" spans="1:2" x14ac:dyDescent="0.3">
      <c r="A1721" s="6"/>
      <c r="B1721" s="4"/>
    </row>
    <row r="1722" spans="1:2" x14ac:dyDescent="0.3">
      <c r="A1722" s="6"/>
      <c r="B1722" s="4"/>
    </row>
    <row r="1723" spans="1:2" x14ac:dyDescent="0.3">
      <c r="A1723" s="6"/>
      <c r="B1723" s="4"/>
    </row>
    <row r="1724" spans="1:2" x14ac:dyDescent="0.3">
      <c r="A1724" s="6"/>
      <c r="B1724" s="4"/>
    </row>
    <row r="1725" spans="1:2" x14ac:dyDescent="0.3">
      <c r="A1725" s="6"/>
      <c r="B1725" s="4"/>
    </row>
    <row r="1726" spans="1:2" x14ac:dyDescent="0.3">
      <c r="A1726" s="6"/>
      <c r="B1726" s="4"/>
    </row>
    <row r="1727" spans="1:2" x14ac:dyDescent="0.3">
      <c r="A1727" s="6"/>
      <c r="B1727" s="4"/>
    </row>
    <row r="1728" spans="1:2" x14ac:dyDescent="0.3">
      <c r="A1728" s="6"/>
      <c r="B1728" s="4"/>
    </row>
    <row r="1729" spans="1:2" x14ac:dyDescent="0.3">
      <c r="A1729" s="6"/>
      <c r="B1729" s="4"/>
    </row>
    <row r="1730" spans="1:2" x14ac:dyDescent="0.3">
      <c r="A1730" s="6"/>
      <c r="B1730" s="4"/>
    </row>
    <row r="1731" spans="1:2" x14ac:dyDescent="0.3">
      <c r="A1731" s="6"/>
      <c r="B1731" s="4"/>
    </row>
    <row r="1732" spans="1:2" x14ac:dyDescent="0.3">
      <c r="A1732" s="6"/>
      <c r="B1732" s="4"/>
    </row>
    <row r="1733" spans="1:2" x14ac:dyDescent="0.3">
      <c r="A1733" s="6"/>
      <c r="B1733" s="4"/>
    </row>
    <row r="1734" spans="1:2" x14ac:dyDescent="0.3">
      <c r="A1734" s="6"/>
      <c r="B1734" s="4"/>
    </row>
    <row r="1735" spans="1:2" x14ac:dyDescent="0.3">
      <c r="A1735" s="6"/>
      <c r="B1735" s="4"/>
    </row>
    <row r="1736" spans="1:2" x14ac:dyDescent="0.3">
      <c r="A1736" s="6"/>
      <c r="B1736" s="4"/>
    </row>
    <row r="1737" spans="1:2" x14ac:dyDescent="0.3">
      <c r="A1737" s="6"/>
      <c r="B1737" s="4"/>
    </row>
    <row r="1738" spans="1:2" x14ac:dyDescent="0.3">
      <c r="A1738" s="6"/>
      <c r="B1738" s="4"/>
    </row>
    <row r="1739" spans="1:2" x14ac:dyDescent="0.3">
      <c r="A1739" s="6"/>
      <c r="B1739" s="4"/>
    </row>
    <row r="1740" spans="1:2" x14ac:dyDescent="0.3">
      <c r="A1740" s="6"/>
      <c r="B1740" s="4"/>
    </row>
    <row r="1741" spans="1:2" x14ac:dyDescent="0.3">
      <c r="A1741" s="6"/>
      <c r="B1741" s="4"/>
    </row>
    <row r="1742" spans="1:2" x14ac:dyDescent="0.3">
      <c r="A1742" s="6"/>
      <c r="B1742" s="4"/>
    </row>
    <row r="1743" spans="1:2" x14ac:dyDescent="0.3">
      <c r="A1743" s="6"/>
      <c r="B1743" s="4"/>
    </row>
    <row r="1744" spans="1:2" x14ac:dyDescent="0.3">
      <c r="A1744" s="6"/>
      <c r="B1744" s="4"/>
    </row>
    <row r="1745" spans="1:2" x14ac:dyDescent="0.3">
      <c r="A1745" s="6"/>
      <c r="B1745" s="4"/>
    </row>
    <row r="1746" spans="1:2" x14ac:dyDescent="0.3">
      <c r="A1746" s="6"/>
      <c r="B1746" s="4"/>
    </row>
    <row r="1747" spans="1:2" x14ac:dyDescent="0.3">
      <c r="A1747" s="6"/>
      <c r="B1747" s="4"/>
    </row>
    <row r="1748" spans="1:2" x14ac:dyDescent="0.3">
      <c r="A1748" s="6"/>
      <c r="B1748" s="4"/>
    </row>
    <row r="1749" spans="1:2" x14ac:dyDescent="0.3">
      <c r="A1749" s="6"/>
      <c r="B1749" s="4"/>
    </row>
    <row r="1750" spans="1:2" x14ac:dyDescent="0.3">
      <c r="A1750" s="6"/>
      <c r="B1750" s="4"/>
    </row>
    <row r="1751" spans="1:2" x14ac:dyDescent="0.3">
      <c r="A1751" s="6"/>
      <c r="B1751" s="4"/>
    </row>
    <row r="1752" spans="1:2" x14ac:dyDescent="0.3">
      <c r="A1752" s="6"/>
      <c r="B1752" s="4"/>
    </row>
    <row r="1753" spans="1:2" x14ac:dyDescent="0.3">
      <c r="A1753" s="6"/>
      <c r="B1753" s="4"/>
    </row>
    <row r="1754" spans="1:2" x14ac:dyDescent="0.3">
      <c r="A1754" s="6"/>
      <c r="B1754" s="4"/>
    </row>
    <row r="1755" spans="1:2" x14ac:dyDescent="0.3">
      <c r="A1755" s="6"/>
      <c r="B1755" s="4"/>
    </row>
    <row r="1756" spans="1:2" x14ac:dyDescent="0.3">
      <c r="A1756" s="6"/>
      <c r="B1756" s="4"/>
    </row>
    <row r="1757" spans="1:2" x14ac:dyDescent="0.3">
      <c r="A1757" s="6"/>
      <c r="B1757" s="4"/>
    </row>
    <row r="1758" spans="1:2" x14ac:dyDescent="0.3">
      <c r="A1758" s="6"/>
      <c r="B1758" s="4"/>
    </row>
    <row r="1759" spans="1:2" x14ac:dyDescent="0.3">
      <c r="A1759" s="6"/>
      <c r="B1759" s="4"/>
    </row>
    <row r="1760" spans="1:2" x14ac:dyDescent="0.3">
      <c r="A1760" s="6"/>
      <c r="B1760" s="4"/>
    </row>
    <row r="1761" spans="1:2" x14ac:dyDescent="0.3">
      <c r="A1761" s="6"/>
      <c r="B1761" s="4"/>
    </row>
    <row r="1762" spans="1:2" x14ac:dyDescent="0.3">
      <c r="A1762" s="6"/>
      <c r="B1762" s="4"/>
    </row>
    <row r="1763" spans="1:2" x14ac:dyDescent="0.3">
      <c r="A1763" s="6"/>
      <c r="B1763" s="4"/>
    </row>
    <row r="1764" spans="1:2" x14ac:dyDescent="0.3">
      <c r="A1764" s="6"/>
      <c r="B1764" s="4"/>
    </row>
    <row r="1765" spans="1:2" x14ac:dyDescent="0.3">
      <c r="A1765" s="6"/>
      <c r="B1765" s="4"/>
    </row>
    <row r="1766" spans="1:2" x14ac:dyDescent="0.3">
      <c r="A1766" s="6"/>
      <c r="B1766" s="4"/>
    </row>
    <row r="1767" spans="1:2" x14ac:dyDescent="0.3">
      <c r="A1767" s="6"/>
      <c r="B1767" s="4"/>
    </row>
    <row r="1768" spans="1:2" x14ac:dyDescent="0.3">
      <c r="A1768" s="6"/>
      <c r="B1768" s="4"/>
    </row>
    <row r="1769" spans="1:2" x14ac:dyDescent="0.3">
      <c r="A1769" s="6"/>
      <c r="B1769" s="4"/>
    </row>
    <row r="1770" spans="1:2" x14ac:dyDescent="0.3">
      <c r="A1770" s="6"/>
      <c r="B1770" s="4"/>
    </row>
    <row r="1771" spans="1:2" x14ac:dyDescent="0.3">
      <c r="A1771" s="6"/>
      <c r="B1771" s="4"/>
    </row>
    <row r="1772" spans="1:2" x14ac:dyDescent="0.3">
      <c r="A1772" s="6"/>
      <c r="B1772" s="4"/>
    </row>
    <row r="1773" spans="1:2" x14ac:dyDescent="0.3">
      <c r="A1773" s="6"/>
      <c r="B1773" s="4"/>
    </row>
    <row r="1774" spans="1:2" x14ac:dyDescent="0.3">
      <c r="A1774" s="6"/>
      <c r="B1774" s="4"/>
    </row>
    <row r="1775" spans="1:2" x14ac:dyDescent="0.3">
      <c r="A1775" s="6"/>
      <c r="B1775" s="4"/>
    </row>
    <row r="1776" spans="1:2" x14ac:dyDescent="0.3">
      <c r="A1776" s="6"/>
      <c r="B1776" s="4"/>
    </row>
    <row r="1777" spans="1:2" x14ac:dyDescent="0.3">
      <c r="A1777" s="6"/>
      <c r="B1777" s="4"/>
    </row>
    <row r="1778" spans="1:2" x14ac:dyDescent="0.3">
      <c r="A1778" s="6"/>
      <c r="B1778" s="4"/>
    </row>
    <row r="1779" spans="1:2" x14ac:dyDescent="0.3">
      <c r="A1779" s="6"/>
      <c r="B1779" s="4"/>
    </row>
    <row r="1780" spans="1:2" x14ac:dyDescent="0.3">
      <c r="A1780" s="6"/>
      <c r="B1780" s="4"/>
    </row>
    <row r="1781" spans="1:2" x14ac:dyDescent="0.3">
      <c r="A1781" s="6"/>
      <c r="B1781" s="4"/>
    </row>
    <row r="1782" spans="1:2" x14ac:dyDescent="0.3">
      <c r="A1782" s="6"/>
      <c r="B1782" s="4"/>
    </row>
    <row r="1783" spans="1:2" x14ac:dyDescent="0.3">
      <c r="A1783" s="6"/>
      <c r="B1783" s="4"/>
    </row>
    <row r="1784" spans="1:2" x14ac:dyDescent="0.3">
      <c r="A1784" s="6"/>
      <c r="B1784" s="4"/>
    </row>
    <row r="1785" spans="1:2" x14ac:dyDescent="0.3">
      <c r="A1785" s="6"/>
      <c r="B1785" s="4"/>
    </row>
    <row r="1786" spans="1:2" x14ac:dyDescent="0.3">
      <c r="A1786" s="6"/>
      <c r="B1786" s="4"/>
    </row>
    <row r="1787" spans="1:2" x14ac:dyDescent="0.3">
      <c r="A1787" s="6"/>
      <c r="B1787" s="4"/>
    </row>
    <row r="1788" spans="1:2" x14ac:dyDescent="0.3">
      <c r="A1788" s="6"/>
      <c r="B1788" s="4"/>
    </row>
    <row r="1789" spans="1:2" x14ac:dyDescent="0.3">
      <c r="A1789" s="6"/>
      <c r="B1789" s="4"/>
    </row>
    <row r="1790" spans="1:2" x14ac:dyDescent="0.3">
      <c r="A1790" s="6"/>
      <c r="B1790" s="4"/>
    </row>
    <row r="1791" spans="1:2" x14ac:dyDescent="0.3">
      <c r="A1791" s="6"/>
      <c r="B1791" s="4"/>
    </row>
    <row r="1792" spans="1:2" x14ac:dyDescent="0.3">
      <c r="A1792" s="6"/>
      <c r="B1792" s="4"/>
    </row>
    <row r="1793" spans="1:2" x14ac:dyDescent="0.3">
      <c r="A1793" s="6"/>
      <c r="B1793" s="4"/>
    </row>
    <row r="1794" spans="1:2" x14ac:dyDescent="0.3">
      <c r="A1794" s="6"/>
      <c r="B1794" s="4"/>
    </row>
    <row r="1795" spans="1:2" x14ac:dyDescent="0.3">
      <c r="A1795" s="6"/>
      <c r="B1795" s="4"/>
    </row>
    <row r="1796" spans="1:2" x14ac:dyDescent="0.3">
      <c r="A1796" s="6"/>
      <c r="B1796" s="4"/>
    </row>
    <row r="1797" spans="1:2" x14ac:dyDescent="0.3">
      <c r="A1797" s="6"/>
      <c r="B1797" s="4"/>
    </row>
    <row r="1798" spans="1:2" x14ac:dyDescent="0.3">
      <c r="A1798" s="6"/>
      <c r="B1798" s="4"/>
    </row>
    <row r="1799" spans="1:2" x14ac:dyDescent="0.3">
      <c r="A1799" s="6"/>
      <c r="B1799" s="4"/>
    </row>
    <row r="1800" spans="1:2" x14ac:dyDescent="0.3">
      <c r="A1800" s="6"/>
      <c r="B1800" s="4"/>
    </row>
    <row r="1801" spans="1:2" x14ac:dyDescent="0.3">
      <c r="A1801" s="6"/>
      <c r="B1801" s="4"/>
    </row>
    <row r="1802" spans="1:2" x14ac:dyDescent="0.3">
      <c r="A1802" s="6"/>
      <c r="B1802" s="4"/>
    </row>
    <row r="1803" spans="1:2" x14ac:dyDescent="0.3">
      <c r="A1803" s="6"/>
      <c r="B1803" s="4"/>
    </row>
    <row r="1804" spans="1:2" x14ac:dyDescent="0.3">
      <c r="A1804" s="6"/>
      <c r="B1804" s="4"/>
    </row>
    <row r="1805" spans="1:2" x14ac:dyDescent="0.3">
      <c r="A1805" s="6"/>
      <c r="B1805" s="4"/>
    </row>
    <row r="1806" spans="1:2" x14ac:dyDescent="0.3">
      <c r="A1806" s="6"/>
      <c r="B1806" s="4"/>
    </row>
    <row r="1807" spans="1:2" x14ac:dyDescent="0.3">
      <c r="A1807" s="6"/>
      <c r="B1807" s="4"/>
    </row>
    <row r="1808" spans="1:2" x14ac:dyDescent="0.3">
      <c r="A1808" s="6"/>
      <c r="B1808" s="4"/>
    </row>
    <row r="1809" spans="1:2" x14ac:dyDescent="0.3">
      <c r="A1809" s="6"/>
      <c r="B1809" s="4"/>
    </row>
    <row r="1810" spans="1:2" x14ac:dyDescent="0.3">
      <c r="A1810" s="6"/>
      <c r="B1810" s="4"/>
    </row>
    <row r="1811" spans="1:2" x14ac:dyDescent="0.3">
      <c r="A1811" s="6"/>
      <c r="B1811" s="4"/>
    </row>
    <row r="1812" spans="1:2" x14ac:dyDescent="0.3">
      <c r="A1812" s="6"/>
      <c r="B1812" s="4"/>
    </row>
    <row r="1813" spans="1:2" x14ac:dyDescent="0.3">
      <c r="A1813" s="6"/>
      <c r="B1813" s="4"/>
    </row>
    <row r="1814" spans="1:2" x14ac:dyDescent="0.3">
      <c r="A1814" s="6"/>
      <c r="B1814" s="4"/>
    </row>
    <row r="1815" spans="1:2" x14ac:dyDescent="0.3">
      <c r="A1815" s="6"/>
      <c r="B1815" s="4"/>
    </row>
    <row r="1816" spans="1:2" x14ac:dyDescent="0.3">
      <c r="A1816" s="6"/>
      <c r="B1816" s="4"/>
    </row>
    <row r="1817" spans="1:2" x14ac:dyDescent="0.3">
      <c r="A1817" s="6"/>
      <c r="B1817" s="4"/>
    </row>
    <row r="1818" spans="1:2" x14ac:dyDescent="0.3">
      <c r="A1818" s="6"/>
      <c r="B1818" s="4"/>
    </row>
    <row r="1819" spans="1:2" x14ac:dyDescent="0.3">
      <c r="A1819" s="6"/>
      <c r="B1819" s="4"/>
    </row>
    <row r="1820" spans="1:2" x14ac:dyDescent="0.3">
      <c r="A1820" s="6"/>
      <c r="B1820" s="4"/>
    </row>
    <row r="1821" spans="1:2" x14ac:dyDescent="0.3">
      <c r="A1821" s="6"/>
      <c r="B1821" s="4"/>
    </row>
    <row r="1822" spans="1:2" x14ac:dyDescent="0.3">
      <c r="A1822" s="6"/>
      <c r="B1822" s="4"/>
    </row>
    <row r="1823" spans="1:2" x14ac:dyDescent="0.3">
      <c r="A1823" s="6"/>
      <c r="B1823" s="4"/>
    </row>
    <row r="1824" spans="1:2" x14ac:dyDescent="0.3">
      <c r="A1824" s="6"/>
      <c r="B1824" s="4"/>
    </row>
    <row r="1825" spans="1:2" x14ac:dyDescent="0.3">
      <c r="A1825" s="6"/>
      <c r="B1825" s="4"/>
    </row>
    <row r="1826" spans="1:2" x14ac:dyDescent="0.3">
      <c r="A1826" s="6"/>
      <c r="B1826" s="4"/>
    </row>
    <row r="1827" spans="1:2" x14ac:dyDescent="0.3">
      <c r="A1827" s="6"/>
      <c r="B1827" s="4"/>
    </row>
    <row r="1828" spans="1:2" x14ac:dyDescent="0.3">
      <c r="A1828" s="6"/>
      <c r="B1828" s="4"/>
    </row>
    <row r="1829" spans="1:2" x14ac:dyDescent="0.3">
      <c r="A1829" s="6"/>
      <c r="B1829" s="4"/>
    </row>
    <row r="1830" spans="1:2" x14ac:dyDescent="0.3">
      <c r="A1830" s="6"/>
      <c r="B1830" s="4"/>
    </row>
    <row r="1831" spans="1:2" x14ac:dyDescent="0.3">
      <c r="A1831" s="6"/>
      <c r="B1831" s="4"/>
    </row>
    <row r="1832" spans="1:2" x14ac:dyDescent="0.3">
      <c r="A1832" s="6"/>
      <c r="B1832" s="4"/>
    </row>
    <row r="1833" spans="1:2" x14ac:dyDescent="0.3">
      <c r="A1833" s="6"/>
      <c r="B1833" s="4"/>
    </row>
    <row r="1834" spans="1:2" x14ac:dyDescent="0.3">
      <c r="A1834" s="6"/>
      <c r="B1834" s="4"/>
    </row>
    <row r="1835" spans="1:2" x14ac:dyDescent="0.3">
      <c r="A1835" s="6"/>
      <c r="B1835" s="4"/>
    </row>
    <row r="1836" spans="1:2" x14ac:dyDescent="0.3">
      <c r="A1836" s="6"/>
      <c r="B1836" s="4"/>
    </row>
    <row r="1837" spans="1:2" x14ac:dyDescent="0.3">
      <c r="A1837" s="6"/>
      <c r="B1837" s="4"/>
    </row>
    <row r="1838" spans="1:2" x14ac:dyDescent="0.3">
      <c r="A1838" s="6"/>
      <c r="B1838" s="4"/>
    </row>
    <row r="1839" spans="1:2" x14ac:dyDescent="0.3">
      <c r="A1839" s="6"/>
      <c r="B1839" s="4"/>
    </row>
    <row r="1840" spans="1:2" x14ac:dyDescent="0.3">
      <c r="A1840" s="6"/>
      <c r="B1840" s="4"/>
    </row>
    <row r="1841" spans="1:2" x14ac:dyDescent="0.3">
      <c r="A1841" s="6"/>
      <c r="B1841" s="4"/>
    </row>
    <row r="1842" spans="1:2" x14ac:dyDescent="0.3">
      <c r="A1842" s="6"/>
      <c r="B1842" s="4"/>
    </row>
    <row r="1843" spans="1:2" x14ac:dyDescent="0.3">
      <c r="A1843" s="6"/>
      <c r="B1843" s="4"/>
    </row>
    <row r="1844" spans="1:2" x14ac:dyDescent="0.3">
      <c r="A1844" s="6"/>
      <c r="B1844" s="4"/>
    </row>
    <row r="1845" spans="1:2" x14ac:dyDescent="0.3">
      <c r="A1845" s="6"/>
      <c r="B1845" s="4"/>
    </row>
    <row r="1846" spans="1:2" x14ac:dyDescent="0.3">
      <c r="A1846" s="6"/>
      <c r="B1846" s="4"/>
    </row>
    <row r="1847" spans="1:2" x14ac:dyDescent="0.3">
      <c r="A1847" s="6"/>
      <c r="B1847" s="4"/>
    </row>
    <row r="1848" spans="1:2" x14ac:dyDescent="0.3">
      <c r="A1848" s="6"/>
      <c r="B1848" s="4"/>
    </row>
    <row r="1849" spans="1:2" x14ac:dyDescent="0.3">
      <c r="A1849" s="6"/>
      <c r="B1849" s="4"/>
    </row>
    <row r="1850" spans="1:2" x14ac:dyDescent="0.3">
      <c r="A1850" s="6"/>
      <c r="B1850" s="4"/>
    </row>
    <row r="1851" spans="1:2" x14ac:dyDescent="0.3">
      <c r="A1851" s="6"/>
      <c r="B1851" s="4"/>
    </row>
    <row r="1852" spans="1:2" x14ac:dyDescent="0.3">
      <c r="A1852" s="6"/>
      <c r="B1852" s="4"/>
    </row>
    <row r="1853" spans="1:2" x14ac:dyDescent="0.3">
      <c r="A1853" s="6"/>
      <c r="B1853" s="4"/>
    </row>
    <row r="1854" spans="1:2" x14ac:dyDescent="0.3">
      <c r="A1854" s="6"/>
      <c r="B1854" s="4"/>
    </row>
    <row r="1855" spans="1:2" x14ac:dyDescent="0.3">
      <c r="A1855" s="6"/>
      <c r="B1855" s="4"/>
    </row>
    <row r="1856" spans="1:2" x14ac:dyDescent="0.3">
      <c r="A1856" s="6"/>
      <c r="B1856" s="4"/>
    </row>
    <row r="1857" spans="1:2" x14ac:dyDescent="0.3">
      <c r="A1857" s="6"/>
      <c r="B1857" s="4"/>
    </row>
    <row r="1858" spans="1:2" x14ac:dyDescent="0.3">
      <c r="A1858" s="6"/>
      <c r="B1858" s="4"/>
    </row>
    <row r="1859" spans="1:2" x14ac:dyDescent="0.3">
      <c r="A1859" s="6"/>
      <c r="B1859" s="4"/>
    </row>
    <row r="1860" spans="1:2" x14ac:dyDescent="0.3">
      <c r="A1860" s="6"/>
      <c r="B1860" s="4"/>
    </row>
    <row r="1861" spans="1:2" x14ac:dyDescent="0.3">
      <c r="A1861" s="6"/>
      <c r="B1861" s="4"/>
    </row>
    <row r="1862" spans="1:2" x14ac:dyDescent="0.3">
      <c r="A1862" s="6"/>
      <c r="B1862" s="4"/>
    </row>
    <row r="1863" spans="1:2" x14ac:dyDescent="0.3">
      <c r="A1863" s="6"/>
      <c r="B1863" s="4"/>
    </row>
    <row r="1864" spans="1:2" x14ac:dyDescent="0.3">
      <c r="A1864" s="6"/>
      <c r="B1864" s="4"/>
    </row>
    <row r="1865" spans="1:2" x14ac:dyDescent="0.3">
      <c r="A1865" s="6"/>
      <c r="B1865" s="4"/>
    </row>
    <row r="1866" spans="1:2" x14ac:dyDescent="0.3">
      <c r="A1866" s="6"/>
      <c r="B1866" s="4"/>
    </row>
    <row r="1867" spans="1:2" x14ac:dyDescent="0.3">
      <c r="A1867" s="6"/>
      <c r="B1867" s="4"/>
    </row>
    <row r="1868" spans="1:2" x14ac:dyDescent="0.3">
      <c r="A1868" s="6"/>
      <c r="B1868" s="4"/>
    </row>
    <row r="1869" spans="1:2" x14ac:dyDescent="0.3">
      <c r="A1869" s="6"/>
      <c r="B1869" s="4"/>
    </row>
    <row r="1870" spans="1:2" x14ac:dyDescent="0.3">
      <c r="A1870" s="6"/>
      <c r="B1870" s="4"/>
    </row>
    <row r="1871" spans="1:2" x14ac:dyDescent="0.3">
      <c r="A1871" s="6"/>
      <c r="B1871" s="4"/>
    </row>
    <row r="1872" spans="1:2" x14ac:dyDescent="0.3">
      <c r="A1872" s="6"/>
      <c r="B1872" s="4"/>
    </row>
    <row r="1873" spans="1:2" x14ac:dyDescent="0.3">
      <c r="A1873" s="6"/>
      <c r="B1873" s="4"/>
    </row>
    <row r="1874" spans="1:2" x14ac:dyDescent="0.3">
      <c r="A1874" s="6"/>
      <c r="B1874" s="4"/>
    </row>
    <row r="1875" spans="1:2" x14ac:dyDescent="0.3">
      <c r="A1875" s="6"/>
      <c r="B1875" s="4"/>
    </row>
    <row r="1876" spans="1:2" x14ac:dyDescent="0.3">
      <c r="A1876" s="6"/>
      <c r="B1876" s="4"/>
    </row>
    <row r="1877" spans="1:2" x14ac:dyDescent="0.3">
      <c r="A1877" s="6"/>
      <c r="B1877" s="4"/>
    </row>
    <row r="1878" spans="1:2" x14ac:dyDescent="0.3">
      <c r="A1878" s="6"/>
      <c r="B1878" s="4"/>
    </row>
    <row r="1879" spans="1:2" x14ac:dyDescent="0.3">
      <c r="A1879" s="6"/>
      <c r="B1879" s="4"/>
    </row>
    <row r="1880" spans="1:2" x14ac:dyDescent="0.3">
      <c r="A1880" s="6"/>
      <c r="B1880" s="4"/>
    </row>
    <row r="1881" spans="1:2" x14ac:dyDescent="0.3">
      <c r="A1881" s="6"/>
      <c r="B1881" s="4"/>
    </row>
    <row r="1882" spans="1:2" x14ac:dyDescent="0.3">
      <c r="A1882" s="6"/>
      <c r="B1882" s="4"/>
    </row>
    <row r="1883" spans="1:2" x14ac:dyDescent="0.3">
      <c r="A1883" s="6"/>
      <c r="B1883" s="4"/>
    </row>
    <row r="1884" spans="1:2" x14ac:dyDescent="0.3">
      <c r="A1884" s="6"/>
      <c r="B1884" s="4"/>
    </row>
    <row r="1885" spans="1:2" x14ac:dyDescent="0.3">
      <c r="A1885" s="6"/>
      <c r="B1885" s="4"/>
    </row>
    <row r="1886" spans="1:2" x14ac:dyDescent="0.3">
      <c r="A1886" s="6"/>
      <c r="B1886" s="4"/>
    </row>
    <row r="1887" spans="1:2" x14ac:dyDescent="0.3">
      <c r="A1887" s="6"/>
      <c r="B1887" s="4"/>
    </row>
    <row r="1888" spans="1:2" x14ac:dyDescent="0.3">
      <c r="A1888" s="6"/>
      <c r="B1888" s="4"/>
    </row>
    <row r="1889" spans="1:2" x14ac:dyDescent="0.3">
      <c r="A1889" s="6"/>
      <c r="B1889" s="4"/>
    </row>
    <row r="1890" spans="1:2" x14ac:dyDescent="0.3">
      <c r="A1890" s="6"/>
      <c r="B1890" s="4"/>
    </row>
    <row r="1891" spans="1:2" x14ac:dyDescent="0.3">
      <c r="A1891" s="6"/>
      <c r="B1891" s="4"/>
    </row>
    <row r="1892" spans="1:2" x14ac:dyDescent="0.3">
      <c r="A1892" s="6"/>
      <c r="B1892" s="4"/>
    </row>
    <row r="1893" spans="1:2" x14ac:dyDescent="0.3">
      <c r="A1893" s="6"/>
      <c r="B1893" s="4"/>
    </row>
    <row r="1894" spans="1:2" x14ac:dyDescent="0.3">
      <c r="A1894" s="6"/>
      <c r="B1894" s="4"/>
    </row>
    <row r="1895" spans="1:2" x14ac:dyDescent="0.3">
      <c r="A1895" s="6"/>
      <c r="B1895" s="4"/>
    </row>
    <row r="1896" spans="1:2" x14ac:dyDescent="0.3">
      <c r="A1896" s="6"/>
      <c r="B1896" s="4"/>
    </row>
    <row r="1897" spans="1:2" x14ac:dyDescent="0.3">
      <c r="A1897" s="6"/>
      <c r="B1897" s="4"/>
    </row>
    <row r="1898" spans="1:2" x14ac:dyDescent="0.3">
      <c r="A1898" s="6"/>
      <c r="B1898" s="4"/>
    </row>
    <row r="1899" spans="1:2" x14ac:dyDescent="0.3">
      <c r="A1899" s="6"/>
      <c r="B1899" s="4"/>
    </row>
    <row r="1900" spans="1:2" x14ac:dyDescent="0.3">
      <c r="A1900" s="6"/>
      <c r="B1900" s="4"/>
    </row>
    <row r="1901" spans="1:2" x14ac:dyDescent="0.3">
      <c r="A1901" s="6"/>
      <c r="B1901" s="4"/>
    </row>
    <row r="1902" spans="1:2" x14ac:dyDescent="0.3">
      <c r="A1902" s="6"/>
      <c r="B1902" s="4"/>
    </row>
    <row r="1903" spans="1:2" x14ac:dyDescent="0.3">
      <c r="A1903" s="6"/>
      <c r="B1903" s="4"/>
    </row>
    <row r="1904" spans="1:2" x14ac:dyDescent="0.3">
      <c r="A1904" s="6"/>
      <c r="B1904" s="4"/>
    </row>
    <row r="1905" spans="1:2" x14ac:dyDescent="0.3">
      <c r="A1905" s="6"/>
      <c r="B1905" s="4"/>
    </row>
    <row r="1906" spans="1:2" x14ac:dyDescent="0.3">
      <c r="A1906" s="6"/>
      <c r="B1906" s="4"/>
    </row>
    <row r="1907" spans="1:2" x14ac:dyDescent="0.3">
      <c r="A1907" s="6"/>
      <c r="B1907" s="4"/>
    </row>
    <row r="1908" spans="1:2" x14ac:dyDescent="0.3">
      <c r="A1908" s="6"/>
      <c r="B1908" s="4"/>
    </row>
    <row r="1909" spans="1:2" x14ac:dyDescent="0.3">
      <c r="A1909" s="6"/>
      <c r="B1909" s="4"/>
    </row>
    <row r="1910" spans="1:2" x14ac:dyDescent="0.3">
      <c r="A1910" s="6"/>
      <c r="B1910" s="4"/>
    </row>
    <row r="1911" spans="1:2" x14ac:dyDescent="0.3">
      <c r="A1911" s="6"/>
      <c r="B1911" s="4"/>
    </row>
    <row r="1912" spans="1:2" x14ac:dyDescent="0.3">
      <c r="A1912" s="6"/>
      <c r="B1912" s="4"/>
    </row>
    <row r="1913" spans="1:2" x14ac:dyDescent="0.3">
      <c r="A1913" s="6"/>
      <c r="B1913" s="4"/>
    </row>
    <row r="1914" spans="1:2" x14ac:dyDescent="0.3">
      <c r="A1914" s="6"/>
      <c r="B1914" s="4"/>
    </row>
    <row r="1915" spans="1:2" x14ac:dyDescent="0.3">
      <c r="A1915" s="6"/>
      <c r="B1915" s="4"/>
    </row>
    <row r="1916" spans="1:2" x14ac:dyDescent="0.3">
      <c r="A1916" s="6"/>
      <c r="B1916" s="4"/>
    </row>
    <row r="1917" spans="1:2" x14ac:dyDescent="0.3">
      <c r="A1917" s="6"/>
      <c r="B1917" s="4"/>
    </row>
    <row r="1918" spans="1:2" x14ac:dyDescent="0.3">
      <c r="A1918" s="6"/>
      <c r="B1918" s="4"/>
    </row>
    <row r="1919" spans="1:2" x14ac:dyDescent="0.3">
      <c r="A1919" s="6"/>
      <c r="B1919" s="4"/>
    </row>
    <row r="1920" spans="1:2" x14ac:dyDescent="0.3">
      <c r="A1920" s="6"/>
      <c r="B1920" s="4"/>
    </row>
    <row r="1921" spans="1:2" x14ac:dyDescent="0.3">
      <c r="A1921" s="6"/>
      <c r="B1921" s="4"/>
    </row>
    <row r="1922" spans="1:2" x14ac:dyDescent="0.3">
      <c r="A1922" s="6"/>
      <c r="B1922" s="4"/>
    </row>
    <row r="1923" spans="1:2" x14ac:dyDescent="0.3">
      <c r="A1923" s="6"/>
      <c r="B1923" s="4"/>
    </row>
    <row r="1924" spans="1:2" x14ac:dyDescent="0.3">
      <c r="A1924" s="6"/>
      <c r="B1924" s="4"/>
    </row>
    <row r="1925" spans="1:2" x14ac:dyDescent="0.3">
      <c r="A1925" s="6"/>
      <c r="B1925" s="4"/>
    </row>
    <row r="1926" spans="1:2" x14ac:dyDescent="0.3">
      <c r="A1926" s="6"/>
      <c r="B1926" s="4"/>
    </row>
    <row r="1927" spans="1:2" x14ac:dyDescent="0.3">
      <c r="A1927" s="6"/>
      <c r="B1927" s="4"/>
    </row>
    <row r="1928" spans="1:2" x14ac:dyDescent="0.3">
      <c r="A1928" s="6"/>
      <c r="B1928" s="4"/>
    </row>
    <row r="1929" spans="1:2" x14ac:dyDescent="0.3">
      <c r="A1929" s="6"/>
      <c r="B1929" s="4"/>
    </row>
    <row r="1930" spans="1:2" x14ac:dyDescent="0.3">
      <c r="A1930" s="6"/>
      <c r="B1930" s="4"/>
    </row>
    <row r="1931" spans="1:2" x14ac:dyDescent="0.3">
      <c r="A1931" s="6"/>
      <c r="B1931" s="4"/>
    </row>
    <row r="1932" spans="1:2" x14ac:dyDescent="0.3">
      <c r="A1932" s="6"/>
      <c r="B1932" s="4"/>
    </row>
    <row r="1933" spans="1:2" x14ac:dyDescent="0.3">
      <c r="A1933" s="6"/>
      <c r="B1933" s="4"/>
    </row>
    <row r="1934" spans="1:2" x14ac:dyDescent="0.3">
      <c r="A1934" s="6"/>
      <c r="B1934" s="4"/>
    </row>
    <row r="1935" spans="1:2" x14ac:dyDescent="0.3">
      <c r="A1935" s="6"/>
      <c r="B1935" s="4"/>
    </row>
    <row r="1936" spans="1:2" x14ac:dyDescent="0.3">
      <c r="A1936" s="6"/>
      <c r="B1936" s="4"/>
    </row>
    <row r="1937" spans="1:2" x14ac:dyDescent="0.3">
      <c r="A1937" s="6"/>
      <c r="B1937" s="4"/>
    </row>
    <row r="1938" spans="1:2" x14ac:dyDescent="0.3">
      <c r="A1938" s="6"/>
      <c r="B1938" s="4"/>
    </row>
    <row r="1939" spans="1:2" x14ac:dyDescent="0.3">
      <c r="A1939" s="6"/>
      <c r="B1939" s="4"/>
    </row>
    <row r="1940" spans="1:2" x14ac:dyDescent="0.3">
      <c r="A1940" s="6"/>
      <c r="B1940" s="4"/>
    </row>
    <row r="1941" spans="1:2" x14ac:dyDescent="0.3">
      <c r="A1941" s="6"/>
      <c r="B1941" s="4"/>
    </row>
    <row r="1942" spans="1:2" x14ac:dyDescent="0.3">
      <c r="A1942" s="6"/>
      <c r="B1942" s="4"/>
    </row>
    <row r="1943" spans="1:2" x14ac:dyDescent="0.3">
      <c r="A1943" s="6"/>
      <c r="B1943" s="4"/>
    </row>
    <row r="1944" spans="1:2" x14ac:dyDescent="0.3">
      <c r="A1944" s="6"/>
      <c r="B1944" s="4"/>
    </row>
    <row r="1945" spans="1:2" x14ac:dyDescent="0.3">
      <c r="A1945" s="6"/>
      <c r="B1945" s="4"/>
    </row>
    <row r="1946" spans="1:2" x14ac:dyDescent="0.3">
      <c r="A1946" s="6"/>
      <c r="B1946" s="4"/>
    </row>
    <row r="1947" spans="1:2" x14ac:dyDescent="0.3">
      <c r="A1947" s="6"/>
      <c r="B1947" s="4"/>
    </row>
    <row r="1948" spans="1:2" x14ac:dyDescent="0.3">
      <c r="A1948" s="6"/>
      <c r="B1948" s="4"/>
    </row>
    <row r="1949" spans="1:2" x14ac:dyDescent="0.3">
      <c r="A1949" s="6"/>
      <c r="B1949" s="4"/>
    </row>
    <row r="1950" spans="1:2" x14ac:dyDescent="0.3">
      <c r="A1950" s="6"/>
      <c r="B1950" s="4"/>
    </row>
    <row r="1951" spans="1:2" x14ac:dyDescent="0.3">
      <c r="A1951" s="6"/>
      <c r="B1951" s="4"/>
    </row>
    <row r="1952" spans="1:2" x14ac:dyDescent="0.3">
      <c r="A1952" s="6"/>
      <c r="B1952" s="4"/>
    </row>
    <row r="1953" spans="1:2" x14ac:dyDescent="0.3">
      <c r="A1953" s="6"/>
      <c r="B1953" s="4"/>
    </row>
    <row r="1954" spans="1:2" x14ac:dyDescent="0.3">
      <c r="A1954" s="6"/>
      <c r="B1954" s="4"/>
    </row>
    <row r="1955" spans="1:2" x14ac:dyDescent="0.3">
      <c r="A1955" s="6"/>
      <c r="B1955" s="4"/>
    </row>
    <row r="1956" spans="1:2" x14ac:dyDescent="0.3">
      <c r="A1956" s="6"/>
      <c r="B1956" s="4"/>
    </row>
    <row r="1957" spans="1:2" x14ac:dyDescent="0.3">
      <c r="A1957" s="6"/>
      <c r="B1957" s="4"/>
    </row>
    <row r="1958" spans="1:2" x14ac:dyDescent="0.3">
      <c r="A1958" s="6"/>
      <c r="B1958" s="4"/>
    </row>
    <row r="1959" spans="1:2" x14ac:dyDescent="0.3">
      <c r="A1959" s="6"/>
      <c r="B1959" s="4"/>
    </row>
    <row r="1960" spans="1:2" x14ac:dyDescent="0.3">
      <c r="A1960" s="6"/>
      <c r="B1960" s="4"/>
    </row>
    <row r="1961" spans="1:2" x14ac:dyDescent="0.3">
      <c r="A1961" s="6"/>
      <c r="B1961" s="4"/>
    </row>
    <row r="1962" spans="1:2" x14ac:dyDescent="0.3">
      <c r="A1962" s="6"/>
      <c r="B1962" s="4"/>
    </row>
    <row r="1963" spans="1:2" x14ac:dyDescent="0.3">
      <c r="A1963" s="6"/>
      <c r="B1963" s="4"/>
    </row>
    <row r="1964" spans="1:2" x14ac:dyDescent="0.3">
      <c r="A1964" s="6"/>
      <c r="B1964" s="4"/>
    </row>
    <row r="1965" spans="1:2" x14ac:dyDescent="0.3">
      <c r="A1965" s="6"/>
      <c r="B1965" s="4"/>
    </row>
    <row r="1966" spans="1:2" x14ac:dyDescent="0.3">
      <c r="A1966" s="6"/>
      <c r="B1966" s="4"/>
    </row>
    <row r="1967" spans="1:2" x14ac:dyDescent="0.3">
      <c r="A1967" s="6"/>
      <c r="B1967" s="4"/>
    </row>
    <row r="1968" spans="1:2" x14ac:dyDescent="0.3">
      <c r="A1968" s="6"/>
      <c r="B1968" s="4"/>
    </row>
    <row r="1969" spans="1:2" x14ac:dyDescent="0.3">
      <c r="A1969" s="6"/>
      <c r="B1969" s="4"/>
    </row>
    <row r="1970" spans="1:2" x14ac:dyDescent="0.3">
      <c r="A1970" s="6"/>
      <c r="B1970" s="4"/>
    </row>
    <row r="1971" spans="1:2" x14ac:dyDescent="0.3">
      <c r="A1971" s="6"/>
      <c r="B1971" s="4"/>
    </row>
    <row r="1972" spans="1:2" x14ac:dyDescent="0.3">
      <c r="A1972" s="6"/>
      <c r="B1972" s="4"/>
    </row>
    <row r="1973" spans="1:2" x14ac:dyDescent="0.3">
      <c r="A1973" s="6"/>
      <c r="B1973" s="4"/>
    </row>
    <row r="1974" spans="1:2" x14ac:dyDescent="0.3">
      <c r="A1974" s="6"/>
      <c r="B1974" s="4"/>
    </row>
    <row r="1975" spans="1:2" x14ac:dyDescent="0.3">
      <c r="A1975" s="6"/>
      <c r="B1975" s="4"/>
    </row>
    <row r="1976" spans="1:2" x14ac:dyDescent="0.3">
      <c r="A1976" s="6"/>
      <c r="B1976" s="4"/>
    </row>
    <row r="1977" spans="1:2" x14ac:dyDescent="0.3">
      <c r="A1977" s="6"/>
      <c r="B1977" s="4"/>
    </row>
    <row r="1978" spans="1:2" x14ac:dyDescent="0.3">
      <c r="A1978" s="6"/>
      <c r="B1978" s="4"/>
    </row>
    <row r="1979" spans="1:2" x14ac:dyDescent="0.3">
      <c r="A1979" s="6"/>
      <c r="B1979" s="4"/>
    </row>
    <row r="1980" spans="1:2" x14ac:dyDescent="0.3">
      <c r="A1980" s="6"/>
      <c r="B1980" s="4"/>
    </row>
    <row r="1981" spans="1:2" x14ac:dyDescent="0.3">
      <c r="A1981" s="6"/>
      <c r="B1981" s="4"/>
    </row>
    <row r="1982" spans="1:2" x14ac:dyDescent="0.3">
      <c r="A1982" s="6"/>
      <c r="B1982" s="4"/>
    </row>
    <row r="1983" spans="1:2" x14ac:dyDescent="0.3">
      <c r="A1983" s="6"/>
      <c r="B1983" s="4"/>
    </row>
    <row r="1984" spans="1:2" x14ac:dyDescent="0.3">
      <c r="A1984" s="6"/>
      <c r="B1984" s="4"/>
    </row>
    <row r="1985" spans="1:2" x14ac:dyDescent="0.3">
      <c r="A1985" s="6"/>
      <c r="B1985" s="4"/>
    </row>
    <row r="1986" spans="1:2" x14ac:dyDescent="0.3">
      <c r="A1986" s="6"/>
      <c r="B1986" s="4"/>
    </row>
    <row r="1987" spans="1:2" x14ac:dyDescent="0.3">
      <c r="A1987" s="6"/>
      <c r="B1987" s="4"/>
    </row>
    <row r="1988" spans="1:2" x14ac:dyDescent="0.3">
      <c r="A1988" s="6"/>
      <c r="B1988" s="4"/>
    </row>
    <row r="1989" spans="1:2" x14ac:dyDescent="0.3">
      <c r="A1989" s="6"/>
      <c r="B1989" s="4"/>
    </row>
    <row r="1990" spans="1:2" x14ac:dyDescent="0.3">
      <c r="A1990" s="6"/>
      <c r="B1990" s="4"/>
    </row>
    <row r="1991" spans="1:2" x14ac:dyDescent="0.3">
      <c r="A1991" s="6"/>
      <c r="B1991" s="4"/>
    </row>
    <row r="1992" spans="1:2" x14ac:dyDescent="0.3">
      <c r="A1992" s="6"/>
      <c r="B1992" s="4"/>
    </row>
    <row r="1993" spans="1:2" x14ac:dyDescent="0.3">
      <c r="A1993" s="6"/>
      <c r="B1993" s="4"/>
    </row>
    <row r="1994" spans="1:2" x14ac:dyDescent="0.3">
      <c r="A1994" s="6"/>
      <c r="B1994" s="4"/>
    </row>
    <row r="1995" spans="1:2" x14ac:dyDescent="0.3">
      <c r="A1995" s="6"/>
      <c r="B1995" s="4"/>
    </row>
    <row r="1996" spans="1:2" x14ac:dyDescent="0.3">
      <c r="A1996" s="6"/>
      <c r="B1996" s="4"/>
    </row>
    <row r="1997" spans="1:2" x14ac:dyDescent="0.3">
      <c r="A1997" s="6"/>
      <c r="B1997" s="4"/>
    </row>
    <row r="1998" spans="1:2" x14ac:dyDescent="0.3">
      <c r="A1998" s="6"/>
      <c r="B1998" s="4"/>
    </row>
    <row r="1999" spans="1:2" x14ac:dyDescent="0.3">
      <c r="A1999" s="6"/>
      <c r="B1999" s="4"/>
    </row>
    <row r="2000" spans="1:2" x14ac:dyDescent="0.3">
      <c r="A2000" s="6"/>
      <c r="B2000" s="4"/>
    </row>
  </sheetData>
  <mergeCells count="3">
    <mergeCell ref="C1:E1"/>
    <mergeCell ref="G1:I1"/>
    <mergeCell ref="K3:L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719C4-2F5B-42BC-BF90-BBC7E6C88277}">
  <dimension ref="A1:L2000"/>
  <sheetViews>
    <sheetView workbookViewId="0">
      <selection activeCell="H624" sqref="H624"/>
    </sheetView>
  </sheetViews>
  <sheetFormatPr defaultRowHeight="14.4" x14ac:dyDescent="0.3"/>
  <cols>
    <col min="1" max="1" width="12.77734375" style="2" customWidth="1"/>
    <col min="2" max="2" width="18.77734375" style="2" customWidth="1"/>
    <col min="3" max="9" width="8.88671875" style="2"/>
  </cols>
  <sheetData>
    <row r="1" spans="1:12" x14ac:dyDescent="0.3">
      <c r="A1" s="1"/>
      <c r="B1" s="1"/>
      <c r="C1" s="73" t="s">
        <v>1441</v>
      </c>
      <c r="D1" s="73"/>
      <c r="E1" s="73"/>
      <c r="F1" s="42"/>
      <c r="G1" s="73" t="s">
        <v>1445</v>
      </c>
      <c r="H1" s="73"/>
      <c r="I1" s="73"/>
    </row>
    <row r="2" spans="1:12" ht="27" x14ac:dyDescent="0.3">
      <c r="A2" s="8" t="s">
        <v>622</v>
      </c>
      <c r="B2" s="9" t="s">
        <v>1325</v>
      </c>
      <c r="C2" s="1" t="s">
        <v>1442</v>
      </c>
      <c r="D2" s="1" t="s">
        <v>1443</v>
      </c>
      <c r="E2" s="1" t="s">
        <v>1444</v>
      </c>
      <c r="F2" s="1"/>
      <c r="G2" s="1" t="s">
        <v>1442</v>
      </c>
      <c r="H2" s="1" t="s">
        <v>1443</v>
      </c>
      <c r="I2" s="1" t="s">
        <v>1444</v>
      </c>
    </row>
    <row r="3" spans="1:12" x14ac:dyDescent="0.3">
      <c r="A3" s="2" t="s">
        <v>81</v>
      </c>
      <c r="B3" s="2">
        <v>3</v>
      </c>
      <c r="C3" s="2">
        <v>3</v>
      </c>
      <c r="D3" s="2">
        <v>3</v>
      </c>
      <c r="E3" s="2">
        <v>3</v>
      </c>
      <c r="G3" s="2">
        <v>3</v>
      </c>
      <c r="H3" s="2">
        <v>3</v>
      </c>
      <c r="I3" s="2">
        <v>3</v>
      </c>
      <c r="K3" s="76" t="s">
        <v>1449</v>
      </c>
      <c r="L3" s="76"/>
    </row>
    <row r="4" spans="1:12" x14ac:dyDescent="0.3">
      <c r="A4" s="3" t="s">
        <v>82</v>
      </c>
      <c r="B4" s="3">
        <v>0</v>
      </c>
      <c r="C4" s="2">
        <f>AVERAGE(B3:B5)</f>
        <v>2</v>
      </c>
      <c r="D4" s="2">
        <v>0</v>
      </c>
      <c r="E4" s="2">
        <v>0</v>
      </c>
      <c r="G4" s="2">
        <f>MEDIAN(B3:B5)</f>
        <v>3</v>
      </c>
      <c r="H4" s="2">
        <v>0</v>
      </c>
      <c r="I4" s="2">
        <v>0</v>
      </c>
      <c r="K4" s="64" t="s">
        <v>1446</v>
      </c>
      <c r="L4" s="64">
        <f>SUM(C4:C623)/3</f>
        <v>61081.555555555591</v>
      </c>
    </row>
    <row r="5" spans="1:12" x14ac:dyDescent="0.3">
      <c r="A5" s="2" t="s">
        <v>83</v>
      </c>
      <c r="B5" s="2">
        <v>3</v>
      </c>
      <c r="C5" s="2">
        <f t="shared" ref="C5:C68" si="0">AVERAGE(B4:B6)</f>
        <v>3.6666666666666665</v>
      </c>
      <c r="D5" s="2">
        <f>AVERAGE(B3:B7)</f>
        <v>2.8</v>
      </c>
      <c r="E5" s="2">
        <v>3</v>
      </c>
      <c r="G5" s="2">
        <f t="shared" ref="G5:G68" si="1">MEDIAN(B4:B6)</f>
        <v>3</v>
      </c>
      <c r="H5" s="2">
        <f>MEDIAN(B3:B7)</f>
        <v>3</v>
      </c>
      <c r="I5" s="2">
        <v>3</v>
      </c>
      <c r="K5" s="64" t="s">
        <v>1447</v>
      </c>
      <c r="L5" s="64">
        <f>SUM(D5:D622)/3</f>
        <v>61061.33333333335</v>
      </c>
    </row>
    <row r="6" spans="1:12" x14ac:dyDescent="0.3">
      <c r="A6" s="3" t="s">
        <v>84</v>
      </c>
      <c r="B6" s="3">
        <v>8</v>
      </c>
      <c r="C6" s="2">
        <f t="shared" si="0"/>
        <v>3.6666666666666665</v>
      </c>
      <c r="D6" s="2">
        <f t="shared" ref="D6:D69" si="2">AVERAGE(B4:B8)</f>
        <v>2.6</v>
      </c>
      <c r="E6" s="2">
        <f>AVERAGE(B3:B9)</f>
        <v>6</v>
      </c>
      <c r="G6" s="2">
        <f t="shared" si="1"/>
        <v>3</v>
      </c>
      <c r="H6" s="2">
        <f t="shared" ref="H6:H69" si="3">MEDIAN(B4:B8)</f>
        <v>2</v>
      </c>
      <c r="I6" s="2">
        <f>MEDIAN(B3:B9)</f>
        <v>3</v>
      </c>
      <c r="K6" s="64" t="s">
        <v>1448</v>
      </c>
      <c r="L6" s="64">
        <f>SUM(E6:E621)/3</f>
        <v>61039.952380952374</v>
      </c>
    </row>
    <row r="7" spans="1:12" x14ac:dyDescent="0.3">
      <c r="A7" s="2" t="s">
        <v>85</v>
      </c>
      <c r="B7" s="2">
        <v>0</v>
      </c>
      <c r="C7" s="2">
        <f t="shared" si="0"/>
        <v>3.3333333333333335</v>
      </c>
      <c r="D7" s="2">
        <f t="shared" si="2"/>
        <v>7.8</v>
      </c>
      <c r="E7" s="2">
        <f t="shared" ref="E7:E70" si="4">AVERAGE(B4:B10)</f>
        <v>5.8571428571428568</v>
      </c>
      <c r="G7" s="2">
        <f t="shared" si="1"/>
        <v>2</v>
      </c>
      <c r="H7" s="2">
        <f t="shared" si="3"/>
        <v>3</v>
      </c>
      <c r="I7" s="2">
        <f t="shared" ref="I7:I70" si="5">MEDIAN(B4:B10)</f>
        <v>2</v>
      </c>
    </row>
    <row r="8" spans="1:12" x14ac:dyDescent="0.3">
      <c r="A8" s="3" t="s">
        <v>86</v>
      </c>
      <c r="B8" s="3">
        <v>2</v>
      </c>
      <c r="C8" s="2">
        <f t="shared" si="0"/>
        <v>9.3333333333333339</v>
      </c>
      <c r="D8" s="2">
        <f t="shared" si="2"/>
        <v>7.6</v>
      </c>
      <c r="E8" s="2">
        <f t="shared" si="4"/>
        <v>5.8571428571428568</v>
      </c>
      <c r="G8" s="2">
        <f t="shared" si="1"/>
        <v>2</v>
      </c>
      <c r="H8" s="2">
        <f t="shared" si="3"/>
        <v>2</v>
      </c>
      <c r="I8" s="2">
        <f t="shared" si="5"/>
        <v>2</v>
      </c>
    </row>
    <row r="9" spans="1:12" x14ac:dyDescent="0.3">
      <c r="A9" s="2" t="s">
        <v>87</v>
      </c>
      <c r="B9" s="2">
        <v>26</v>
      </c>
      <c r="C9" s="2">
        <f t="shared" si="0"/>
        <v>10</v>
      </c>
      <c r="D9" s="2">
        <f t="shared" si="2"/>
        <v>6</v>
      </c>
      <c r="E9" s="2">
        <f t="shared" si="4"/>
        <v>7.4285714285714288</v>
      </c>
      <c r="G9" s="2">
        <f t="shared" si="1"/>
        <v>2</v>
      </c>
      <c r="H9" s="2">
        <f t="shared" si="3"/>
        <v>2</v>
      </c>
      <c r="I9" s="2">
        <f t="shared" si="5"/>
        <v>2</v>
      </c>
    </row>
    <row r="10" spans="1:12" x14ac:dyDescent="0.3">
      <c r="A10" s="3" t="s">
        <v>88</v>
      </c>
      <c r="B10" s="3">
        <v>2</v>
      </c>
      <c r="C10" s="2">
        <f t="shared" si="0"/>
        <v>9.3333333333333339</v>
      </c>
      <c r="D10" s="2">
        <f t="shared" si="2"/>
        <v>8.8000000000000007</v>
      </c>
      <c r="E10" s="2">
        <f t="shared" si="4"/>
        <v>6.2857142857142856</v>
      </c>
      <c r="G10" s="2">
        <f t="shared" si="1"/>
        <v>2</v>
      </c>
      <c r="H10" s="2">
        <f t="shared" si="3"/>
        <v>2</v>
      </c>
      <c r="I10" s="2">
        <f t="shared" si="5"/>
        <v>2</v>
      </c>
    </row>
    <row r="11" spans="1:12" x14ac:dyDescent="0.3">
      <c r="A11" s="2" t="s">
        <v>89</v>
      </c>
      <c r="B11" s="2">
        <v>0</v>
      </c>
      <c r="C11" s="2">
        <f t="shared" si="0"/>
        <v>5.333333333333333</v>
      </c>
      <c r="D11" s="2">
        <f t="shared" si="2"/>
        <v>8.4</v>
      </c>
      <c r="E11" s="2">
        <f t="shared" si="4"/>
        <v>10</v>
      </c>
      <c r="G11" s="2">
        <f t="shared" si="1"/>
        <v>2</v>
      </c>
      <c r="H11" s="2">
        <f t="shared" si="3"/>
        <v>2</v>
      </c>
      <c r="I11" s="2">
        <f t="shared" si="5"/>
        <v>2</v>
      </c>
    </row>
    <row r="12" spans="1:12" x14ac:dyDescent="0.3">
      <c r="A12" s="3" t="s">
        <v>90</v>
      </c>
      <c r="B12" s="3">
        <v>14</v>
      </c>
      <c r="C12" s="2">
        <f t="shared" si="0"/>
        <v>4.666666666666667</v>
      </c>
      <c r="D12" s="2">
        <f t="shared" si="2"/>
        <v>8.4</v>
      </c>
      <c r="E12" s="2">
        <f t="shared" si="4"/>
        <v>11.142857142857142</v>
      </c>
      <c r="G12" s="2">
        <f t="shared" si="1"/>
        <v>0</v>
      </c>
      <c r="H12" s="2">
        <f t="shared" si="3"/>
        <v>2</v>
      </c>
      <c r="I12" s="2">
        <f t="shared" si="5"/>
        <v>10</v>
      </c>
    </row>
    <row r="13" spans="1:12" x14ac:dyDescent="0.3">
      <c r="A13" s="2" t="s">
        <v>91</v>
      </c>
      <c r="B13" s="2">
        <v>0</v>
      </c>
      <c r="C13" s="2">
        <f t="shared" si="0"/>
        <v>13.333333333333334</v>
      </c>
      <c r="D13" s="2">
        <f t="shared" si="2"/>
        <v>10</v>
      </c>
      <c r="E13" s="2">
        <f t="shared" si="4"/>
        <v>9.2857142857142865</v>
      </c>
      <c r="G13" s="2">
        <f t="shared" si="1"/>
        <v>14</v>
      </c>
      <c r="H13" s="2">
        <f t="shared" si="3"/>
        <v>10</v>
      </c>
      <c r="I13" s="2">
        <f t="shared" si="5"/>
        <v>10</v>
      </c>
    </row>
    <row r="14" spans="1:12" x14ac:dyDescent="0.3">
      <c r="A14" s="3" t="s">
        <v>92</v>
      </c>
      <c r="B14" s="3">
        <v>26</v>
      </c>
      <c r="C14" s="2">
        <f t="shared" si="0"/>
        <v>12</v>
      </c>
      <c r="D14" s="2">
        <f t="shared" si="2"/>
        <v>12.6</v>
      </c>
      <c r="E14" s="2">
        <f t="shared" si="4"/>
        <v>9.5714285714285712</v>
      </c>
      <c r="G14" s="2">
        <f t="shared" si="1"/>
        <v>10</v>
      </c>
      <c r="H14" s="2">
        <f t="shared" si="3"/>
        <v>13</v>
      </c>
      <c r="I14" s="2">
        <f t="shared" si="5"/>
        <v>10</v>
      </c>
    </row>
    <row r="15" spans="1:12" x14ac:dyDescent="0.3">
      <c r="A15" s="2" t="s">
        <v>93</v>
      </c>
      <c r="B15" s="2">
        <v>10</v>
      </c>
      <c r="C15" s="2">
        <f t="shared" si="0"/>
        <v>16.333333333333332</v>
      </c>
      <c r="D15" s="2">
        <f t="shared" si="2"/>
        <v>10.6</v>
      </c>
      <c r="E15" s="2">
        <f t="shared" si="4"/>
        <v>10.285714285714286</v>
      </c>
      <c r="G15" s="2">
        <f t="shared" si="1"/>
        <v>13</v>
      </c>
      <c r="H15" s="2">
        <f t="shared" si="3"/>
        <v>10</v>
      </c>
      <c r="I15" s="2">
        <f t="shared" si="5"/>
        <v>10</v>
      </c>
    </row>
    <row r="16" spans="1:12" x14ac:dyDescent="0.3">
      <c r="A16" s="3" t="s">
        <v>94</v>
      </c>
      <c r="B16" s="3">
        <v>13</v>
      </c>
      <c r="C16" s="2">
        <f t="shared" si="0"/>
        <v>9</v>
      </c>
      <c r="D16" s="2">
        <f t="shared" si="2"/>
        <v>11.6</v>
      </c>
      <c r="E16" s="2">
        <f t="shared" si="4"/>
        <v>10.285714285714286</v>
      </c>
      <c r="G16" s="2">
        <f t="shared" si="1"/>
        <v>10</v>
      </c>
      <c r="H16" s="2">
        <f t="shared" si="3"/>
        <v>10</v>
      </c>
      <c r="I16" s="2">
        <f t="shared" si="5"/>
        <v>10</v>
      </c>
    </row>
    <row r="17" spans="1:9" x14ac:dyDescent="0.3">
      <c r="A17" s="2" t="s">
        <v>95</v>
      </c>
      <c r="B17" s="2">
        <v>4</v>
      </c>
      <c r="C17" s="2">
        <f t="shared" si="0"/>
        <v>7.333333333333333</v>
      </c>
      <c r="D17" s="2">
        <f t="shared" si="2"/>
        <v>9.1999999999999993</v>
      </c>
      <c r="E17" s="2">
        <f t="shared" si="4"/>
        <v>12.285714285714286</v>
      </c>
      <c r="G17" s="2">
        <f t="shared" si="1"/>
        <v>5</v>
      </c>
      <c r="H17" s="2">
        <f t="shared" si="3"/>
        <v>10</v>
      </c>
      <c r="I17" s="2">
        <f t="shared" si="5"/>
        <v>13</v>
      </c>
    </row>
    <row r="18" spans="1:9" x14ac:dyDescent="0.3">
      <c r="A18" s="3" t="s">
        <v>96</v>
      </c>
      <c r="B18" s="3">
        <v>5</v>
      </c>
      <c r="C18" s="2">
        <f t="shared" si="0"/>
        <v>7.666666666666667</v>
      </c>
      <c r="D18" s="2">
        <f t="shared" si="2"/>
        <v>10</v>
      </c>
      <c r="E18" s="2">
        <f t="shared" si="4"/>
        <v>9</v>
      </c>
      <c r="G18" s="2">
        <f t="shared" si="1"/>
        <v>5</v>
      </c>
      <c r="H18" s="2">
        <f t="shared" si="3"/>
        <v>13</v>
      </c>
      <c r="I18" s="2">
        <f t="shared" si="5"/>
        <v>10</v>
      </c>
    </row>
    <row r="19" spans="1:9" x14ac:dyDescent="0.3">
      <c r="A19" s="2" t="s">
        <v>97</v>
      </c>
      <c r="B19" s="2">
        <v>14</v>
      </c>
      <c r="C19" s="2">
        <f t="shared" si="0"/>
        <v>11</v>
      </c>
      <c r="D19" s="2">
        <f t="shared" si="2"/>
        <v>8</v>
      </c>
      <c r="E19" s="2">
        <f t="shared" si="4"/>
        <v>17.428571428571427</v>
      </c>
      <c r="G19" s="2">
        <f t="shared" si="1"/>
        <v>14</v>
      </c>
      <c r="H19" s="2">
        <f t="shared" si="3"/>
        <v>5</v>
      </c>
      <c r="I19" s="2">
        <f t="shared" si="5"/>
        <v>13</v>
      </c>
    </row>
    <row r="20" spans="1:9" x14ac:dyDescent="0.3">
      <c r="A20" s="3" t="s">
        <v>98</v>
      </c>
      <c r="B20" s="3">
        <v>14</v>
      </c>
      <c r="C20" s="2">
        <f t="shared" si="0"/>
        <v>10.333333333333334</v>
      </c>
      <c r="D20" s="2">
        <f t="shared" si="2"/>
        <v>21</v>
      </c>
      <c r="E20" s="2">
        <f t="shared" si="4"/>
        <v>17.285714285714285</v>
      </c>
      <c r="G20" s="2">
        <f t="shared" si="1"/>
        <v>14</v>
      </c>
      <c r="H20" s="2">
        <f t="shared" si="3"/>
        <v>14</v>
      </c>
      <c r="I20" s="2">
        <f t="shared" si="5"/>
        <v>12</v>
      </c>
    </row>
    <row r="21" spans="1:9" x14ac:dyDescent="0.3">
      <c r="A21" s="2" t="s">
        <v>99</v>
      </c>
      <c r="B21" s="2">
        <v>3</v>
      </c>
      <c r="C21" s="2">
        <f t="shared" si="0"/>
        <v>28.666666666666668</v>
      </c>
      <c r="D21" s="2">
        <f t="shared" si="2"/>
        <v>22.4</v>
      </c>
      <c r="E21" s="2">
        <f t="shared" si="4"/>
        <v>22.714285714285715</v>
      </c>
      <c r="G21" s="2">
        <f t="shared" si="1"/>
        <v>14</v>
      </c>
      <c r="H21" s="2">
        <f t="shared" si="3"/>
        <v>14</v>
      </c>
      <c r="I21" s="2">
        <f t="shared" si="5"/>
        <v>14</v>
      </c>
    </row>
    <row r="22" spans="1:9" x14ac:dyDescent="0.3">
      <c r="A22" s="3" t="s">
        <v>100</v>
      </c>
      <c r="B22" s="3">
        <v>69</v>
      </c>
      <c r="C22" s="2">
        <f t="shared" si="0"/>
        <v>28</v>
      </c>
      <c r="D22" s="2">
        <f t="shared" si="2"/>
        <v>28</v>
      </c>
      <c r="E22" s="2">
        <f t="shared" si="4"/>
        <v>23.428571428571427</v>
      </c>
      <c r="G22" s="2">
        <f t="shared" si="1"/>
        <v>12</v>
      </c>
      <c r="H22" s="2">
        <f t="shared" si="3"/>
        <v>14</v>
      </c>
      <c r="I22" s="2">
        <f t="shared" si="5"/>
        <v>14</v>
      </c>
    </row>
    <row r="23" spans="1:9" x14ac:dyDescent="0.3">
      <c r="A23" s="2" t="s">
        <v>101</v>
      </c>
      <c r="B23" s="2">
        <v>12</v>
      </c>
      <c r="C23" s="2">
        <f t="shared" si="0"/>
        <v>41</v>
      </c>
      <c r="D23" s="2">
        <f t="shared" si="2"/>
        <v>27.2</v>
      </c>
      <c r="E23" s="2">
        <f t="shared" si="4"/>
        <v>24</v>
      </c>
      <c r="G23" s="2">
        <f t="shared" si="1"/>
        <v>42</v>
      </c>
      <c r="H23" s="2">
        <f t="shared" si="3"/>
        <v>12</v>
      </c>
      <c r="I23" s="2">
        <f t="shared" si="5"/>
        <v>14</v>
      </c>
    </row>
    <row r="24" spans="1:9" x14ac:dyDescent="0.3">
      <c r="A24" s="3" t="s">
        <v>102</v>
      </c>
      <c r="B24" s="3">
        <v>42</v>
      </c>
      <c r="C24" s="2">
        <f t="shared" si="0"/>
        <v>21.333333333333332</v>
      </c>
      <c r="D24" s="2">
        <f t="shared" si="2"/>
        <v>30.2</v>
      </c>
      <c r="E24" s="2">
        <f t="shared" si="4"/>
        <v>27.857142857142858</v>
      </c>
      <c r="G24" s="2">
        <f t="shared" si="1"/>
        <v>12</v>
      </c>
      <c r="H24" s="2">
        <f t="shared" si="3"/>
        <v>18</v>
      </c>
      <c r="I24" s="2">
        <f t="shared" si="5"/>
        <v>18</v>
      </c>
    </row>
    <row r="25" spans="1:9" x14ac:dyDescent="0.3">
      <c r="A25" s="2" t="s">
        <v>103</v>
      </c>
      <c r="B25" s="2">
        <v>10</v>
      </c>
      <c r="C25" s="2">
        <f t="shared" si="0"/>
        <v>23.333333333333332</v>
      </c>
      <c r="D25" s="2">
        <f t="shared" si="2"/>
        <v>24.6</v>
      </c>
      <c r="E25" s="2">
        <f t="shared" si="4"/>
        <v>32.857142857142854</v>
      </c>
      <c r="G25" s="2">
        <f t="shared" si="1"/>
        <v>18</v>
      </c>
      <c r="H25" s="2">
        <f t="shared" si="3"/>
        <v>18</v>
      </c>
      <c r="I25" s="2">
        <f t="shared" si="5"/>
        <v>38</v>
      </c>
    </row>
    <row r="26" spans="1:9" x14ac:dyDescent="0.3">
      <c r="A26" s="3" t="s">
        <v>104</v>
      </c>
      <c r="B26" s="3">
        <v>18</v>
      </c>
      <c r="C26" s="2">
        <f t="shared" si="0"/>
        <v>23</v>
      </c>
      <c r="D26" s="2">
        <f t="shared" si="2"/>
        <v>29.8</v>
      </c>
      <c r="E26" s="2">
        <f t="shared" si="4"/>
        <v>29</v>
      </c>
      <c r="G26" s="2">
        <f t="shared" si="1"/>
        <v>18</v>
      </c>
      <c r="H26" s="2">
        <f t="shared" si="3"/>
        <v>38</v>
      </c>
      <c r="I26" s="2">
        <f t="shared" si="5"/>
        <v>38</v>
      </c>
    </row>
    <row r="27" spans="1:9" x14ac:dyDescent="0.3">
      <c r="A27" s="2" t="s">
        <v>105</v>
      </c>
      <c r="B27" s="2">
        <v>41</v>
      </c>
      <c r="C27" s="2">
        <f t="shared" si="0"/>
        <v>32.333333333333336</v>
      </c>
      <c r="D27" s="2">
        <f t="shared" si="2"/>
        <v>29.8</v>
      </c>
      <c r="E27" s="2">
        <f t="shared" si="4"/>
        <v>28.857142857142858</v>
      </c>
      <c r="G27" s="2">
        <f t="shared" si="1"/>
        <v>38</v>
      </c>
      <c r="H27" s="2">
        <f t="shared" si="3"/>
        <v>38</v>
      </c>
      <c r="I27" s="2">
        <f t="shared" si="5"/>
        <v>38</v>
      </c>
    </row>
    <row r="28" spans="1:9" x14ac:dyDescent="0.3">
      <c r="A28" s="3" t="s">
        <v>106</v>
      </c>
      <c r="B28" s="3">
        <v>38</v>
      </c>
      <c r="C28" s="2">
        <f t="shared" si="0"/>
        <v>40.333333333333336</v>
      </c>
      <c r="D28" s="2">
        <f t="shared" si="2"/>
        <v>30</v>
      </c>
      <c r="E28" s="2">
        <f t="shared" si="4"/>
        <v>25.571428571428573</v>
      </c>
      <c r="G28" s="2">
        <f t="shared" si="1"/>
        <v>41</v>
      </c>
      <c r="H28" s="2">
        <f t="shared" si="3"/>
        <v>38</v>
      </c>
      <c r="I28" s="2">
        <f t="shared" si="5"/>
        <v>19</v>
      </c>
    </row>
    <row r="29" spans="1:9" x14ac:dyDescent="0.3">
      <c r="A29" s="2" t="s">
        <v>107</v>
      </c>
      <c r="B29" s="2">
        <v>42</v>
      </c>
      <c r="C29" s="2">
        <f t="shared" si="0"/>
        <v>30.333333333333332</v>
      </c>
      <c r="D29" s="2">
        <f t="shared" si="2"/>
        <v>30.2</v>
      </c>
      <c r="E29" s="2">
        <f t="shared" si="4"/>
        <v>26.571428571428573</v>
      </c>
      <c r="G29" s="2">
        <f t="shared" si="1"/>
        <v>38</v>
      </c>
      <c r="H29" s="2">
        <f t="shared" si="3"/>
        <v>38</v>
      </c>
      <c r="I29" s="2">
        <f t="shared" si="5"/>
        <v>19</v>
      </c>
    </row>
    <row r="30" spans="1:9" x14ac:dyDescent="0.3">
      <c r="A30" s="3" t="s">
        <v>108</v>
      </c>
      <c r="B30" s="3">
        <v>11</v>
      </c>
      <c r="C30" s="2">
        <f t="shared" si="0"/>
        <v>24</v>
      </c>
      <c r="D30" s="2">
        <f t="shared" si="2"/>
        <v>25.4</v>
      </c>
      <c r="E30" s="2">
        <f t="shared" si="4"/>
        <v>27.285714285714285</v>
      </c>
      <c r="G30" s="2">
        <f t="shared" si="1"/>
        <v>19</v>
      </c>
      <c r="H30" s="2">
        <f t="shared" si="3"/>
        <v>19</v>
      </c>
      <c r="I30" s="2">
        <f t="shared" si="5"/>
        <v>23</v>
      </c>
    </row>
    <row r="31" spans="1:9" x14ac:dyDescent="0.3">
      <c r="A31" s="2" t="s">
        <v>109</v>
      </c>
      <c r="B31" s="2">
        <v>19</v>
      </c>
      <c r="C31" s="2">
        <f t="shared" si="0"/>
        <v>15.666666666666666</v>
      </c>
      <c r="D31" s="2">
        <f t="shared" si="2"/>
        <v>22.4</v>
      </c>
      <c r="E31" s="2">
        <f t="shared" si="4"/>
        <v>23.857142857142858</v>
      </c>
      <c r="G31" s="2">
        <f t="shared" si="1"/>
        <v>17</v>
      </c>
      <c r="H31" s="2">
        <f t="shared" si="3"/>
        <v>19</v>
      </c>
      <c r="I31" s="2">
        <f t="shared" si="5"/>
        <v>19</v>
      </c>
    </row>
    <row r="32" spans="1:9" x14ac:dyDescent="0.3">
      <c r="A32" s="3" t="s">
        <v>110</v>
      </c>
      <c r="B32" s="3">
        <v>17</v>
      </c>
      <c r="C32" s="2">
        <f t="shared" si="0"/>
        <v>19.666666666666668</v>
      </c>
      <c r="D32" s="2">
        <f t="shared" si="2"/>
        <v>17.399999999999999</v>
      </c>
      <c r="E32" s="2">
        <f t="shared" si="4"/>
        <v>25.285714285714285</v>
      </c>
      <c r="G32" s="2">
        <f t="shared" si="1"/>
        <v>19</v>
      </c>
      <c r="H32" s="2">
        <f t="shared" si="3"/>
        <v>17</v>
      </c>
      <c r="I32" s="2">
        <f t="shared" si="5"/>
        <v>19</v>
      </c>
    </row>
    <row r="33" spans="1:9" x14ac:dyDescent="0.3">
      <c r="A33" s="2" t="s">
        <v>111</v>
      </c>
      <c r="B33" s="2">
        <v>23</v>
      </c>
      <c r="C33" s="2">
        <f t="shared" si="0"/>
        <v>19</v>
      </c>
      <c r="D33" s="2">
        <f t="shared" si="2"/>
        <v>24.8</v>
      </c>
      <c r="E33" s="2">
        <f t="shared" si="4"/>
        <v>21.285714285714285</v>
      </c>
      <c r="G33" s="2">
        <f t="shared" si="1"/>
        <v>17</v>
      </c>
      <c r="H33" s="2">
        <f t="shared" si="3"/>
        <v>19</v>
      </c>
      <c r="I33" s="2">
        <f t="shared" si="5"/>
        <v>17</v>
      </c>
    </row>
    <row r="34" spans="1:9" x14ac:dyDescent="0.3">
      <c r="A34" s="3" t="s">
        <v>112</v>
      </c>
      <c r="B34" s="3">
        <v>17</v>
      </c>
      <c r="C34" s="2">
        <f t="shared" si="0"/>
        <v>29.333333333333332</v>
      </c>
      <c r="D34" s="2">
        <f t="shared" si="2"/>
        <v>23.8</v>
      </c>
      <c r="E34" s="2">
        <f t="shared" si="4"/>
        <v>22.857142857142858</v>
      </c>
      <c r="G34" s="2">
        <f t="shared" si="1"/>
        <v>23</v>
      </c>
      <c r="H34" s="2">
        <f t="shared" si="3"/>
        <v>17</v>
      </c>
      <c r="I34" s="2">
        <f t="shared" si="5"/>
        <v>19</v>
      </c>
    </row>
    <row r="35" spans="1:9" x14ac:dyDescent="0.3">
      <c r="A35" s="2" t="s">
        <v>113</v>
      </c>
      <c r="B35" s="2">
        <v>48</v>
      </c>
      <c r="C35" s="2">
        <f t="shared" si="0"/>
        <v>26.333333333333332</v>
      </c>
      <c r="D35" s="2">
        <f t="shared" si="2"/>
        <v>24.8</v>
      </c>
      <c r="E35" s="2">
        <f t="shared" si="4"/>
        <v>23.285714285714285</v>
      </c>
      <c r="G35" s="2">
        <f t="shared" si="1"/>
        <v>17</v>
      </c>
      <c r="H35" s="2">
        <f t="shared" si="3"/>
        <v>22</v>
      </c>
      <c r="I35" s="2">
        <f t="shared" si="5"/>
        <v>22</v>
      </c>
    </row>
    <row r="36" spans="1:9" x14ac:dyDescent="0.3">
      <c r="A36" s="3" t="s">
        <v>114</v>
      </c>
      <c r="B36" s="3">
        <v>14</v>
      </c>
      <c r="C36" s="2">
        <f t="shared" si="0"/>
        <v>28</v>
      </c>
      <c r="D36" s="2">
        <f t="shared" si="2"/>
        <v>24.6</v>
      </c>
      <c r="E36" s="2">
        <f t="shared" si="4"/>
        <v>23.571428571428573</v>
      </c>
      <c r="G36" s="2">
        <f t="shared" si="1"/>
        <v>22</v>
      </c>
      <c r="H36" s="2">
        <f t="shared" si="3"/>
        <v>22</v>
      </c>
      <c r="I36" s="2">
        <f t="shared" si="5"/>
        <v>22</v>
      </c>
    </row>
    <row r="37" spans="1:9" x14ac:dyDescent="0.3">
      <c r="A37" s="2" t="s">
        <v>115</v>
      </c>
      <c r="B37" s="2">
        <v>22</v>
      </c>
      <c r="C37" s="2">
        <f t="shared" si="0"/>
        <v>19.333333333333332</v>
      </c>
      <c r="D37" s="2">
        <f t="shared" si="2"/>
        <v>25</v>
      </c>
      <c r="E37" s="2">
        <f t="shared" si="4"/>
        <v>25.142857142857142</v>
      </c>
      <c r="G37" s="2">
        <f t="shared" si="1"/>
        <v>22</v>
      </c>
      <c r="H37" s="2">
        <f t="shared" si="3"/>
        <v>22</v>
      </c>
      <c r="I37" s="2">
        <f t="shared" si="5"/>
        <v>22</v>
      </c>
    </row>
    <row r="38" spans="1:9" x14ac:dyDescent="0.3">
      <c r="A38" s="3" t="s">
        <v>116</v>
      </c>
      <c r="B38" s="3">
        <v>22</v>
      </c>
      <c r="C38" s="2">
        <f t="shared" si="0"/>
        <v>21</v>
      </c>
      <c r="D38" s="2">
        <f t="shared" si="2"/>
        <v>22.2</v>
      </c>
      <c r="E38" s="2">
        <f t="shared" si="4"/>
        <v>22.714285714285715</v>
      </c>
      <c r="G38" s="2">
        <f t="shared" si="1"/>
        <v>22</v>
      </c>
      <c r="H38" s="2">
        <f t="shared" si="3"/>
        <v>22</v>
      </c>
      <c r="I38" s="2">
        <f t="shared" si="5"/>
        <v>22</v>
      </c>
    </row>
    <row r="39" spans="1:9" x14ac:dyDescent="0.3">
      <c r="A39" s="2" t="s">
        <v>117</v>
      </c>
      <c r="B39" s="2">
        <v>19</v>
      </c>
      <c r="C39" s="2">
        <f t="shared" si="0"/>
        <v>25</v>
      </c>
      <c r="D39" s="2">
        <f t="shared" si="2"/>
        <v>19.399999999999999</v>
      </c>
      <c r="E39" s="2">
        <f t="shared" si="4"/>
        <v>18.285714285714285</v>
      </c>
      <c r="G39" s="2">
        <f t="shared" si="1"/>
        <v>22</v>
      </c>
      <c r="H39" s="2">
        <f t="shared" si="3"/>
        <v>22</v>
      </c>
      <c r="I39" s="2">
        <f t="shared" si="5"/>
        <v>19</v>
      </c>
    </row>
    <row r="40" spans="1:9" x14ac:dyDescent="0.3">
      <c r="A40" s="3" t="s">
        <v>118</v>
      </c>
      <c r="B40" s="3">
        <v>34</v>
      </c>
      <c r="C40" s="2">
        <f t="shared" si="0"/>
        <v>17.666666666666668</v>
      </c>
      <c r="D40" s="2">
        <f t="shared" si="2"/>
        <v>18.399999999999999</v>
      </c>
      <c r="E40" s="2">
        <f t="shared" si="4"/>
        <v>18.142857142857142</v>
      </c>
      <c r="G40" s="2">
        <f t="shared" si="1"/>
        <v>19</v>
      </c>
      <c r="H40" s="2">
        <f t="shared" si="3"/>
        <v>19</v>
      </c>
      <c r="I40" s="2">
        <f t="shared" si="5"/>
        <v>19</v>
      </c>
    </row>
    <row r="41" spans="1:9" x14ac:dyDescent="0.3">
      <c r="A41" s="2" t="s">
        <v>119</v>
      </c>
      <c r="B41" s="2">
        <v>0</v>
      </c>
      <c r="C41" s="2">
        <f t="shared" si="0"/>
        <v>17</v>
      </c>
      <c r="D41" s="2">
        <f t="shared" si="2"/>
        <v>16.600000000000001</v>
      </c>
      <c r="E41" s="2">
        <f t="shared" si="4"/>
        <v>16.857142857142858</v>
      </c>
      <c r="G41" s="2">
        <f t="shared" si="1"/>
        <v>17</v>
      </c>
      <c r="H41" s="2">
        <f t="shared" si="3"/>
        <v>17</v>
      </c>
      <c r="I41" s="2">
        <f t="shared" si="5"/>
        <v>17</v>
      </c>
    </row>
    <row r="42" spans="1:9" x14ac:dyDescent="0.3">
      <c r="A42" s="3" t="s">
        <v>120</v>
      </c>
      <c r="B42" s="3">
        <v>17</v>
      </c>
      <c r="C42" s="2">
        <f t="shared" si="0"/>
        <v>10</v>
      </c>
      <c r="D42" s="2">
        <f t="shared" si="2"/>
        <v>15.4</v>
      </c>
      <c r="E42" s="2">
        <f t="shared" si="4"/>
        <v>16.714285714285715</v>
      </c>
      <c r="G42" s="2">
        <f t="shared" si="1"/>
        <v>13</v>
      </c>
      <c r="H42" s="2">
        <f t="shared" si="3"/>
        <v>13</v>
      </c>
      <c r="I42" s="2">
        <f t="shared" si="5"/>
        <v>17</v>
      </c>
    </row>
    <row r="43" spans="1:9" x14ac:dyDescent="0.3">
      <c r="A43" s="2" t="s">
        <v>121</v>
      </c>
      <c r="B43" s="2">
        <v>13</v>
      </c>
      <c r="C43" s="2">
        <f t="shared" si="0"/>
        <v>14.333333333333334</v>
      </c>
      <c r="D43" s="2">
        <f t="shared" si="2"/>
        <v>12.8</v>
      </c>
      <c r="E43" s="2">
        <f t="shared" si="4"/>
        <v>16.428571428571427</v>
      </c>
      <c r="G43" s="2">
        <f t="shared" si="1"/>
        <v>13</v>
      </c>
      <c r="H43" s="2">
        <f t="shared" si="3"/>
        <v>13</v>
      </c>
      <c r="I43" s="2">
        <f t="shared" si="5"/>
        <v>17</v>
      </c>
    </row>
    <row r="44" spans="1:9" x14ac:dyDescent="0.3">
      <c r="A44" s="3" t="s">
        <v>122</v>
      </c>
      <c r="B44" s="3">
        <v>13</v>
      </c>
      <c r="C44" s="2">
        <f t="shared" si="0"/>
        <v>15.666666666666666</v>
      </c>
      <c r="D44" s="2">
        <f t="shared" si="2"/>
        <v>16.2</v>
      </c>
      <c r="E44" s="2">
        <f t="shared" si="4"/>
        <v>13</v>
      </c>
      <c r="G44" s="2">
        <f t="shared" si="1"/>
        <v>13</v>
      </c>
      <c r="H44" s="2">
        <f t="shared" si="3"/>
        <v>17</v>
      </c>
      <c r="I44" s="2">
        <f t="shared" si="5"/>
        <v>13</v>
      </c>
    </row>
    <row r="45" spans="1:9" x14ac:dyDescent="0.3">
      <c r="A45" s="2" t="s">
        <v>123</v>
      </c>
      <c r="B45" s="2">
        <v>21</v>
      </c>
      <c r="C45" s="2">
        <f t="shared" si="0"/>
        <v>17</v>
      </c>
      <c r="D45" s="2">
        <f t="shared" si="2"/>
        <v>14.8</v>
      </c>
      <c r="E45" s="2">
        <f t="shared" si="4"/>
        <v>14.857142857142858</v>
      </c>
      <c r="G45" s="2">
        <f t="shared" si="1"/>
        <v>17</v>
      </c>
      <c r="H45" s="2">
        <f t="shared" si="3"/>
        <v>13</v>
      </c>
      <c r="I45" s="2">
        <f t="shared" si="5"/>
        <v>13</v>
      </c>
    </row>
    <row r="46" spans="1:9" x14ac:dyDescent="0.3">
      <c r="A46" s="3" t="s">
        <v>124</v>
      </c>
      <c r="B46" s="3">
        <v>17</v>
      </c>
      <c r="C46" s="2">
        <f t="shared" si="0"/>
        <v>16</v>
      </c>
      <c r="D46" s="2">
        <f t="shared" si="2"/>
        <v>14.8</v>
      </c>
      <c r="E46" s="2">
        <f t="shared" si="4"/>
        <v>16.142857142857142</v>
      </c>
      <c r="G46" s="2">
        <f t="shared" si="1"/>
        <v>17</v>
      </c>
      <c r="H46" s="2">
        <f t="shared" si="3"/>
        <v>13</v>
      </c>
      <c r="I46" s="2">
        <f t="shared" si="5"/>
        <v>13</v>
      </c>
    </row>
    <row r="47" spans="1:9" x14ac:dyDescent="0.3">
      <c r="A47" s="2" t="s">
        <v>125</v>
      </c>
      <c r="B47" s="2">
        <v>10</v>
      </c>
      <c r="C47" s="2">
        <f t="shared" si="0"/>
        <v>13.333333333333334</v>
      </c>
      <c r="D47" s="2">
        <f t="shared" si="2"/>
        <v>17.399999999999999</v>
      </c>
      <c r="E47" s="2">
        <f t="shared" si="4"/>
        <v>19.285714285714285</v>
      </c>
      <c r="G47" s="2">
        <f t="shared" si="1"/>
        <v>13</v>
      </c>
      <c r="H47" s="2">
        <f t="shared" si="3"/>
        <v>17</v>
      </c>
      <c r="I47" s="2">
        <f t="shared" si="5"/>
        <v>17</v>
      </c>
    </row>
    <row r="48" spans="1:9" x14ac:dyDescent="0.3">
      <c r="A48" s="3" t="s">
        <v>126</v>
      </c>
      <c r="B48" s="3">
        <v>13</v>
      </c>
      <c r="C48" s="2">
        <f t="shared" si="0"/>
        <v>16.333333333333332</v>
      </c>
      <c r="D48" s="2">
        <f t="shared" si="2"/>
        <v>20.2</v>
      </c>
      <c r="E48" s="2">
        <f t="shared" si="4"/>
        <v>19.285714285714285</v>
      </c>
      <c r="G48" s="2">
        <f t="shared" si="1"/>
        <v>13</v>
      </c>
      <c r="H48" s="2">
        <f t="shared" si="3"/>
        <v>17</v>
      </c>
      <c r="I48" s="2">
        <f t="shared" si="5"/>
        <v>17</v>
      </c>
    </row>
    <row r="49" spans="1:9" x14ac:dyDescent="0.3">
      <c r="A49" s="2" t="s">
        <v>127</v>
      </c>
      <c r="B49" s="2">
        <v>26</v>
      </c>
      <c r="C49" s="2">
        <f t="shared" si="0"/>
        <v>24.666666666666668</v>
      </c>
      <c r="D49" s="2">
        <f t="shared" si="2"/>
        <v>19.399999999999999</v>
      </c>
      <c r="E49" s="2">
        <f t="shared" si="4"/>
        <v>20.285714285714285</v>
      </c>
      <c r="G49" s="2">
        <f t="shared" si="1"/>
        <v>26</v>
      </c>
      <c r="H49" s="2">
        <f t="shared" si="3"/>
        <v>13</v>
      </c>
      <c r="I49" s="2">
        <f t="shared" si="5"/>
        <v>17</v>
      </c>
    </row>
    <row r="50" spans="1:9" x14ac:dyDescent="0.3">
      <c r="A50" s="3" t="s">
        <v>128</v>
      </c>
      <c r="B50" s="3">
        <v>35</v>
      </c>
      <c r="C50" s="2">
        <f t="shared" si="0"/>
        <v>24.666666666666668</v>
      </c>
      <c r="D50" s="2">
        <f t="shared" si="2"/>
        <v>23</v>
      </c>
      <c r="E50" s="2">
        <f t="shared" si="4"/>
        <v>21.285714285714285</v>
      </c>
      <c r="G50" s="2">
        <f t="shared" si="1"/>
        <v>26</v>
      </c>
      <c r="H50" s="2">
        <f t="shared" si="3"/>
        <v>26</v>
      </c>
      <c r="I50" s="2">
        <f t="shared" si="5"/>
        <v>24</v>
      </c>
    </row>
    <row r="51" spans="1:9" x14ac:dyDescent="0.3">
      <c r="A51" s="2" t="s">
        <v>129</v>
      </c>
      <c r="B51" s="2">
        <v>13</v>
      </c>
      <c r="C51" s="2">
        <f t="shared" si="0"/>
        <v>25.333333333333332</v>
      </c>
      <c r="D51" s="2">
        <f t="shared" si="2"/>
        <v>25.2</v>
      </c>
      <c r="E51" s="2">
        <f t="shared" si="4"/>
        <v>21.428571428571427</v>
      </c>
      <c r="G51" s="2">
        <f t="shared" si="1"/>
        <v>28</v>
      </c>
      <c r="H51" s="2">
        <f t="shared" si="3"/>
        <v>26</v>
      </c>
      <c r="I51" s="2">
        <f t="shared" si="5"/>
        <v>24</v>
      </c>
    </row>
    <row r="52" spans="1:9" x14ac:dyDescent="0.3">
      <c r="A52" s="3" t="s">
        <v>130</v>
      </c>
      <c r="B52" s="3">
        <v>28</v>
      </c>
      <c r="C52" s="2">
        <f t="shared" si="0"/>
        <v>21.666666666666668</v>
      </c>
      <c r="D52" s="2">
        <f t="shared" si="2"/>
        <v>22.2</v>
      </c>
      <c r="E52" s="2">
        <f t="shared" si="4"/>
        <v>23.142857142857142</v>
      </c>
      <c r="G52" s="2">
        <f t="shared" si="1"/>
        <v>24</v>
      </c>
      <c r="H52" s="2">
        <f t="shared" si="3"/>
        <v>24</v>
      </c>
      <c r="I52" s="2">
        <f t="shared" si="5"/>
        <v>25</v>
      </c>
    </row>
    <row r="53" spans="1:9" x14ac:dyDescent="0.3">
      <c r="A53" s="2" t="s">
        <v>131</v>
      </c>
      <c r="B53" s="2">
        <v>24</v>
      </c>
      <c r="C53" s="2">
        <f t="shared" si="0"/>
        <v>21</v>
      </c>
      <c r="D53" s="2">
        <f t="shared" si="2"/>
        <v>20.2</v>
      </c>
      <c r="E53" s="2">
        <f t="shared" si="4"/>
        <v>29.571428571428573</v>
      </c>
      <c r="G53" s="2">
        <f t="shared" si="1"/>
        <v>24</v>
      </c>
      <c r="H53" s="2">
        <f t="shared" si="3"/>
        <v>24</v>
      </c>
      <c r="I53" s="2">
        <f t="shared" si="5"/>
        <v>25</v>
      </c>
    </row>
    <row r="54" spans="1:9" x14ac:dyDescent="0.3">
      <c r="A54" s="3" t="s">
        <v>132</v>
      </c>
      <c r="B54" s="3">
        <v>11</v>
      </c>
      <c r="C54" s="2">
        <f t="shared" si="0"/>
        <v>20</v>
      </c>
      <c r="D54" s="2">
        <f t="shared" si="2"/>
        <v>31.8</v>
      </c>
      <c r="E54" s="2">
        <f t="shared" si="4"/>
        <v>26.571428571428573</v>
      </c>
      <c r="G54" s="2">
        <f t="shared" si="1"/>
        <v>24</v>
      </c>
      <c r="H54" s="2">
        <f t="shared" si="3"/>
        <v>25</v>
      </c>
      <c r="I54" s="2">
        <f t="shared" si="5"/>
        <v>24</v>
      </c>
    </row>
    <row r="55" spans="1:9" x14ac:dyDescent="0.3">
      <c r="A55" s="2" t="s">
        <v>133</v>
      </c>
      <c r="B55" s="2">
        <v>25</v>
      </c>
      <c r="C55" s="2">
        <f t="shared" si="0"/>
        <v>35.666666666666664</v>
      </c>
      <c r="D55" s="2">
        <f t="shared" si="2"/>
        <v>29</v>
      </c>
      <c r="E55" s="2">
        <f t="shared" si="4"/>
        <v>27.714285714285715</v>
      </c>
      <c r="G55" s="2">
        <f t="shared" si="1"/>
        <v>25</v>
      </c>
      <c r="H55" s="2">
        <f t="shared" si="3"/>
        <v>24</v>
      </c>
      <c r="I55" s="2">
        <f t="shared" si="5"/>
        <v>24</v>
      </c>
    </row>
    <row r="56" spans="1:9" x14ac:dyDescent="0.3">
      <c r="A56" s="3" t="s">
        <v>134</v>
      </c>
      <c r="B56" s="3">
        <v>71</v>
      </c>
      <c r="C56" s="2">
        <f t="shared" si="0"/>
        <v>36.666666666666664</v>
      </c>
      <c r="D56" s="2">
        <f t="shared" si="2"/>
        <v>28.4</v>
      </c>
      <c r="E56" s="2">
        <f t="shared" si="4"/>
        <v>24.714285714285715</v>
      </c>
      <c r="G56" s="2">
        <f t="shared" si="1"/>
        <v>25</v>
      </c>
      <c r="H56" s="2">
        <f t="shared" si="3"/>
        <v>21</v>
      </c>
      <c r="I56" s="2">
        <f t="shared" si="5"/>
        <v>21</v>
      </c>
    </row>
    <row r="57" spans="1:9" x14ac:dyDescent="0.3">
      <c r="A57" s="2" t="s">
        <v>135</v>
      </c>
      <c r="B57" s="2">
        <v>14</v>
      </c>
      <c r="C57" s="2">
        <f t="shared" si="0"/>
        <v>35.333333333333336</v>
      </c>
      <c r="D57" s="2">
        <f t="shared" si="2"/>
        <v>27.6</v>
      </c>
      <c r="E57" s="2">
        <f t="shared" si="4"/>
        <v>26.714285714285715</v>
      </c>
      <c r="G57" s="2">
        <f t="shared" si="1"/>
        <v>21</v>
      </c>
      <c r="H57" s="2">
        <f t="shared" si="3"/>
        <v>21</v>
      </c>
      <c r="I57" s="2">
        <f t="shared" si="5"/>
        <v>21</v>
      </c>
    </row>
    <row r="58" spans="1:9" x14ac:dyDescent="0.3">
      <c r="A58" s="3" t="s">
        <v>136</v>
      </c>
      <c r="B58" s="3">
        <v>21</v>
      </c>
      <c r="C58" s="2">
        <f t="shared" si="0"/>
        <v>14</v>
      </c>
      <c r="D58" s="2">
        <f t="shared" si="2"/>
        <v>30.2</v>
      </c>
      <c r="E58" s="2">
        <f t="shared" si="4"/>
        <v>29.285714285714285</v>
      </c>
      <c r="G58" s="2">
        <f t="shared" si="1"/>
        <v>14</v>
      </c>
      <c r="H58" s="2">
        <f t="shared" si="3"/>
        <v>21</v>
      </c>
      <c r="I58" s="2">
        <f t="shared" si="5"/>
        <v>25</v>
      </c>
    </row>
    <row r="59" spans="1:9" x14ac:dyDescent="0.3">
      <c r="A59" s="2" t="s">
        <v>137</v>
      </c>
      <c r="B59" s="2">
        <v>7</v>
      </c>
      <c r="C59" s="2">
        <f t="shared" si="0"/>
        <v>22</v>
      </c>
      <c r="D59" s="2">
        <f t="shared" si="2"/>
        <v>21.8</v>
      </c>
      <c r="E59" s="2">
        <f t="shared" si="4"/>
        <v>26.571428571428573</v>
      </c>
      <c r="G59" s="2">
        <f t="shared" si="1"/>
        <v>21</v>
      </c>
      <c r="H59" s="2">
        <f t="shared" si="3"/>
        <v>21</v>
      </c>
      <c r="I59" s="2">
        <f t="shared" si="5"/>
        <v>21</v>
      </c>
    </row>
    <row r="60" spans="1:9" x14ac:dyDescent="0.3">
      <c r="A60" s="3" t="s">
        <v>138</v>
      </c>
      <c r="B60" s="3">
        <v>38</v>
      </c>
      <c r="C60" s="2">
        <f t="shared" si="0"/>
        <v>24.666666666666668</v>
      </c>
      <c r="D60" s="2">
        <f t="shared" si="2"/>
        <v>20.2</v>
      </c>
      <c r="E60" s="2">
        <f t="shared" si="4"/>
        <v>19.428571428571427</v>
      </c>
      <c r="G60" s="2">
        <f t="shared" si="1"/>
        <v>29</v>
      </c>
      <c r="H60" s="2">
        <f t="shared" si="3"/>
        <v>21</v>
      </c>
      <c r="I60" s="2">
        <f t="shared" si="5"/>
        <v>21</v>
      </c>
    </row>
    <row r="61" spans="1:9" x14ac:dyDescent="0.3">
      <c r="A61" s="2" t="s">
        <v>139</v>
      </c>
      <c r="B61" s="2">
        <v>29</v>
      </c>
      <c r="C61" s="2">
        <f t="shared" si="0"/>
        <v>24.333333333333332</v>
      </c>
      <c r="D61" s="2">
        <f t="shared" si="2"/>
        <v>20.2</v>
      </c>
      <c r="E61" s="2">
        <f t="shared" si="4"/>
        <v>28.571428571428573</v>
      </c>
      <c r="G61" s="2">
        <f t="shared" si="1"/>
        <v>29</v>
      </c>
      <c r="H61" s="2">
        <f t="shared" si="3"/>
        <v>21</v>
      </c>
      <c r="I61" s="2">
        <f t="shared" si="5"/>
        <v>21</v>
      </c>
    </row>
    <row r="62" spans="1:9" x14ac:dyDescent="0.3">
      <c r="A62" s="3" t="s">
        <v>140</v>
      </c>
      <c r="B62" s="3">
        <v>6</v>
      </c>
      <c r="C62" s="2">
        <f t="shared" si="0"/>
        <v>18.666666666666668</v>
      </c>
      <c r="D62" s="2">
        <f t="shared" si="2"/>
        <v>34.4</v>
      </c>
      <c r="E62" s="2">
        <f t="shared" si="4"/>
        <v>29.428571428571427</v>
      </c>
      <c r="G62" s="2">
        <f t="shared" si="1"/>
        <v>21</v>
      </c>
      <c r="H62" s="2">
        <f t="shared" si="3"/>
        <v>29</v>
      </c>
      <c r="I62" s="2">
        <f t="shared" si="5"/>
        <v>27</v>
      </c>
    </row>
    <row r="63" spans="1:9" x14ac:dyDescent="0.3">
      <c r="A63" s="2" t="s">
        <v>141</v>
      </c>
      <c r="B63" s="2">
        <v>21</v>
      </c>
      <c r="C63" s="2">
        <f t="shared" si="0"/>
        <v>35</v>
      </c>
      <c r="D63" s="2">
        <f t="shared" si="2"/>
        <v>32.200000000000003</v>
      </c>
      <c r="E63" s="2">
        <f t="shared" si="4"/>
        <v>32.285714285714285</v>
      </c>
      <c r="G63" s="2">
        <f t="shared" si="1"/>
        <v>21</v>
      </c>
      <c r="H63" s="2">
        <f t="shared" si="3"/>
        <v>27</v>
      </c>
      <c r="I63" s="2">
        <f t="shared" si="5"/>
        <v>27</v>
      </c>
    </row>
    <row r="64" spans="1:9" x14ac:dyDescent="0.3">
      <c r="A64" s="3" t="s">
        <v>142</v>
      </c>
      <c r="B64" s="3">
        <v>78</v>
      </c>
      <c r="C64" s="2">
        <f t="shared" si="0"/>
        <v>42</v>
      </c>
      <c r="D64" s="2">
        <f t="shared" si="2"/>
        <v>31.8</v>
      </c>
      <c r="E64" s="2">
        <f t="shared" si="4"/>
        <v>33</v>
      </c>
      <c r="G64" s="2">
        <f t="shared" si="1"/>
        <v>27</v>
      </c>
      <c r="H64" s="2">
        <f t="shared" si="3"/>
        <v>27</v>
      </c>
      <c r="I64" s="2">
        <f t="shared" si="5"/>
        <v>27</v>
      </c>
    </row>
    <row r="65" spans="1:9" x14ac:dyDescent="0.3">
      <c r="A65" s="2" t="s">
        <v>143</v>
      </c>
      <c r="B65" s="2">
        <v>27</v>
      </c>
      <c r="C65" s="2">
        <f t="shared" si="0"/>
        <v>44</v>
      </c>
      <c r="D65" s="2">
        <f t="shared" si="2"/>
        <v>39.200000000000003</v>
      </c>
      <c r="E65" s="2">
        <f t="shared" si="4"/>
        <v>34.142857142857146</v>
      </c>
      <c r="G65" s="2">
        <f t="shared" si="1"/>
        <v>27</v>
      </c>
      <c r="H65" s="2">
        <f t="shared" si="3"/>
        <v>27</v>
      </c>
      <c r="I65" s="2">
        <f t="shared" si="5"/>
        <v>27</v>
      </c>
    </row>
    <row r="66" spans="1:9" x14ac:dyDescent="0.3">
      <c r="A66" s="3" t="s">
        <v>144</v>
      </c>
      <c r="B66" s="3">
        <v>27</v>
      </c>
      <c r="C66" s="2">
        <f t="shared" si="0"/>
        <v>32.333333333333336</v>
      </c>
      <c r="D66" s="2">
        <f t="shared" si="2"/>
        <v>42.4</v>
      </c>
      <c r="E66" s="2">
        <f t="shared" si="4"/>
        <v>35.428571428571431</v>
      </c>
      <c r="G66" s="2">
        <f t="shared" si="1"/>
        <v>27</v>
      </c>
      <c r="H66" s="2">
        <f t="shared" si="3"/>
        <v>37</v>
      </c>
      <c r="I66" s="2">
        <f t="shared" si="5"/>
        <v>27</v>
      </c>
    </row>
    <row r="67" spans="1:9" x14ac:dyDescent="0.3">
      <c r="A67" s="2" t="s">
        <v>145</v>
      </c>
      <c r="B67" s="2">
        <v>43</v>
      </c>
      <c r="C67" s="2">
        <f t="shared" si="0"/>
        <v>35.666666666666664</v>
      </c>
      <c r="D67" s="2">
        <f t="shared" si="2"/>
        <v>29.8</v>
      </c>
      <c r="E67" s="2">
        <f t="shared" si="4"/>
        <v>37.857142857142854</v>
      </c>
      <c r="G67" s="2">
        <f t="shared" si="1"/>
        <v>37</v>
      </c>
      <c r="H67" s="2">
        <f t="shared" si="3"/>
        <v>27</v>
      </c>
      <c r="I67" s="2">
        <f t="shared" si="5"/>
        <v>37</v>
      </c>
    </row>
    <row r="68" spans="1:9" x14ac:dyDescent="0.3">
      <c r="A68" s="3" t="s">
        <v>146</v>
      </c>
      <c r="B68" s="3">
        <v>37</v>
      </c>
      <c r="C68" s="2">
        <f t="shared" si="0"/>
        <v>31.666666666666668</v>
      </c>
      <c r="D68" s="2">
        <f t="shared" si="2"/>
        <v>32</v>
      </c>
      <c r="E68" s="2">
        <f t="shared" si="4"/>
        <v>31</v>
      </c>
      <c r="G68" s="2">
        <f t="shared" si="1"/>
        <v>37</v>
      </c>
      <c r="H68" s="2">
        <f t="shared" si="3"/>
        <v>37</v>
      </c>
      <c r="I68" s="2">
        <f t="shared" si="5"/>
        <v>30</v>
      </c>
    </row>
    <row r="69" spans="1:9" x14ac:dyDescent="0.3">
      <c r="A69" s="2" t="s">
        <v>147</v>
      </c>
      <c r="B69" s="2">
        <v>15</v>
      </c>
      <c r="C69" s="2">
        <f t="shared" ref="C69:C132" si="6">AVERAGE(B68:B70)</f>
        <v>30</v>
      </c>
      <c r="D69" s="2">
        <f t="shared" si="2"/>
        <v>32.6</v>
      </c>
      <c r="E69" s="2">
        <f t="shared" si="4"/>
        <v>32.142857142857146</v>
      </c>
      <c r="G69" s="2">
        <f t="shared" ref="G69:G132" si="7">MEDIAN(B68:B70)</f>
        <v>37</v>
      </c>
      <c r="H69" s="2">
        <f t="shared" si="3"/>
        <v>37</v>
      </c>
      <c r="I69" s="2">
        <f t="shared" si="5"/>
        <v>35</v>
      </c>
    </row>
    <row r="70" spans="1:9" x14ac:dyDescent="0.3">
      <c r="A70" s="3" t="s">
        <v>148</v>
      </c>
      <c r="B70" s="3">
        <v>38</v>
      </c>
      <c r="C70" s="2">
        <f t="shared" si="6"/>
        <v>27.666666666666668</v>
      </c>
      <c r="D70" s="2">
        <f t="shared" ref="D70:D133" si="8">AVERAGE(B68:B72)</f>
        <v>31</v>
      </c>
      <c r="E70" s="2">
        <f t="shared" si="4"/>
        <v>35.714285714285715</v>
      </c>
      <c r="G70" s="2">
        <f t="shared" si="7"/>
        <v>30</v>
      </c>
      <c r="H70" s="2">
        <f t="shared" ref="H70:H133" si="9">MEDIAN(B68:B72)</f>
        <v>35</v>
      </c>
      <c r="I70" s="2">
        <f t="shared" si="5"/>
        <v>37</v>
      </c>
    </row>
    <row r="71" spans="1:9" x14ac:dyDescent="0.3">
      <c r="A71" s="2" t="s">
        <v>149</v>
      </c>
      <c r="B71" s="2">
        <v>30</v>
      </c>
      <c r="C71" s="2">
        <f t="shared" si="6"/>
        <v>34.333333333333336</v>
      </c>
      <c r="D71" s="2">
        <f t="shared" si="8"/>
        <v>34</v>
      </c>
      <c r="E71" s="2">
        <f t="shared" ref="E71:E134" si="10">AVERAGE(B68:B74)</f>
        <v>40.142857142857146</v>
      </c>
      <c r="G71" s="2">
        <f t="shared" si="7"/>
        <v>35</v>
      </c>
      <c r="H71" s="2">
        <f t="shared" si="9"/>
        <v>35</v>
      </c>
      <c r="I71" s="2">
        <f t="shared" ref="I71:I134" si="11">MEDIAN(B68:B74)</f>
        <v>37</v>
      </c>
    </row>
    <row r="72" spans="1:9" x14ac:dyDescent="0.3">
      <c r="A72" s="3" t="s">
        <v>150</v>
      </c>
      <c r="B72" s="3">
        <v>35</v>
      </c>
      <c r="C72" s="2">
        <f t="shared" si="6"/>
        <v>39</v>
      </c>
      <c r="D72" s="2">
        <f t="shared" si="8"/>
        <v>45.8</v>
      </c>
      <c r="E72" s="2">
        <f t="shared" si="10"/>
        <v>44.571428571428569</v>
      </c>
      <c r="G72" s="2">
        <f t="shared" si="7"/>
        <v>35</v>
      </c>
      <c r="H72" s="2">
        <f t="shared" si="9"/>
        <v>38</v>
      </c>
      <c r="I72" s="2">
        <f t="shared" si="11"/>
        <v>38</v>
      </c>
    </row>
    <row r="73" spans="1:9" x14ac:dyDescent="0.3">
      <c r="A73" s="2" t="s">
        <v>151</v>
      </c>
      <c r="B73" s="2">
        <v>52</v>
      </c>
      <c r="C73" s="2">
        <f t="shared" si="6"/>
        <v>53.666666666666664</v>
      </c>
      <c r="D73" s="2">
        <f t="shared" si="8"/>
        <v>51.8</v>
      </c>
      <c r="E73" s="2">
        <f t="shared" si="10"/>
        <v>51</v>
      </c>
      <c r="G73" s="2">
        <f t="shared" si="7"/>
        <v>52</v>
      </c>
      <c r="H73" s="2">
        <f t="shared" si="9"/>
        <v>52</v>
      </c>
      <c r="I73" s="2">
        <f t="shared" si="11"/>
        <v>52</v>
      </c>
    </row>
    <row r="74" spans="1:9" x14ac:dyDescent="0.3">
      <c r="A74" s="3" t="s">
        <v>152</v>
      </c>
      <c r="B74" s="3">
        <v>74</v>
      </c>
      <c r="C74" s="2">
        <f t="shared" si="6"/>
        <v>64.666666666666671</v>
      </c>
      <c r="D74" s="2">
        <f t="shared" si="8"/>
        <v>57.8</v>
      </c>
      <c r="E74" s="2">
        <f t="shared" si="10"/>
        <v>49.285714285714285</v>
      </c>
      <c r="G74" s="2">
        <f t="shared" si="7"/>
        <v>68</v>
      </c>
      <c r="H74" s="2">
        <f t="shared" si="9"/>
        <v>60</v>
      </c>
      <c r="I74" s="2">
        <f t="shared" si="11"/>
        <v>52</v>
      </c>
    </row>
    <row r="75" spans="1:9" x14ac:dyDescent="0.3">
      <c r="A75" s="2" t="s">
        <v>153</v>
      </c>
      <c r="B75" s="2">
        <v>68</v>
      </c>
      <c r="C75" s="2">
        <f t="shared" si="6"/>
        <v>67.333333333333329</v>
      </c>
      <c r="D75" s="2">
        <f t="shared" si="8"/>
        <v>56</v>
      </c>
      <c r="E75" s="2">
        <f t="shared" si="10"/>
        <v>54.857142857142854</v>
      </c>
      <c r="G75" s="2">
        <f t="shared" si="7"/>
        <v>68</v>
      </c>
      <c r="H75" s="2">
        <f t="shared" si="9"/>
        <v>60</v>
      </c>
      <c r="I75" s="2">
        <f t="shared" si="11"/>
        <v>60</v>
      </c>
    </row>
    <row r="76" spans="1:9" x14ac:dyDescent="0.3">
      <c r="A76" s="3" t="s">
        <v>154</v>
      </c>
      <c r="B76" s="3">
        <v>60</v>
      </c>
      <c r="C76" s="2">
        <f t="shared" si="6"/>
        <v>51.333333333333336</v>
      </c>
      <c r="D76" s="2">
        <f t="shared" si="8"/>
        <v>59.4</v>
      </c>
      <c r="E76" s="2">
        <f t="shared" si="10"/>
        <v>53.857142857142854</v>
      </c>
      <c r="G76" s="2">
        <f t="shared" si="7"/>
        <v>60</v>
      </c>
      <c r="H76" s="2">
        <f t="shared" si="9"/>
        <v>68</v>
      </c>
      <c r="I76" s="2">
        <f t="shared" si="11"/>
        <v>60</v>
      </c>
    </row>
    <row r="77" spans="1:9" x14ac:dyDescent="0.3">
      <c r="A77" s="2" t="s">
        <v>155</v>
      </c>
      <c r="B77" s="2">
        <v>26</v>
      </c>
      <c r="C77" s="2">
        <f t="shared" si="6"/>
        <v>51.666666666666664</v>
      </c>
      <c r="D77" s="2">
        <f t="shared" si="8"/>
        <v>50.2</v>
      </c>
      <c r="E77" s="2">
        <f t="shared" si="10"/>
        <v>50.142857142857146</v>
      </c>
      <c r="G77" s="2">
        <f t="shared" si="7"/>
        <v>60</v>
      </c>
      <c r="H77" s="2">
        <f t="shared" si="9"/>
        <v>60</v>
      </c>
      <c r="I77" s="2">
        <f t="shared" si="11"/>
        <v>60</v>
      </c>
    </row>
    <row r="78" spans="1:9" x14ac:dyDescent="0.3">
      <c r="A78" s="3" t="s">
        <v>156</v>
      </c>
      <c r="B78" s="3">
        <v>69</v>
      </c>
      <c r="C78" s="2">
        <f t="shared" si="6"/>
        <v>41</v>
      </c>
      <c r="D78" s="2">
        <f t="shared" si="8"/>
        <v>41.8</v>
      </c>
      <c r="E78" s="2">
        <f t="shared" si="10"/>
        <v>43.571428571428569</v>
      </c>
      <c r="G78" s="2">
        <f t="shared" si="7"/>
        <v>28</v>
      </c>
      <c r="H78" s="2">
        <f t="shared" si="9"/>
        <v>28</v>
      </c>
      <c r="I78" s="2">
        <f t="shared" si="11"/>
        <v>28</v>
      </c>
    </row>
    <row r="79" spans="1:9" x14ac:dyDescent="0.3">
      <c r="A79" s="2" t="s">
        <v>157</v>
      </c>
      <c r="B79" s="2">
        <v>28</v>
      </c>
      <c r="C79" s="2">
        <f t="shared" si="6"/>
        <v>41</v>
      </c>
      <c r="D79" s="2">
        <f t="shared" si="8"/>
        <v>35.4</v>
      </c>
      <c r="E79" s="2">
        <f t="shared" si="10"/>
        <v>39.142857142857146</v>
      </c>
      <c r="G79" s="2">
        <f t="shared" si="7"/>
        <v>28</v>
      </c>
      <c r="H79" s="2">
        <f t="shared" si="9"/>
        <v>28</v>
      </c>
      <c r="I79" s="2">
        <f t="shared" si="11"/>
        <v>28</v>
      </c>
    </row>
    <row r="80" spans="1:9" x14ac:dyDescent="0.3">
      <c r="A80" s="3" t="s">
        <v>158</v>
      </c>
      <c r="B80" s="3">
        <v>26</v>
      </c>
      <c r="C80" s="2">
        <f t="shared" si="6"/>
        <v>27.333333333333332</v>
      </c>
      <c r="D80" s="2">
        <f t="shared" si="8"/>
        <v>37.6</v>
      </c>
      <c r="E80" s="2">
        <f t="shared" si="10"/>
        <v>36</v>
      </c>
      <c r="G80" s="2">
        <f t="shared" si="7"/>
        <v>28</v>
      </c>
      <c r="H80" s="2">
        <f t="shared" si="9"/>
        <v>28</v>
      </c>
      <c r="I80" s="2">
        <f t="shared" si="11"/>
        <v>28</v>
      </c>
    </row>
    <row r="81" spans="1:9" x14ac:dyDescent="0.3">
      <c r="A81" s="2" t="s">
        <v>159</v>
      </c>
      <c r="B81" s="2">
        <v>28</v>
      </c>
      <c r="C81" s="2">
        <f t="shared" si="6"/>
        <v>30.333333333333332</v>
      </c>
      <c r="D81" s="2">
        <f t="shared" si="8"/>
        <v>31.4</v>
      </c>
      <c r="E81" s="2">
        <f t="shared" si="10"/>
        <v>37</v>
      </c>
      <c r="G81" s="2">
        <f t="shared" si="7"/>
        <v>28</v>
      </c>
      <c r="H81" s="2">
        <f t="shared" si="9"/>
        <v>28</v>
      </c>
      <c r="I81" s="2">
        <f t="shared" si="11"/>
        <v>33</v>
      </c>
    </row>
    <row r="82" spans="1:9" x14ac:dyDescent="0.3">
      <c r="A82" s="3" t="s">
        <v>160</v>
      </c>
      <c r="B82" s="3">
        <v>37</v>
      </c>
      <c r="C82" s="2">
        <f t="shared" si="6"/>
        <v>34.333333333333336</v>
      </c>
      <c r="D82" s="2">
        <f t="shared" si="8"/>
        <v>32.4</v>
      </c>
      <c r="E82" s="2">
        <f t="shared" si="10"/>
        <v>30.714285714285715</v>
      </c>
      <c r="G82" s="2">
        <f t="shared" si="7"/>
        <v>37</v>
      </c>
      <c r="H82" s="2">
        <f t="shared" si="9"/>
        <v>33</v>
      </c>
      <c r="I82" s="2">
        <f t="shared" si="11"/>
        <v>28</v>
      </c>
    </row>
    <row r="83" spans="1:9" x14ac:dyDescent="0.3">
      <c r="A83" s="2" t="s">
        <v>161</v>
      </c>
      <c r="B83" s="2">
        <v>38</v>
      </c>
      <c r="C83" s="2">
        <f t="shared" si="6"/>
        <v>36</v>
      </c>
      <c r="D83" s="2">
        <f t="shared" si="8"/>
        <v>32.200000000000003</v>
      </c>
      <c r="E83" s="2">
        <f t="shared" si="10"/>
        <v>30</v>
      </c>
      <c r="G83" s="2">
        <f t="shared" si="7"/>
        <v>37</v>
      </c>
      <c r="H83" s="2">
        <f t="shared" si="9"/>
        <v>33</v>
      </c>
      <c r="I83" s="2">
        <f t="shared" si="11"/>
        <v>28</v>
      </c>
    </row>
    <row r="84" spans="1:9" x14ac:dyDescent="0.3">
      <c r="A84" s="3" t="s">
        <v>162</v>
      </c>
      <c r="B84" s="3">
        <v>33</v>
      </c>
      <c r="C84" s="2">
        <f t="shared" si="6"/>
        <v>32</v>
      </c>
      <c r="D84" s="2">
        <f t="shared" si="8"/>
        <v>31.2</v>
      </c>
      <c r="E84" s="2">
        <f t="shared" si="10"/>
        <v>31.714285714285715</v>
      </c>
      <c r="G84" s="2">
        <f t="shared" si="7"/>
        <v>33</v>
      </c>
      <c r="H84" s="2">
        <f t="shared" si="9"/>
        <v>33</v>
      </c>
      <c r="I84" s="2">
        <f t="shared" si="11"/>
        <v>33</v>
      </c>
    </row>
    <row r="85" spans="1:9" x14ac:dyDescent="0.3">
      <c r="A85" s="2" t="s">
        <v>163</v>
      </c>
      <c r="B85" s="2">
        <v>25</v>
      </c>
      <c r="C85" s="2">
        <f t="shared" si="6"/>
        <v>27</v>
      </c>
      <c r="D85" s="2">
        <f t="shared" si="8"/>
        <v>31.4</v>
      </c>
      <c r="E85" s="2">
        <f t="shared" si="10"/>
        <v>38.142857142857146</v>
      </c>
      <c r="G85" s="2">
        <f t="shared" si="7"/>
        <v>25</v>
      </c>
      <c r="H85" s="2">
        <f t="shared" si="9"/>
        <v>33</v>
      </c>
      <c r="I85" s="2">
        <f t="shared" si="11"/>
        <v>37</v>
      </c>
    </row>
    <row r="86" spans="1:9" x14ac:dyDescent="0.3">
      <c r="A86" s="3" t="s">
        <v>164</v>
      </c>
      <c r="B86" s="3">
        <v>23</v>
      </c>
      <c r="C86" s="2">
        <f t="shared" si="6"/>
        <v>28.666666666666668</v>
      </c>
      <c r="D86" s="2">
        <f t="shared" si="8"/>
        <v>38.4</v>
      </c>
      <c r="E86" s="2">
        <f t="shared" si="10"/>
        <v>32.857142857142854</v>
      </c>
      <c r="G86" s="2">
        <f t="shared" si="7"/>
        <v>25</v>
      </c>
      <c r="H86" s="2">
        <f t="shared" si="9"/>
        <v>33</v>
      </c>
      <c r="I86" s="2">
        <f t="shared" si="11"/>
        <v>33</v>
      </c>
    </row>
    <row r="87" spans="1:9" x14ac:dyDescent="0.3">
      <c r="A87" s="2" t="s">
        <v>165</v>
      </c>
      <c r="B87" s="2">
        <v>38</v>
      </c>
      <c r="C87" s="2">
        <f t="shared" si="6"/>
        <v>44.666666666666664</v>
      </c>
      <c r="D87" s="2">
        <f t="shared" si="8"/>
        <v>31.8</v>
      </c>
      <c r="E87" s="2">
        <f t="shared" si="10"/>
        <v>33.285714285714285</v>
      </c>
      <c r="G87" s="2">
        <f t="shared" si="7"/>
        <v>38</v>
      </c>
      <c r="H87" s="2">
        <f t="shared" si="9"/>
        <v>25</v>
      </c>
      <c r="I87" s="2">
        <f t="shared" si="11"/>
        <v>33</v>
      </c>
    </row>
    <row r="88" spans="1:9" x14ac:dyDescent="0.3">
      <c r="A88" s="3" t="s">
        <v>166</v>
      </c>
      <c r="B88" s="3">
        <v>73</v>
      </c>
      <c r="C88" s="2">
        <f t="shared" si="6"/>
        <v>37</v>
      </c>
      <c r="D88" s="2">
        <f t="shared" si="8"/>
        <v>35</v>
      </c>
      <c r="E88" s="2">
        <f t="shared" si="10"/>
        <v>39.714285714285715</v>
      </c>
      <c r="G88" s="2">
        <f t="shared" si="7"/>
        <v>38</v>
      </c>
      <c r="H88" s="2">
        <f t="shared" si="9"/>
        <v>38</v>
      </c>
      <c r="I88" s="2">
        <f t="shared" si="11"/>
        <v>38</v>
      </c>
    </row>
    <row r="89" spans="1:9" x14ac:dyDescent="0.3">
      <c r="A89" s="2" t="s">
        <v>167</v>
      </c>
      <c r="B89" s="2">
        <v>0</v>
      </c>
      <c r="C89" s="2">
        <f t="shared" si="6"/>
        <v>38</v>
      </c>
      <c r="D89" s="2">
        <f t="shared" si="8"/>
        <v>46</v>
      </c>
      <c r="E89" s="2">
        <f t="shared" si="10"/>
        <v>62.857142857142854</v>
      </c>
      <c r="G89" s="2">
        <f t="shared" si="7"/>
        <v>41</v>
      </c>
      <c r="H89" s="2">
        <f t="shared" si="9"/>
        <v>41</v>
      </c>
      <c r="I89" s="2">
        <f t="shared" si="11"/>
        <v>41</v>
      </c>
    </row>
    <row r="90" spans="1:9" x14ac:dyDescent="0.3">
      <c r="A90" s="3" t="s">
        <v>168</v>
      </c>
      <c r="B90" s="3">
        <v>41</v>
      </c>
      <c r="C90" s="2">
        <f t="shared" si="6"/>
        <v>39.666666666666664</v>
      </c>
      <c r="D90" s="2">
        <f t="shared" si="8"/>
        <v>75.8</v>
      </c>
      <c r="E90" s="2">
        <f t="shared" si="10"/>
        <v>72.428571428571431</v>
      </c>
      <c r="G90" s="2">
        <f t="shared" si="7"/>
        <v>41</v>
      </c>
      <c r="H90" s="2">
        <f t="shared" si="9"/>
        <v>73</v>
      </c>
      <c r="I90" s="2">
        <f t="shared" si="11"/>
        <v>73</v>
      </c>
    </row>
    <row r="91" spans="1:9" x14ac:dyDescent="0.3">
      <c r="A91" s="2" t="s">
        <v>169</v>
      </c>
      <c r="B91" s="2">
        <v>78</v>
      </c>
      <c r="C91" s="2">
        <f t="shared" si="6"/>
        <v>102</v>
      </c>
      <c r="D91" s="2">
        <f t="shared" si="8"/>
        <v>79.2</v>
      </c>
      <c r="E91" s="2">
        <f t="shared" si="10"/>
        <v>80.571428571428569</v>
      </c>
      <c r="G91" s="2">
        <f t="shared" si="7"/>
        <v>78</v>
      </c>
      <c r="H91" s="2">
        <f t="shared" si="9"/>
        <v>78</v>
      </c>
      <c r="I91" s="2">
        <f t="shared" si="11"/>
        <v>78</v>
      </c>
    </row>
    <row r="92" spans="1:9" x14ac:dyDescent="0.3">
      <c r="A92" s="3" t="s">
        <v>170</v>
      </c>
      <c r="B92" s="3">
        <v>187</v>
      </c>
      <c r="C92" s="2">
        <f t="shared" si="6"/>
        <v>118.33333333333333</v>
      </c>
      <c r="D92" s="2">
        <f t="shared" si="8"/>
        <v>98.2</v>
      </c>
      <c r="E92" s="2">
        <f t="shared" si="10"/>
        <v>70.142857142857139</v>
      </c>
      <c r="G92" s="2">
        <f t="shared" si="7"/>
        <v>90</v>
      </c>
      <c r="H92" s="2">
        <f t="shared" si="9"/>
        <v>90</v>
      </c>
      <c r="I92" s="2">
        <f t="shared" si="11"/>
        <v>78</v>
      </c>
    </row>
    <row r="93" spans="1:9" x14ac:dyDescent="0.3">
      <c r="A93" s="2" t="s">
        <v>171</v>
      </c>
      <c r="B93" s="2">
        <v>90</v>
      </c>
      <c r="C93" s="2">
        <f t="shared" si="6"/>
        <v>124</v>
      </c>
      <c r="D93" s="2">
        <f t="shared" si="8"/>
        <v>90</v>
      </c>
      <c r="E93" s="2">
        <f t="shared" si="10"/>
        <v>89</v>
      </c>
      <c r="G93" s="2">
        <f t="shared" si="7"/>
        <v>95</v>
      </c>
      <c r="H93" s="2">
        <f t="shared" si="9"/>
        <v>90</v>
      </c>
      <c r="I93" s="2">
        <f t="shared" si="11"/>
        <v>90</v>
      </c>
    </row>
    <row r="94" spans="1:9" x14ac:dyDescent="0.3">
      <c r="A94" s="3" t="s">
        <v>172</v>
      </c>
      <c r="B94" s="3">
        <v>95</v>
      </c>
      <c r="C94" s="2">
        <f t="shared" si="6"/>
        <v>61.666666666666664</v>
      </c>
      <c r="D94" s="2">
        <f t="shared" si="8"/>
        <v>100.8</v>
      </c>
      <c r="E94" s="2">
        <f t="shared" si="10"/>
        <v>110.57142857142857</v>
      </c>
      <c r="G94" s="2">
        <f t="shared" si="7"/>
        <v>90</v>
      </c>
      <c r="H94" s="2">
        <f t="shared" si="9"/>
        <v>95</v>
      </c>
      <c r="I94" s="2">
        <f t="shared" si="11"/>
        <v>95</v>
      </c>
    </row>
    <row r="95" spans="1:9" x14ac:dyDescent="0.3">
      <c r="A95" s="2" t="s">
        <v>173</v>
      </c>
      <c r="B95" s="2">
        <v>0</v>
      </c>
      <c r="C95" s="2">
        <f t="shared" si="6"/>
        <v>75.666666666666671</v>
      </c>
      <c r="D95" s="2">
        <f t="shared" si="8"/>
        <v>101.8</v>
      </c>
      <c r="E95" s="2">
        <f t="shared" si="10"/>
        <v>153</v>
      </c>
      <c r="G95" s="2">
        <f t="shared" si="7"/>
        <v>95</v>
      </c>
      <c r="H95" s="2">
        <f t="shared" si="9"/>
        <v>95</v>
      </c>
      <c r="I95" s="2">
        <f t="shared" si="11"/>
        <v>132</v>
      </c>
    </row>
    <row r="96" spans="1:9" x14ac:dyDescent="0.3">
      <c r="A96" s="3" t="s">
        <v>174</v>
      </c>
      <c r="B96" s="3">
        <v>132</v>
      </c>
      <c r="C96" s="2">
        <f t="shared" si="6"/>
        <v>108</v>
      </c>
      <c r="D96" s="2">
        <f t="shared" si="8"/>
        <v>158.80000000000001</v>
      </c>
      <c r="E96" s="2">
        <f t="shared" si="10"/>
        <v>126.28571428571429</v>
      </c>
      <c r="G96" s="2">
        <f t="shared" si="7"/>
        <v>132</v>
      </c>
      <c r="H96" s="2">
        <f t="shared" si="9"/>
        <v>132</v>
      </c>
      <c r="I96" s="2">
        <f t="shared" si="11"/>
        <v>95</v>
      </c>
    </row>
    <row r="97" spans="1:9" x14ac:dyDescent="0.3">
      <c r="A97" s="2" t="s">
        <v>175</v>
      </c>
      <c r="B97" s="2">
        <v>192</v>
      </c>
      <c r="C97" s="2">
        <f t="shared" si="6"/>
        <v>233</v>
      </c>
      <c r="D97" s="2">
        <f t="shared" si="8"/>
        <v>139.80000000000001</v>
      </c>
      <c r="E97" s="2">
        <f t="shared" si="10"/>
        <v>166.28571428571428</v>
      </c>
      <c r="G97" s="2">
        <f t="shared" si="7"/>
        <v>192</v>
      </c>
      <c r="H97" s="2">
        <f t="shared" si="9"/>
        <v>132</v>
      </c>
      <c r="I97" s="2">
        <f t="shared" si="11"/>
        <v>132</v>
      </c>
    </row>
    <row r="98" spans="1:9" x14ac:dyDescent="0.3">
      <c r="A98" s="3" t="s">
        <v>176</v>
      </c>
      <c r="B98" s="3">
        <v>375</v>
      </c>
      <c r="C98" s="2">
        <f t="shared" si="6"/>
        <v>189</v>
      </c>
      <c r="D98" s="2">
        <f t="shared" si="8"/>
        <v>213.8</v>
      </c>
      <c r="E98" s="2">
        <f t="shared" si="10"/>
        <v>185.28571428571428</v>
      </c>
      <c r="G98" s="2">
        <f t="shared" si="7"/>
        <v>192</v>
      </c>
      <c r="H98" s="2">
        <f t="shared" si="9"/>
        <v>192</v>
      </c>
      <c r="I98" s="2">
        <f t="shared" si="11"/>
        <v>192</v>
      </c>
    </row>
    <row r="99" spans="1:9" x14ac:dyDescent="0.3">
      <c r="A99" s="2" t="s">
        <v>177</v>
      </c>
      <c r="B99" s="2">
        <v>0</v>
      </c>
      <c r="C99" s="2">
        <f t="shared" si="6"/>
        <v>248.33333333333334</v>
      </c>
      <c r="D99" s="2">
        <f t="shared" si="8"/>
        <v>233</v>
      </c>
      <c r="E99" s="2">
        <f t="shared" si="10"/>
        <v>221</v>
      </c>
      <c r="G99" s="2">
        <f t="shared" si="7"/>
        <v>370</v>
      </c>
      <c r="H99" s="2">
        <f t="shared" si="9"/>
        <v>228</v>
      </c>
      <c r="I99" s="2">
        <f t="shared" si="11"/>
        <v>228</v>
      </c>
    </row>
    <row r="100" spans="1:9" x14ac:dyDescent="0.3">
      <c r="A100" s="3" t="s">
        <v>178</v>
      </c>
      <c r="B100" s="3">
        <v>370</v>
      </c>
      <c r="C100" s="2">
        <f t="shared" si="6"/>
        <v>199.33333333333334</v>
      </c>
      <c r="D100" s="2">
        <f t="shared" si="8"/>
        <v>244.6</v>
      </c>
      <c r="E100" s="2">
        <f t="shared" si="10"/>
        <v>236.71428571428572</v>
      </c>
      <c r="G100" s="2">
        <f t="shared" si="7"/>
        <v>228</v>
      </c>
      <c r="H100" s="2">
        <f t="shared" si="9"/>
        <v>250</v>
      </c>
      <c r="I100" s="2">
        <f t="shared" si="11"/>
        <v>242</v>
      </c>
    </row>
    <row r="101" spans="1:9" x14ac:dyDescent="0.3">
      <c r="A101" s="2" t="s">
        <v>179</v>
      </c>
      <c r="B101" s="2">
        <v>228</v>
      </c>
      <c r="C101" s="2">
        <f t="shared" si="6"/>
        <v>282.66666666666669</v>
      </c>
      <c r="D101" s="2">
        <f t="shared" si="8"/>
        <v>218</v>
      </c>
      <c r="E101" s="2">
        <f t="shared" si="10"/>
        <v>218.85714285714286</v>
      </c>
      <c r="G101" s="2">
        <f t="shared" si="7"/>
        <v>250</v>
      </c>
      <c r="H101" s="2">
        <f t="shared" si="9"/>
        <v>242</v>
      </c>
      <c r="I101" s="2">
        <f t="shared" si="11"/>
        <v>242</v>
      </c>
    </row>
    <row r="102" spans="1:9" x14ac:dyDescent="0.3">
      <c r="A102" s="3" t="s">
        <v>180</v>
      </c>
      <c r="B102" s="3">
        <v>250</v>
      </c>
      <c r="C102" s="2">
        <f t="shared" si="6"/>
        <v>240</v>
      </c>
      <c r="D102" s="2">
        <f t="shared" si="8"/>
        <v>231.4</v>
      </c>
      <c r="E102" s="2">
        <f t="shared" si="10"/>
        <v>237.28571428571428</v>
      </c>
      <c r="G102" s="2">
        <f t="shared" si="7"/>
        <v>242</v>
      </c>
      <c r="H102" s="2">
        <f t="shared" si="9"/>
        <v>242</v>
      </c>
      <c r="I102" s="2">
        <f t="shared" si="11"/>
        <v>242</v>
      </c>
    </row>
    <row r="103" spans="1:9" x14ac:dyDescent="0.3">
      <c r="A103" s="2" t="s">
        <v>181</v>
      </c>
      <c r="B103" s="2">
        <v>242</v>
      </c>
      <c r="C103" s="2">
        <f t="shared" si="6"/>
        <v>186.33333333333334</v>
      </c>
      <c r="D103" s="2">
        <f t="shared" si="8"/>
        <v>258.2</v>
      </c>
      <c r="E103" s="2">
        <f t="shared" si="10"/>
        <v>277.14285714285717</v>
      </c>
      <c r="G103" s="2">
        <f t="shared" si="7"/>
        <v>242</v>
      </c>
      <c r="H103" s="2">
        <f t="shared" si="9"/>
        <v>242</v>
      </c>
      <c r="I103" s="2">
        <f t="shared" si="11"/>
        <v>250</v>
      </c>
    </row>
    <row r="104" spans="1:9" x14ac:dyDescent="0.3">
      <c r="A104" s="3" t="s">
        <v>182</v>
      </c>
      <c r="B104" s="3">
        <v>67</v>
      </c>
      <c r="C104" s="2">
        <f t="shared" si="6"/>
        <v>271</v>
      </c>
      <c r="D104" s="2">
        <f t="shared" si="8"/>
        <v>268.39999999999998</v>
      </c>
      <c r="E104" s="2">
        <f t="shared" si="10"/>
        <v>254.28571428571428</v>
      </c>
      <c r="G104" s="2">
        <f t="shared" si="7"/>
        <v>242</v>
      </c>
      <c r="H104" s="2">
        <f t="shared" si="9"/>
        <v>250</v>
      </c>
      <c r="I104" s="2">
        <f t="shared" si="11"/>
        <v>242</v>
      </c>
    </row>
    <row r="105" spans="1:9" x14ac:dyDescent="0.3">
      <c r="A105" s="2" t="s">
        <v>183</v>
      </c>
      <c r="B105" s="2">
        <v>504</v>
      </c>
      <c r="C105" s="2">
        <f t="shared" si="6"/>
        <v>283.33333333333331</v>
      </c>
      <c r="D105" s="2">
        <f t="shared" si="8"/>
        <v>260.39999999999998</v>
      </c>
      <c r="E105" s="2">
        <f t="shared" si="10"/>
        <v>329.57142857142856</v>
      </c>
      <c r="G105" s="2">
        <f t="shared" si="7"/>
        <v>279</v>
      </c>
      <c r="H105" s="2">
        <f t="shared" si="9"/>
        <v>242</v>
      </c>
      <c r="I105" s="2">
        <f t="shared" si="11"/>
        <v>250</v>
      </c>
    </row>
    <row r="106" spans="1:9" x14ac:dyDescent="0.3">
      <c r="A106" s="3" t="s">
        <v>184</v>
      </c>
      <c r="B106" s="3">
        <v>279</v>
      </c>
      <c r="C106" s="2">
        <f t="shared" si="6"/>
        <v>331</v>
      </c>
      <c r="D106" s="2">
        <f t="shared" si="8"/>
        <v>363</v>
      </c>
      <c r="E106" s="2">
        <f t="shared" si="10"/>
        <v>366.14285714285717</v>
      </c>
      <c r="G106" s="2">
        <f t="shared" si="7"/>
        <v>279</v>
      </c>
      <c r="H106" s="2">
        <f t="shared" si="9"/>
        <v>279</v>
      </c>
      <c r="I106" s="2">
        <f t="shared" si="11"/>
        <v>279</v>
      </c>
    </row>
    <row r="107" spans="1:9" x14ac:dyDescent="0.3">
      <c r="A107" s="2" t="s">
        <v>185</v>
      </c>
      <c r="B107" s="2">
        <v>210</v>
      </c>
      <c r="C107" s="2">
        <f t="shared" si="6"/>
        <v>414.66666666666669</v>
      </c>
      <c r="D107" s="2">
        <f t="shared" si="8"/>
        <v>450.8</v>
      </c>
      <c r="E107" s="2">
        <f t="shared" si="10"/>
        <v>347.42857142857144</v>
      </c>
      <c r="G107" s="2">
        <f t="shared" si="7"/>
        <v>279</v>
      </c>
      <c r="H107" s="2">
        <f t="shared" si="9"/>
        <v>504</v>
      </c>
      <c r="I107" s="2">
        <f t="shared" si="11"/>
        <v>279</v>
      </c>
    </row>
    <row r="108" spans="1:9" x14ac:dyDescent="0.3">
      <c r="A108" s="3" t="s">
        <v>186</v>
      </c>
      <c r="B108" s="3">
        <v>755</v>
      </c>
      <c r="C108" s="2">
        <f t="shared" si="6"/>
        <v>490.33333333333331</v>
      </c>
      <c r="D108" s="2">
        <f t="shared" si="8"/>
        <v>372.2</v>
      </c>
      <c r="E108" s="2">
        <f t="shared" si="10"/>
        <v>368.71428571428572</v>
      </c>
      <c r="G108" s="2">
        <f t="shared" si="7"/>
        <v>506</v>
      </c>
      <c r="H108" s="2">
        <f t="shared" si="9"/>
        <v>279</v>
      </c>
      <c r="I108" s="2">
        <f t="shared" si="11"/>
        <v>279</v>
      </c>
    </row>
    <row r="109" spans="1:9" x14ac:dyDescent="0.3">
      <c r="A109" s="2" t="s">
        <v>187</v>
      </c>
      <c r="B109" s="2">
        <v>506</v>
      </c>
      <c r="C109" s="2">
        <f t="shared" si="6"/>
        <v>457.33333333333331</v>
      </c>
      <c r="D109" s="2">
        <f t="shared" si="8"/>
        <v>359.6</v>
      </c>
      <c r="E109" s="2">
        <f t="shared" si="10"/>
        <v>337.14285714285717</v>
      </c>
      <c r="G109" s="2">
        <f t="shared" si="7"/>
        <v>506</v>
      </c>
      <c r="H109" s="2">
        <f t="shared" si="9"/>
        <v>216</v>
      </c>
      <c r="I109" s="2">
        <f t="shared" si="11"/>
        <v>279</v>
      </c>
    </row>
    <row r="110" spans="1:9" x14ac:dyDescent="0.3">
      <c r="A110" s="3" t="s">
        <v>188</v>
      </c>
      <c r="B110" s="3">
        <v>111</v>
      </c>
      <c r="C110" s="2">
        <f t="shared" si="6"/>
        <v>277.66666666666669</v>
      </c>
      <c r="D110" s="2">
        <f t="shared" si="8"/>
        <v>374.2</v>
      </c>
      <c r="E110" s="2">
        <f t="shared" si="10"/>
        <v>406.42857142857144</v>
      </c>
      <c r="G110" s="2">
        <f t="shared" si="7"/>
        <v>216</v>
      </c>
      <c r="H110" s="2">
        <f t="shared" si="9"/>
        <v>283</v>
      </c>
      <c r="I110" s="2">
        <f t="shared" si="11"/>
        <v>283</v>
      </c>
    </row>
    <row r="111" spans="1:9" x14ac:dyDescent="0.3">
      <c r="A111" s="2" t="s">
        <v>189</v>
      </c>
      <c r="B111" s="2">
        <v>216</v>
      </c>
      <c r="C111" s="2">
        <f t="shared" si="6"/>
        <v>203.33333333333334</v>
      </c>
      <c r="D111" s="2">
        <f t="shared" si="8"/>
        <v>376</v>
      </c>
      <c r="E111" s="2">
        <f t="shared" si="10"/>
        <v>396.14285714285717</v>
      </c>
      <c r="G111" s="2">
        <f t="shared" si="7"/>
        <v>216</v>
      </c>
      <c r="H111" s="2">
        <f t="shared" si="9"/>
        <v>283</v>
      </c>
      <c r="I111" s="2">
        <f t="shared" si="11"/>
        <v>283</v>
      </c>
    </row>
    <row r="112" spans="1:9" x14ac:dyDescent="0.3">
      <c r="A112" s="3" t="s">
        <v>190</v>
      </c>
      <c r="B112" s="3">
        <v>283</v>
      </c>
      <c r="C112" s="2">
        <f t="shared" si="6"/>
        <v>421</v>
      </c>
      <c r="D112" s="2">
        <f t="shared" si="8"/>
        <v>302.39999999999998</v>
      </c>
      <c r="E112" s="2">
        <f t="shared" si="10"/>
        <v>369.42857142857144</v>
      </c>
      <c r="G112" s="2">
        <f t="shared" si="7"/>
        <v>283</v>
      </c>
      <c r="H112" s="2">
        <f t="shared" si="9"/>
        <v>216</v>
      </c>
      <c r="I112" s="2">
        <f t="shared" si="11"/>
        <v>283</v>
      </c>
    </row>
    <row r="113" spans="1:9" x14ac:dyDescent="0.3">
      <c r="A113" s="2" t="s">
        <v>191</v>
      </c>
      <c r="B113" s="2">
        <v>764</v>
      </c>
      <c r="C113" s="2">
        <f t="shared" si="6"/>
        <v>395</v>
      </c>
      <c r="D113" s="2">
        <f t="shared" si="8"/>
        <v>393.8</v>
      </c>
      <c r="E113" s="2">
        <f t="shared" si="10"/>
        <v>370.14285714285717</v>
      </c>
      <c r="G113" s="2">
        <f t="shared" si="7"/>
        <v>283</v>
      </c>
      <c r="H113" s="2">
        <f t="shared" si="9"/>
        <v>283</v>
      </c>
      <c r="I113" s="2">
        <f t="shared" si="11"/>
        <v>283</v>
      </c>
    </row>
    <row r="114" spans="1:9" x14ac:dyDescent="0.3">
      <c r="A114" s="3" t="s">
        <v>192</v>
      </c>
      <c r="B114" s="3">
        <v>138</v>
      </c>
      <c r="C114" s="2">
        <f t="shared" si="6"/>
        <v>490</v>
      </c>
      <c r="D114" s="2">
        <f t="shared" si="8"/>
        <v>452.8</v>
      </c>
      <c r="E114" s="2">
        <f t="shared" si="10"/>
        <v>433.14285714285717</v>
      </c>
      <c r="G114" s="2">
        <f t="shared" si="7"/>
        <v>568</v>
      </c>
      <c r="H114" s="2">
        <f t="shared" si="9"/>
        <v>511</v>
      </c>
      <c r="I114" s="2">
        <f t="shared" si="11"/>
        <v>511</v>
      </c>
    </row>
    <row r="115" spans="1:9" x14ac:dyDescent="0.3">
      <c r="A115" s="2" t="s">
        <v>193</v>
      </c>
      <c r="B115" s="2">
        <v>568</v>
      </c>
      <c r="C115" s="2">
        <f t="shared" si="6"/>
        <v>405.66666666666669</v>
      </c>
      <c r="D115" s="2">
        <f t="shared" si="8"/>
        <v>506.6</v>
      </c>
      <c r="E115" s="2">
        <f t="shared" si="10"/>
        <v>473.71428571428572</v>
      </c>
      <c r="G115" s="2">
        <f t="shared" si="7"/>
        <v>511</v>
      </c>
      <c r="H115" s="2">
        <f t="shared" si="9"/>
        <v>552</v>
      </c>
      <c r="I115" s="2">
        <f t="shared" si="11"/>
        <v>511</v>
      </c>
    </row>
    <row r="116" spans="1:9" x14ac:dyDescent="0.3">
      <c r="A116" s="3" t="s">
        <v>194</v>
      </c>
      <c r="B116" s="3">
        <v>511</v>
      </c>
      <c r="C116" s="2">
        <f t="shared" si="6"/>
        <v>543.66666666666663</v>
      </c>
      <c r="D116" s="2">
        <f t="shared" si="8"/>
        <v>453.8</v>
      </c>
      <c r="E116" s="2">
        <f t="shared" si="10"/>
        <v>534.28571428571433</v>
      </c>
      <c r="G116" s="2">
        <f t="shared" si="7"/>
        <v>552</v>
      </c>
      <c r="H116" s="2">
        <f t="shared" si="9"/>
        <v>511</v>
      </c>
      <c r="I116" s="2">
        <f t="shared" si="11"/>
        <v>552</v>
      </c>
    </row>
    <row r="117" spans="1:9" x14ac:dyDescent="0.3">
      <c r="A117" s="2" t="s">
        <v>195</v>
      </c>
      <c r="B117" s="2">
        <v>552</v>
      </c>
      <c r="C117" s="2">
        <f t="shared" si="6"/>
        <v>521</v>
      </c>
      <c r="D117" s="2">
        <f t="shared" si="8"/>
        <v>567.6</v>
      </c>
      <c r="E117" s="2">
        <f t="shared" si="10"/>
        <v>471.85714285714283</v>
      </c>
      <c r="G117" s="2">
        <f t="shared" si="7"/>
        <v>511</v>
      </c>
      <c r="H117" s="2">
        <f t="shared" si="9"/>
        <v>552</v>
      </c>
      <c r="I117" s="2">
        <f t="shared" si="11"/>
        <v>511</v>
      </c>
    </row>
    <row r="118" spans="1:9" x14ac:dyDescent="0.3">
      <c r="A118" s="3" t="s">
        <v>196</v>
      </c>
      <c r="B118" s="3">
        <v>500</v>
      </c>
      <c r="C118" s="2">
        <f t="shared" si="6"/>
        <v>586.33333333333337</v>
      </c>
      <c r="D118" s="2">
        <f t="shared" si="8"/>
        <v>519.4</v>
      </c>
      <c r="E118" s="2">
        <f t="shared" si="10"/>
        <v>452.14285714285717</v>
      </c>
      <c r="G118" s="2">
        <f t="shared" si="7"/>
        <v>552</v>
      </c>
      <c r="H118" s="2">
        <f t="shared" si="9"/>
        <v>511</v>
      </c>
      <c r="I118" s="2">
        <f t="shared" si="11"/>
        <v>511</v>
      </c>
    </row>
    <row r="119" spans="1:9" x14ac:dyDescent="0.3">
      <c r="A119" s="2" t="s">
        <v>197</v>
      </c>
      <c r="B119" s="2">
        <v>707</v>
      </c>
      <c r="C119" s="2">
        <f t="shared" si="6"/>
        <v>511.33333333333331</v>
      </c>
      <c r="D119" s="2">
        <f t="shared" si="8"/>
        <v>417.2</v>
      </c>
      <c r="E119" s="2">
        <f t="shared" si="10"/>
        <v>490.71428571428572</v>
      </c>
      <c r="G119" s="2">
        <f t="shared" si="7"/>
        <v>500</v>
      </c>
      <c r="H119" s="2">
        <f t="shared" si="9"/>
        <v>500</v>
      </c>
      <c r="I119" s="2">
        <f t="shared" si="11"/>
        <v>511</v>
      </c>
    </row>
    <row r="120" spans="1:9" x14ac:dyDescent="0.3">
      <c r="A120" s="3" t="s">
        <v>198</v>
      </c>
      <c r="B120" s="3">
        <v>327</v>
      </c>
      <c r="C120" s="2">
        <f t="shared" si="6"/>
        <v>344.66666666666669</v>
      </c>
      <c r="D120" s="2">
        <f t="shared" si="8"/>
        <v>474.4</v>
      </c>
      <c r="E120" s="2">
        <f t="shared" si="10"/>
        <v>448.57142857142856</v>
      </c>
      <c r="G120" s="2">
        <f t="shared" si="7"/>
        <v>327</v>
      </c>
      <c r="H120" s="2">
        <f t="shared" si="9"/>
        <v>500</v>
      </c>
      <c r="I120" s="2">
        <f t="shared" si="11"/>
        <v>500</v>
      </c>
    </row>
    <row r="121" spans="1:9" x14ac:dyDescent="0.3">
      <c r="A121" s="2" t="s">
        <v>199</v>
      </c>
      <c r="B121" s="2">
        <v>0</v>
      </c>
      <c r="C121" s="2">
        <f t="shared" si="6"/>
        <v>388.33333333333331</v>
      </c>
      <c r="D121" s="2">
        <f t="shared" si="8"/>
        <v>417.6</v>
      </c>
      <c r="E121" s="2">
        <f t="shared" si="10"/>
        <v>455.85714285714283</v>
      </c>
      <c r="G121" s="2">
        <f t="shared" si="7"/>
        <v>327</v>
      </c>
      <c r="H121" s="2">
        <f t="shared" si="9"/>
        <v>327</v>
      </c>
      <c r="I121" s="2">
        <f t="shared" si="11"/>
        <v>500</v>
      </c>
    </row>
    <row r="122" spans="1:9" x14ac:dyDescent="0.3">
      <c r="A122" s="3" t="s">
        <v>200</v>
      </c>
      <c r="B122" s="3">
        <v>838</v>
      </c>
      <c r="C122" s="2">
        <f t="shared" si="6"/>
        <v>351.33333333333331</v>
      </c>
      <c r="D122" s="2">
        <f t="shared" si="8"/>
        <v>396.8</v>
      </c>
      <c r="E122" s="2">
        <f t="shared" si="10"/>
        <v>2028</v>
      </c>
      <c r="G122" s="2">
        <f t="shared" si="7"/>
        <v>216</v>
      </c>
      <c r="H122" s="2">
        <f t="shared" si="9"/>
        <v>327</v>
      </c>
      <c r="I122" s="2">
        <f t="shared" si="11"/>
        <v>603</v>
      </c>
    </row>
    <row r="123" spans="1:9" x14ac:dyDescent="0.3">
      <c r="A123" s="2" t="s">
        <v>201</v>
      </c>
      <c r="B123" s="2">
        <v>216</v>
      </c>
      <c r="C123" s="2">
        <f t="shared" si="6"/>
        <v>552.33333333333337</v>
      </c>
      <c r="D123" s="2">
        <f t="shared" si="8"/>
        <v>2632.4</v>
      </c>
      <c r="E123" s="2">
        <f t="shared" si="10"/>
        <v>2289.4285714285716</v>
      </c>
      <c r="G123" s="2">
        <f t="shared" si="7"/>
        <v>603</v>
      </c>
      <c r="H123" s="2">
        <f t="shared" si="9"/>
        <v>603</v>
      </c>
      <c r="I123" s="2">
        <f t="shared" si="11"/>
        <v>603</v>
      </c>
    </row>
    <row r="124" spans="1:9" x14ac:dyDescent="0.3">
      <c r="A124" s="3" t="s">
        <v>202</v>
      </c>
      <c r="B124" s="3">
        <v>603</v>
      </c>
      <c r="C124" s="2">
        <f t="shared" si="6"/>
        <v>4108</v>
      </c>
      <c r="D124" s="2">
        <f t="shared" si="8"/>
        <v>3139.8</v>
      </c>
      <c r="E124" s="2">
        <f t="shared" si="10"/>
        <v>2242.7142857142858</v>
      </c>
      <c r="G124" s="2">
        <f t="shared" si="7"/>
        <v>603</v>
      </c>
      <c r="H124" s="2">
        <f t="shared" si="9"/>
        <v>838</v>
      </c>
      <c r="I124" s="2">
        <f t="shared" si="11"/>
        <v>603</v>
      </c>
    </row>
    <row r="125" spans="1:9" x14ac:dyDescent="0.3">
      <c r="A125" s="2" t="s">
        <v>203</v>
      </c>
      <c r="B125" s="2">
        <v>11505</v>
      </c>
      <c r="C125" s="2">
        <f t="shared" si="6"/>
        <v>4881.666666666667</v>
      </c>
      <c r="D125" s="2">
        <f t="shared" si="8"/>
        <v>2972.2</v>
      </c>
      <c r="E125" s="2">
        <f t="shared" si="10"/>
        <v>2401</v>
      </c>
      <c r="G125" s="2">
        <f t="shared" si="7"/>
        <v>2537</v>
      </c>
      <c r="H125" s="2">
        <f t="shared" si="9"/>
        <v>603</v>
      </c>
      <c r="I125" s="2">
        <f t="shared" si="11"/>
        <v>838</v>
      </c>
    </row>
    <row r="126" spans="1:9" x14ac:dyDescent="0.3">
      <c r="A126" s="3" t="s">
        <v>204</v>
      </c>
      <c r="B126" s="3">
        <v>2537</v>
      </c>
      <c r="C126" s="2">
        <f t="shared" si="6"/>
        <v>4680.666666666667</v>
      </c>
      <c r="D126" s="2">
        <f t="shared" si="8"/>
        <v>3150.6</v>
      </c>
      <c r="E126" s="2">
        <f t="shared" si="10"/>
        <v>2385.4285714285716</v>
      </c>
      <c r="G126" s="2">
        <f t="shared" si="7"/>
        <v>2537</v>
      </c>
      <c r="H126" s="2">
        <f t="shared" si="9"/>
        <v>1108</v>
      </c>
      <c r="I126" s="2">
        <f t="shared" si="11"/>
        <v>729</v>
      </c>
    </row>
    <row r="127" spans="1:9" x14ac:dyDescent="0.3">
      <c r="A127" s="2" t="s">
        <v>205</v>
      </c>
      <c r="B127" s="2">
        <v>0</v>
      </c>
      <c r="C127" s="2">
        <f t="shared" si="6"/>
        <v>1215</v>
      </c>
      <c r="D127" s="2">
        <f t="shared" si="8"/>
        <v>3175.8</v>
      </c>
      <c r="E127" s="2">
        <f t="shared" si="10"/>
        <v>2678.4285714285716</v>
      </c>
      <c r="G127" s="2">
        <f t="shared" si="7"/>
        <v>1108</v>
      </c>
      <c r="H127" s="2">
        <f t="shared" si="9"/>
        <v>1108</v>
      </c>
      <c r="I127" s="2">
        <f t="shared" si="11"/>
        <v>1108</v>
      </c>
    </row>
    <row r="128" spans="1:9" x14ac:dyDescent="0.3">
      <c r="A128" s="3" t="s">
        <v>206</v>
      </c>
      <c r="B128" s="3">
        <v>1108</v>
      </c>
      <c r="C128" s="2">
        <f t="shared" si="6"/>
        <v>612.33333333333337</v>
      </c>
      <c r="D128" s="2">
        <f t="shared" si="8"/>
        <v>1328.2</v>
      </c>
      <c r="E128" s="2">
        <f t="shared" si="10"/>
        <v>2592.2857142857142</v>
      </c>
      <c r="G128" s="2">
        <f t="shared" si="7"/>
        <v>729</v>
      </c>
      <c r="H128" s="2">
        <f t="shared" si="9"/>
        <v>1108</v>
      </c>
      <c r="I128" s="2">
        <f t="shared" si="11"/>
        <v>1108</v>
      </c>
    </row>
    <row r="129" spans="1:9" x14ac:dyDescent="0.3">
      <c r="A129" s="2" t="s">
        <v>207</v>
      </c>
      <c r="B129" s="2">
        <v>729</v>
      </c>
      <c r="C129" s="2">
        <f t="shared" si="6"/>
        <v>1368</v>
      </c>
      <c r="D129" s="2">
        <f t="shared" si="8"/>
        <v>820.8</v>
      </c>
      <c r="E129" s="2">
        <f t="shared" si="10"/>
        <v>1074</v>
      </c>
      <c r="G129" s="2">
        <f t="shared" si="7"/>
        <v>1108</v>
      </c>
      <c r="H129" s="2">
        <f t="shared" si="9"/>
        <v>729</v>
      </c>
      <c r="I129" s="2">
        <f t="shared" si="11"/>
        <v>877</v>
      </c>
    </row>
    <row r="130" spans="1:9" x14ac:dyDescent="0.3">
      <c r="A130" s="3" t="s">
        <v>208</v>
      </c>
      <c r="B130" s="3">
        <v>2267</v>
      </c>
      <c r="C130" s="2">
        <f t="shared" si="6"/>
        <v>998.66666666666663</v>
      </c>
      <c r="D130" s="2">
        <f t="shared" si="8"/>
        <v>996.2</v>
      </c>
      <c r="E130" s="2">
        <f t="shared" si="10"/>
        <v>810</v>
      </c>
      <c r="G130" s="2">
        <f t="shared" si="7"/>
        <v>729</v>
      </c>
      <c r="H130" s="2">
        <f t="shared" si="9"/>
        <v>877</v>
      </c>
      <c r="I130" s="2">
        <f t="shared" si="11"/>
        <v>729</v>
      </c>
    </row>
    <row r="131" spans="1:9" x14ac:dyDescent="0.3">
      <c r="A131" s="2" t="s">
        <v>209</v>
      </c>
      <c r="B131" s="2">
        <v>0</v>
      </c>
      <c r="C131" s="2">
        <f t="shared" si="6"/>
        <v>1048</v>
      </c>
      <c r="D131" s="2">
        <f t="shared" si="8"/>
        <v>912.4</v>
      </c>
      <c r="E131" s="2">
        <f t="shared" si="10"/>
        <v>879</v>
      </c>
      <c r="G131" s="2">
        <f t="shared" si="7"/>
        <v>877</v>
      </c>
      <c r="H131" s="2">
        <f t="shared" si="9"/>
        <v>729</v>
      </c>
      <c r="I131" s="2">
        <f t="shared" si="11"/>
        <v>729</v>
      </c>
    </row>
    <row r="132" spans="1:9" x14ac:dyDescent="0.3">
      <c r="A132" s="3" t="s">
        <v>210</v>
      </c>
      <c r="B132" s="3">
        <v>877</v>
      </c>
      <c r="C132" s="2">
        <f t="shared" si="6"/>
        <v>522</v>
      </c>
      <c r="D132" s="2">
        <f t="shared" si="8"/>
        <v>863.2</v>
      </c>
      <c r="E132" s="2">
        <f t="shared" si="10"/>
        <v>799</v>
      </c>
      <c r="G132" s="2">
        <f t="shared" si="7"/>
        <v>689</v>
      </c>
      <c r="H132" s="2">
        <f t="shared" si="9"/>
        <v>689</v>
      </c>
      <c r="I132" s="2">
        <f t="shared" si="11"/>
        <v>689</v>
      </c>
    </row>
    <row r="133" spans="1:9" x14ac:dyDescent="0.3">
      <c r="A133" s="2" t="s">
        <v>211</v>
      </c>
      <c r="B133" s="2">
        <v>689</v>
      </c>
      <c r="C133" s="2">
        <f t="shared" ref="C133:C196" si="12">AVERAGE(B132:B134)</f>
        <v>683</v>
      </c>
      <c r="D133" s="2">
        <f t="shared" si="8"/>
        <v>519.4</v>
      </c>
      <c r="E133" s="2">
        <f t="shared" si="10"/>
        <v>801.71428571428567</v>
      </c>
      <c r="G133" s="2">
        <f t="shared" ref="G133:G196" si="13">MEDIAN(B132:B134)</f>
        <v>689</v>
      </c>
      <c r="H133" s="2">
        <f t="shared" si="9"/>
        <v>548</v>
      </c>
      <c r="I133" s="2">
        <f t="shared" si="11"/>
        <v>689</v>
      </c>
    </row>
    <row r="134" spans="1:9" x14ac:dyDescent="0.3">
      <c r="A134" s="3" t="s">
        <v>212</v>
      </c>
      <c r="B134" s="3">
        <v>483</v>
      </c>
      <c r="C134" s="2">
        <f t="shared" si="12"/>
        <v>573.33333333333337</v>
      </c>
      <c r="D134" s="2">
        <f t="shared" ref="D134:D197" si="14">AVERAGE(B132:B136)</f>
        <v>669</v>
      </c>
      <c r="E134" s="2">
        <f t="shared" si="10"/>
        <v>568</v>
      </c>
      <c r="G134" s="2">
        <f t="shared" si="13"/>
        <v>548</v>
      </c>
      <c r="H134" s="2">
        <f t="shared" ref="H134:H197" si="15">MEDIAN(B132:B136)</f>
        <v>689</v>
      </c>
      <c r="I134" s="2">
        <f t="shared" si="11"/>
        <v>631</v>
      </c>
    </row>
    <row r="135" spans="1:9" x14ac:dyDescent="0.3">
      <c r="A135" s="2" t="s">
        <v>213</v>
      </c>
      <c r="B135" s="2">
        <v>548</v>
      </c>
      <c r="C135" s="2">
        <f t="shared" si="12"/>
        <v>593</v>
      </c>
      <c r="D135" s="2">
        <f t="shared" si="14"/>
        <v>619.79999999999995</v>
      </c>
      <c r="E135" s="2">
        <f t="shared" ref="E135:E198" si="16">AVERAGE(B132:B138)</f>
        <v>651.14285714285711</v>
      </c>
      <c r="G135" s="2">
        <f t="shared" si="13"/>
        <v>548</v>
      </c>
      <c r="H135" s="2">
        <f t="shared" si="15"/>
        <v>631</v>
      </c>
      <c r="I135" s="2">
        <f t="shared" ref="I135:I198" si="17">MEDIAN(B132:B138)</f>
        <v>631</v>
      </c>
    </row>
    <row r="136" spans="1:9" x14ac:dyDescent="0.3">
      <c r="A136" s="3" t="s">
        <v>214</v>
      </c>
      <c r="B136" s="3">
        <v>748</v>
      </c>
      <c r="C136" s="2">
        <f t="shared" si="12"/>
        <v>642.33333333333337</v>
      </c>
      <c r="D136" s="2">
        <f t="shared" si="14"/>
        <v>598.4</v>
      </c>
      <c r="E136" s="2">
        <f t="shared" si="16"/>
        <v>596.42857142857144</v>
      </c>
      <c r="G136" s="2">
        <f t="shared" si="13"/>
        <v>631</v>
      </c>
      <c r="H136" s="2">
        <f t="shared" si="15"/>
        <v>582</v>
      </c>
      <c r="I136" s="2">
        <f t="shared" si="17"/>
        <v>582</v>
      </c>
    </row>
    <row r="137" spans="1:9" x14ac:dyDescent="0.3">
      <c r="A137" s="2" t="s">
        <v>215</v>
      </c>
      <c r="B137" s="2">
        <v>631</v>
      </c>
      <c r="C137" s="2">
        <f t="shared" si="12"/>
        <v>653.66666666666663</v>
      </c>
      <c r="D137" s="2">
        <f t="shared" si="14"/>
        <v>600.6</v>
      </c>
      <c r="E137" s="2">
        <f t="shared" si="16"/>
        <v>558</v>
      </c>
      <c r="G137" s="2">
        <f t="shared" si="13"/>
        <v>631</v>
      </c>
      <c r="H137" s="2">
        <f t="shared" si="15"/>
        <v>582</v>
      </c>
      <c r="I137" s="2">
        <f t="shared" si="17"/>
        <v>548</v>
      </c>
    </row>
    <row r="138" spans="1:9" x14ac:dyDescent="0.3">
      <c r="A138" s="3" t="s">
        <v>216</v>
      </c>
      <c r="B138" s="3">
        <v>582</v>
      </c>
      <c r="C138" s="2">
        <f t="shared" si="12"/>
        <v>569</v>
      </c>
      <c r="D138" s="2">
        <f t="shared" si="14"/>
        <v>575</v>
      </c>
      <c r="E138" s="2">
        <f t="shared" si="16"/>
        <v>547.57142857142856</v>
      </c>
      <c r="G138" s="2">
        <f t="shared" si="13"/>
        <v>582</v>
      </c>
      <c r="H138" s="2">
        <f t="shared" si="15"/>
        <v>582</v>
      </c>
      <c r="I138" s="2">
        <f t="shared" si="17"/>
        <v>548</v>
      </c>
    </row>
    <row r="139" spans="1:9" x14ac:dyDescent="0.3">
      <c r="A139" s="2" t="s">
        <v>217</v>
      </c>
      <c r="B139" s="2">
        <v>494</v>
      </c>
      <c r="C139" s="2">
        <f t="shared" si="12"/>
        <v>498.66666666666669</v>
      </c>
      <c r="D139" s="2">
        <f t="shared" si="14"/>
        <v>507.4</v>
      </c>
      <c r="E139" s="2">
        <f t="shared" si="16"/>
        <v>528.14285714285711</v>
      </c>
      <c r="G139" s="2">
        <f t="shared" si="13"/>
        <v>494</v>
      </c>
      <c r="H139" s="2">
        <f t="shared" si="15"/>
        <v>494</v>
      </c>
      <c r="I139" s="2">
        <f t="shared" si="17"/>
        <v>494</v>
      </c>
    </row>
    <row r="140" spans="1:9" x14ac:dyDescent="0.3">
      <c r="A140" s="3" t="s">
        <v>218</v>
      </c>
      <c r="B140" s="3">
        <v>420</v>
      </c>
      <c r="C140" s="2">
        <f t="shared" si="12"/>
        <v>441.33333333333331</v>
      </c>
      <c r="D140" s="2">
        <f t="shared" si="14"/>
        <v>463.6</v>
      </c>
      <c r="E140" s="2">
        <f t="shared" si="16"/>
        <v>502.57142857142856</v>
      </c>
      <c r="G140" s="2">
        <f t="shared" si="13"/>
        <v>420</v>
      </c>
      <c r="H140" s="2">
        <f t="shared" si="15"/>
        <v>420</v>
      </c>
      <c r="I140" s="2">
        <f t="shared" si="17"/>
        <v>494</v>
      </c>
    </row>
    <row r="141" spans="1:9" x14ac:dyDescent="0.3">
      <c r="A141" s="2" t="s">
        <v>219</v>
      </c>
      <c r="B141" s="2">
        <v>410</v>
      </c>
      <c r="C141" s="2">
        <f t="shared" si="12"/>
        <v>414</v>
      </c>
      <c r="D141" s="2">
        <f t="shared" si="14"/>
        <v>461</v>
      </c>
      <c r="E141" s="2">
        <f t="shared" si="16"/>
        <v>490.85714285714283</v>
      </c>
      <c r="G141" s="2">
        <f t="shared" si="13"/>
        <v>412</v>
      </c>
      <c r="H141" s="2">
        <f t="shared" si="15"/>
        <v>420</v>
      </c>
      <c r="I141" s="2">
        <f t="shared" si="17"/>
        <v>494</v>
      </c>
    </row>
    <row r="142" spans="1:9" x14ac:dyDescent="0.3">
      <c r="A142" s="3" t="s">
        <v>220</v>
      </c>
      <c r="B142" s="3">
        <v>412</v>
      </c>
      <c r="C142" s="2">
        <f t="shared" si="12"/>
        <v>463.66666666666669</v>
      </c>
      <c r="D142" s="2">
        <f t="shared" si="14"/>
        <v>472</v>
      </c>
      <c r="E142" s="2">
        <f t="shared" si="16"/>
        <v>479.57142857142856</v>
      </c>
      <c r="G142" s="2">
        <f t="shared" si="13"/>
        <v>412</v>
      </c>
      <c r="H142" s="2">
        <f t="shared" si="15"/>
        <v>420</v>
      </c>
      <c r="I142" s="2">
        <f t="shared" si="17"/>
        <v>494</v>
      </c>
    </row>
    <row r="143" spans="1:9" x14ac:dyDescent="0.3">
      <c r="A143" s="2" t="s">
        <v>221</v>
      </c>
      <c r="B143" s="2">
        <v>569</v>
      </c>
      <c r="C143" s="2">
        <f t="shared" si="12"/>
        <v>510</v>
      </c>
      <c r="D143" s="2">
        <f t="shared" si="14"/>
        <v>488.6</v>
      </c>
      <c r="E143" s="2">
        <f t="shared" si="16"/>
        <v>467.42857142857144</v>
      </c>
      <c r="G143" s="2">
        <f t="shared" si="13"/>
        <v>549</v>
      </c>
      <c r="H143" s="2">
        <f t="shared" si="15"/>
        <v>503</v>
      </c>
      <c r="I143" s="2">
        <f t="shared" si="17"/>
        <v>420</v>
      </c>
    </row>
    <row r="144" spans="1:9" x14ac:dyDescent="0.3">
      <c r="A144" s="3" t="s">
        <v>222</v>
      </c>
      <c r="B144" s="3">
        <v>549</v>
      </c>
      <c r="C144" s="2">
        <f t="shared" si="12"/>
        <v>540.33333333333337</v>
      </c>
      <c r="D144" s="2">
        <f t="shared" si="14"/>
        <v>488.4</v>
      </c>
      <c r="E144" s="2">
        <f t="shared" si="16"/>
        <v>457.14285714285717</v>
      </c>
      <c r="G144" s="2">
        <f t="shared" si="13"/>
        <v>549</v>
      </c>
      <c r="H144" s="2">
        <f t="shared" si="15"/>
        <v>503</v>
      </c>
      <c r="I144" s="2">
        <f t="shared" si="17"/>
        <v>412</v>
      </c>
    </row>
    <row r="145" spans="1:9" x14ac:dyDescent="0.3">
      <c r="A145" s="2" t="s">
        <v>223</v>
      </c>
      <c r="B145" s="2">
        <v>503</v>
      </c>
      <c r="C145" s="2">
        <f t="shared" si="12"/>
        <v>487</v>
      </c>
      <c r="D145" s="2">
        <f t="shared" si="14"/>
        <v>475.6</v>
      </c>
      <c r="E145" s="2">
        <f t="shared" si="16"/>
        <v>422.28571428571428</v>
      </c>
      <c r="G145" s="2">
        <f t="shared" si="13"/>
        <v>503</v>
      </c>
      <c r="H145" s="2">
        <f t="shared" si="15"/>
        <v>503</v>
      </c>
      <c r="I145" s="2">
        <f t="shared" si="17"/>
        <v>412</v>
      </c>
    </row>
    <row r="146" spans="1:9" x14ac:dyDescent="0.3">
      <c r="A146" s="3" t="s">
        <v>224</v>
      </c>
      <c r="B146" s="3">
        <v>409</v>
      </c>
      <c r="C146" s="2">
        <f t="shared" si="12"/>
        <v>420</v>
      </c>
      <c r="D146" s="2">
        <f t="shared" si="14"/>
        <v>395</v>
      </c>
      <c r="E146" s="2">
        <f t="shared" si="16"/>
        <v>416.28571428571428</v>
      </c>
      <c r="G146" s="2">
        <f t="shared" si="13"/>
        <v>409</v>
      </c>
      <c r="H146" s="2">
        <f t="shared" si="15"/>
        <v>409</v>
      </c>
      <c r="I146" s="2">
        <f t="shared" si="17"/>
        <v>409</v>
      </c>
    </row>
    <row r="147" spans="1:9" x14ac:dyDescent="0.3">
      <c r="A147" s="2" t="s">
        <v>225</v>
      </c>
      <c r="B147" s="2">
        <v>348</v>
      </c>
      <c r="C147" s="2">
        <f t="shared" si="12"/>
        <v>307.66666666666669</v>
      </c>
      <c r="D147" s="2">
        <f t="shared" si="14"/>
        <v>359.2</v>
      </c>
      <c r="E147" s="2">
        <f t="shared" si="16"/>
        <v>378.42857142857144</v>
      </c>
      <c r="G147" s="2">
        <f t="shared" si="13"/>
        <v>348</v>
      </c>
      <c r="H147" s="2">
        <f t="shared" si="15"/>
        <v>370</v>
      </c>
      <c r="I147" s="2">
        <f t="shared" si="17"/>
        <v>370</v>
      </c>
    </row>
    <row r="148" spans="1:9" x14ac:dyDescent="0.3">
      <c r="A148" s="3" t="s">
        <v>226</v>
      </c>
      <c r="B148" s="3">
        <v>166</v>
      </c>
      <c r="C148" s="2">
        <f t="shared" si="12"/>
        <v>294.66666666666669</v>
      </c>
      <c r="D148" s="2">
        <f t="shared" si="14"/>
        <v>319.39999999999998</v>
      </c>
      <c r="E148" s="2">
        <f t="shared" si="16"/>
        <v>344.28571428571428</v>
      </c>
      <c r="G148" s="2">
        <f t="shared" si="13"/>
        <v>348</v>
      </c>
      <c r="H148" s="2">
        <f t="shared" si="15"/>
        <v>348</v>
      </c>
      <c r="I148" s="2">
        <f t="shared" si="17"/>
        <v>348</v>
      </c>
    </row>
    <row r="149" spans="1:9" x14ac:dyDescent="0.3">
      <c r="A149" s="2" t="s">
        <v>227</v>
      </c>
      <c r="B149" s="2">
        <v>370</v>
      </c>
      <c r="C149" s="2">
        <f t="shared" si="12"/>
        <v>280</v>
      </c>
      <c r="D149" s="2">
        <f t="shared" si="14"/>
        <v>299.60000000000002</v>
      </c>
      <c r="E149" s="2">
        <f t="shared" si="16"/>
        <v>315.85714285714283</v>
      </c>
      <c r="G149" s="2">
        <f t="shared" si="13"/>
        <v>304</v>
      </c>
      <c r="H149" s="2">
        <f t="shared" si="15"/>
        <v>310</v>
      </c>
      <c r="I149" s="2">
        <f t="shared" si="17"/>
        <v>310</v>
      </c>
    </row>
    <row r="150" spans="1:9" x14ac:dyDescent="0.3">
      <c r="A150" s="3" t="s">
        <v>228</v>
      </c>
      <c r="B150" s="3">
        <v>304</v>
      </c>
      <c r="C150" s="2">
        <f t="shared" si="12"/>
        <v>328</v>
      </c>
      <c r="D150" s="2">
        <f t="shared" si="14"/>
        <v>290.8</v>
      </c>
      <c r="E150" s="2">
        <f t="shared" si="16"/>
        <v>296.28571428571428</v>
      </c>
      <c r="G150" s="2">
        <f t="shared" si="13"/>
        <v>310</v>
      </c>
      <c r="H150" s="2">
        <f t="shared" si="15"/>
        <v>304</v>
      </c>
      <c r="I150" s="2">
        <f t="shared" si="17"/>
        <v>304</v>
      </c>
    </row>
    <row r="151" spans="1:9" x14ac:dyDescent="0.3">
      <c r="A151" s="2" t="s">
        <v>229</v>
      </c>
      <c r="B151" s="2">
        <v>310</v>
      </c>
      <c r="C151" s="2">
        <f t="shared" si="12"/>
        <v>306</v>
      </c>
      <c r="D151" s="2">
        <f t="shared" si="14"/>
        <v>312</v>
      </c>
      <c r="E151" s="2">
        <f t="shared" si="16"/>
        <v>276.71428571428572</v>
      </c>
      <c r="G151" s="2">
        <f t="shared" si="13"/>
        <v>304</v>
      </c>
      <c r="H151" s="2">
        <f t="shared" si="15"/>
        <v>304</v>
      </c>
      <c r="I151" s="2">
        <f t="shared" si="17"/>
        <v>304</v>
      </c>
    </row>
    <row r="152" spans="1:9" x14ac:dyDescent="0.3">
      <c r="A152" s="3" t="s">
        <v>230</v>
      </c>
      <c r="B152" s="3">
        <v>304</v>
      </c>
      <c r="C152" s="2">
        <f t="shared" si="12"/>
        <v>295.33333333333331</v>
      </c>
      <c r="D152" s="2">
        <f t="shared" si="14"/>
        <v>280.2</v>
      </c>
      <c r="E152" s="2">
        <f t="shared" si="16"/>
        <v>272.28571428571428</v>
      </c>
      <c r="G152" s="2">
        <f t="shared" si="13"/>
        <v>304</v>
      </c>
      <c r="H152" s="2">
        <f t="shared" si="15"/>
        <v>304</v>
      </c>
      <c r="I152" s="2">
        <f t="shared" si="17"/>
        <v>304</v>
      </c>
    </row>
    <row r="153" spans="1:9" x14ac:dyDescent="0.3">
      <c r="A153" s="2" t="s">
        <v>231</v>
      </c>
      <c r="B153" s="2">
        <v>272</v>
      </c>
      <c r="C153" s="2">
        <f t="shared" si="12"/>
        <v>262.33333333333331</v>
      </c>
      <c r="D153" s="2">
        <f t="shared" si="14"/>
        <v>246.4</v>
      </c>
      <c r="E153" s="2">
        <f t="shared" si="16"/>
        <v>241.57142857142858</v>
      </c>
      <c r="G153" s="2">
        <f t="shared" si="13"/>
        <v>272</v>
      </c>
      <c r="H153" s="2">
        <f t="shared" si="15"/>
        <v>272</v>
      </c>
      <c r="I153" s="2">
        <f t="shared" si="17"/>
        <v>272</v>
      </c>
    </row>
    <row r="154" spans="1:9" x14ac:dyDescent="0.3">
      <c r="A154" s="3" t="s">
        <v>232</v>
      </c>
      <c r="B154" s="3">
        <v>211</v>
      </c>
      <c r="C154" s="2">
        <f t="shared" si="12"/>
        <v>206</v>
      </c>
      <c r="D154" s="2">
        <f t="shared" si="14"/>
        <v>215.4</v>
      </c>
      <c r="E154" s="2">
        <f t="shared" si="16"/>
        <v>223.71428571428572</v>
      </c>
      <c r="G154" s="2">
        <f t="shared" si="13"/>
        <v>211</v>
      </c>
      <c r="H154" s="2">
        <f t="shared" si="15"/>
        <v>211</v>
      </c>
      <c r="I154" s="2">
        <f t="shared" si="17"/>
        <v>211</v>
      </c>
    </row>
    <row r="155" spans="1:9" x14ac:dyDescent="0.3">
      <c r="A155" s="2" t="s">
        <v>233</v>
      </c>
      <c r="B155" s="2">
        <v>135</v>
      </c>
      <c r="C155" s="2">
        <f t="shared" si="12"/>
        <v>167</v>
      </c>
      <c r="D155" s="2">
        <f t="shared" si="14"/>
        <v>190.4</v>
      </c>
      <c r="E155" s="2">
        <f t="shared" si="16"/>
        <v>205.42857142857142</v>
      </c>
      <c r="G155" s="2">
        <f t="shared" si="13"/>
        <v>155</v>
      </c>
      <c r="H155" s="2">
        <f t="shared" si="15"/>
        <v>179</v>
      </c>
      <c r="I155" s="2">
        <f t="shared" si="17"/>
        <v>182</v>
      </c>
    </row>
    <row r="156" spans="1:9" x14ac:dyDescent="0.3">
      <c r="A156" s="3" t="s">
        <v>234</v>
      </c>
      <c r="B156" s="3">
        <v>155</v>
      </c>
      <c r="C156" s="2">
        <f t="shared" si="12"/>
        <v>156.33333333333334</v>
      </c>
      <c r="D156" s="2">
        <f t="shared" si="14"/>
        <v>172.4</v>
      </c>
      <c r="E156" s="2">
        <f t="shared" si="16"/>
        <v>190</v>
      </c>
      <c r="G156" s="2">
        <f t="shared" si="13"/>
        <v>155</v>
      </c>
      <c r="H156" s="2">
        <f t="shared" si="15"/>
        <v>179</v>
      </c>
      <c r="I156" s="2">
        <f t="shared" si="17"/>
        <v>182</v>
      </c>
    </row>
    <row r="157" spans="1:9" x14ac:dyDescent="0.3">
      <c r="A157" s="2" t="s">
        <v>235</v>
      </c>
      <c r="B157" s="2">
        <v>179</v>
      </c>
      <c r="C157" s="2">
        <f t="shared" si="12"/>
        <v>172</v>
      </c>
      <c r="D157" s="2">
        <f t="shared" si="14"/>
        <v>169.4</v>
      </c>
      <c r="E157" s="2">
        <f t="shared" si="16"/>
        <v>177.71428571428572</v>
      </c>
      <c r="G157" s="2">
        <f t="shared" si="13"/>
        <v>179</v>
      </c>
      <c r="H157" s="2">
        <f t="shared" si="15"/>
        <v>179</v>
      </c>
      <c r="I157" s="2">
        <f t="shared" si="17"/>
        <v>182</v>
      </c>
    </row>
    <row r="158" spans="1:9" x14ac:dyDescent="0.3">
      <c r="A158" s="3" t="s">
        <v>236</v>
      </c>
      <c r="B158" s="3">
        <v>182</v>
      </c>
      <c r="C158" s="2">
        <f t="shared" si="12"/>
        <v>185.66666666666666</v>
      </c>
      <c r="D158" s="2">
        <f t="shared" si="14"/>
        <v>179.6</v>
      </c>
      <c r="E158" s="2">
        <f t="shared" si="16"/>
        <v>166.71428571428572</v>
      </c>
      <c r="G158" s="2">
        <f t="shared" si="13"/>
        <v>182</v>
      </c>
      <c r="H158" s="2">
        <f t="shared" si="15"/>
        <v>182</v>
      </c>
      <c r="I158" s="2">
        <f t="shared" si="17"/>
        <v>179</v>
      </c>
    </row>
    <row r="159" spans="1:9" x14ac:dyDescent="0.3">
      <c r="A159" s="2" t="s">
        <v>237</v>
      </c>
      <c r="B159" s="2">
        <v>196</v>
      </c>
      <c r="C159" s="2">
        <f t="shared" si="12"/>
        <v>188</v>
      </c>
      <c r="D159" s="2">
        <f t="shared" si="14"/>
        <v>175.4</v>
      </c>
      <c r="E159" s="2">
        <f t="shared" si="16"/>
        <v>162.14285714285714</v>
      </c>
      <c r="G159" s="2">
        <f t="shared" si="13"/>
        <v>186</v>
      </c>
      <c r="H159" s="2">
        <f t="shared" si="15"/>
        <v>182</v>
      </c>
      <c r="I159" s="2">
        <f t="shared" si="17"/>
        <v>179</v>
      </c>
    </row>
    <row r="160" spans="1:9" x14ac:dyDescent="0.3">
      <c r="A160" s="3" t="s">
        <v>238</v>
      </c>
      <c r="B160" s="3">
        <v>186</v>
      </c>
      <c r="C160" s="2">
        <f t="shared" si="12"/>
        <v>172</v>
      </c>
      <c r="D160" s="2">
        <f t="shared" si="14"/>
        <v>160.19999999999999</v>
      </c>
      <c r="E160" s="2">
        <f t="shared" si="16"/>
        <v>157</v>
      </c>
      <c r="G160" s="2">
        <f t="shared" si="13"/>
        <v>186</v>
      </c>
      <c r="H160" s="2">
        <f t="shared" si="15"/>
        <v>182</v>
      </c>
      <c r="I160" s="2">
        <f t="shared" si="17"/>
        <v>179</v>
      </c>
    </row>
    <row r="161" spans="1:9" x14ac:dyDescent="0.3">
      <c r="A161" s="2" t="s">
        <v>239</v>
      </c>
      <c r="B161" s="2">
        <v>134</v>
      </c>
      <c r="C161" s="2">
        <f t="shared" si="12"/>
        <v>141</v>
      </c>
      <c r="D161" s="2">
        <f t="shared" si="14"/>
        <v>147.6</v>
      </c>
      <c r="E161" s="2">
        <f t="shared" si="16"/>
        <v>147.57142857142858</v>
      </c>
      <c r="G161" s="2">
        <f t="shared" si="13"/>
        <v>134</v>
      </c>
      <c r="H161" s="2">
        <f t="shared" si="15"/>
        <v>134</v>
      </c>
      <c r="I161" s="2">
        <f t="shared" si="17"/>
        <v>134</v>
      </c>
    </row>
    <row r="162" spans="1:9" x14ac:dyDescent="0.3">
      <c r="A162" s="3" t="s">
        <v>240</v>
      </c>
      <c r="B162" s="3">
        <v>103</v>
      </c>
      <c r="C162" s="2">
        <f t="shared" si="12"/>
        <v>118.66666666666667</v>
      </c>
      <c r="D162" s="2">
        <f t="shared" si="14"/>
        <v>131</v>
      </c>
      <c r="E162" s="2">
        <f t="shared" si="16"/>
        <v>136</v>
      </c>
      <c r="G162" s="2">
        <f t="shared" si="13"/>
        <v>119</v>
      </c>
      <c r="H162" s="2">
        <f t="shared" si="15"/>
        <v>119</v>
      </c>
      <c r="I162" s="2">
        <f t="shared" si="17"/>
        <v>119</v>
      </c>
    </row>
    <row r="163" spans="1:9" x14ac:dyDescent="0.3">
      <c r="A163" s="2" t="s">
        <v>241</v>
      </c>
      <c r="B163" s="2">
        <v>119</v>
      </c>
      <c r="C163" s="2">
        <f t="shared" si="12"/>
        <v>111.66666666666667</v>
      </c>
      <c r="D163" s="2">
        <f t="shared" si="14"/>
        <v>114</v>
      </c>
      <c r="E163" s="2">
        <f t="shared" si="16"/>
        <v>126.28571428571429</v>
      </c>
      <c r="G163" s="2">
        <f t="shared" si="13"/>
        <v>113</v>
      </c>
      <c r="H163" s="2">
        <f t="shared" si="15"/>
        <v>113</v>
      </c>
      <c r="I163" s="2">
        <f t="shared" si="17"/>
        <v>119</v>
      </c>
    </row>
    <row r="164" spans="1:9" x14ac:dyDescent="0.3">
      <c r="A164" s="3" t="s">
        <v>242</v>
      </c>
      <c r="B164" s="3">
        <v>113</v>
      </c>
      <c r="C164" s="2">
        <f t="shared" si="12"/>
        <v>111</v>
      </c>
      <c r="D164" s="2">
        <f t="shared" si="14"/>
        <v>112.8</v>
      </c>
      <c r="E164" s="2">
        <f t="shared" si="16"/>
        <v>117.57142857142857</v>
      </c>
      <c r="G164" s="2">
        <f t="shared" si="13"/>
        <v>113</v>
      </c>
      <c r="H164" s="2">
        <f t="shared" si="15"/>
        <v>113</v>
      </c>
      <c r="I164" s="2">
        <f t="shared" si="17"/>
        <v>119</v>
      </c>
    </row>
    <row r="165" spans="1:9" x14ac:dyDescent="0.3">
      <c r="A165" s="2" t="s">
        <v>243</v>
      </c>
      <c r="B165" s="2">
        <v>101</v>
      </c>
      <c r="C165" s="2">
        <f t="shared" si="12"/>
        <v>114</v>
      </c>
      <c r="D165" s="2">
        <f t="shared" si="14"/>
        <v>117.2</v>
      </c>
      <c r="E165" s="2">
        <f t="shared" si="16"/>
        <v>113.85714285714286</v>
      </c>
      <c r="G165" s="2">
        <f t="shared" si="13"/>
        <v>113</v>
      </c>
      <c r="H165" s="2">
        <f t="shared" si="15"/>
        <v>119</v>
      </c>
      <c r="I165" s="2">
        <f t="shared" si="17"/>
        <v>113</v>
      </c>
    </row>
    <row r="166" spans="1:9" x14ac:dyDescent="0.3">
      <c r="A166" s="3" t="s">
        <v>244</v>
      </c>
      <c r="B166" s="3">
        <v>128</v>
      </c>
      <c r="C166" s="2">
        <f t="shared" si="12"/>
        <v>118</v>
      </c>
      <c r="D166" s="2">
        <f t="shared" si="14"/>
        <v>115</v>
      </c>
      <c r="E166" s="2">
        <f t="shared" si="16"/>
        <v>110.28571428571429</v>
      </c>
      <c r="G166" s="2">
        <f t="shared" si="13"/>
        <v>125</v>
      </c>
      <c r="H166" s="2">
        <f t="shared" si="15"/>
        <v>113</v>
      </c>
      <c r="I166" s="2">
        <f t="shared" si="17"/>
        <v>113</v>
      </c>
    </row>
    <row r="167" spans="1:9" x14ac:dyDescent="0.3">
      <c r="A167" s="2" t="s">
        <v>245</v>
      </c>
      <c r="B167" s="2">
        <v>125</v>
      </c>
      <c r="C167" s="2">
        <f t="shared" si="12"/>
        <v>120.33333333333333</v>
      </c>
      <c r="D167" s="2">
        <f t="shared" si="14"/>
        <v>108</v>
      </c>
      <c r="E167" s="2">
        <f t="shared" si="16"/>
        <v>101.85714285714286</v>
      </c>
      <c r="G167" s="2">
        <f t="shared" si="13"/>
        <v>125</v>
      </c>
      <c r="H167" s="2">
        <f t="shared" si="15"/>
        <v>108</v>
      </c>
      <c r="I167" s="2">
        <f t="shared" si="17"/>
        <v>108</v>
      </c>
    </row>
    <row r="168" spans="1:9" x14ac:dyDescent="0.3">
      <c r="A168" s="3" t="s">
        <v>246</v>
      </c>
      <c r="B168" s="3">
        <v>108</v>
      </c>
      <c r="C168" s="2">
        <f t="shared" si="12"/>
        <v>103.66666666666667</v>
      </c>
      <c r="D168" s="2">
        <f t="shared" si="14"/>
        <v>99.8</v>
      </c>
      <c r="E168" s="2">
        <f t="shared" si="16"/>
        <v>96.857142857142861</v>
      </c>
      <c r="G168" s="2">
        <f t="shared" si="13"/>
        <v>108</v>
      </c>
      <c r="H168" s="2">
        <f t="shared" si="15"/>
        <v>108</v>
      </c>
      <c r="I168" s="2">
        <f t="shared" si="17"/>
        <v>101</v>
      </c>
    </row>
    <row r="169" spans="1:9" x14ac:dyDescent="0.3">
      <c r="A169" s="2" t="s">
        <v>247</v>
      </c>
      <c r="B169" s="2">
        <v>78</v>
      </c>
      <c r="C169" s="2">
        <f t="shared" si="12"/>
        <v>82</v>
      </c>
      <c r="D169" s="2">
        <f t="shared" si="14"/>
        <v>89.8</v>
      </c>
      <c r="E169" s="2">
        <f t="shared" si="16"/>
        <v>96.571428571428569</v>
      </c>
      <c r="G169" s="2">
        <f t="shared" si="13"/>
        <v>78</v>
      </c>
      <c r="H169" s="2">
        <f t="shared" si="15"/>
        <v>78</v>
      </c>
      <c r="I169" s="2">
        <f t="shared" si="17"/>
        <v>99</v>
      </c>
    </row>
    <row r="170" spans="1:9" x14ac:dyDescent="0.3">
      <c r="A170" s="3" t="s">
        <v>248</v>
      </c>
      <c r="B170" s="3">
        <v>60</v>
      </c>
      <c r="C170" s="2">
        <f t="shared" si="12"/>
        <v>72</v>
      </c>
      <c r="D170" s="2">
        <f t="shared" si="14"/>
        <v>84.6</v>
      </c>
      <c r="E170" s="2">
        <f t="shared" si="16"/>
        <v>87.428571428571431</v>
      </c>
      <c r="G170" s="2">
        <f t="shared" si="13"/>
        <v>78</v>
      </c>
      <c r="H170" s="2">
        <f t="shared" si="15"/>
        <v>78</v>
      </c>
      <c r="I170" s="2">
        <f t="shared" si="17"/>
        <v>78</v>
      </c>
    </row>
    <row r="171" spans="1:9" x14ac:dyDescent="0.3">
      <c r="A171" s="2" t="s">
        <v>249</v>
      </c>
      <c r="B171" s="2">
        <v>78</v>
      </c>
      <c r="C171" s="2">
        <f t="shared" si="12"/>
        <v>79</v>
      </c>
      <c r="D171" s="2">
        <f t="shared" si="14"/>
        <v>75.8</v>
      </c>
      <c r="E171" s="2">
        <f t="shared" si="16"/>
        <v>83</v>
      </c>
      <c r="G171" s="2">
        <f t="shared" si="13"/>
        <v>78</v>
      </c>
      <c r="H171" s="2">
        <f t="shared" si="15"/>
        <v>78</v>
      </c>
      <c r="I171" s="2">
        <f t="shared" si="17"/>
        <v>78</v>
      </c>
    </row>
    <row r="172" spans="1:9" x14ac:dyDescent="0.3">
      <c r="A172" s="3" t="s">
        <v>250</v>
      </c>
      <c r="B172" s="3">
        <v>99</v>
      </c>
      <c r="C172" s="2">
        <f t="shared" si="12"/>
        <v>80.333333333333329</v>
      </c>
      <c r="D172" s="2">
        <f t="shared" si="14"/>
        <v>79</v>
      </c>
      <c r="E172" s="2">
        <f t="shared" si="16"/>
        <v>83.285714285714292</v>
      </c>
      <c r="G172" s="2">
        <f t="shared" si="13"/>
        <v>78</v>
      </c>
      <c r="H172" s="2">
        <f t="shared" si="15"/>
        <v>78</v>
      </c>
      <c r="I172" s="2">
        <f t="shared" si="17"/>
        <v>78</v>
      </c>
    </row>
    <row r="173" spans="1:9" x14ac:dyDescent="0.3">
      <c r="A173" s="2" t="s">
        <v>251</v>
      </c>
      <c r="B173" s="2">
        <v>64</v>
      </c>
      <c r="C173" s="2">
        <f t="shared" si="12"/>
        <v>85.666666666666671</v>
      </c>
      <c r="D173" s="2">
        <f t="shared" si="14"/>
        <v>89</v>
      </c>
      <c r="E173" s="2">
        <f t="shared" si="16"/>
        <v>80</v>
      </c>
      <c r="G173" s="2">
        <f t="shared" si="13"/>
        <v>94</v>
      </c>
      <c r="H173" s="2">
        <f t="shared" si="15"/>
        <v>94</v>
      </c>
      <c r="I173" s="2">
        <f t="shared" si="17"/>
        <v>78</v>
      </c>
    </row>
    <row r="174" spans="1:9" x14ac:dyDescent="0.3">
      <c r="A174" s="3" t="s">
        <v>252</v>
      </c>
      <c r="B174" s="3">
        <v>94</v>
      </c>
      <c r="C174" s="2">
        <f t="shared" si="12"/>
        <v>89.333333333333329</v>
      </c>
      <c r="D174" s="2">
        <f t="shared" si="14"/>
        <v>84.4</v>
      </c>
      <c r="E174" s="2">
        <f t="shared" si="16"/>
        <v>75.571428571428569</v>
      </c>
      <c r="G174" s="2">
        <f t="shared" si="13"/>
        <v>94</v>
      </c>
      <c r="H174" s="2">
        <f t="shared" si="15"/>
        <v>94</v>
      </c>
      <c r="I174" s="2">
        <f t="shared" si="17"/>
        <v>78</v>
      </c>
    </row>
    <row r="175" spans="1:9" x14ac:dyDescent="0.3">
      <c r="A175" s="2" t="s">
        <v>253</v>
      </c>
      <c r="B175" s="2">
        <v>110</v>
      </c>
      <c r="C175" s="2">
        <f t="shared" si="12"/>
        <v>86.333333333333329</v>
      </c>
      <c r="D175" s="2">
        <f t="shared" si="14"/>
        <v>70.400000000000006</v>
      </c>
      <c r="E175" s="2">
        <f t="shared" si="16"/>
        <v>82.428571428571431</v>
      </c>
      <c r="G175" s="2">
        <f t="shared" si="13"/>
        <v>94</v>
      </c>
      <c r="H175" s="2">
        <f t="shared" si="15"/>
        <v>64</v>
      </c>
      <c r="I175" s="2">
        <f t="shared" si="17"/>
        <v>94</v>
      </c>
    </row>
    <row r="176" spans="1:9" x14ac:dyDescent="0.3">
      <c r="A176" s="3" t="s">
        <v>254</v>
      </c>
      <c r="B176" s="3">
        <v>55</v>
      </c>
      <c r="C176" s="2">
        <f t="shared" si="12"/>
        <v>64.666666666666671</v>
      </c>
      <c r="D176" s="2">
        <f t="shared" si="14"/>
        <v>82.8</v>
      </c>
      <c r="E176" s="2">
        <f t="shared" si="16"/>
        <v>78.428571428571431</v>
      </c>
      <c r="G176" s="2">
        <f t="shared" si="13"/>
        <v>55</v>
      </c>
      <c r="H176" s="2">
        <f t="shared" si="15"/>
        <v>94</v>
      </c>
      <c r="I176" s="2">
        <f t="shared" si="17"/>
        <v>71</v>
      </c>
    </row>
    <row r="177" spans="1:9" x14ac:dyDescent="0.3">
      <c r="A177" s="2" t="s">
        <v>255</v>
      </c>
      <c r="B177" s="2">
        <v>29</v>
      </c>
      <c r="C177" s="2">
        <f t="shared" si="12"/>
        <v>70</v>
      </c>
      <c r="D177" s="2">
        <f t="shared" si="14"/>
        <v>78.2</v>
      </c>
      <c r="E177" s="2">
        <f t="shared" si="16"/>
        <v>80.285714285714292</v>
      </c>
      <c r="G177" s="2">
        <f t="shared" si="13"/>
        <v>55</v>
      </c>
      <c r="H177" s="2">
        <f t="shared" si="15"/>
        <v>71</v>
      </c>
      <c r="I177" s="2">
        <f t="shared" si="17"/>
        <v>77</v>
      </c>
    </row>
    <row r="178" spans="1:9" x14ac:dyDescent="0.3">
      <c r="A178" s="3" t="s">
        <v>256</v>
      </c>
      <c r="B178" s="3">
        <v>126</v>
      </c>
      <c r="C178" s="2">
        <f t="shared" si="12"/>
        <v>75.333333333333329</v>
      </c>
      <c r="D178" s="2">
        <f t="shared" si="14"/>
        <v>71.599999999999994</v>
      </c>
      <c r="E178" s="2">
        <f t="shared" si="16"/>
        <v>76.428571428571431</v>
      </c>
      <c r="G178" s="2">
        <f t="shared" si="13"/>
        <v>71</v>
      </c>
      <c r="H178" s="2">
        <f t="shared" si="15"/>
        <v>71</v>
      </c>
      <c r="I178" s="2">
        <f t="shared" si="17"/>
        <v>71</v>
      </c>
    </row>
    <row r="179" spans="1:9" x14ac:dyDescent="0.3">
      <c r="A179" s="2" t="s">
        <v>257</v>
      </c>
      <c r="B179" s="2">
        <v>71</v>
      </c>
      <c r="C179" s="2">
        <f t="shared" si="12"/>
        <v>91.333333333333329</v>
      </c>
      <c r="D179" s="2">
        <f t="shared" si="14"/>
        <v>74</v>
      </c>
      <c r="E179" s="2">
        <f t="shared" si="16"/>
        <v>68.285714285714292</v>
      </c>
      <c r="G179" s="2">
        <f t="shared" si="13"/>
        <v>77</v>
      </c>
      <c r="H179" s="2">
        <f t="shared" si="15"/>
        <v>71</v>
      </c>
      <c r="I179" s="2">
        <f t="shared" si="17"/>
        <v>67</v>
      </c>
    </row>
    <row r="180" spans="1:9" x14ac:dyDescent="0.3">
      <c r="A180" s="3" t="s">
        <v>258</v>
      </c>
      <c r="B180" s="3">
        <v>77</v>
      </c>
      <c r="C180" s="2">
        <f t="shared" si="12"/>
        <v>71.666666666666671</v>
      </c>
      <c r="D180" s="2">
        <f t="shared" si="14"/>
        <v>78.8</v>
      </c>
      <c r="E180" s="2">
        <f t="shared" si="16"/>
        <v>67.142857142857139</v>
      </c>
      <c r="G180" s="2">
        <f t="shared" si="13"/>
        <v>71</v>
      </c>
      <c r="H180" s="2">
        <f t="shared" si="15"/>
        <v>71</v>
      </c>
      <c r="I180" s="2">
        <f t="shared" si="17"/>
        <v>67</v>
      </c>
    </row>
    <row r="181" spans="1:9" x14ac:dyDescent="0.3">
      <c r="A181" s="2" t="s">
        <v>259</v>
      </c>
      <c r="B181" s="2">
        <v>67</v>
      </c>
      <c r="C181" s="2">
        <f t="shared" si="12"/>
        <v>65.666666666666671</v>
      </c>
      <c r="D181" s="2">
        <f t="shared" si="14"/>
        <v>63</v>
      </c>
      <c r="E181" s="2">
        <f t="shared" si="16"/>
        <v>73.142857142857139</v>
      </c>
      <c r="G181" s="2">
        <f t="shared" si="13"/>
        <v>67</v>
      </c>
      <c r="H181" s="2">
        <f t="shared" si="15"/>
        <v>67</v>
      </c>
      <c r="I181" s="2">
        <f t="shared" si="17"/>
        <v>71</v>
      </c>
    </row>
    <row r="182" spans="1:9" x14ac:dyDescent="0.3">
      <c r="A182" s="3" t="s">
        <v>260</v>
      </c>
      <c r="B182" s="3">
        <v>53</v>
      </c>
      <c r="C182" s="2">
        <f t="shared" si="12"/>
        <v>55.666666666666664</v>
      </c>
      <c r="D182" s="2">
        <f t="shared" si="14"/>
        <v>63</v>
      </c>
      <c r="E182" s="2">
        <f t="shared" si="16"/>
        <v>65.571428571428569</v>
      </c>
      <c r="G182" s="2">
        <f t="shared" si="13"/>
        <v>53</v>
      </c>
      <c r="H182" s="2">
        <f t="shared" si="15"/>
        <v>67</v>
      </c>
      <c r="I182" s="2">
        <f t="shared" si="17"/>
        <v>71</v>
      </c>
    </row>
    <row r="183" spans="1:9" x14ac:dyDescent="0.3">
      <c r="A183" s="2" t="s">
        <v>261</v>
      </c>
      <c r="B183" s="2">
        <v>47</v>
      </c>
      <c r="C183" s="2">
        <f t="shared" si="12"/>
        <v>57</v>
      </c>
      <c r="D183" s="2">
        <f t="shared" si="14"/>
        <v>62.2</v>
      </c>
      <c r="E183" s="2">
        <f t="shared" si="16"/>
        <v>67</v>
      </c>
      <c r="G183" s="2">
        <f t="shared" si="13"/>
        <v>53</v>
      </c>
      <c r="H183" s="2">
        <f t="shared" si="15"/>
        <v>67</v>
      </c>
      <c r="I183" s="2">
        <f t="shared" si="17"/>
        <v>71</v>
      </c>
    </row>
    <row r="184" spans="1:9" x14ac:dyDescent="0.3">
      <c r="A184" s="3" t="s">
        <v>262</v>
      </c>
      <c r="B184" s="3">
        <v>71</v>
      </c>
      <c r="C184" s="2">
        <f t="shared" si="12"/>
        <v>63.666666666666664</v>
      </c>
      <c r="D184" s="2">
        <f t="shared" si="14"/>
        <v>65</v>
      </c>
      <c r="E184" s="2">
        <f t="shared" si="16"/>
        <v>69</v>
      </c>
      <c r="G184" s="2">
        <f t="shared" si="13"/>
        <v>71</v>
      </c>
      <c r="H184" s="2">
        <f t="shared" si="15"/>
        <v>71</v>
      </c>
      <c r="I184" s="2">
        <f t="shared" si="17"/>
        <v>71</v>
      </c>
    </row>
    <row r="185" spans="1:9" x14ac:dyDescent="0.3">
      <c r="A185" s="2" t="s">
        <v>263</v>
      </c>
      <c r="B185" s="2">
        <v>73</v>
      </c>
      <c r="C185" s="2">
        <f t="shared" si="12"/>
        <v>75</v>
      </c>
      <c r="D185" s="2">
        <f t="shared" si="14"/>
        <v>72.599999999999994</v>
      </c>
      <c r="E185" s="2">
        <f t="shared" si="16"/>
        <v>72.428571428571431</v>
      </c>
      <c r="G185" s="2">
        <f t="shared" si="13"/>
        <v>73</v>
      </c>
      <c r="H185" s="2">
        <f t="shared" si="15"/>
        <v>73</v>
      </c>
      <c r="I185" s="2">
        <f t="shared" si="17"/>
        <v>73</v>
      </c>
    </row>
    <row r="186" spans="1:9" x14ac:dyDescent="0.3">
      <c r="A186" s="3" t="s">
        <v>264</v>
      </c>
      <c r="B186" s="3">
        <v>81</v>
      </c>
      <c r="C186" s="2">
        <f t="shared" si="12"/>
        <v>81.666666666666671</v>
      </c>
      <c r="D186" s="2">
        <f t="shared" si="14"/>
        <v>81.400000000000006</v>
      </c>
      <c r="E186" s="2">
        <f t="shared" si="16"/>
        <v>64.857142857142861</v>
      </c>
      <c r="G186" s="2">
        <f t="shared" si="13"/>
        <v>81</v>
      </c>
      <c r="H186" s="2">
        <f t="shared" si="15"/>
        <v>81</v>
      </c>
      <c r="I186" s="2">
        <f t="shared" si="17"/>
        <v>73</v>
      </c>
    </row>
    <row r="187" spans="1:9" x14ac:dyDescent="0.3">
      <c r="A187" s="2" t="s">
        <v>265</v>
      </c>
      <c r="B187" s="2">
        <v>91</v>
      </c>
      <c r="C187" s="2">
        <f t="shared" si="12"/>
        <v>87.666666666666671</v>
      </c>
      <c r="D187" s="2">
        <f t="shared" si="14"/>
        <v>67.2</v>
      </c>
      <c r="E187" s="2">
        <f t="shared" si="16"/>
        <v>77.571428571428569</v>
      </c>
      <c r="G187" s="2">
        <f t="shared" si="13"/>
        <v>91</v>
      </c>
      <c r="H187" s="2">
        <f t="shared" si="15"/>
        <v>81</v>
      </c>
      <c r="I187" s="2">
        <f t="shared" si="17"/>
        <v>81</v>
      </c>
    </row>
    <row r="188" spans="1:9" x14ac:dyDescent="0.3">
      <c r="A188" s="3" t="s">
        <v>266</v>
      </c>
      <c r="B188" s="3">
        <v>91</v>
      </c>
      <c r="C188" s="2">
        <f t="shared" si="12"/>
        <v>60.666666666666664</v>
      </c>
      <c r="D188" s="2">
        <f t="shared" si="14"/>
        <v>79.8</v>
      </c>
      <c r="E188" s="2">
        <f t="shared" si="16"/>
        <v>77.571428571428569</v>
      </c>
      <c r="G188" s="2">
        <f t="shared" si="13"/>
        <v>91</v>
      </c>
      <c r="H188" s="2">
        <f t="shared" si="15"/>
        <v>91</v>
      </c>
      <c r="I188" s="2">
        <f t="shared" si="17"/>
        <v>81</v>
      </c>
    </row>
    <row r="189" spans="1:9" x14ac:dyDescent="0.3">
      <c r="A189" s="2" t="s">
        <v>267</v>
      </c>
      <c r="B189" s="2">
        <v>0</v>
      </c>
      <c r="C189" s="2">
        <f t="shared" si="12"/>
        <v>75.666666666666671</v>
      </c>
      <c r="D189" s="2">
        <f t="shared" si="14"/>
        <v>77.8</v>
      </c>
      <c r="E189" s="2">
        <f t="shared" si="16"/>
        <v>79.714285714285708</v>
      </c>
      <c r="G189" s="2">
        <f t="shared" si="13"/>
        <v>91</v>
      </c>
      <c r="H189" s="2">
        <f t="shared" si="15"/>
        <v>91</v>
      </c>
      <c r="I189" s="2">
        <f t="shared" si="17"/>
        <v>88</v>
      </c>
    </row>
    <row r="190" spans="1:9" x14ac:dyDescent="0.3">
      <c r="A190" s="3" t="s">
        <v>268</v>
      </c>
      <c r="B190" s="3">
        <v>136</v>
      </c>
      <c r="C190" s="2">
        <f t="shared" si="12"/>
        <v>69</v>
      </c>
      <c r="D190" s="2">
        <f t="shared" si="14"/>
        <v>77.2</v>
      </c>
      <c r="E190" s="2">
        <f t="shared" si="16"/>
        <v>86.285714285714292</v>
      </c>
      <c r="G190" s="2">
        <f t="shared" si="13"/>
        <v>71</v>
      </c>
      <c r="H190" s="2">
        <f t="shared" si="15"/>
        <v>88</v>
      </c>
      <c r="I190" s="2">
        <f t="shared" si="17"/>
        <v>91</v>
      </c>
    </row>
    <row r="191" spans="1:9" x14ac:dyDescent="0.3">
      <c r="A191" s="2" t="s">
        <v>269</v>
      </c>
      <c r="B191" s="2">
        <v>71</v>
      </c>
      <c r="C191" s="2">
        <f t="shared" si="12"/>
        <v>98.333333333333329</v>
      </c>
      <c r="D191" s="2">
        <f t="shared" si="14"/>
        <v>84.4</v>
      </c>
      <c r="E191" s="2">
        <f t="shared" si="16"/>
        <v>98.285714285714292</v>
      </c>
      <c r="G191" s="2">
        <f t="shared" si="13"/>
        <v>88</v>
      </c>
      <c r="H191" s="2">
        <f t="shared" si="15"/>
        <v>88</v>
      </c>
      <c r="I191" s="2">
        <f t="shared" si="17"/>
        <v>91</v>
      </c>
    </row>
    <row r="192" spans="1:9" x14ac:dyDescent="0.3">
      <c r="A192" s="3" t="s">
        <v>270</v>
      </c>
      <c r="B192" s="3">
        <v>88</v>
      </c>
      <c r="C192" s="2">
        <f t="shared" si="12"/>
        <v>95.333333333333329</v>
      </c>
      <c r="D192" s="2">
        <f t="shared" si="14"/>
        <v>119.4</v>
      </c>
      <c r="E192" s="2">
        <f t="shared" si="16"/>
        <v>107.85714285714286</v>
      </c>
      <c r="G192" s="2">
        <f t="shared" si="13"/>
        <v>88</v>
      </c>
      <c r="H192" s="2">
        <f t="shared" si="15"/>
        <v>127</v>
      </c>
      <c r="I192" s="2">
        <f t="shared" si="17"/>
        <v>127</v>
      </c>
    </row>
    <row r="193" spans="1:9" x14ac:dyDescent="0.3">
      <c r="A193" s="2" t="s">
        <v>271</v>
      </c>
      <c r="B193" s="2">
        <v>127</v>
      </c>
      <c r="C193" s="2">
        <f t="shared" si="12"/>
        <v>130</v>
      </c>
      <c r="D193" s="2">
        <f t="shared" si="14"/>
        <v>123.8</v>
      </c>
      <c r="E193" s="2">
        <f t="shared" si="16"/>
        <v>130.85714285714286</v>
      </c>
      <c r="G193" s="2">
        <f t="shared" si="13"/>
        <v>127</v>
      </c>
      <c r="H193" s="2">
        <f t="shared" si="15"/>
        <v>127</v>
      </c>
      <c r="I193" s="2">
        <f t="shared" si="17"/>
        <v>136</v>
      </c>
    </row>
    <row r="194" spans="1:9" x14ac:dyDescent="0.3">
      <c r="A194" s="3" t="s">
        <v>272</v>
      </c>
      <c r="B194" s="3">
        <v>175</v>
      </c>
      <c r="C194" s="2">
        <f t="shared" si="12"/>
        <v>153.33333333333334</v>
      </c>
      <c r="D194" s="2">
        <f t="shared" si="14"/>
        <v>141.80000000000001</v>
      </c>
      <c r="E194" s="2">
        <f t="shared" si="16"/>
        <v>126.28571428571429</v>
      </c>
      <c r="G194" s="2">
        <f t="shared" si="13"/>
        <v>158</v>
      </c>
      <c r="H194" s="2">
        <f t="shared" si="15"/>
        <v>158</v>
      </c>
      <c r="I194" s="2">
        <f t="shared" si="17"/>
        <v>127</v>
      </c>
    </row>
    <row r="195" spans="1:9" x14ac:dyDescent="0.3">
      <c r="A195" s="2" t="s">
        <v>273</v>
      </c>
      <c r="B195" s="2">
        <v>158</v>
      </c>
      <c r="C195" s="2">
        <f t="shared" si="12"/>
        <v>164.66666666666666</v>
      </c>
      <c r="D195" s="2">
        <f t="shared" si="14"/>
        <v>145</v>
      </c>
      <c r="E195" s="2">
        <f t="shared" si="16"/>
        <v>140</v>
      </c>
      <c r="G195" s="2">
        <f t="shared" si="13"/>
        <v>161</v>
      </c>
      <c r="H195" s="2">
        <f t="shared" si="15"/>
        <v>158</v>
      </c>
      <c r="I195" s="2">
        <f t="shared" si="17"/>
        <v>158</v>
      </c>
    </row>
    <row r="196" spans="1:9" x14ac:dyDescent="0.3">
      <c r="A196" s="3" t="s">
        <v>274</v>
      </c>
      <c r="B196" s="3">
        <v>161</v>
      </c>
      <c r="C196" s="2">
        <f t="shared" si="12"/>
        <v>141</v>
      </c>
      <c r="D196" s="2">
        <f t="shared" si="14"/>
        <v>153</v>
      </c>
      <c r="E196" s="2">
        <f t="shared" si="16"/>
        <v>148.42857142857142</v>
      </c>
      <c r="G196" s="2">
        <f t="shared" si="13"/>
        <v>158</v>
      </c>
      <c r="H196" s="2">
        <f t="shared" si="15"/>
        <v>161</v>
      </c>
      <c r="I196" s="2">
        <f t="shared" si="17"/>
        <v>158</v>
      </c>
    </row>
    <row r="197" spans="1:9" x14ac:dyDescent="0.3">
      <c r="A197" s="2" t="s">
        <v>275</v>
      </c>
      <c r="B197" s="2">
        <v>104</v>
      </c>
      <c r="C197" s="2">
        <f t="shared" ref="C197:C260" si="18">AVERAGE(B196:B198)</f>
        <v>144</v>
      </c>
      <c r="D197" s="2">
        <f t="shared" si="14"/>
        <v>147.4</v>
      </c>
      <c r="E197" s="2">
        <f t="shared" si="16"/>
        <v>154.85714285714286</v>
      </c>
      <c r="G197" s="2">
        <f t="shared" ref="G197:G260" si="19">MEDIAN(B196:B198)</f>
        <v>161</v>
      </c>
      <c r="H197" s="2">
        <f t="shared" si="15"/>
        <v>158</v>
      </c>
      <c r="I197" s="2">
        <f t="shared" si="17"/>
        <v>161</v>
      </c>
    </row>
    <row r="198" spans="1:9" x14ac:dyDescent="0.3">
      <c r="A198" s="3" t="s">
        <v>276</v>
      </c>
      <c r="B198" s="3">
        <v>167</v>
      </c>
      <c r="C198" s="2">
        <f t="shared" si="18"/>
        <v>139.33333333333334</v>
      </c>
      <c r="D198" s="2">
        <f t="shared" ref="D198:D261" si="20">AVERAGE(B196:B200)</f>
        <v>150.19999999999999</v>
      </c>
      <c r="E198" s="2">
        <f t="shared" si="16"/>
        <v>160.57142857142858</v>
      </c>
      <c r="G198" s="2">
        <f t="shared" si="19"/>
        <v>147</v>
      </c>
      <c r="H198" s="2">
        <f t="shared" ref="H198:H261" si="21">MEDIAN(B196:B200)</f>
        <v>161</v>
      </c>
      <c r="I198" s="2">
        <f t="shared" si="17"/>
        <v>161</v>
      </c>
    </row>
    <row r="199" spans="1:9" x14ac:dyDescent="0.3">
      <c r="A199" s="2" t="s">
        <v>277</v>
      </c>
      <c r="B199" s="2">
        <v>147</v>
      </c>
      <c r="C199" s="2">
        <f t="shared" si="18"/>
        <v>162</v>
      </c>
      <c r="D199" s="2">
        <f t="shared" si="20"/>
        <v>161</v>
      </c>
      <c r="E199" s="2">
        <f t="shared" ref="E199:E262" si="22">AVERAGE(B196:B202)</f>
        <v>156.28571428571428</v>
      </c>
      <c r="G199" s="2">
        <f t="shared" si="19"/>
        <v>167</v>
      </c>
      <c r="H199" s="2">
        <f t="shared" si="21"/>
        <v>167</v>
      </c>
      <c r="I199" s="2">
        <f t="shared" ref="I199:I262" si="23">MEDIAN(B196:B202)</f>
        <v>161</v>
      </c>
    </row>
    <row r="200" spans="1:9" x14ac:dyDescent="0.3">
      <c r="A200" s="3" t="s">
        <v>278</v>
      </c>
      <c r="B200" s="3">
        <v>172</v>
      </c>
      <c r="C200" s="2">
        <f t="shared" si="18"/>
        <v>178</v>
      </c>
      <c r="D200" s="2">
        <f t="shared" si="20"/>
        <v>165.8</v>
      </c>
      <c r="E200" s="2">
        <f t="shared" si="22"/>
        <v>168.14285714285714</v>
      </c>
      <c r="G200" s="2">
        <f t="shared" si="19"/>
        <v>172</v>
      </c>
      <c r="H200" s="2">
        <f t="shared" si="21"/>
        <v>167</v>
      </c>
      <c r="I200" s="2">
        <f t="shared" si="23"/>
        <v>167</v>
      </c>
    </row>
    <row r="201" spans="1:9" x14ac:dyDescent="0.3">
      <c r="A201" s="2" t="s">
        <v>279</v>
      </c>
      <c r="B201" s="2">
        <v>215</v>
      </c>
      <c r="C201" s="2">
        <f t="shared" si="18"/>
        <v>171.66666666666666</v>
      </c>
      <c r="D201" s="2">
        <f t="shared" si="20"/>
        <v>181.2</v>
      </c>
      <c r="E201" s="2">
        <f t="shared" si="22"/>
        <v>182.85714285714286</v>
      </c>
      <c r="G201" s="2">
        <f t="shared" si="19"/>
        <v>172</v>
      </c>
      <c r="H201" s="2">
        <f t="shared" si="21"/>
        <v>172</v>
      </c>
      <c r="I201" s="2">
        <f t="shared" si="23"/>
        <v>172</v>
      </c>
    </row>
    <row r="202" spans="1:9" x14ac:dyDescent="0.3">
      <c r="A202" s="3" t="s">
        <v>280</v>
      </c>
      <c r="B202" s="3">
        <v>128</v>
      </c>
      <c r="C202" s="2">
        <f t="shared" si="18"/>
        <v>195.66666666666666</v>
      </c>
      <c r="D202" s="2">
        <f t="shared" si="20"/>
        <v>193.2</v>
      </c>
      <c r="E202" s="2">
        <f t="shared" si="22"/>
        <v>182.42857142857142</v>
      </c>
      <c r="G202" s="2">
        <f t="shared" si="19"/>
        <v>215</v>
      </c>
      <c r="H202" s="2">
        <f t="shared" si="21"/>
        <v>207</v>
      </c>
      <c r="I202" s="2">
        <f t="shared" si="23"/>
        <v>172</v>
      </c>
    </row>
    <row r="203" spans="1:9" x14ac:dyDescent="0.3">
      <c r="A203" s="2" t="s">
        <v>281</v>
      </c>
      <c r="B203" s="2">
        <v>244</v>
      </c>
      <c r="C203" s="2">
        <f t="shared" si="18"/>
        <v>193</v>
      </c>
      <c r="D203" s="2">
        <f t="shared" si="20"/>
        <v>191.6</v>
      </c>
      <c r="E203" s="2">
        <f t="shared" si="22"/>
        <v>204</v>
      </c>
      <c r="G203" s="2">
        <f t="shared" si="19"/>
        <v>207</v>
      </c>
      <c r="H203" s="2">
        <f t="shared" si="21"/>
        <v>207</v>
      </c>
      <c r="I203" s="2">
        <f t="shared" si="23"/>
        <v>207</v>
      </c>
    </row>
    <row r="204" spans="1:9" x14ac:dyDescent="0.3">
      <c r="A204" s="3" t="s">
        <v>282</v>
      </c>
      <c r="B204" s="3">
        <v>207</v>
      </c>
      <c r="C204" s="2">
        <f t="shared" si="18"/>
        <v>205</v>
      </c>
      <c r="D204" s="2">
        <f t="shared" si="20"/>
        <v>208.2</v>
      </c>
      <c r="E204" s="2">
        <f t="shared" si="22"/>
        <v>214.42857142857142</v>
      </c>
      <c r="G204" s="2">
        <f t="shared" si="19"/>
        <v>207</v>
      </c>
      <c r="H204" s="2">
        <f t="shared" si="21"/>
        <v>207</v>
      </c>
      <c r="I204" s="2">
        <f t="shared" si="23"/>
        <v>215</v>
      </c>
    </row>
    <row r="205" spans="1:9" x14ac:dyDescent="0.3">
      <c r="A205" s="2" t="s">
        <v>283</v>
      </c>
      <c r="B205" s="2">
        <v>164</v>
      </c>
      <c r="C205" s="2">
        <f t="shared" si="18"/>
        <v>223</v>
      </c>
      <c r="D205" s="2">
        <f t="shared" si="20"/>
        <v>231.6</v>
      </c>
      <c r="E205" s="2">
        <f t="shared" si="22"/>
        <v>223</v>
      </c>
      <c r="G205" s="2">
        <f t="shared" si="19"/>
        <v>207</v>
      </c>
      <c r="H205" s="2">
        <f t="shared" si="21"/>
        <v>244</v>
      </c>
      <c r="I205" s="2">
        <f t="shared" si="23"/>
        <v>244</v>
      </c>
    </row>
    <row r="206" spans="1:9" x14ac:dyDescent="0.3">
      <c r="A206" s="3" t="s">
        <v>284</v>
      </c>
      <c r="B206" s="3">
        <v>298</v>
      </c>
      <c r="C206" s="2">
        <f t="shared" si="18"/>
        <v>235.66666666666666</v>
      </c>
      <c r="D206" s="2">
        <f t="shared" si="20"/>
        <v>237.8</v>
      </c>
      <c r="E206" s="2">
        <f t="shared" si="22"/>
        <v>248.57142857142858</v>
      </c>
      <c r="G206" s="2">
        <f t="shared" si="19"/>
        <v>245</v>
      </c>
      <c r="H206" s="2">
        <f t="shared" si="21"/>
        <v>245</v>
      </c>
      <c r="I206" s="2">
        <f t="shared" si="23"/>
        <v>245</v>
      </c>
    </row>
    <row r="207" spans="1:9" x14ac:dyDescent="0.3">
      <c r="A207" s="2" t="s">
        <v>285</v>
      </c>
      <c r="B207" s="2">
        <v>245</v>
      </c>
      <c r="C207" s="2">
        <f t="shared" si="18"/>
        <v>272.66666666666669</v>
      </c>
      <c r="D207" s="2">
        <f t="shared" si="20"/>
        <v>257.8</v>
      </c>
      <c r="E207" s="2">
        <f t="shared" si="22"/>
        <v>257.42857142857144</v>
      </c>
      <c r="G207" s="2">
        <f t="shared" si="19"/>
        <v>275</v>
      </c>
      <c r="H207" s="2">
        <f t="shared" si="21"/>
        <v>275</v>
      </c>
      <c r="I207" s="2">
        <f t="shared" si="23"/>
        <v>275</v>
      </c>
    </row>
    <row r="208" spans="1:9" x14ac:dyDescent="0.3">
      <c r="A208" s="3" t="s">
        <v>286</v>
      </c>
      <c r="B208" s="3">
        <v>275</v>
      </c>
      <c r="C208" s="2">
        <f t="shared" si="18"/>
        <v>275.66666666666669</v>
      </c>
      <c r="D208" s="2">
        <f t="shared" si="20"/>
        <v>286.2</v>
      </c>
      <c r="E208" s="2">
        <f t="shared" si="22"/>
        <v>270.42857142857144</v>
      </c>
      <c r="G208" s="2">
        <f t="shared" si="19"/>
        <v>275</v>
      </c>
      <c r="H208" s="2">
        <f t="shared" si="21"/>
        <v>298</v>
      </c>
      <c r="I208" s="2">
        <f t="shared" si="23"/>
        <v>298</v>
      </c>
    </row>
    <row r="209" spans="1:9" x14ac:dyDescent="0.3">
      <c r="A209" s="2" t="s">
        <v>287</v>
      </c>
      <c r="B209" s="2">
        <v>307</v>
      </c>
      <c r="C209" s="2">
        <f t="shared" si="18"/>
        <v>296</v>
      </c>
      <c r="D209" s="2">
        <f t="shared" si="20"/>
        <v>286.2</v>
      </c>
      <c r="E209" s="2">
        <f t="shared" si="22"/>
        <v>296</v>
      </c>
      <c r="G209" s="2">
        <f t="shared" si="19"/>
        <v>306</v>
      </c>
      <c r="H209" s="2">
        <f t="shared" si="21"/>
        <v>298</v>
      </c>
      <c r="I209" s="2">
        <f t="shared" si="23"/>
        <v>298</v>
      </c>
    </row>
    <row r="210" spans="1:9" x14ac:dyDescent="0.3">
      <c r="A210" s="3" t="s">
        <v>288</v>
      </c>
      <c r="B210" s="3">
        <v>306</v>
      </c>
      <c r="C210" s="2">
        <f t="shared" si="18"/>
        <v>303.66666666666669</v>
      </c>
      <c r="D210" s="2">
        <f t="shared" si="20"/>
        <v>305.8</v>
      </c>
      <c r="E210" s="2">
        <f t="shared" si="22"/>
        <v>300.57142857142856</v>
      </c>
      <c r="G210" s="2">
        <f t="shared" si="19"/>
        <v>306</v>
      </c>
      <c r="H210" s="2">
        <f t="shared" si="21"/>
        <v>306</v>
      </c>
      <c r="I210" s="2">
        <f t="shared" si="23"/>
        <v>306</v>
      </c>
    </row>
    <row r="211" spans="1:9" x14ac:dyDescent="0.3">
      <c r="A211" s="2" t="s">
        <v>289</v>
      </c>
      <c r="B211" s="2">
        <v>298</v>
      </c>
      <c r="C211" s="2">
        <f t="shared" si="18"/>
        <v>315.66666666666669</v>
      </c>
      <c r="D211" s="2">
        <f t="shared" si="20"/>
        <v>316.8</v>
      </c>
      <c r="E211" s="2">
        <f t="shared" si="22"/>
        <v>321</v>
      </c>
      <c r="G211" s="2">
        <f t="shared" si="19"/>
        <v>306</v>
      </c>
      <c r="H211" s="2">
        <f t="shared" si="21"/>
        <v>307</v>
      </c>
      <c r="I211" s="2">
        <f t="shared" si="23"/>
        <v>307</v>
      </c>
    </row>
    <row r="212" spans="1:9" x14ac:dyDescent="0.3">
      <c r="A212" s="3" t="s">
        <v>290</v>
      </c>
      <c r="B212" s="3">
        <v>343</v>
      </c>
      <c r="C212" s="2">
        <f t="shared" si="18"/>
        <v>323.66666666666669</v>
      </c>
      <c r="D212" s="2">
        <f t="shared" si="20"/>
        <v>333</v>
      </c>
      <c r="E212" s="2">
        <f t="shared" si="22"/>
        <v>343.28571428571428</v>
      </c>
      <c r="G212" s="2">
        <f t="shared" si="19"/>
        <v>330</v>
      </c>
      <c r="H212" s="2">
        <f t="shared" si="21"/>
        <v>330</v>
      </c>
      <c r="I212" s="2">
        <f t="shared" si="23"/>
        <v>330</v>
      </c>
    </row>
    <row r="213" spans="1:9" x14ac:dyDescent="0.3">
      <c r="A213" s="2" t="s">
        <v>291</v>
      </c>
      <c r="B213" s="2">
        <v>330</v>
      </c>
      <c r="C213" s="2">
        <f t="shared" si="18"/>
        <v>353.66666666666669</v>
      </c>
      <c r="D213" s="2">
        <f t="shared" si="20"/>
        <v>358</v>
      </c>
      <c r="E213" s="2">
        <f t="shared" si="22"/>
        <v>366.57142857142856</v>
      </c>
      <c r="G213" s="2">
        <f t="shared" si="19"/>
        <v>343</v>
      </c>
      <c r="H213" s="2">
        <f t="shared" si="21"/>
        <v>343</v>
      </c>
      <c r="I213" s="2">
        <f t="shared" si="23"/>
        <v>343</v>
      </c>
    </row>
    <row r="214" spans="1:9" x14ac:dyDescent="0.3">
      <c r="A214" s="3" t="s">
        <v>292</v>
      </c>
      <c r="B214" s="3">
        <v>388</v>
      </c>
      <c r="C214" s="2">
        <f t="shared" si="18"/>
        <v>383</v>
      </c>
      <c r="D214" s="2">
        <f t="shared" si="20"/>
        <v>392.4</v>
      </c>
      <c r="E214" s="2">
        <f t="shared" si="22"/>
        <v>402</v>
      </c>
      <c r="G214" s="2">
        <f t="shared" si="19"/>
        <v>388</v>
      </c>
      <c r="H214" s="2">
        <f t="shared" si="21"/>
        <v>388</v>
      </c>
      <c r="I214" s="2">
        <f t="shared" si="23"/>
        <v>388</v>
      </c>
    </row>
    <row r="215" spans="1:9" x14ac:dyDescent="0.3">
      <c r="A215" s="2" t="s">
        <v>293</v>
      </c>
      <c r="B215" s="2">
        <v>431</v>
      </c>
      <c r="C215" s="2">
        <f t="shared" si="18"/>
        <v>429.66666666666669</v>
      </c>
      <c r="D215" s="2">
        <f t="shared" si="20"/>
        <v>434.6</v>
      </c>
      <c r="E215" s="2">
        <f t="shared" si="22"/>
        <v>428.28571428571428</v>
      </c>
      <c r="G215" s="2">
        <f t="shared" si="19"/>
        <v>431</v>
      </c>
      <c r="H215" s="2">
        <f t="shared" si="21"/>
        <v>431</v>
      </c>
      <c r="I215" s="2">
        <f t="shared" si="23"/>
        <v>431</v>
      </c>
    </row>
    <row r="216" spans="1:9" x14ac:dyDescent="0.3">
      <c r="A216" s="3" t="s">
        <v>294</v>
      </c>
      <c r="B216" s="3">
        <v>470</v>
      </c>
      <c r="C216" s="2">
        <f t="shared" si="18"/>
        <v>485</v>
      </c>
      <c r="D216" s="2">
        <f t="shared" si="20"/>
        <v>465</v>
      </c>
      <c r="E216" s="2">
        <f t="shared" si="22"/>
        <v>434.14285714285717</v>
      </c>
      <c r="G216" s="2">
        <f t="shared" si="19"/>
        <v>470</v>
      </c>
      <c r="H216" s="2">
        <f t="shared" si="21"/>
        <v>470</v>
      </c>
      <c r="I216" s="2">
        <f t="shared" si="23"/>
        <v>431</v>
      </c>
    </row>
    <row r="217" spans="1:9" x14ac:dyDescent="0.3">
      <c r="A217" s="2" t="s">
        <v>295</v>
      </c>
      <c r="B217" s="2">
        <v>554</v>
      </c>
      <c r="C217" s="2">
        <f t="shared" si="18"/>
        <v>502</v>
      </c>
      <c r="D217" s="2">
        <f t="shared" si="20"/>
        <v>464.2</v>
      </c>
      <c r="E217" s="2">
        <f t="shared" si="22"/>
        <v>465.42857142857144</v>
      </c>
      <c r="G217" s="2">
        <f t="shared" si="19"/>
        <v>482</v>
      </c>
      <c r="H217" s="2">
        <f t="shared" si="21"/>
        <v>470</v>
      </c>
      <c r="I217" s="2">
        <f t="shared" si="23"/>
        <v>470</v>
      </c>
    </row>
    <row r="218" spans="1:9" x14ac:dyDescent="0.3">
      <c r="A218" s="3" t="s">
        <v>296</v>
      </c>
      <c r="B218" s="3">
        <v>482</v>
      </c>
      <c r="C218" s="2">
        <f t="shared" si="18"/>
        <v>473.33333333333331</v>
      </c>
      <c r="D218" s="2">
        <f t="shared" si="20"/>
        <v>487.8</v>
      </c>
      <c r="E218" s="2">
        <f t="shared" si="22"/>
        <v>488.14285714285717</v>
      </c>
      <c r="G218" s="2">
        <f t="shared" si="19"/>
        <v>482</v>
      </c>
      <c r="H218" s="2">
        <f t="shared" si="21"/>
        <v>482</v>
      </c>
      <c r="I218" s="2">
        <f t="shared" si="23"/>
        <v>482</v>
      </c>
    </row>
    <row r="219" spans="1:9" x14ac:dyDescent="0.3">
      <c r="A219" s="2" t="s">
        <v>297</v>
      </c>
      <c r="B219" s="2">
        <v>384</v>
      </c>
      <c r="C219" s="2">
        <f t="shared" si="18"/>
        <v>471.66666666666669</v>
      </c>
      <c r="D219" s="2">
        <f t="shared" si="20"/>
        <v>503.2</v>
      </c>
      <c r="E219" s="2">
        <f t="shared" si="22"/>
        <v>509.71428571428572</v>
      </c>
      <c r="G219" s="2">
        <f t="shared" si="19"/>
        <v>482</v>
      </c>
      <c r="H219" s="2">
        <f t="shared" si="21"/>
        <v>547</v>
      </c>
      <c r="I219" s="2">
        <f t="shared" si="23"/>
        <v>547</v>
      </c>
    </row>
    <row r="220" spans="1:9" x14ac:dyDescent="0.3">
      <c r="A220" s="3" t="s">
        <v>298</v>
      </c>
      <c r="B220" s="3">
        <v>549</v>
      </c>
      <c r="C220" s="2">
        <f t="shared" si="18"/>
        <v>493.33333333333331</v>
      </c>
      <c r="D220" s="2">
        <f t="shared" si="20"/>
        <v>508.8</v>
      </c>
      <c r="E220" s="2">
        <f t="shared" si="22"/>
        <v>522</v>
      </c>
      <c r="G220" s="2">
        <f t="shared" si="19"/>
        <v>547</v>
      </c>
      <c r="H220" s="2">
        <f t="shared" si="21"/>
        <v>547</v>
      </c>
      <c r="I220" s="2">
        <f t="shared" si="23"/>
        <v>549</v>
      </c>
    </row>
    <row r="221" spans="1:9" x14ac:dyDescent="0.3">
      <c r="A221" s="2" t="s">
        <v>299</v>
      </c>
      <c r="B221" s="2">
        <v>547</v>
      </c>
      <c r="C221" s="2">
        <f t="shared" si="18"/>
        <v>559.33333333333337</v>
      </c>
      <c r="D221" s="2">
        <f t="shared" si="20"/>
        <v>523.6</v>
      </c>
      <c r="E221" s="2">
        <f t="shared" si="22"/>
        <v>529.42857142857144</v>
      </c>
      <c r="G221" s="2">
        <f t="shared" si="19"/>
        <v>549</v>
      </c>
      <c r="H221" s="2">
        <f t="shared" si="21"/>
        <v>549</v>
      </c>
      <c r="I221" s="2">
        <f t="shared" si="23"/>
        <v>549</v>
      </c>
    </row>
    <row r="222" spans="1:9" x14ac:dyDescent="0.3">
      <c r="A222" s="3" t="s">
        <v>300</v>
      </c>
      <c r="B222" s="3">
        <v>582</v>
      </c>
      <c r="C222" s="2">
        <f t="shared" si="18"/>
        <v>561.66666666666663</v>
      </c>
      <c r="D222" s="2">
        <f t="shared" si="20"/>
        <v>568</v>
      </c>
      <c r="E222" s="2">
        <f t="shared" si="22"/>
        <v>520.57142857142856</v>
      </c>
      <c r="G222" s="2">
        <f t="shared" si="19"/>
        <v>556</v>
      </c>
      <c r="H222" s="2">
        <f t="shared" si="21"/>
        <v>556</v>
      </c>
      <c r="I222" s="2">
        <f t="shared" si="23"/>
        <v>549</v>
      </c>
    </row>
    <row r="223" spans="1:9" x14ac:dyDescent="0.3">
      <c r="A223" s="2" t="s">
        <v>301</v>
      </c>
      <c r="B223" s="2">
        <v>556</v>
      </c>
      <c r="C223" s="2">
        <f t="shared" si="18"/>
        <v>581.33333333333337</v>
      </c>
      <c r="D223" s="2">
        <f t="shared" si="20"/>
        <v>542.20000000000005</v>
      </c>
      <c r="E223" s="2">
        <f t="shared" si="22"/>
        <v>546.85714285714289</v>
      </c>
      <c r="G223" s="2">
        <f t="shared" si="19"/>
        <v>582</v>
      </c>
      <c r="H223" s="2">
        <f t="shared" si="21"/>
        <v>556</v>
      </c>
      <c r="I223" s="2">
        <f t="shared" si="23"/>
        <v>556</v>
      </c>
    </row>
    <row r="224" spans="1:9" x14ac:dyDescent="0.3">
      <c r="A224" s="3" t="s">
        <v>302</v>
      </c>
      <c r="B224" s="3">
        <v>606</v>
      </c>
      <c r="C224" s="2">
        <f t="shared" si="18"/>
        <v>527.33333333333337</v>
      </c>
      <c r="D224" s="2">
        <f t="shared" si="20"/>
        <v>546.4</v>
      </c>
      <c r="E224" s="2">
        <f t="shared" si="22"/>
        <v>545.28571428571433</v>
      </c>
      <c r="G224" s="2">
        <f t="shared" si="19"/>
        <v>556</v>
      </c>
      <c r="H224" s="2">
        <f t="shared" si="21"/>
        <v>568</v>
      </c>
      <c r="I224" s="2">
        <f t="shared" si="23"/>
        <v>556</v>
      </c>
    </row>
    <row r="225" spans="1:9" x14ac:dyDescent="0.3">
      <c r="A225" s="2" t="s">
        <v>303</v>
      </c>
      <c r="B225" s="2">
        <v>420</v>
      </c>
      <c r="C225" s="2">
        <f t="shared" si="18"/>
        <v>531.33333333333337</v>
      </c>
      <c r="D225" s="2">
        <f t="shared" si="20"/>
        <v>537.6</v>
      </c>
      <c r="E225" s="2">
        <f t="shared" si="22"/>
        <v>541.71428571428567</v>
      </c>
      <c r="G225" s="2">
        <f t="shared" si="19"/>
        <v>568</v>
      </c>
      <c r="H225" s="2">
        <f t="shared" si="21"/>
        <v>556</v>
      </c>
      <c r="I225" s="2">
        <f t="shared" si="23"/>
        <v>556</v>
      </c>
    </row>
    <row r="226" spans="1:9" x14ac:dyDescent="0.3">
      <c r="A226" s="3" t="s">
        <v>304</v>
      </c>
      <c r="B226" s="3">
        <v>568</v>
      </c>
      <c r="C226" s="2">
        <f t="shared" si="18"/>
        <v>508.66666666666669</v>
      </c>
      <c r="D226" s="2">
        <f t="shared" si="20"/>
        <v>530.79999999999995</v>
      </c>
      <c r="E226" s="2">
        <f t="shared" si="22"/>
        <v>543.71428571428567</v>
      </c>
      <c r="G226" s="2">
        <f t="shared" si="19"/>
        <v>538</v>
      </c>
      <c r="H226" s="2">
        <f t="shared" si="21"/>
        <v>538</v>
      </c>
      <c r="I226" s="2">
        <f t="shared" si="23"/>
        <v>556</v>
      </c>
    </row>
    <row r="227" spans="1:9" x14ac:dyDescent="0.3">
      <c r="A227" s="2" t="s">
        <v>305</v>
      </c>
      <c r="B227" s="2">
        <v>538</v>
      </c>
      <c r="C227" s="2">
        <f t="shared" si="18"/>
        <v>542.66666666666663</v>
      </c>
      <c r="D227" s="2">
        <f t="shared" si="20"/>
        <v>528.79999999999995</v>
      </c>
      <c r="E227" s="2">
        <f t="shared" si="22"/>
        <v>533.42857142857144</v>
      </c>
      <c r="G227" s="2">
        <f t="shared" si="19"/>
        <v>538</v>
      </c>
      <c r="H227" s="2">
        <f t="shared" si="21"/>
        <v>538</v>
      </c>
      <c r="I227" s="2">
        <f t="shared" si="23"/>
        <v>538</v>
      </c>
    </row>
    <row r="228" spans="1:9" x14ac:dyDescent="0.3">
      <c r="A228" s="3" t="s">
        <v>306</v>
      </c>
      <c r="B228" s="3">
        <v>522</v>
      </c>
      <c r="C228" s="2">
        <f t="shared" si="18"/>
        <v>552</v>
      </c>
      <c r="D228" s="2">
        <f t="shared" si="20"/>
        <v>541.6</v>
      </c>
      <c r="E228" s="2">
        <f t="shared" si="22"/>
        <v>446.85714285714283</v>
      </c>
      <c r="G228" s="2">
        <f t="shared" si="19"/>
        <v>538</v>
      </c>
      <c r="H228" s="2">
        <f t="shared" si="21"/>
        <v>538</v>
      </c>
      <c r="I228" s="2">
        <f t="shared" si="23"/>
        <v>522</v>
      </c>
    </row>
    <row r="229" spans="1:9" x14ac:dyDescent="0.3">
      <c r="A229" s="2" t="s">
        <v>307</v>
      </c>
      <c r="B229" s="2">
        <v>596</v>
      </c>
      <c r="C229" s="2">
        <f t="shared" si="18"/>
        <v>534</v>
      </c>
      <c r="D229" s="2">
        <f t="shared" si="20"/>
        <v>428</v>
      </c>
      <c r="E229" s="2">
        <f t="shared" si="22"/>
        <v>529.85714285714289</v>
      </c>
      <c r="G229" s="2">
        <f t="shared" si="19"/>
        <v>522</v>
      </c>
      <c r="H229" s="2">
        <f t="shared" si="21"/>
        <v>522</v>
      </c>
      <c r="I229" s="2">
        <f t="shared" si="23"/>
        <v>538</v>
      </c>
    </row>
    <row r="230" spans="1:9" x14ac:dyDescent="0.3">
      <c r="A230" s="3" t="s">
        <v>308</v>
      </c>
      <c r="B230" s="3">
        <v>484</v>
      </c>
      <c r="C230" s="2">
        <f t="shared" si="18"/>
        <v>360</v>
      </c>
      <c r="D230" s="2">
        <f t="shared" si="20"/>
        <v>520.6</v>
      </c>
      <c r="E230" s="2">
        <f t="shared" si="22"/>
        <v>576.57142857142856</v>
      </c>
      <c r="G230" s="2">
        <f t="shared" si="19"/>
        <v>484</v>
      </c>
      <c r="H230" s="2">
        <f t="shared" si="21"/>
        <v>522</v>
      </c>
      <c r="I230" s="2">
        <f t="shared" si="23"/>
        <v>538</v>
      </c>
    </row>
    <row r="231" spans="1:9" x14ac:dyDescent="0.3">
      <c r="A231" s="2" t="s">
        <v>309</v>
      </c>
      <c r="B231" s="2">
        <v>0</v>
      </c>
      <c r="C231" s="2">
        <f t="shared" si="18"/>
        <v>495</v>
      </c>
      <c r="D231" s="2">
        <f t="shared" si="20"/>
        <v>595.20000000000005</v>
      </c>
      <c r="E231" s="2">
        <f t="shared" si="22"/>
        <v>576.14285714285711</v>
      </c>
      <c r="G231" s="2">
        <f t="shared" si="19"/>
        <v>484</v>
      </c>
      <c r="H231" s="2">
        <f t="shared" si="21"/>
        <v>596</v>
      </c>
      <c r="I231" s="2">
        <f t="shared" si="23"/>
        <v>535</v>
      </c>
    </row>
    <row r="232" spans="1:9" x14ac:dyDescent="0.3">
      <c r="A232" s="3" t="s">
        <v>310</v>
      </c>
      <c r="B232" s="3">
        <v>1001</v>
      </c>
      <c r="C232" s="2">
        <f t="shared" si="18"/>
        <v>632</v>
      </c>
      <c r="D232" s="2">
        <f t="shared" si="20"/>
        <v>583</v>
      </c>
      <c r="E232" s="2">
        <f t="shared" si="22"/>
        <v>501.57142857142856</v>
      </c>
      <c r="G232" s="2">
        <f t="shared" si="19"/>
        <v>895</v>
      </c>
      <c r="H232" s="2">
        <f t="shared" si="21"/>
        <v>535</v>
      </c>
      <c r="I232" s="2">
        <f t="shared" si="23"/>
        <v>535</v>
      </c>
    </row>
    <row r="233" spans="1:9" x14ac:dyDescent="0.3">
      <c r="A233" s="2" t="s">
        <v>311</v>
      </c>
      <c r="B233" s="2">
        <v>895</v>
      </c>
      <c r="C233" s="2">
        <f t="shared" si="18"/>
        <v>810.33333333333337</v>
      </c>
      <c r="D233" s="2">
        <f t="shared" si="20"/>
        <v>486.2</v>
      </c>
      <c r="E233" s="2">
        <f t="shared" si="22"/>
        <v>479.14285714285717</v>
      </c>
      <c r="G233" s="2">
        <f t="shared" si="19"/>
        <v>895</v>
      </c>
      <c r="H233" s="2">
        <f t="shared" si="21"/>
        <v>535</v>
      </c>
      <c r="I233" s="2">
        <f t="shared" si="23"/>
        <v>484</v>
      </c>
    </row>
    <row r="234" spans="1:9" x14ac:dyDescent="0.3">
      <c r="A234" s="3" t="s">
        <v>312</v>
      </c>
      <c r="B234" s="3">
        <v>535</v>
      </c>
      <c r="C234" s="2">
        <f t="shared" si="18"/>
        <v>476.66666666666669</v>
      </c>
      <c r="D234" s="2">
        <f t="shared" si="20"/>
        <v>574</v>
      </c>
      <c r="E234" s="2">
        <f t="shared" si="22"/>
        <v>489.42857142857144</v>
      </c>
      <c r="G234" s="2">
        <f t="shared" si="19"/>
        <v>535</v>
      </c>
      <c r="H234" s="2">
        <f t="shared" si="21"/>
        <v>535</v>
      </c>
      <c r="I234" s="2">
        <f t="shared" si="23"/>
        <v>535</v>
      </c>
    </row>
    <row r="235" spans="1:9" x14ac:dyDescent="0.3">
      <c r="A235" s="2" t="s">
        <v>313</v>
      </c>
      <c r="B235" s="2">
        <v>0</v>
      </c>
      <c r="C235" s="2">
        <f t="shared" si="18"/>
        <v>324.66666666666669</v>
      </c>
      <c r="D235" s="2">
        <f t="shared" si="20"/>
        <v>485</v>
      </c>
      <c r="E235" s="2">
        <f t="shared" si="22"/>
        <v>563</v>
      </c>
      <c r="G235" s="2">
        <f t="shared" si="19"/>
        <v>439</v>
      </c>
      <c r="H235" s="2">
        <f t="shared" si="21"/>
        <v>535</v>
      </c>
      <c r="I235" s="2">
        <f t="shared" si="23"/>
        <v>535</v>
      </c>
    </row>
    <row r="236" spans="1:9" x14ac:dyDescent="0.3">
      <c r="A236" s="3" t="s">
        <v>314</v>
      </c>
      <c r="B236" s="3">
        <v>439</v>
      </c>
      <c r="C236" s="2">
        <f t="shared" si="18"/>
        <v>331.66666666666669</v>
      </c>
      <c r="D236" s="2">
        <f t="shared" si="20"/>
        <v>409</v>
      </c>
      <c r="E236" s="2">
        <f t="shared" si="22"/>
        <v>501.57142857142856</v>
      </c>
      <c r="G236" s="2">
        <f t="shared" si="19"/>
        <v>439</v>
      </c>
      <c r="H236" s="2">
        <f t="shared" si="21"/>
        <v>515</v>
      </c>
      <c r="I236" s="2">
        <f t="shared" si="23"/>
        <v>535</v>
      </c>
    </row>
    <row r="237" spans="1:9" x14ac:dyDescent="0.3">
      <c r="A237" s="2" t="s">
        <v>315</v>
      </c>
      <c r="B237" s="2">
        <v>556</v>
      </c>
      <c r="C237" s="2">
        <f t="shared" si="18"/>
        <v>503.33333333333331</v>
      </c>
      <c r="D237" s="2">
        <f t="shared" si="20"/>
        <v>416.2</v>
      </c>
      <c r="E237" s="2">
        <f t="shared" si="22"/>
        <v>512.28571428571433</v>
      </c>
      <c r="G237" s="2">
        <f t="shared" si="19"/>
        <v>515</v>
      </c>
      <c r="H237" s="2">
        <f t="shared" si="21"/>
        <v>515</v>
      </c>
      <c r="I237" s="2">
        <f t="shared" si="23"/>
        <v>535</v>
      </c>
    </row>
    <row r="238" spans="1:9" x14ac:dyDescent="0.3">
      <c r="A238" s="3" t="s">
        <v>316</v>
      </c>
      <c r="B238" s="3">
        <v>515</v>
      </c>
      <c r="C238" s="2">
        <f t="shared" si="18"/>
        <v>547.33333333333337</v>
      </c>
      <c r="D238" s="2">
        <f t="shared" si="20"/>
        <v>610.20000000000005</v>
      </c>
      <c r="E238" s="2">
        <f t="shared" si="22"/>
        <v>435.85714285714283</v>
      </c>
      <c r="G238" s="2">
        <f t="shared" si="19"/>
        <v>556</v>
      </c>
      <c r="H238" s="2">
        <f t="shared" si="21"/>
        <v>556</v>
      </c>
      <c r="I238" s="2">
        <f t="shared" si="23"/>
        <v>515</v>
      </c>
    </row>
    <row r="239" spans="1:9" x14ac:dyDescent="0.3">
      <c r="A239" s="2" t="s">
        <v>317</v>
      </c>
      <c r="B239" s="2">
        <v>571</v>
      </c>
      <c r="C239" s="2">
        <f t="shared" si="18"/>
        <v>685.33333333333337</v>
      </c>
      <c r="D239" s="2">
        <f t="shared" si="20"/>
        <v>522.4</v>
      </c>
      <c r="E239" s="2">
        <f t="shared" si="22"/>
        <v>511.14285714285717</v>
      </c>
      <c r="G239" s="2">
        <f t="shared" si="19"/>
        <v>571</v>
      </c>
      <c r="H239" s="2">
        <f t="shared" si="21"/>
        <v>556</v>
      </c>
      <c r="I239" s="2">
        <f t="shared" si="23"/>
        <v>527</v>
      </c>
    </row>
    <row r="240" spans="1:9" x14ac:dyDescent="0.3">
      <c r="A240" s="3" t="s">
        <v>318</v>
      </c>
      <c r="B240" s="3">
        <v>970</v>
      </c>
      <c r="C240" s="2">
        <f t="shared" si="18"/>
        <v>513.66666666666663</v>
      </c>
      <c r="D240" s="2">
        <f t="shared" si="20"/>
        <v>516.6</v>
      </c>
      <c r="E240" s="2">
        <f t="shared" si="22"/>
        <v>529.42857142857144</v>
      </c>
      <c r="G240" s="2">
        <f t="shared" si="19"/>
        <v>571</v>
      </c>
      <c r="H240" s="2">
        <f t="shared" si="21"/>
        <v>527</v>
      </c>
      <c r="I240" s="2">
        <f t="shared" si="23"/>
        <v>556</v>
      </c>
    </row>
    <row r="241" spans="1:9" x14ac:dyDescent="0.3">
      <c r="A241" s="2" t="s">
        <v>319</v>
      </c>
      <c r="B241" s="2">
        <v>0</v>
      </c>
      <c r="C241" s="2">
        <f t="shared" si="18"/>
        <v>499</v>
      </c>
      <c r="D241" s="2">
        <f t="shared" si="20"/>
        <v>527</v>
      </c>
      <c r="E241" s="2">
        <f t="shared" si="22"/>
        <v>521.28571428571433</v>
      </c>
      <c r="G241" s="2">
        <f t="shared" si="19"/>
        <v>527</v>
      </c>
      <c r="H241" s="2">
        <f t="shared" si="21"/>
        <v>567</v>
      </c>
      <c r="I241" s="2">
        <f t="shared" si="23"/>
        <v>527</v>
      </c>
    </row>
    <row r="242" spans="1:9" x14ac:dyDescent="0.3">
      <c r="A242" s="3" t="s">
        <v>320</v>
      </c>
      <c r="B242" s="3">
        <v>527</v>
      </c>
      <c r="C242" s="2">
        <f t="shared" si="18"/>
        <v>364.66666666666669</v>
      </c>
      <c r="D242" s="2">
        <f t="shared" si="20"/>
        <v>512.6</v>
      </c>
      <c r="E242" s="2">
        <f t="shared" si="22"/>
        <v>594.85714285714289</v>
      </c>
      <c r="G242" s="2">
        <f t="shared" si="19"/>
        <v>527</v>
      </c>
      <c r="H242" s="2">
        <f t="shared" si="21"/>
        <v>527</v>
      </c>
      <c r="I242" s="2">
        <f t="shared" si="23"/>
        <v>567</v>
      </c>
    </row>
    <row r="243" spans="1:9" x14ac:dyDescent="0.3">
      <c r="A243" s="2" t="s">
        <v>321</v>
      </c>
      <c r="B243" s="2">
        <v>567</v>
      </c>
      <c r="C243" s="2">
        <f t="shared" si="18"/>
        <v>531</v>
      </c>
      <c r="D243" s="2">
        <f t="shared" si="20"/>
        <v>524.6</v>
      </c>
      <c r="E243" s="2">
        <f t="shared" si="22"/>
        <v>513.28571428571433</v>
      </c>
      <c r="G243" s="2">
        <f t="shared" si="19"/>
        <v>527</v>
      </c>
      <c r="H243" s="2">
        <f t="shared" si="21"/>
        <v>527</v>
      </c>
      <c r="I243" s="2">
        <f t="shared" si="23"/>
        <v>527</v>
      </c>
    </row>
    <row r="244" spans="1:9" x14ac:dyDescent="0.3">
      <c r="A244" s="3" t="s">
        <v>322</v>
      </c>
      <c r="B244" s="3">
        <v>499</v>
      </c>
      <c r="C244" s="2">
        <f t="shared" si="18"/>
        <v>698.66666666666663</v>
      </c>
      <c r="D244" s="2">
        <f t="shared" si="20"/>
        <v>524.6</v>
      </c>
      <c r="E244" s="2">
        <f t="shared" si="22"/>
        <v>444.14285714285717</v>
      </c>
      <c r="G244" s="2">
        <f t="shared" si="19"/>
        <v>567</v>
      </c>
      <c r="H244" s="2">
        <f t="shared" si="21"/>
        <v>527</v>
      </c>
      <c r="I244" s="2">
        <f t="shared" si="23"/>
        <v>499</v>
      </c>
    </row>
    <row r="245" spans="1:9" x14ac:dyDescent="0.3">
      <c r="A245" s="2" t="s">
        <v>323</v>
      </c>
      <c r="B245" s="2">
        <v>1030</v>
      </c>
      <c r="C245" s="2">
        <f t="shared" si="18"/>
        <v>509.66666666666669</v>
      </c>
      <c r="D245" s="2">
        <f t="shared" si="20"/>
        <v>516.4</v>
      </c>
      <c r="E245" s="2">
        <f t="shared" si="22"/>
        <v>504.85714285714283</v>
      </c>
      <c r="G245" s="2">
        <f t="shared" si="19"/>
        <v>499</v>
      </c>
      <c r="H245" s="2">
        <f t="shared" si="21"/>
        <v>499</v>
      </c>
      <c r="I245" s="2">
        <f t="shared" si="23"/>
        <v>499</v>
      </c>
    </row>
    <row r="246" spans="1:9" x14ac:dyDescent="0.3">
      <c r="A246" s="3" t="s">
        <v>324</v>
      </c>
      <c r="B246" s="3">
        <v>0</v>
      </c>
      <c r="C246" s="2">
        <f t="shared" si="18"/>
        <v>505.33333333333331</v>
      </c>
      <c r="D246" s="2">
        <f t="shared" si="20"/>
        <v>488</v>
      </c>
      <c r="E246" s="2">
        <f t="shared" si="22"/>
        <v>489.85714285714283</v>
      </c>
      <c r="G246" s="2">
        <f t="shared" si="19"/>
        <v>486</v>
      </c>
      <c r="H246" s="2">
        <f t="shared" si="21"/>
        <v>486</v>
      </c>
      <c r="I246" s="2">
        <f t="shared" si="23"/>
        <v>486</v>
      </c>
    </row>
    <row r="247" spans="1:9" x14ac:dyDescent="0.3">
      <c r="A247" s="2" t="s">
        <v>325</v>
      </c>
      <c r="B247" s="2">
        <v>486</v>
      </c>
      <c r="C247" s="2">
        <f t="shared" si="18"/>
        <v>303.66666666666669</v>
      </c>
      <c r="D247" s="2">
        <f t="shared" si="20"/>
        <v>472.6</v>
      </c>
      <c r="E247" s="2">
        <f t="shared" si="22"/>
        <v>464</v>
      </c>
      <c r="G247" s="2">
        <f t="shared" si="19"/>
        <v>425</v>
      </c>
      <c r="H247" s="2">
        <f t="shared" si="21"/>
        <v>425</v>
      </c>
      <c r="I247" s="2">
        <f t="shared" si="23"/>
        <v>425</v>
      </c>
    </row>
    <row r="248" spans="1:9" x14ac:dyDescent="0.3">
      <c r="A248" s="3" t="s">
        <v>326</v>
      </c>
      <c r="B248" s="3">
        <v>425</v>
      </c>
      <c r="C248" s="2">
        <f t="shared" si="18"/>
        <v>444.33333333333331</v>
      </c>
      <c r="D248" s="2">
        <f t="shared" si="20"/>
        <v>343.8</v>
      </c>
      <c r="E248" s="2">
        <f t="shared" si="22"/>
        <v>456.57142857142856</v>
      </c>
      <c r="G248" s="2">
        <f t="shared" si="19"/>
        <v>425</v>
      </c>
      <c r="H248" s="2">
        <f t="shared" si="21"/>
        <v>422</v>
      </c>
      <c r="I248" s="2">
        <f t="shared" si="23"/>
        <v>425</v>
      </c>
    </row>
    <row r="249" spans="1:9" x14ac:dyDescent="0.3">
      <c r="A249" s="2" t="s">
        <v>327</v>
      </c>
      <c r="B249" s="2">
        <v>422</v>
      </c>
      <c r="C249" s="2">
        <f t="shared" si="18"/>
        <v>411</v>
      </c>
      <c r="D249" s="2">
        <f t="shared" si="20"/>
        <v>433.2</v>
      </c>
      <c r="E249" s="2">
        <f t="shared" si="22"/>
        <v>371.14285714285717</v>
      </c>
      <c r="G249" s="2">
        <f t="shared" si="19"/>
        <v>422</v>
      </c>
      <c r="H249" s="2">
        <f t="shared" si="21"/>
        <v>425</v>
      </c>
      <c r="I249" s="2">
        <f t="shared" si="23"/>
        <v>425</v>
      </c>
    </row>
    <row r="250" spans="1:9" x14ac:dyDescent="0.3">
      <c r="A250" s="3" t="s">
        <v>328</v>
      </c>
      <c r="B250" s="3">
        <v>386</v>
      </c>
      <c r="C250" s="2">
        <f t="shared" si="18"/>
        <v>418.33333333333331</v>
      </c>
      <c r="D250" s="2">
        <f t="shared" si="20"/>
        <v>422.4</v>
      </c>
      <c r="E250" s="2">
        <f t="shared" si="22"/>
        <v>414.57142857142856</v>
      </c>
      <c r="G250" s="2">
        <f t="shared" si="19"/>
        <v>422</v>
      </c>
      <c r="H250" s="2">
        <f t="shared" si="21"/>
        <v>425</v>
      </c>
      <c r="I250" s="2">
        <f t="shared" si="23"/>
        <v>425</v>
      </c>
    </row>
    <row r="251" spans="1:9" x14ac:dyDescent="0.3">
      <c r="A251" s="2" t="s">
        <v>329</v>
      </c>
      <c r="B251" s="2">
        <v>447</v>
      </c>
      <c r="C251" s="2">
        <f t="shared" si="18"/>
        <v>421.66666666666669</v>
      </c>
      <c r="D251" s="2">
        <f t="shared" si="20"/>
        <v>398.2</v>
      </c>
      <c r="E251" s="2">
        <f t="shared" si="22"/>
        <v>413.85714285714283</v>
      </c>
      <c r="G251" s="2">
        <f t="shared" si="19"/>
        <v>432</v>
      </c>
      <c r="H251" s="2">
        <f t="shared" si="21"/>
        <v>422</v>
      </c>
      <c r="I251" s="2">
        <f t="shared" si="23"/>
        <v>425</v>
      </c>
    </row>
    <row r="252" spans="1:9" x14ac:dyDescent="0.3">
      <c r="A252" s="3" t="s">
        <v>330</v>
      </c>
      <c r="B252" s="3">
        <v>432</v>
      </c>
      <c r="C252" s="2">
        <f t="shared" si="18"/>
        <v>394.33333333333331</v>
      </c>
      <c r="D252" s="2">
        <f t="shared" si="20"/>
        <v>410</v>
      </c>
      <c r="E252" s="2">
        <f t="shared" si="22"/>
        <v>468.14285714285717</v>
      </c>
      <c r="G252" s="2">
        <f t="shared" si="19"/>
        <v>432</v>
      </c>
      <c r="H252" s="2">
        <f t="shared" si="21"/>
        <v>432</v>
      </c>
      <c r="I252" s="2">
        <f t="shared" si="23"/>
        <v>432</v>
      </c>
    </row>
    <row r="253" spans="1:9" x14ac:dyDescent="0.3">
      <c r="A253" s="2" t="s">
        <v>331</v>
      </c>
      <c r="B253" s="2">
        <v>304</v>
      </c>
      <c r="C253" s="2">
        <f t="shared" si="18"/>
        <v>405.66666666666669</v>
      </c>
      <c r="D253" s="2">
        <f t="shared" si="20"/>
        <v>493.8</v>
      </c>
      <c r="E253" s="2">
        <f t="shared" si="22"/>
        <v>461.71428571428572</v>
      </c>
      <c r="G253" s="2">
        <f t="shared" si="19"/>
        <v>432</v>
      </c>
      <c r="H253" s="2">
        <f t="shared" si="21"/>
        <v>447</v>
      </c>
      <c r="I253" s="2">
        <f t="shared" si="23"/>
        <v>432</v>
      </c>
    </row>
    <row r="254" spans="1:9" x14ac:dyDescent="0.3">
      <c r="A254" s="3" t="s">
        <v>332</v>
      </c>
      <c r="B254" s="3">
        <v>481</v>
      </c>
      <c r="C254" s="2">
        <f t="shared" si="18"/>
        <v>530</v>
      </c>
      <c r="D254" s="2">
        <f t="shared" si="20"/>
        <v>479.8</v>
      </c>
      <c r="E254" s="2">
        <f t="shared" si="22"/>
        <v>406.57142857142856</v>
      </c>
      <c r="G254" s="2">
        <f t="shared" si="19"/>
        <v>481</v>
      </c>
      <c r="H254" s="2">
        <f t="shared" si="21"/>
        <v>432</v>
      </c>
      <c r="I254" s="2">
        <f t="shared" si="23"/>
        <v>432</v>
      </c>
    </row>
    <row r="255" spans="1:9" x14ac:dyDescent="0.3">
      <c r="A255" s="2" t="s">
        <v>333</v>
      </c>
      <c r="B255" s="2">
        <v>805</v>
      </c>
      <c r="C255" s="2">
        <f t="shared" si="18"/>
        <v>554.33333333333337</v>
      </c>
      <c r="D255" s="2">
        <f t="shared" si="20"/>
        <v>393.4</v>
      </c>
      <c r="E255" s="2">
        <f t="shared" si="22"/>
        <v>403.14285714285717</v>
      </c>
      <c r="G255" s="2">
        <f t="shared" si="19"/>
        <v>481</v>
      </c>
      <c r="H255" s="2">
        <f t="shared" si="21"/>
        <v>377</v>
      </c>
      <c r="I255" s="2">
        <f t="shared" si="23"/>
        <v>423</v>
      </c>
    </row>
    <row r="256" spans="1:9" x14ac:dyDescent="0.3">
      <c r="A256" s="3" t="s">
        <v>334</v>
      </c>
      <c r="B256" s="3">
        <v>377</v>
      </c>
      <c r="C256" s="2">
        <f t="shared" si="18"/>
        <v>394</v>
      </c>
      <c r="D256" s="2">
        <f t="shared" si="20"/>
        <v>417.2</v>
      </c>
      <c r="E256" s="2">
        <f t="shared" si="22"/>
        <v>460.85714285714283</v>
      </c>
      <c r="G256" s="2">
        <f t="shared" si="19"/>
        <v>377</v>
      </c>
      <c r="H256" s="2">
        <f t="shared" si="21"/>
        <v>423</v>
      </c>
      <c r="I256" s="2">
        <f t="shared" si="23"/>
        <v>423</v>
      </c>
    </row>
    <row r="257" spans="1:9" x14ac:dyDescent="0.3">
      <c r="A257" s="2" t="s">
        <v>335</v>
      </c>
      <c r="B257" s="2">
        <v>0</v>
      </c>
      <c r="C257" s="2">
        <f t="shared" si="18"/>
        <v>266.66666666666669</v>
      </c>
      <c r="D257" s="2">
        <f t="shared" si="20"/>
        <v>488.2</v>
      </c>
      <c r="E257" s="2">
        <f t="shared" si="22"/>
        <v>470.42857142857144</v>
      </c>
      <c r="G257" s="2">
        <f t="shared" si="19"/>
        <v>377</v>
      </c>
      <c r="H257" s="2">
        <f t="shared" si="21"/>
        <v>423</v>
      </c>
      <c r="I257" s="2">
        <f t="shared" si="23"/>
        <v>423</v>
      </c>
    </row>
    <row r="258" spans="1:9" x14ac:dyDescent="0.3">
      <c r="A258" s="3" t="s">
        <v>336</v>
      </c>
      <c r="B258" s="3">
        <v>423</v>
      </c>
      <c r="C258" s="2">
        <f t="shared" si="18"/>
        <v>419.66666666666669</v>
      </c>
      <c r="D258" s="2">
        <f t="shared" si="20"/>
        <v>401.4</v>
      </c>
      <c r="E258" s="2">
        <f t="shared" si="22"/>
        <v>401.71428571428572</v>
      </c>
      <c r="G258" s="2">
        <f t="shared" si="19"/>
        <v>423</v>
      </c>
      <c r="H258" s="2">
        <f t="shared" si="21"/>
        <v>377</v>
      </c>
      <c r="I258" s="2">
        <f t="shared" si="23"/>
        <v>377</v>
      </c>
    </row>
    <row r="259" spans="1:9" x14ac:dyDescent="0.3">
      <c r="A259" s="2" t="s">
        <v>337</v>
      </c>
      <c r="B259" s="2">
        <v>836</v>
      </c>
      <c r="C259" s="2">
        <f t="shared" si="18"/>
        <v>543.33333333333337</v>
      </c>
      <c r="D259" s="2">
        <f t="shared" si="20"/>
        <v>326</v>
      </c>
      <c r="E259" s="2">
        <f t="shared" si="22"/>
        <v>334.57142857142856</v>
      </c>
      <c r="G259" s="2">
        <f t="shared" si="19"/>
        <v>423</v>
      </c>
      <c r="H259" s="2">
        <f t="shared" si="21"/>
        <v>371</v>
      </c>
      <c r="I259" s="2">
        <f t="shared" si="23"/>
        <v>371</v>
      </c>
    </row>
    <row r="260" spans="1:9" x14ac:dyDescent="0.3">
      <c r="A260" s="3" t="s">
        <v>338</v>
      </c>
      <c r="B260" s="3">
        <v>371</v>
      </c>
      <c r="C260" s="2">
        <f t="shared" si="18"/>
        <v>402.33333333333331</v>
      </c>
      <c r="D260" s="2">
        <f t="shared" si="20"/>
        <v>393</v>
      </c>
      <c r="E260" s="2">
        <f t="shared" si="22"/>
        <v>340.71428571428572</v>
      </c>
      <c r="G260" s="2">
        <f t="shared" si="19"/>
        <v>371</v>
      </c>
      <c r="H260" s="2">
        <f t="shared" si="21"/>
        <v>371</v>
      </c>
      <c r="I260" s="2">
        <f t="shared" si="23"/>
        <v>371</v>
      </c>
    </row>
    <row r="261" spans="1:9" x14ac:dyDescent="0.3">
      <c r="A261" s="2" t="s">
        <v>339</v>
      </c>
      <c r="B261" s="2">
        <v>0</v>
      </c>
      <c r="C261" s="2">
        <f t="shared" ref="C261:C324" si="24">AVERAGE(B260:B262)</f>
        <v>235.33333333333334</v>
      </c>
      <c r="D261" s="2">
        <f t="shared" si="20"/>
        <v>392.4</v>
      </c>
      <c r="E261" s="2">
        <f t="shared" si="22"/>
        <v>403.57142857142856</v>
      </c>
      <c r="G261" s="2">
        <f t="shared" ref="G261:G324" si="25">MEDIAN(B260:B262)</f>
        <v>335</v>
      </c>
      <c r="H261" s="2">
        <f t="shared" si="21"/>
        <v>371</v>
      </c>
      <c r="I261" s="2">
        <f t="shared" si="23"/>
        <v>420</v>
      </c>
    </row>
    <row r="262" spans="1:9" x14ac:dyDescent="0.3">
      <c r="A262" s="3" t="s">
        <v>340</v>
      </c>
      <c r="B262" s="3">
        <v>335</v>
      </c>
      <c r="C262" s="2">
        <f t="shared" si="24"/>
        <v>251.66666666666666</v>
      </c>
      <c r="D262" s="2">
        <f t="shared" ref="D262:D325" si="26">AVERAGE(B260:B264)</f>
        <v>313.2</v>
      </c>
      <c r="E262" s="2">
        <f t="shared" si="22"/>
        <v>400.42857142857144</v>
      </c>
      <c r="G262" s="2">
        <f t="shared" si="25"/>
        <v>335</v>
      </c>
      <c r="H262" s="2">
        <f t="shared" ref="H262:H325" si="27">MEDIAN(B260:B264)</f>
        <v>371</v>
      </c>
      <c r="I262" s="2">
        <f t="shared" si="23"/>
        <v>401</v>
      </c>
    </row>
    <row r="263" spans="1:9" x14ac:dyDescent="0.3">
      <c r="A263" s="2" t="s">
        <v>341</v>
      </c>
      <c r="B263" s="2">
        <v>420</v>
      </c>
      <c r="C263" s="2">
        <f t="shared" si="24"/>
        <v>398.33333333333331</v>
      </c>
      <c r="D263" s="2">
        <f t="shared" si="26"/>
        <v>319.2</v>
      </c>
      <c r="E263" s="2">
        <f t="shared" ref="E263:E326" si="28">AVERAGE(B260:B266)</f>
        <v>369.71428571428572</v>
      </c>
      <c r="G263" s="2">
        <f t="shared" si="25"/>
        <v>420</v>
      </c>
      <c r="H263" s="2">
        <f t="shared" si="27"/>
        <v>401</v>
      </c>
      <c r="I263" s="2">
        <f t="shared" ref="I263:I326" si="29">MEDIAN(B260:B266)</f>
        <v>401</v>
      </c>
    </row>
    <row r="264" spans="1:9" x14ac:dyDescent="0.3">
      <c r="A264" s="3" t="s">
        <v>342</v>
      </c>
      <c r="B264" s="3">
        <v>440</v>
      </c>
      <c r="C264" s="2">
        <f t="shared" si="24"/>
        <v>420.33333333333331</v>
      </c>
      <c r="D264" s="2">
        <f t="shared" si="26"/>
        <v>443.4</v>
      </c>
      <c r="E264" s="2">
        <f t="shared" si="28"/>
        <v>316.71428571428572</v>
      </c>
      <c r="G264" s="2">
        <f t="shared" si="25"/>
        <v>420</v>
      </c>
      <c r="H264" s="2">
        <f t="shared" si="27"/>
        <v>420</v>
      </c>
      <c r="I264" s="2">
        <f t="shared" si="29"/>
        <v>401</v>
      </c>
    </row>
    <row r="265" spans="1:9" x14ac:dyDescent="0.3">
      <c r="A265" s="2" t="s">
        <v>343</v>
      </c>
      <c r="B265" s="2">
        <v>401</v>
      </c>
      <c r="C265" s="2">
        <f t="shared" si="24"/>
        <v>487.33333333333331</v>
      </c>
      <c r="D265" s="2">
        <f t="shared" si="26"/>
        <v>376.4</v>
      </c>
      <c r="E265" s="2">
        <f t="shared" si="28"/>
        <v>358.85714285714283</v>
      </c>
      <c r="G265" s="2">
        <f t="shared" si="25"/>
        <v>440</v>
      </c>
      <c r="H265" s="2">
        <f t="shared" si="27"/>
        <v>420</v>
      </c>
      <c r="I265" s="2">
        <f t="shared" si="29"/>
        <v>401</v>
      </c>
    </row>
    <row r="266" spans="1:9" x14ac:dyDescent="0.3">
      <c r="A266" s="3" t="s">
        <v>344</v>
      </c>
      <c r="B266" s="3">
        <v>621</v>
      </c>
      <c r="C266" s="2">
        <f t="shared" si="24"/>
        <v>340.66666666666669</v>
      </c>
      <c r="D266" s="2">
        <f t="shared" si="26"/>
        <v>351.4</v>
      </c>
      <c r="E266" s="2">
        <f t="shared" si="28"/>
        <v>357</v>
      </c>
      <c r="G266" s="2">
        <f t="shared" si="25"/>
        <v>401</v>
      </c>
      <c r="H266" s="2">
        <f t="shared" si="27"/>
        <v>401</v>
      </c>
      <c r="I266" s="2">
        <f t="shared" si="29"/>
        <v>401</v>
      </c>
    </row>
    <row r="267" spans="1:9" x14ac:dyDescent="0.3">
      <c r="A267" s="2" t="s">
        <v>345</v>
      </c>
      <c r="B267" s="2">
        <v>0</v>
      </c>
      <c r="C267" s="2">
        <f t="shared" si="24"/>
        <v>305.33333333333331</v>
      </c>
      <c r="D267" s="2">
        <f t="shared" si="26"/>
        <v>327.8</v>
      </c>
      <c r="E267" s="2">
        <f t="shared" si="28"/>
        <v>351.14285714285717</v>
      </c>
      <c r="G267" s="2">
        <f t="shared" si="25"/>
        <v>295</v>
      </c>
      <c r="H267" s="2">
        <f t="shared" si="27"/>
        <v>322</v>
      </c>
      <c r="I267" s="2">
        <f t="shared" si="29"/>
        <v>379</v>
      </c>
    </row>
    <row r="268" spans="1:9" x14ac:dyDescent="0.3">
      <c r="A268" s="3" t="s">
        <v>346</v>
      </c>
      <c r="B268" s="3">
        <v>295</v>
      </c>
      <c r="C268" s="2">
        <f t="shared" si="24"/>
        <v>205.66666666666666</v>
      </c>
      <c r="D268" s="2">
        <f t="shared" si="26"/>
        <v>323.39999999999998</v>
      </c>
      <c r="E268" s="2">
        <f t="shared" si="28"/>
        <v>383.71428571428572</v>
      </c>
      <c r="G268" s="2">
        <f t="shared" si="25"/>
        <v>295</v>
      </c>
      <c r="H268" s="2">
        <f t="shared" si="27"/>
        <v>322</v>
      </c>
      <c r="I268" s="2">
        <f t="shared" si="29"/>
        <v>379</v>
      </c>
    </row>
    <row r="269" spans="1:9" x14ac:dyDescent="0.3">
      <c r="A269" s="2" t="s">
        <v>347</v>
      </c>
      <c r="B269" s="2">
        <v>322</v>
      </c>
      <c r="C269" s="2">
        <f t="shared" si="24"/>
        <v>332</v>
      </c>
      <c r="D269" s="2">
        <f t="shared" si="26"/>
        <v>332.8</v>
      </c>
      <c r="E269" s="2">
        <f t="shared" si="28"/>
        <v>326.42857142857144</v>
      </c>
      <c r="G269" s="2">
        <f t="shared" si="25"/>
        <v>322</v>
      </c>
      <c r="H269" s="2">
        <f t="shared" si="27"/>
        <v>322</v>
      </c>
      <c r="I269" s="2">
        <f t="shared" si="29"/>
        <v>322</v>
      </c>
    </row>
    <row r="270" spans="1:9" x14ac:dyDescent="0.3">
      <c r="A270" s="3" t="s">
        <v>348</v>
      </c>
      <c r="B270" s="3">
        <v>379</v>
      </c>
      <c r="C270" s="2">
        <f t="shared" si="24"/>
        <v>456.33333333333331</v>
      </c>
      <c r="D270" s="2">
        <f t="shared" si="26"/>
        <v>332.8</v>
      </c>
      <c r="E270" s="2">
        <f t="shared" si="28"/>
        <v>280.14285714285717</v>
      </c>
      <c r="G270" s="2">
        <f t="shared" si="25"/>
        <v>379</v>
      </c>
      <c r="H270" s="2">
        <f t="shared" si="27"/>
        <v>322</v>
      </c>
      <c r="I270" s="2">
        <f t="shared" si="29"/>
        <v>297</v>
      </c>
    </row>
    <row r="271" spans="1:9" x14ac:dyDescent="0.3">
      <c r="A271" s="2" t="s">
        <v>349</v>
      </c>
      <c r="B271" s="2">
        <v>668</v>
      </c>
      <c r="C271" s="2">
        <f t="shared" si="24"/>
        <v>349</v>
      </c>
      <c r="D271" s="2">
        <f t="shared" si="26"/>
        <v>333.2</v>
      </c>
      <c r="E271" s="2">
        <f t="shared" si="28"/>
        <v>325.57142857142856</v>
      </c>
      <c r="G271" s="2">
        <f t="shared" si="25"/>
        <v>379</v>
      </c>
      <c r="H271" s="2">
        <f t="shared" si="27"/>
        <v>322</v>
      </c>
      <c r="I271" s="2">
        <f t="shared" si="29"/>
        <v>318</v>
      </c>
    </row>
    <row r="272" spans="1:9" x14ac:dyDescent="0.3">
      <c r="A272" s="3" t="s">
        <v>350</v>
      </c>
      <c r="B272" s="3">
        <v>0</v>
      </c>
      <c r="C272" s="2">
        <f t="shared" si="24"/>
        <v>321.66666666666669</v>
      </c>
      <c r="D272" s="2">
        <f t="shared" si="26"/>
        <v>332.4</v>
      </c>
      <c r="E272" s="2">
        <f t="shared" si="28"/>
        <v>351.57142857142856</v>
      </c>
      <c r="G272" s="2">
        <f t="shared" si="25"/>
        <v>297</v>
      </c>
      <c r="H272" s="2">
        <f t="shared" si="27"/>
        <v>318</v>
      </c>
      <c r="I272" s="2">
        <f t="shared" si="29"/>
        <v>322</v>
      </c>
    </row>
    <row r="273" spans="1:9" x14ac:dyDescent="0.3">
      <c r="A273" s="2" t="s">
        <v>351</v>
      </c>
      <c r="B273" s="2">
        <v>297</v>
      </c>
      <c r="C273" s="2">
        <f t="shared" si="24"/>
        <v>205</v>
      </c>
      <c r="D273" s="2">
        <f t="shared" si="26"/>
        <v>352</v>
      </c>
      <c r="E273" s="2">
        <f t="shared" si="28"/>
        <v>305.57142857142856</v>
      </c>
      <c r="G273" s="2">
        <f t="shared" si="25"/>
        <v>297</v>
      </c>
      <c r="H273" s="2">
        <f t="shared" si="27"/>
        <v>318</v>
      </c>
      <c r="I273" s="2">
        <f t="shared" si="29"/>
        <v>318</v>
      </c>
    </row>
    <row r="274" spans="1:9" x14ac:dyDescent="0.3">
      <c r="A274" s="3" t="s">
        <v>352</v>
      </c>
      <c r="B274" s="3">
        <v>318</v>
      </c>
      <c r="C274" s="2">
        <f t="shared" si="24"/>
        <v>364</v>
      </c>
      <c r="D274" s="2">
        <f t="shared" si="26"/>
        <v>218.4</v>
      </c>
      <c r="E274" s="2">
        <f t="shared" si="28"/>
        <v>289.14285714285717</v>
      </c>
      <c r="G274" s="2">
        <f t="shared" si="25"/>
        <v>318</v>
      </c>
      <c r="H274" s="2">
        <f t="shared" si="27"/>
        <v>297</v>
      </c>
      <c r="I274" s="2">
        <f t="shared" si="29"/>
        <v>297</v>
      </c>
    </row>
    <row r="275" spans="1:9" x14ac:dyDescent="0.3">
      <c r="A275" s="2" t="s">
        <v>353</v>
      </c>
      <c r="B275" s="2">
        <v>477</v>
      </c>
      <c r="C275" s="2">
        <f t="shared" si="24"/>
        <v>265</v>
      </c>
      <c r="D275" s="2">
        <f t="shared" si="26"/>
        <v>271.2</v>
      </c>
      <c r="E275" s="2">
        <f t="shared" si="28"/>
        <v>231.42857142857142</v>
      </c>
      <c r="G275" s="2">
        <f t="shared" si="25"/>
        <v>318</v>
      </c>
      <c r="H275" s="2">
        <f t="shared" si="27"/>
        <v>297</v>
      </c>
      <c r="I275" s="2">
        <f t="shared" si="29"/>
        <v>264</v>
      </c>
    </row>
    <row r="276" spans="1:9" x14ac:dyDescent="0.3">
      <c r="A276" s="3" t="s">
        <v>354</v>
      </c>
      <c r="B276" s="3">
        <v>0</v>
      </c>
      <c r="C276" s="2">
        <f t="shared" si="24"/>
        <v>247</v>
      </c>
      <c r="D276" s="2">
        <f t="shared" si="26"/>
        <v>264.60000000000002</v>
      </c>
      <c r="E276" s="2">
        <f t="shared" si="28"/>
        <v>264.57142857142856</v>
      </c>
      <c r="G276" s="2">
        <f t="shared" si="25"/>
        <v>264</v>
      </c>
      <c r="H276" s="2">
        <f t="shared" si="27"/>
        <v>264</v>
      </c>
      <c r="I276" s="2">
        <f t="shared" si="29"/>
        <v>264</v>
      </c>
    </row>
    <row r="277" spans="1:9" x14ac:dyDescent="0.3">
      <c r="A277" s="2" t="s">
        <v>355</v>
      </c>
      <c r="B277" s="2">
        <v>264</v>
      </c>
      <c r="C277" s="2">
        <f t="shared" si="24"/>
        <v>176</v>
      </c>
      <c r="D277" s="2">
        <f t="shared" si="26"/>
        <v>247.4</v>
      </c>
      <c r="E277" s="2">
        <f t="shared" si="28"/>
        <v>271.14285714285717</v>
      </c>
      <c r="G277" s="2">
        <f t="shared" si="25"/>
        <v>264</v>
      </c>
      <c r="H277" s="2">
        <f t="shared" si="27"/>
        <v>264</v>
      </c>
      <c r="I277" s="2">
        <f t="shared" si="29"/>
        <v>264</v>
      </c>
    </row>
    <row r="278" spans="1:9" x14ac:dyDescent="0.3">
      <c r="A278" s="3" t="s">
        <v>356</v>
      </c>
      <c r="B278" s="3">
        <v>264</v>
      </c>
      <c r="C278" s="2">
        <f t="shared" si="24"/>
        <v>253.33333333333334</v>
      </c>
      <c r="D278" s="2">
        <f t="shared" si="26"/>
        <v>220.6</v>
      </c>
      <c r="E278" s="2">
        <f t="shared" si="28"/>
        <v>225.71428571428572</v>
      </c>
      <c r="G278" s="2">
        <f t="shared" si="25"/>
        <v>264</v>
      </c>
      <c r="H278" s="2">
        <f t="shared" si="27"/>
        <v>264</v>
      </c>
      <c r="I278" s="2">
        <f t="shared" si="29"/>
        <v>264</v>
      </c>
    </row>
    <row r="279" spans="1:9" x14ac:dyDescent="0.3">
      <c r="A279" s="2" t="s">
        <v>357</v>
      </c>
      <c r="B279" s="2">
        <v>232</v>
      </c>
      <c r="C279" s="2">
        <f t="shared" si="24"/>
        <v>279.66666666666669</v>
      </c>
      <c r="D279" s="2">
        <f t="shared" si="26"/>
        <v>220.6</v>
      </c>
      <c r="E279" s="2">
        <f t="shared" si="28"/>
        <v>182.57142857142858</v>
      </c>
      <c r="G279" s="2">
        <f t="shared" si="25"/>
        <v>264</v>
      </c>
      <c r="H279" s="2">
        <f t="shared" si="27"/>
        <v>264</v>
      </c>
      <c r="I279" s="2">
        <f t="shared" si="29"/>
        <v>232</v>
      </c>
    </row>
    <row r="280" spans="1:9" x14ac:dyDescent="0.3">
      <c r="A280" s="3" t="s">
        <v>358</v>
      </c>
      <c r="B280" s="3">
        <v>343</v>
      </c>
      <c r="C280" s="2">
        <f t="shared" si="24"/>
        <v>191.66666666666666</v>
      </c>
      <c r="D280" s="2">
        <f t="shared" si="26"/>
        <v>202.8</v>
      </c>
      <c r="E280" s="2">
        <f t="shared" si="28"/>
        <v>215.42857142857142</v>
      </c>
      <c r="G280" s="2">
        <f t="shared" si="25"/>
        <v>232</v>
      </c>
      <c r="H280" s="2">
        <f t="shared" si="27"/>
        <v>232</v>
      </c>
      <c r="I280" s="2">
        <f t="shared" si="29"/>
        <v>232</v>
      </c>
    </row>
    <row r="281" spans="1:9" x14ac:dyDescent="0.3">
      <c r="A281" s="2" t="s">
        <v>359</v>
      </c>
      <c r="B281" s="2">
        <v>0</v>
      </c>
      <c r="C281" s="2">
        <f t="shared" si="24"/>
        <v>172.66666666666666</v>
      </c>
      <c r="D281" s="2">
        <f t="shared" si="26"/>
        <v>196</v>
      </c>
      <c r="E281" s="2">
        <f t="shared" si="28"/>
        <v>204.28571428571428</v>
      </c>
      <c r="G281" s="2">
        <f t="shared" si="25"/>
        <v>175</v>
      </c>
      <c r="H281" s="2">
        <f t="shared" si="27"/>
        <v>230</v>
      </c>
      <c r="I281" s="2">
        <f t="shared" si="29"/>
        <v>230</v>
      </c>
    </row>
    <row r="282" spans="1:9" x14ac:dyDescent="0.3">
      <c r="A282" s="3" t="s">
        <v>360</v>
      </c>
      <c r="B282" s="3">
        <v>175</v>
      </c>
      <c r="C282" s="2">
        <f t="shared" si="24"/>
        <v>135</v>
      </c>
      <c r="D282" s="2">
        <f t="shared" si="26"/>
        <v>186.8</v>
      </c>
      <c r="E282" s="2">
        <f t="shared" si="28"/>
        <v>192.28571428571428</v>
      </c>
      <c r="G282" s="2">
        <f t="shared" si="25"/>
        <v>175</v>
      </c>
      <c r="H282" s="2">
        <f t="shared" si="27"/>
        <v>186</v>
      </c>
      <c r="I282" s="2">
        <f t="shared" si="29"/>
        <v>186</v>
      </c>
    </row>
    <row r="283" spans="1:9" x14ac:dyDescent="0.3">
      <c r="A283" s="2" t="s">
        <v>361</v>
      </c>
      <c r="B283" s="2">
        <v>230</v>
      </c>
      <c r="C283" s="2">
        <f t="shared" si="24"/>
        <v>197</v>
      </c>
      <c r="D283" s="2">
        <f t="shared" si="26"/>
        <v>154.19999999999999</v>
      </c>
      <c r="E283" s="2">
        <f t="shared" si="28"/>
        <v>181.57142857142858</v>
      </c>
      <c r="G283" s="2">
        <f t="shared" si="25"/>
        <v>186</v>
      </c>
      <c r="H283" s="2">
        <f t="shared" si="27"/>
        <v>180</v>
      </c>
      <c r="I283" s="2">
        <f t="shared" si="29"/>
        <v>180</v>
      </c>
    </row>
    <row r="284" spans="1:9" x14ac:dyDescent="0.3">
      <c r="A284" s="3" t="s">
        <v>362</v>
      </c>
      <c r="B284" s="3">
        <v>186</v>
      </c>
      <c r="C284" s="2">
        <f t="shared" si="24"/>
        <v>198.66666666666666</v>
      </c>
      <c r="D284" s="2">
        <f t="shared" si="26"/>
        <v>185.6</v>
      </c>
      <c r="E284" s="2">
        <f t="shared" si="28"/>
        <v>159.85714285714286</v>
      </c>
      <c r="G284" s="2">
        <f t="shared" si="25"/>
        <v>186</v>
      </c>
      <c r="H284" s="2">
        <f t="shared" si="27"/>
        <v>180</v>
      </c>
      <c r="I284" s="2">
        <f t="shared" si="29"/>
        <v>180</v>
      </c>
    </row>
    <row r="285" spans="1:9" x14ac:dyDescent="0.3">
      <c r="A285" s="2" t="s">
        <v>363</v>
      </c>
      <c r="B285" s="2">
        <v>180</v>
      </c>
      <c r="C285" s="2">
        <f t="shared" si="24"/>
        <v>174.33333333333334</v>
      </c>
      <c r="D285" s="2">
        <f t="shared" si="26"/>
        <v>188.8</v>
      </c>
      <c r="E285" s="2">
        <f t="shared" si="28"/>
        <v>183</v>
      </c>
      <c r="G285" s="2">
        <f t="shared" si="25"/>
        <v>180</v>
      </c>
      <c r="H285" s="2">
        <f t="shared" si="27"/>
        <v>186</v>
      </c>
      <c r="I285" s="2">
        <f t="shared" si="29"/>
        <v>180</v>
      </c>
    </row>
    <row r="286" spans="1:9" x14ac:dyDescent="0.3">
      <c r="A286" s="3" t="s">
        <v>364</v>
      </c>
      <c r="B286" s="3">
        <v>157</v>
      </c>
      <c r="C286" s="2">
        <f t="shared" si="24"/>
        <v>176</v>
      </c>
      <c r="D286" s="2">
        <f t="shared" si="26"/>
        <v>175.2</v>
      </c>
      <c r="E286" s="2">
        <f t="shared" si="28"/>
        <v>175</v>
      </c>
      <c r="G286" s="2">
        <f t="shared" si="25"/>
        <v>180</v>
      </c>
      <c r="H286" s="2">
        <f t="shared" si="27"/>
        <v>180</v>
      </c>
      <c r="I286" s="2">
        <f t="shared" si="29"/>
        <v>180</v>
      </c>
    </row>
    <row r="287" spans="1:9" x14ac:dyDescent="0.3">
      <c r="A287" s="2" t="s">
        <v>365</v>
      </c>
      <c r="B287" s="2">
        <v>191</v>
      </c>
      <c r="C287" s="2">
        <f t="shared" si="24"/>
        <v>170</v>
      </c>
      <c r="D287" s="2">
        <f t="shared" si="26"/>
        <v>161.80000000000001</v>
      </c>
      <c r="E287" s="2">
        <f t="shared" si="28"/>
        <v>169.14285714285714</v>
      </c>
      <c r="G287" s="2">
        <f t="shared" si="25"/>
        <v>162</v>
      </c>
      <c r="H287" s="2">
        <f t="shared" si="27"/>
        <v>162</v>
      </c>
      <c r="I287" s="2">
        <f t="shared" si="29"/>
        <v>180</v>
      </c>
    </row>
    <row r="288" spans="1:9" x14ac:dyDescent="0.3">
      <c r="A288" s="3" t="s">
        <v>366</v>
      </c>
      <c r="B288" s="3">
        <v>162</v>
      </c>
      <c r="C288" s="2">
        <f t="shared" si="24"/>
        <v>157.33333333333334</v>
      </c>
      <c r="D288" s="2">
        <f t="shared" si="26"/>
        <v>163.6</v>
      </c>
      <c r="E288" s="2">
        <f t="shared" si="28"/>
        <v>169.85714285714286</v>
      </c>
      <c r="G288" s="2">
        <f t="shared" si="25"/>
        <v>162</v>
      </c>
      <c r="H288" s="2">
        <f t="shared" si="27"/>
        <v>162</v>
      </c>
      <c r="I288" s="2">
        <f t="shared" si="29"/>
        <v>180</v>
      </c>
    </row>
    <row r="289" spans="1:9" x14ac:dyDescent="0.3">
      <c r="A289" s="2" t="s">
        <v>367</v>
      </c>
      <c r="B289" s="2">
        <v>119</v>
      </c>
      <c r="C289" s="2">
        <f t="shared" si="24"/>
        <v>156.66666666666666</v>
      </c>
      <c r="D289" s="2">
        <f t="shared" si="26"/>
        <v>170.4</v>
      </c>
      <c r="E289" s="2">
        <f t="shared" si="28"/>
        <v>161.57142857142858</v>
      </c>
      <c r="G289" s="2">
        <f t="shared" si="25"/>
        <v>162</v>
      </c>
      <c r="H289" s="2">
        <f t="shared" si="27"/>
        <v>189</v>
      </c>
      <c r="I289" s="2">
        <f t="shared" si="29"/>
        <v>162</v>
      </c>
    </row>
    <row r="290" spans="1:9" x14ac:dyDescent="0.3">
      <c r="A290" s="3" t="s">
        <v>368</v>
      </c>
      <c r="B290" s="3">
        <v>189</v>
      </c>
      <c r="C290" s="2">
        <f t="shared" si="24"/>
        <v>166.33333333333334</v>
      </c>
      <c r="D290" s="2">
        <f t="shared" si="26"/>
        <v>156.6</v>
      </c>
      <c r="E290" s="2">
        <f t="shared" si="28"/>
        <v>147.42857142857142</v>
      </c>
      <c r="G290" s="2">
        <f t="shared" si="25"/>
        <v>189</v>
      </c>
      <c r="H290" s="2">
        <f t="shared" si="27"/>
        <v>162</v>
      </c>
      <c r="I290" s="2">
        <f t="shared" si="29"/>
        <v>162</v>
      </c>
    </row>
    <row r="291" spans="1:9" x14ac:dyDescent="0.3">
      <c r="A291" s="2" t="s">
        <v>369</v>
      </c>
      <c r="B291" s="2">
        <v>191</v>
      </c>
      <c r="C291" s="2">
        <f t="shared" si="24"/>
        <v>167.33333333333334</v>
      </c>
      <c r="D291" s="2">
        <f t="shared" si="26"/>
        <v>135.80000000000001</v>
      </c>
      <c r="E291" s="2">
        <f t="shared" si="28"/>
        <v>145</v>
      </c>
      <c r="G291" s="2">
        <f t="shared" si="25"/>
        <v>189</v>
      </c>
      <c r="H291" s="2">
        <f t="shared" si="27"/>
        <v>122</v>
      </c>
      <c r="I291" s="2">
        <f t="shared" si="29"/>
        <v>162</v>
      </c>
    </row>
    <row r="292" spans="1:9" x14ac:dyDescent="0.3">
      <c r="A292" s="3" t="s">
        <v>370</v>
      </c>
      <c r="B292" s="3">
        <v>122</v>
      </c>
      <c r="C292" s="2">
        <f t="shared" si="24"/>
        <v>123.66666666666667</v>
      </c>
      <c r="D292" s="2">
        <f t="shared" si="26"/>
        <v>146.80000000000001</v>
      </c>
      <c r="E292" s="2">
        <f t="shared" si="28"/>
        <v>121.85714285714286</v>
      </c>
      <c r="G292" s="2">
        <f t="shared" si="25"/>
        <v>122</v>
      </c>
      <c r="H292" s="2">
        <f t="shared" si="27"/>
        <v>174</v>
      </c>
      <c r="I292" s="2">
        <f t="shared" si="29"/>
        <v>122</v>
      </c>
    </row>
    <row r="293" spans="1:9" x14ac:dyDescent="0.3">
      <c r="A293" s="2" t="s">
        <v>371</v>
      </c>
      <c r="B293" s="2">
        <v>58</v>
      </c>
      <c r="C293" s="2">
        <f t="shared" si="24"/>
        <v>118</v>
      </c>
      <c r="D293" s="2">
        <f t="shared" si="26"/>
        <v>109</v>
      </c>
      <c r="E293" s="2">
        <f t="shared" si="28"/>
        <v>122.57142857142857</v>
      </c>
      <c r="G293" s="2">
        <f t="shared" si="25"/>
        <v>122</v>
      </c>
      <c r="H293" s="2">
        <f t="shared" si="27"/>
        <v>122</v>
      </c>
      <c r="I293" s="2">
        <f t="shared" si="29"/>
        <v>124</v>
      </c>
    </row>
    <row r="294" spans="1:9" x14ac:dyDescent="0.3">
      <c r="A294" s="3" t="s">
        <v>372</v>
      </c>
      <c r="B294" s="3">
        <v>174</v>
      </c>
      <c r="C294" s="2">
        <f t="shared" si="24"/>
        <v>77.333333333333329</v>
      </c>
      <c r="D294" s="2">
        <f t="shared" si="26"/>
        <v>95.6</v>
      </c>
      <c r="E294" s="2">
        <f t="shared" si="28"/>
        <v>116.14285714285714</v>
      </c>
      <c r="G294" s="2">
        <f t="shared" si="25"/>
        <v>58</v>
      </c>
      <c r="H294" s="2">
        <f t="shared" si="27"/>
        <v>122</v>
      </c>
      <c r="I294" s="2">
        <f t="shared" si="29"/>
        <v>124</v>
      </c>
    </row>
    <row r="295" spans="1:9" x14ac:dyDescent="0.3">
      <c r="A295" s="2" t="s">
        <v>373</v>
      </c>
      <c r="B295" s="2">
        <v>0</v>
      </c>
      <c r="C295" s="2">
        <f t="shared" si="24"/>
        <v>99.333333333333329</v>
      </c>
      <c r="D295" s="2">
        <f t="shared" si="26"/>
        <v>100</v>
      </c>
      <c r="E295" s="2">
        <f t="shared" si="28"/>
        <v>113.14285714285714</v>
      </c>
      <c r="G295" s="2">
        <f t="shared" si="25"/>
        <v>124</v>
      </c>
      <c r="H295" s="2">
        <f t="shared" si="27"/>
        <v>124</v>
      </c>
      <c r="I295" s="2">
        <f t="shared" si="29"/>
        <v>124</v>
      </c>
    </row>
    <row r="296" spans="1:9" x14ac:dyDescent="0.3">
      <c r="A296" s="3" t="s">
        <v>374</v>
      </c>
      <c r="B296" s="3">
        <v>124</v>
      </c>
      <c r="C296" s="2">
        <f t="shared" si="24"/>
        <v>89.333333333333329</v>
      </c>
      <c r="D296" s="2">
        <f t="shared" si="26"/>
        <v>122.4</v>
      </c>
      <c r="E296" s="2">
        <f t="shared" si="28"/>
        <v>119.28571428571429</v>
      </c>
      <c r="G296" s="2">
        <f t="shared" si="25"/>
        <v>124</v>
      </c>
      <c r="H296" s="2">
        <f t="shared" si="27"/>
        <v>144</v>
      </c>
      <c r="I296" s="2">
        <f t="shared" si="29"/>
        <v>144</v>
      </c>
    </row>
    <row r="297" spans="1:9" x14ac:dyDescent="0.3">
      <c r="A297" s="2" t="s">
        <v>375</v>
      </c>
      <c r="B297" s="2">
        <v>144</v>
      </c>
      <c r="C297" s="2">
        <f t="shared" si="24"/>
        <v>146</v>
      </c>
      <c r="D297" s="2">
        <f t="shared" si="26"/>
        <v>120.6</v>
      </c>
      <c r="E297" s="2">
        <f t="shared" si="28"/>
        <v>132</v>
      </c>
      <c r="G297" s="2">
        <f t="shared" si="25"/>
        <v>144</v>
      </c>
      <c r="H297" s="2">
        <f t="shared" si="27"/>
        <v>144</v>
      </c>
      <c r="I297" s="2">
        <f t="shared" si="29"/>
        <v>147</v>
      </c>
    </row>
    <row r="298" spans="1:9" x14ac:dyDescent="0.3">
      <c r="A298" s="3" t="s">
        <v>376</v>
      </c>
      <c r="B298" s="3">
        <v>170</v>
      </c>
      <c r="C298" s="2">
        <f t="shared" si="24"/>
        <v>159.66666666666666</v>
      </c>
      <c r="D298" s="2">
        <f t="shared" si="26"/>
        <v>150</v>
      </c>
      <c r="E298" s="2">
        <f t="shared" si="28"/>
        <v>126.42857142857143</v>
      </c>
      <c r="G298" s="2">
        <f t="shared" si="25"/>
        <v>165</v>
      </c>
      <c r="H298" s="2">
        <f t="shared" si="27"/>
        <v>147</v>
      </c>
      <c r="I298" s="2">
        <f t="shared" si="29"/>
        <v>144</v>
      </c>
    </row>
    <row r="299" spans="1:9" x14ac:dyDescent="0.3">
      <c r="A299" s="2" t="s">
        <v>377</v>
      </c>
      <c r="B299" s="2">
        <v>165</v>
      </c>
      <c r="C299" s="2">
        <f t="shared" si="24"/>
        <v>160.66666666666666</v>
      </c>
      <c r="D299" s="2">
        <f t="shared" si="26"/>
        <v>152.19999999999999</v>
      </c>
      <c r="E299" s="2">
        <f t="shared" si="28"/>
        <v>141.71428571428572</v>
      </c>
      <c r="G299" s="2">
        <f t="shared" si="25"/>
        <v>165</v>
      </c>
      <c r="H299" s="2">
        <f t="shared" si="27"/>
        <v>147</v>
      </c>
      <c r="I299" s="2">
        <f t="shared" si="29"/>
        <v>144</v>
      </c>
    </row>
    <row r="300" spans="1:9" x14ac:dyDescent="0.3">
      <c r="A300" s="3" t="s">
        <v>378</v>
      </c>
      <c r="B300" s="3">
        <v>147</v>
      </c>
      <c r="C300" s="2">
        <f t="shared" si="24"/>
        <v>149</v>
      </c>
      <c r="D300" s="2">
        <f t="shared" si="26"/>
        <v>144.80000000000001</v>
      </c>
      <c r="E300" s="2">
        <f t="shared" si="28"/>
        <v>153.57142857142858</v>
      </c>
      <c r="G300" s="2">
        <f t="shared" si="25"/>
        <v>147</v>
      </c>
      <c r="H300" s="2">
        <f t="shared" si="27"/>
        <v>147</v>
      </c>
      <c r="I300" s="2">
        <f t="shared" si="29"/>
        <v>147</v>
      </c>
    </row>
    <row r="301" spans="1:9" x14ac:dyDescent="0.3">
      <c r="A301" s="2" t="s">
        <v>379</v>
      </c>
      <c r="B301" s="2">
        <v>135</v>
      </c>
      <c r="C301" s="2">
        <f t="shared" si="24"/>
        <v>129.66666666666666</v>
      </c>
      <c r="D301" s="2">
        <f t="shared" si="26"/>
        <v>152.19999999999999</v>
      </c>
      <c r="E301" s="2">
        <f t="shared" si="28"/>
        <v>133</v>
      </c>
      <c r="G301" s="2">
        <f t="shared" si="25"/>
        <v>135</v>
      </c>
      <c r="H301" s="2">
        <f t="shared" si="27"/>
        <v>147</v>
      </c>
      <c r="I301" s="2">
        <f t="shared" si="29"/>
        <v>147</v>
      </c>
    </row>
    <row r="302" spans="1:9" x14ac:dyDescent="0.3">
      <c r="A302" s="3" t="s">
        <v>380</v>
      </c>
      <c r="B302" s="3">
        <v>107</v>
      </c>
      <c r="C302" s="2">
        <f t="shared" si="24"/>
        <v>149.66666666666666</v>
      </c>
      <c r="D302" s="2">
        <f t="shared" si="26"/>
        <v>119.2</v>
      </c>
      <c r="E302" s="2">
        <f t="shared" si="28"/>
        <v>128.14285714285714</v>
      </c>
      <c r="G302" s="2">
        <f t="shared" si="25"/>
        <v>135</v>
      </c>
      <c r="H302" s="2">
        <f t="shared" si="27"/>
        <v>135</v>
      </c>
      <c r="I302" s="2">
        <f t="shared" si="29"/>
        <v>136</v>
      </c>
    </row>
    <row r="303" spans="1:9" x14ac:dyDescent="0.3">
      <c r="A303" s="2" t="s">
        <v>381</v>
      </c>
      <c r="B303" s="2">
        <v>207</v>
      </c>
      <c r="C303" s="2">
        <f t="shared" si="24"/>
        <v>104.66666666666667</v>
      </c>
      <c r="D303" s="2">
        <f t="shared" si="26"/>
        <v>117</v>
      </c>
      <c r="E303" s="2">
        <f t="shared" si="28"/>
        <v>142.14285714285714</v>
      </c>
      <c r="G303" s="2">
        <f t="shared" si="25"/>
        <v>107</v>
      </c>
      <c r="H303" s="2">
        <f t="shared" si="27"/>
        <v>135</v>
      </c>
      <c r="I303" s="2">
        <f t="shared" si="29"/>
        <v>136</v>
      </c>
    </row>
    <row r="304" spans="1:9" x14ac:dyDescent="0.3">
      <c r="A304" s="3" t="s">
        <v>382</v>
      </c>
      <c r="B304" s="3">
        <v>0</v>
      </c>
      <c r="C304" s="2">
        <f t="shared" si="24"/>
        <v>114.33333333333333</v>
      </c>
      <c r="D304" s="2">
        <f t="shared" si="26"/>
        <v>142.6</v>
      </c>
      <c r="E304" s="2">
        <f t="shared" si="28"/>
        <v>138.71428571428572</v>
      </c>
      <c r="G304" s="2">
        <f t="shared" si="25"/>
        <v>136</v>
      </c>
      <c r="H304" s="2">
        <f t="shared" si="27"/>
        <v>136</v>
      </c>
      <c r="I304" s="2">
        <f t="shared" si="29"/>
        <v>135</v>
      </c>
    </row>
    <row r="305" spans="1:9" x14ac:dyDescent="0.3">
      <c r="A305" s="2" t="s">
        <v>383</v>
      </c>
      <c r="B305" s="2">
        <v>136</v>
      </c>
      <c r="C305" s="2">
        <f t="shared" si="24"/>
        <v>133</v>
      </c>
      <c r="D305" s="2">
        <f t="shared" si="26"/>
        <v>145.80000000000001</v>
      </c>
      <c r="E305" s="2">
        <f t="shared" si="28"/>
        <v>129.28571428571428</v>
      </c>
      <c r="G305" s="2">
        <f t="shared" si="25"/>
        <v>136</v>
      </c>
      <c r="H305" s="2">
        <f t="shared" si="27"/>
        <v>136</v>
      </c>
      <c r="I305" s="2">
        <f t="shared" si="29"/>
        <v>123</v>
      </c>
    </row>
    <row r="306" spans="1:9" x14ac:dyDescent="0.3">
      <c r="A306" s="3" t="s">
        <v>384</v>
      </c>
      <c r="B306" s="3">
        <v>263</v>
      </c>
      <c r="C306" s="2">
        <f t="shared" si="24"/>
        <v>174</v>
      </c>
      <c r="D306" s="2">
        <f t="shared" si="26"/>
        <v>118.2</v>
      </c>
      <c r="E306" s="2">
        <f t="shared" si="28"/>
        <v>114</v>
      </c>
      <c r="G306" s="2">
        <f t="shared" si="25"/>
        <v>136</v>
      </c>
      <c r="H306" s="2">
        <f t="shared" si="27"/>
        <v>123</v>
      </c>
      <c r="I306" s="2">
        <f t="shared" si="29"/>
        <v>123</v>
      </c>
    </row>
    <row r="307" spans="1:9" x14ac:dyDescent="0.3">
      <c r="A307" s="2" t="s">
        <v>385</v>
      </c>
      <c r="B307" s="2">
        <v>123</v>
      </c>
      <c r="C307" s="2">
        <f t="shared" si="24"/>
        <v>151.66666666666666</v>
      </c>
      <c r="D307" s="2">
        <f t="shared" si="26"/>
        <v>118.2</v>
      </c>
      <c r="E307" s="2">
        <f t="shared" si="28"/>
        <v>120.42857142857143</v>
      </c>
      <c r="G307" s="2">
        <f t="shared" si="25"/>
        <v>123</v>
      </c>
      <c r="H307" s="2">
        <f t="shared" si="27"/>
        <v>123</v>
      </c>
      <c r="I307" s="2">
        <f t="shared" si="29"/>
        <v>123</v>
      </c>
    </row>
    <row r="308" spans="1:9" x14ac:dyDescent="0.3">
      <c r="A308" s="3" t="s">
        <v>386</v>
      </c>
      <c r="B308" s="3">
        <v>69</v>
      </c>
      <c r="C308" s="2">
        <f t="shared" si="24"/>
        <v>64</v>
      </c>
      <c r="D308" s="2">
        <f t="shared" si="26"/>
        <v>141.4</v>
      </c>
      <c r="E308" s="2">
        <f t="shared" si="28"/>
        <v>120.42857142857143</v>
      </c>
      <c r="G308" s="2">
        <f t="shared" si="25"/>
        <v>69</v>
      </c>
      <c r="H308" s="2">
        <f t="shared" si="27"/>
        <v>123</v>
      </c>
      <c r="I308" s="2">
        <f t="shared" si="29"/>
        <v>123</v>
      </c>
    </row>
    <row r="309" spans="1:9" x14ac:dyDescent="0.3">
      <c r="A309" s="2" t="s">
        <v>387</v>
      </c>
      <c r="B309" s="2">
        <v>0</v>
      </c>
      <c r="C309" s="2">
        <f t="shared" si="24"/>
        <v>107</v>
      </c>
      <c r="D309" s="2">
        <f t="shared" si="26"/>
        <v>88.8</v>
      </c>
      <c r="E309" s="2">
        <f t="shared" si="28"/>
        <v>123.14285714285714</v>
      </c>
      <c r="G309" s="2">
        <f t="shared" si="25"/>
        <v>69</v>
      </c>
      <c r="H309" s="2">
        <f t="shared" si="27"/>
        <v>69</v>
      </c>
      <c r="I309" s="2">
        <f t="shared" si="29"/>
        <v>123</v>
      </c>
    </row>
    <row r="310" spans="1:9" x14ac:dyDescent="0.3">
      <c r="A310" s="3" t="s">
        <v>388</v>
      </c>
      <c r="B310" s="3">
        <v>252</v>
      </c>
      <c r="C310" s="2">
        <f t="shared" si="24"/>
        <v>84</v>
      </c>
      <c r="D310" s="2">
        <f t="shared" si="26"/>
        <v>95.2</v>
      </c>
      <c r="E310" s="2">
        <f t="shared" si="28"/>
        <v>115.71428571428571</v>
      </c>
      <c r="G310" s="2">
        <f t="shared" si="25"/>
        <v>0</v>
      </c>
      <c r="H310" s="2">
        <f t="shared" si="27"/>
        <v>69</v>
      </c>
      <c r="I310" s="2">
        <f t="shared" si="29"/>
        <v>123</v>
      </c>
    </row>
    <row r="311" spans="1:9" x14ac:dyDescent="0.3">
      <c r="A311" s="2" t="s">
        <v>389</v>
      </c>
      <c r="B311" s="2">
        <v>0</v>
      </c>
      <c r="C311" s="2">
        <f t="shared" si="24"/>
        <v>135.66666666666666</v>
      </c>
      <c r="D311" s="2">
        <f t="shared" si="26"/>
        <v>123.6</v>
      </c>
      <c r="E311" s="2">
        <f t="shared" si="28"/>
        <v>98.142857142857139</v>
      </c>
      <c r="G311" s="2">
        <f t="shared" si="25"/>
        <v>155</v>
      </c>
      <c r="H311" s="2">
        <f t="shared" si="27"/>
        <v>155</v>
      </c>
      <c r="I311" s="2">
        <f t="shared" si="29"/>
        <v>69</v>
      </c>
    </row>
    <row r="312" spans="1:9" x14ac:dyDescent="0.3">
      <c r="A312" s="3" t="s">
        <v>390</v>
      </c>
      <c r="B312" s="3">
        <v>155</v>
      </c>
      <c r="C312" s="2">
        <f t="shared" si="24"/>
        <v>122</v>
      </c>
      <c r="D312" s="2">
        <f t="shared" si="26"/>
        <v>123.6</v>
      </c>
      <c r="E312" s="2">
        <f t="shared" si="28"/>
        <v>103.14285714285714</v>
      </c>
      <c r="G312" s="2">
        <f t="shared" si="25"/>
        <v>155</v>
      </c>
      <c r="H312" s="2">
        <f t="shared" si="27"/>
        <v>155</v>
      </c>
      <c r="I312" s="2">
        <f t="shared" si="29"/>
        <v>104</v>
      </c>
    </row>
    <row r="313" spans="1:9" x14ac:dyDescent="0.3">
      <c r="A313" s="2" t="s">
        <v>391</v>
      </c>
      <c r="B313" s="2">
        <v>211</v>
      </c>
      <c r="C313" s="2">
        <f t="shared" si="24"/>
        <v>122</v>
      </c>
      <c r="D313" s="2">
        <f t="shared" si="26"/>
        <v>94</v>
      </c>
      <c r="E313" s="2">
        <f t="shared" si="28"/>
        <v>127.14285714285714</v>
      </c>
      <c r="G313" s="2">
        <f t="shared" si="25"/>
        <v>155</v>
      </c>
      <c r="H313" s="2">
        <f t="shared" si="27"/>
        <v>104</v>
      </c>
      <c r="I313" s="2">
        <f t="shared" si="29"/>
        <v>155</v>
      </c>
    </row>
    <row r="314" spans="1:9" x14ac:dyDescent="0.3">
      <c r="A314" s="3" t="s">
        <v>392</v>
      </c>
      <c r="B314" s="3">
        <v>0</v>
      </c>
      <c r="C314" s="2">
        <f t="shared" si="24"/>
        <v>105</v>
      </c>
      <c r="D314" s="2">
        <f t="shared" si="26"/>
        <v>127.6</v>
      </c>
      <c r="E314" s="2">
        <f t="shared" si="28"/>
        <v>106.42857142857143</v>
      </c>
      <c r="G314" s="2">
        <f t="shared" si="25"/>
        <v>104</v>
      </c>
      <c r="H314" s="2">
        <f t="shared" si="27"/>
        <v>155</v>
      </c>
      <c r="I314" s="2">
        <f t="shared" si="29"/>
        <v>107</v>
      </c>
    </row>
    <row r="315" spans="1:9" x14ac:dyDescent="0.3">
      <c r="A315" s="2" t="s">
        <v>393</v>
      </c>
      <c r="B315" s="2">
        <v>104</v>
      </c>
      <c r="C315" s="2">
        <f t="shared" si="24"/>
        <v>90.666666666666671</v>
      </c>
      <c r="D315" s="2">
        <f t="shared" si="26"/>
        <v>118</v>
      </c>
      <c r="E315" s="2">
        <f t="shared" si="28"/>
        <v>124.71428571428571</v>
      </c>
      <c r="G315" s="2">
        <f t="shared" si="25"/>
        <v>104</v>
      </c>
      <c r="H315" s="2">
        <f t="shared" si="27"/>
        <v>107</v>
      </c>
      <c r="I315" s="2">
        <f t="shared" si="29"/>
        <v>128</v>
      </c>
    </row>
    <row r="316" spans="1:9" x14ac:dyDescent="0.3">
      <c r="A316" s="3" t="s">
        <v>394</v>
      </c>
      <c r="B316" s="3">
        <v>168</v>
      </c>
      <c r="C316" s="2">
        <f t="shared" si="24"/>
        <v>126.33333333333333</v>
      </c>
      <c r="D316" s="2">
        <f t="shared" si="26"/>
        <v>101.4</v>
      </c>
      <c r="E316" s="2">
        <f t="shared" si="28"/>
        <v>102.57142857142857</v>
      </c>
      <c r="G316" s="2">
        <f t="shared" si="25"/>
        <v>107</v>
      </c>
      <c r="H316" s="2">
        <f t="shared" si="27"/>
        <v>107</v>
      </c>
      <c r="I316" s="2">
        <f t="shared" si="29"/>
        <v>107</v>
      </c>
    </row>
    <row r="317" spans="1:9" x14ac:dyDescent="0.3">
      <c r="A317" s="2" t="s">
        <v>395</v>
      </c>
      <c r="B317" s="2">
        <v>107</v>
      </c>
      <c r="C317" s="2">
        <f t="shared" si="24"/>
        <v>134.33333333333334</v>
      </c>
      <c r="D317" s="2">
        <f t="shared" si="26"/>
        <v>101.4</v>
      </c>
      <c r="E317" s="2">
        <f t="shared" si="28"/>
        <v>83</v>
      </c>
      <c r="G317" s="2">
        <f t="shared" si="25"/>
        <v>128</v>
      </c>
      <c r="H317" s="2">
        <f t="shared" si="27"/>
        <v>107</v>
      </c>
      <c r="I317" s="2">
        <f t="shared" si="29"/>
        <v>104</v>
      </c>
    </row>
    <row r="318" spans="1:9" x14ac:dyDescent="0.3">
      <c r="A318" s="3" t="s">
        <v>396</v>
      </c>
      <c r="B318" s="3">
        <v>128</v>
      </c>
      <c r="C318" s="2">
        <f t="shared" si="24"/>
        <v>78.333333333333329</v>
      </c>
      <c r="D318" s="2">
        <f t="shared" si="26"/>
        <v>95.4</v>
      </c>
      <c r="E318" s="2">
        <f t="shared" si="28"/>
        <v>104.71428571428571</v>
      </c>
      <c r="G318" s="2">
        <f t="shared" si="25"/>
        <v>107</v>
      </c>
      <c r="H318" s="2">
        <f t="shared" si="27"/>
        <v>107</v>
      </c>
      <c r="I318" s="2">
        <f t="shared" si="29"/>
        <v>107</v>
      </c>
    </row>
    <row r="319" spans="1:9" x14ac:dyDescent="0.3">
      <c r="A319" s="2" t="s">
        <v>397</v>
      </c>
      <c r="B319" s="2">
        <v>0</v>
      </c>
      <c r="C319" s="2">
        <f t="shared" si="24"/>
        <v>67.333333333333329</v>
      </c>
      <c r="D319" s="2">
        <f t="shared" si="26"/>
        <v>92.2</v>
      </c>
      <c r="E319" s="2">
        <f t="shared" si="28"/>
        <v>98.285714285714292</v>
      </c>
      <c r="G319" s="2">
        <f t="shared" si="25"/>
        <v>74</v>
      </c>
      <c r="H319" s="2">
        <f t="shared" si="27"/>
        <v>107</v>
      </c>
      <c r="I319" s="2">
        <f t="shared" si="29"/>
        <v>107</v>
      </c>
    </row>
    <row r="320" spans="1:9" x14ac:dyDescent="0.3">
      <c r="A320" s="3" t="s">
        <v>398</v>
      </c>
      <c r="B320" s="3">
        <v>74</v>
      </c>
      <c r="C320" s="2">
        <f t="shared" si="24"/>
        <v>75.333333333333329</v>
      </c>
      <c r="D320" s="2">
        <f t="shared" si="26"/>
        <v>82.6</v>
      </c>
      <c r="E320" s="2">
        <f t="shared" si="28"/>
        <v>74.285714285714292</v>
      </c>
      <c r="G320" s="2">
        <f t="shared" si="25"/>
        <v>74</v>
      </c>
      <c r="H320" s="2">
        <f t="shared" si="27"/>
        <v>74</v>
      </c>
      <c r="I320" s="2">
        <f t="shared" si="29"/>
        <v>74</v>
      </c>
    </row>
    <row r="321" spans="1:9" x14ac:dyDescent="0.3">
      <c r="A321" s="2" t="s">
        <v>399</v>
      </c>
      <c r="B321" s="2">
        <v>152</v>
      </c>
      <c r="C321" s="2">
        <f t="shared" si="24"/>
        <v>95</v>
      </c>
      <c r="D321" s="2">
        <f t="shared" si="26"/>
        <v>57</v>
      </c>
      <c r="E321" s="2">
        <f t="shared" si="28"/>
        <v>67.285714285714292</v>
      </c>
      <c r="G321" s="2">
        <f t="shared" si="25"/>
        <v>74</v>
      </c>
      <c r="H321" s="2">
        <f t="shared" si="27"/>
        <v>59</v>
      </c>
      <c r="I321" s="2">
        <f t="shared" si="29"/>
        <v>59</v>
      </c>
    </row>
    <row r="322" spans="1:9" x14ac:dyDescent="0.3">
      <c r="A322" s="3" t="s">
        <v>400</v>
      </c>
      <c r="B322" s="3">
        <v>59</v>
      </c>
      <c r="C322" s="2">
        <f t="shared" si="24"/>
        <v>70.333333333333329</v>
      </c>
      <c r="D322" s="2">
        <f t="shared" si="26"/>
        <v>68.599999999999994</v>
      </c>
      <c r="E322" s="2">
        <f t="shared" si="28"/>
        <v>75.571428571428569</v>
      </c>
      <c r="G322" s="2">
        <f t="shared" si="25"/>
        <v>59</v>
      </c>
      <c r="H322" s="2">
        <f t="shared" si="27"/>
        <v>59</v>
      </c>
      <c r="I322" s="2">
        <f t="shared" si="29"/>
        <v>59</v>
      </c>
    </row>
    <row r="323" spans="1:9" x14ac:dyDescent="0.3">
      <c r="A323" s="2" t="s">
        <v>401</v>
      </c>
      <c r="B323" s="2">
        <v>0</v>
      </c>
      <c r="C323" s="2">
        <f t="shared" si="24"/>
        <v>39</v>
      </c>
      <c r="D323" s="2">
        <f t="shared" si="26"/>
        <v>91</v>
      </c>
      <c r="E323" s="2">
        <f t="shared" si="28"/>
        <v>88.142857142857139</v>
      </c>
      <c r="G323" s="2">
        <f t="shared" si="25"/>
        <v>58</v>
      </c>
      <c r="H323" s="2">
        <f t="shared" si="27"/>
        <v>59</v>
      </c>
      <c r="I323" s="2">
        <f t="shared" si="29"/>
        <v>74</v>
      </c>
    </row>
    <row r="324" spans="1:9" x14ac:dyDescent="0.3">
      <c r="A324" s="3" t="s">
        <v>402</v>
      </c>
      <c r="B324" s="3">
        <v>58</v>
      </c>
      <c r="C324" s="2">
        <f t="shared" si="24"/>
        <v>81.333333333333329</v>
      </c>
      <c r="D324" s="2">
        <f t="shared" si="26"/>
        <v>78.2</v>
      </c>
      <c r="E324" s="2">
        <f t="shared" si="28"/>
        <v>77.571428571428569</v>
      </c>
      <c r="G324" s="2">
        <f t="shared" si="25"/>
        <v>58</v>
      </c>
      <c r="H324" s="2">
        <f t="shared" si="27"/>
        <v>59</v>
      </c>
      <c r="I324" s="2">
        <f t="shared" si="29"/>
        <v>59</v>
      </c>
    </row>
    <row r="325" spans="1:9" x14ac:dyDescent="0.3">
      <c r="A325" s="2" t="s">
        <v>403</v>
      </c>
      <c r="B325" s="2">
        <v>186</v>
      </c>
      <c r="C325" s="2">
        <f t="shared" ref="C325:C388" si="30">AVERAGE(B324:B326)</f>
        <v>110.66666666666667</v>
      </c>
      <c r="D325" s="2">
        <f t="shared" si="26"/>
        <v>66.400000000000006</v>
      </c>
      <c r="E325" s="2">
        <f t="shared" si="28"/>
        <v>66.142857142857139</v>
      </c>
      <c r="G325" s="2">
        <f t="shared" ref="G325:G388" si="31">MEDIAN(B324:B326)</f>
        <v>88</v>
      </c>
      <c r="H325" s="2">
        <f t="shared" si="27"/>
        <v>58</v>
      </c>
      <c r="I325" s="2">
        <f t="shared" si="29"/>
        <v>59</v>
      </c>
    </row>
    <row r="326" spans="1:9" x14ac:dyDescent="0.3">
      <c r="A326" s="3" t="s">
        <v>404</v>
      </c>
      <c r="B326" s="3">
        <v>88</v>
      </c>
      <c r="C326" s="2">
        <f t="shared" si="30"/>
        <v>91.333333333333329</v>
      </c>
      <c r="D326" s="2">
        <f t="shared" ref="D326:D389" si="32">AVERAGE(B324:B328)</f>
        <v>80.8</v>
      </c>
      <c r="E326" s="2">
        <f t="shared" si="28"/>
        <v>69</v>
      </c>
      <c r="G326" s="2">
        <f t="shared" si="31"/>
        <v>88</v>
      </c>
      <c r="H326" s="2">
        <f t="shared" ref="H326:H389" si="33">MEDIAN(B324:B328)</f>
        <v>72</v>
      </c>
      <c r="I326" s="2">
        <f t="shared" si="29"/>
        <v>72</v>
      </c>
    </row>
    <row r="327" spans="1:9" x14ac:dyDescent="0.3">
      <c r="A327" s="2" t="s">
        <v>405</v>
      </c>
      <c r="B327" s="2">
        <v>0</v>
      </c>
      <c r="C327" s="2">
        <f t="shared" si="30"/>
        <v>53.333333333333336</v>
      </c>
      <c r="D327" s="2">
        <f t="shared" si="32"/>
        <v>85</v>
      </c>
      <c r="E327" s="2">
        <f t="shared" ref="E327:E390" si="34">AVERAGE(B324:B330)</f>
        <v>75</v>
      </c>
      <c r="G327" s="2">
        <f t="shared" si="31"/>
        <v>72</v>
      </c>
      <c r="H327" s="2">
        <f t="shared" si="33"/>
        <v>79</v>
      </c>
      <c r="I327" s="2">
        <f t="shared" ref="I327:I390" si="35">MEDIAN(B324:B330)</f>
        <v>72</v>
      </c>
    </row>
    <row r="328" spans="1:9" x14ac:dyDescent="0.3">
      <c r="A328" s="3" t="s">
        <v>406</v>
      </c>
      <c r="B328" s="3">
        <v>72</v>
      </c>
      <c r="C328" s="2">
        <f t="shared" si="30"/>
        <v>50.333333333333336</v>
      </c>
      <c r="D328" s="2">
        <f t="shared" si="32"/>
        <v>56.2</v>
      </c>
      <c r="E328" s="2">
        <f t="shared" si="34"/>
        <v>75</v>
      </c>
      <c r="G328" s="2">
        <f t="shared" si="31"/>
        <v>72</v>
      </c>
      <c r="H328" s="2">
        <f t="shared" si="33"/>
        <v>72</v>
      </c>
      <c r="I328" s="2">
        <f t="shared" si="35"/>
        <v>72</v>
      </c>
    </row>
    <row r="329" spans="1:9" x14ac:dyDescent="0.3">
      <c r="A329" s="2" t="s">
        <v>407</v>
      </c>
      <c r="B329" s="2">
        <v>79</v>
      </c>
      <c r="C329" s="2">
        <f t="shared" si="30"/>
        <v>64.333333333333329</v>
      </c>
      <c r="D329" s="2">
        <f t="shared" si="32"/>
        <v>50.2</v>
      </c>
      <c r="E329" s="2">
        <f t="shared" si="34"/>
        <v>60.142857142857146</v>
      </c>
      <c r="G329" s="2">
        <f t="shared" si="31"/>
        <v>72</v>
      </c>
      <c r="H329" s="2">
        <f t="shared" si="33"/>
        <v>58</v>
      </c>
      <c r="I329" s="2">
        <f t="shared" si="35"/>
        <v>72</v>
      </c>
    </row>
    <row r="330" spans="1:9" x14ac:dyDescent="0.3">
      <c r="A330" s="3" t="s">
        <v>408</v>
      </c>
      <c r="B330" s="3">
        <v>42</v>
      </c>
      <c r="C330" s="2">
        <f t="shared" si="30"/>
        <v>59.666666666666664</v>
      </c>
      <c r="D330" s="2">
        <f t="shared" si="32"/>
        <v>66.599999999999994</v>
      </c>
      <c r="E330" s="2">
        <f t="shared" si="34"/>
        <v>58.285714285714285</v>
      </c>
      <c r="G330" s="2">
        <f t="shared" si="31"/>
        <v>58</v>
      </c>
      <c r="H330" s="2">
        <f t="shared" si="33"/>
        <v>72</v>
      </c>
      <c r="I330" s="2">
        <f t="shared" si="35"/>
        <v>72</v>
      </c>
    </row>
    <row r="331" spans="1:9" x14ac:dyDescent="0.3">
      <c r="A331" s="2" t="s">
        <v>409</v>
      </c>
      <c r="B331" s="2">
        <v>58</v>
      </c>
      <c r="C331" s="2">
        <f t="shared" si="30"/>
        <v>60.666666666666664</v>
      </c>
      <c r="D331" s="2">
        <f t="shared" si="32"/>
        <v>67.2</v>
      </c>
      <c r="E331" s="2">
        <f t="shared" si="34"/>
        <v>68.285714285714292</v>
      </c>
      <c r="G331" s="2">
        <f t="shared" si="31"/>
        <v>58</v>
      </c>
      <c r="H331" s="2">
        <f t="shared" si="33"/>
        <v>75</v>
      </c>
      <c r="I331" s="2">
        <f t="shared" si="35"/>
        <v>72</v>
      </c>
    </row>
    <row r="332" spans="1:9" x14ac:dyDescent="0.3">
      <c r="A332" s="3" t="s">
        <v>410</v>
      </c>
      <c r="B332" s="3">
        <v>82</v>
      </c>
      <c r="C332" s="2">
        <f t="shared" si="30"/>
        <v>71.666666666666671</v>
      </c>
      <c r="D332" s="2">
        <f t="shared" si="32"/>
        <v>65.400000000000006</v>
      </c>
      <c r="E332" s="2">
        <f t="shared" si="34"/>
        <v>64.142857142857139</v>
      </c>
      <c r="G332" s="2">
        <f t="shared" si="31"/>
        <v>75</v>
      </c>
      <c r="H332" s="2">
        <f t="shared" si="33"/>
        <v>70</v>
      </c>
      <c r="I332" s="2">
        <f t="shared" si="35"/>
        <v>70</v>
      </c>
    </row>
    <row r="333" spans="1:9" x14ac:dyDescent="0.3">
      <c r="A333" s="2" t="s">
        <v>411</v>
      </c>
      <c r="B333" s="2">
        <v>75</v>
      </c>
      <c r="C333" s="2">
        <f t="shared" si="30"/>
        <v>75.666666666666671</v>
      </c>
      <c r="D333" s="2">
        <f t="shared" si="32"/>
        <v>65.599999999999994</v>
      </c>
      <c r="E333" s="2">
        <f t="shared" si="34"/>
        <v>57.714285714285715</v>
      </c>
      <c r="G333" s="2">
        <f t="shared" si="31"/>
        <v>75</v>
      </c>
      <c r="H333" s="2">
        <f t="shared" si="33"/>
        <v>70</v>
      </c>
      <c r="I333" s="2">
        <f t="shared" si="35"/>
        <v>58</v>
      </c>
    </row>
    <row r="334" spans="1:9" x14ac:dyDescent="0.3">
      <c r="A334" s="3" t="s">
        <v>412</v>
      </c>
      <c r="B334" s="3">
        <v>70</v>
      </c>
      <c r="C334" s="2">
        <f t="shared" si="30"/>
        <v>62.666666666666664</v>
      </c>
      <c r="D334" s="2">
        <f t="shared" si="32"/>
        <v>60.8</v>
      </c>
      <c r="E334" s="2">
        <f t="shared" si="34"/>
        <v>57.571428571428569</v>
      </c>
      <c r="G334" s="2">
        <f t="shared" si="31"/>
        <v>70</v>
      </c>
      <c r="H334" s="2">
        <f t="shared" si="33"/>
        <v>70</v>
      </c>
      <c r="I334" s="2">
        <f t="shared" si="35"/>
        <v>58</v>
      </c>
    </row>
    <row r="335" spans="1:9" x14ac:dyDescent="0.3">
      <c r="A335" s="2" t="s">
        <v>413</v>
      </c>
      <c r="B335" s="2">
        <v>43</v>
      </c>
      <c r="C335" s="2">
        <f t="shared" si="30"/>
        <v>49</v>
      </c>
      <c r="D335" s="2">
        <f t="shared" si="32"/>
        <v>52.6</v>
      </c>
      <c r="E335" s="2">
        <f t="shared" si="34"/>
        <v>56.142857142857146</v>
      </c>
      <c r="G335" s="2">
        <f t="shared" si="31"/>
        <v>43</v>
      </c>
      <c r="H335" s="2">
        <f t="shared" si="33"/>
        <v>43</v>
      </c>
      <c r="I335" s="2">
        <f t="shared" si="35"/>
        <v>48</v>
      </c>
    </row>
    <row r="336" spans="1:9" x14ac:dyDescent="0.3">
      <c r="A336" s="3" t="s">
        <v>414</v>
      </c>
      <c r="B336" s="3">
        <v>34</v>
      </c>
      <c r="C336" s="2">
        <f t="shared" si="30"/>
        <v>39.333333333333336</v>
      </c>
      <c r="D336" s="2">
        <f t="shared" si="32"/>
        <v>47.2</v>
      </c>
      <c r="E336" s="2">
        <f t="shared" si="34"/>
        <v>62.285714285714285</v>
      </c>
      <c r="G336" s="2">
        <f t="shared" si="31"/>
        <v>41</v>
      </c>
      <c r="H336" s="2">
        <f t="shared" si="33"/>
        <v>43</v>
      </c>
      <c r="I336" s="2">
        <f t="shared" si="35"/>
        <v>48</v>
      </c>
    </row>
    <row r="337" spans="1:9" x14ac:dyDescent="0.3">
      <c r="A337" s="2" t="s">
        <v>415</v>
      </c>
      <c r="B337" s="2">
        <v>41</v>
      </c>
      <c r="C337" s="2">
        <f t="shared" si="30"/>
        <v>41</v>
      </c>
      <c r="D337" s="2">
        <f t="shared" si="32"/>
        <v>58.2</v>
      </c>
      <c r="E337" s="2">
        <f t="shared" si="34"/>
        <v>51.571428571428569</v>
      </c>
      <c r="G337" s="2">
        <f t="shared" si="31"/>
        <v>41</v>
      </c>
      <c r="H337" s="2">
        <f t="shared" si="33"/>
        <v>43</v>
      </c>
      <c r="I337" s="2">
        <f t="shared" si="35"/>
        <v>43</v>
      </c>
    </row>
    <row r="338" spans="1:9" x14ac:dyDescent="0.3">
      <c r="A338" s="3" t="s">
        <v>416</v>
      </c>
      <c r="B338" s="3">
        <v>48</v>
      </c>
      <c r="C338" s="2">
        <f t="shared" si="30"/>
        <v>71.333333333333329</v>
      </c>
      <c r="D338" s="2">
        <f t="shared" si="32"/>
        <v>49.6</v>
      </c>
      <c r="E338" s="2">
        <f t="shared" si="34"/>
        <v>61.857142857142854</v>
      </c>
      <c r="G338" s="2">
        <f t="shared" si="31"/>
        <v>48</v>
      </c>
      <c r="H338" s="2">
        <f t="shared" si="33"/>
        <v>41</v>
      </c>
      <c r="I338" s="2">
        <f t="shared" si="35"/>
        <v>43</v>
      </c>
    </row>
    <row r="339" spans="1:9" x14ac:dyDescent="0.3">
      <c r="A339" s="2" t="s">
        <v>417</v>
      </c>
      <c r="B339" s="2">
        <v>125</v>
      </c>
      <c r="C339" s="2">
        <f t="shared" si="30"/>
        <v>57.666666666666664</v>
      </c>
      <c r="D339" s="2">
        <f t="shared" si="32"/>
        <v>71.2</v>
      </c>
      <c r="E339" s="2">
        <f t="shared" si="34"/>
        <v>55.714285714285715</v>
      </c>
      <c r="G339" s="2">
        <f t="shared" si="31"/>
        <v>48</v>
      </c>
      <c r="H339" s="2">
        <f t="shared" si="33"/>
        <v>48</v>
      </c>
      <c r="I339" s="2">
        <f t="shared" si="35"/>
        <v>41</v>
      </c>
    </row>
    <row r="340" spans="1:9" x14ac:dyDescent="0.3">
      <c r="A340" s="3" t="s">
        <v>418</v>
      </c>
      <c r="B340" s="3">
        <v>0</v>
      </c>
      <c r="C340" s="2">
        <f t="shared" si="30"/>
        <v>89</v>
      </c>
      <c r="D340" s="2">
        <f t="shared" si="32"/>
        <v>63</v>
      </c>
      <c r="E340" s="2">
        <f t="shared" si="34"/>
        <v>64.857142857142861</v>
      </c>
      <c r="G340" s="2">
        <f t="shared" si="31"/>
        <v>125</v>
      </c>
      <c r="H340" s="2">
        <f t="shared" si="33"/>
        <v>48</v>
      </c>
      <c r="I340" s="2">
        <f t="shared" si="35"/>
        <v>48</v>
      </c>
    </row>
    <row r="341" spans="1:9" x14ac:dyDescent="0.3">
      <c r="A341" s="2" t="s">
        <v>419</v>
      </c>
      <c r="B341" s="2">
        <v>142</v>
      </c>
      <c r="C341" s="2">
        <f t="shared" si="30"/>
        <v>47.333333333333336</v>
      </c>
      <c r="D341" s="2">
        <f t="shared" si="32"/>
        <v>73</v>
      </c>
      <c r="E341" s="2">
        <f t="shared" si="34"/>
        <v>59</v>
      </c>
      <c r="G341" s="2">
        <f t="shared" si="31"/>
        <v>0</v>
      </c>
      <c r="H341" s="2">
        <f t="shared" si="33"/>
        <v>98</v>
      </c>
      <c r="I341" s="2">
        <f t="shared" si="35"/>
        <v>48</v>
      </c>
    </row>
    <row r="342" spans="1:9" x14ac:dyDescent="0.3">
      <c r="A342" s="3" t="s">
        <v>420</v>
      </c>
      <c r="B342" s="3">
        <v>0</v>
      </c>
      <c r="C342" s="2">
        <f t="shared" si="30"/>
        <v>80</v>
      </c>
      <c r="D342" s="2">
        <f t="shared" si="32"/>
        <v>48</v>
      </c>
      <c r="E342" s="2">
        <f t="shared" si="34"/>
        <v>62.428571428571431</v>
      </c>
      <c r="G342" s="2">
        <f t="shared" si="31"/>
        <v>98</v>
      </c>
      <c r="H342" s="2">
        <f t="shared" si="33"/>
        <v>0</v>
      </c>
      <c r="I342" s="2">
        <f t="shared" si="35"/>
        <v>72</v>
      </c>
    </row>
    <row r="343" spans="1:9" x14ac:dyDescent="0.3">
      <c r="A343" s="2" t="s">
        <v>421</v>
      </c>
      <c r="B343" s="2">
        <v>98</v>
      </c>
      <c r="C343" s="2">
        <f t="shared" si="30"/>
        <v>32.666666666666664</v>
      </c>
      <c r="D343" s="2">
        <f t="shared" si="32"/>
        <v>62.4</v>
      </c>
      <c r="E343" s="2">
        <f t="shared" si="34"/>
        <v>48</v>
      </c>
      <c r="G343" s="2">
        <f t="shared" si="31"/>
        <v>0</v>
      </c>
      <c r="H343" s="2">
        <f t="shared" si="33"/>
        <v>72</v>
      </c>
      <c r="I343" s="2">
        <f t="shared" si="35"/>
        <v>24</v>
      </c>
    </row>
    <row r="344" spans="1:9" x14ac:dyDescent="0.3">
      <c r="A344" s="3" t="s">
        <v>422</v>
      </c>
      <c r="B344" s="3">
        <v>0</v>
      </c>
      <c r="C344" s="2">
        <f t="shared" si="30"/>
        <v>56.666666666666664</v>
      </c>
      <c r="D344" s="2">
        <f t="shared" si="32"/>
        <v>38.799999999999997</v>
      </c>
      <c r="E344" s="2">
        <f t="shared" si="34"/>
        <v>57.428571428571431</v>
      </c>
      <c r="G344" s="2">
        <f t="shared" si="31"/>
        <v>72</v>
      </c>
      <c r="H344" s="2">
        <f t="shared" si="33"/>
        <v>24</v>
      </c>
      <c r="I344" s="2">
        <f t="shared" si="35"/>
        <v>66</v>
      </c>
    </row>
    <row r="345" spans="1:9" x14ac:dyDescent="0.3">
      <c r="A345" s="2" t="s">
        <v>423</v>
      </c>
      <c r="B345" s="2">
        <v>72</v>
      </c>
      <c r="C345" s="2">
        <f t="shared" si="30"/>
        <v>32</v>
      </c>
      <c r="D345" s="2">
        <f t="shared" si="32"/>
        <v>52</v>
      </c>
      <c r="E345" s="2">
        <f t="shared" si="34"/>
        <v>44.428571428571431</v>
      </c>
      <c r="G345" s="2">
        <f t="shared" si="31"/>
        <v>24</v>
      </c>
      <c r="H345" s="2">
        <f t="shared" si="33"/>
        <v>66</v>
      </c>
      <c r="I345" s="2">
        <f t="shared" si="35"/>
        <v>51</v>
      </c>
    </row>
    <row r="346" spans="1:9" x14ac:dyDescent="0.3">
      <c r="A346" s="3" t="s">
        <v>424</v>
      </c>
      <c r="B346" s="3">
        <v>24</v>
      </c>
      <c r="C346" s="2">
        <f t="shared" si="30"/>
        <v>54</v>
      </c>
      <c r="D346" s="2">
        <f t="shared" si="32"/>
        <v>42.6</v>
      </c>
      <c r="E346" s="2">
        <f t="shared" si="34"/>
        <v>50.571428571428569</v>
      </c>
      <c r="G346" s="2">
        <f t="shared" si="31"/>
        <v>66</v>
      </c>
      <c r="H346" s="2">
        <f t="shared" si="33"/>
        <v>51</v>
      </c>
      <c r="I346" s="2">
        <f t="shared" si="35"/>
        <v>51</v>
      </c>
    </row>
    <row r="347" spans="1:9" x14ac:dyDescent="0.3">
      <c r="A347" s="2" t="s">
        <v>425</v>
      </c>
      <c r="B347" s="2">
        <v>66</v>
      </c>
      <c r="C347" s="2">
        <f t="shared" si="30"/>
        <v>47</v>
      </c>
      <c r="D347" s="2">
        <f t="shared" si="32"/>
        <v>51.2</v>
      </c>
      <c r="E347" s="2">
        <f t="shared" si="34"/>
        <v>46</v>
      </c>
      <c r="G347" s="2">
        <f t="shared" si="31"/>
        <v>51</v>
      </c>
      <c r="H347" s="2">
        <f t="shared" si="33"/>
        <v>51</v>
      </c>
      <c r="I347" s="2">
        <f t="shared" si="35"/>
        <v>51</v>
      </c>
    </row>
    <row r="348" spans="1:9" x14ac:dyDescent="0.3">
      <c r="A348" s="3" t="s">
        <v>426</v>
      </c>
      <c r="B348" s="3">
        <v>51</v>
      </c>
      <c r="C348" s="2">
        <f t="shared" si="30"/>
        <v>53.333333333333336</v>
      </c>
      <c r="D348" s="2">
        <f t="shared" si="32"/>
        <v>50</v>
      </c>
      <c r="E348" s="2">
        <f t="shared" si="34"/>
        <v>54.142857142857146</v>
      </c>
      <c r="G348" s="2">
        <f t="shared" si="31"/>
        <v>51</v>
      </c>
      <c r="H348" s="2">
        <f t="shared" si="33"/>
        <v>51</v>
      </c>
      <c r="I348" s="2">
        <f t="shared" si="35"/>
        <v>57</v>
      </c>
    </row>
    <row r="349" spans="1:9" x14ac:dyDescent="0.3">
      <c r="A349" s="2" t="s">
        <v>427</v>
      </c>
      <c r="B349" s="2">
        <v>43</v>
      </c>
      <c r="C349" s="2">
        <f t="shared" si="30"/>
        <v>53.333333333333336</v>
      </c>
      <c r="D349" s="2">
        <f t="shared" si="32"/>
        <v>56.6</v>
      </c>
      <c r="E349" s="2">
        <f t="shared" si="34"/>
        <v>50.714285714285715</v>
      </c>
      <c r="G349" s="2">
        <f t="shared" si="31"/>
        <v>51</v>
      </c>
      <c r="H349" s="2">
        <f t="shared" si="33"/>
        <v>57</v>
      </c>
      <c r="I349" s="2">
        <f t="shared" si="35"/>
        <v>51</v>
      </c>
    </row>
    <row r="350" spans="1:9" x14ac:dyDescent="0.3">
      <c r="A350" s="3" t="s">
        <v>428</v>
      </c>
      <c r="B350" s="3">
        <v>66</v>
      </c>
      <c r="C350" s="2">
        <f t="shared" si="30"/>
        <v>55.333333333333336</v>
      </c>
      <c r="D350" s="2">
        <f t="shared" si="32"/>
        <v>53</v>
      </c>
      <c r="E350" s="2">
        <f t="shared" si="34"/>
        <v>55</v>
      </c>
      <c r="G350" s="2">
        <f t="shared" si="31"/>
        <v>57</v>
      </c>
      <c r="H350" s="2">
        <f t="shared" si="33"/>
        <v>51</v>
      </c>
      <c r="I350" s="2">
        <f t="shared" si="35"/>
        <v>54</v>
      </c>
    </row>
    <row r="351" spans="1:9" x14ac:dyDescent="0.3">
      <c r="A351" s="2" t="s">
        <v>429</v>
      </c>
      <c r="B351" s="2">
        <v>57</v>
      </c>
      <c r="C351" s="2">
        <f t="shared" si="30"/>
        <v>57</v>
      </c>
      <c r="D351" s="2">
        <f t="shared" si="32"/>
        <v>53.6</v>
      </c>
      <c r="E351" s="2">
        <f t="shared" si="34"/>
        <v>45.571428571428569</v>
      </c>
      <c r="G351" s="2">
        <f t="shared" si="31"/>
        <v>57</v>
      </c>
      <c r="H351" s="2">
        <f t="shared" si="33"/>
        <v>54</v>
      </c>
      <c r="I351" s="2">
        <f t="shared" si="35"/>
        <v>51</v>
      </c>
    </row>
    <row r="352" spans="1:9" x14ac:dyDescent="0.3">
      <c r="A352" s="3" t="s">
        <v>430</v>
      </c>
      <c r="B352" s="3">
        <v>48</v>
      </c>
      <c r="C352" s="2">
        <f t="shared" si="30"/>
        <v>53</v>
      </c>
      <c r="D352" s="2">
        <f t="shared" si="32"/>
        <v>45</v>
      </c>
      <c r="E352" s="2">
        <f t="shared" si="34"/>
        <v>44.142857142857146</v>
      </c>
      <c r="G352" s="2">
        <f t="shared" si="31"/>
        <v>54</v>
      </c>
      <c r="H352" s="2">
        <f t="shared" si="33"/>
        <v>54</v>
      </c>
      <c r="I352" s="2">
        <f t="shared" si="35"/>
        <v>48</v>
      </c>
    </row>
    <row r="353" spans="1:9" x14ac:dyDescent="0.3">
      <c r="A353" s="2" t="s">
        <v>431</v>
      </c>
      <c r="B353" s="2">
        <v>54</v>
      </c>
      <c r="C353" s="2">
        <f t="shared" si="30"/>
        <v>34</v>
      </c>
      <c r="D353" s="2">
        <f t="shared" si="32"/>
        <v>40</v>
      </c>
      <c r="E353" s="2">
        <f t="shared" si="34"/>
        <v>45.857142857142854</v>
      </c>
      <c r="G353" s="2">
        <f t="shared" si="31"/>
        <v>48</v>
      </c>
      <c r="H353" s="2">
        <f t="shared" si="33"/>
        <v>48</v>
      </c>
      <c r="I353" s="2">
        <f t="shared" si="35"/>
        <v>54</v>
      </c>
    </row>
    <row r="354" spans="1:9" x14ac:dyDescent="0.3">
      <c r="A354" s="3" t="s">
        <v>432</v>
      </c>
      <c r="B354" s="3">
        <v>0</v>
      </c>
      <c r="C354" s="2">
        <f t="shared" si="30"/>
        <v>31.666666666666668</v>
      </c>
      <c r="D354" s="2">
        <f t="shared" si="32"/>
        <v>39.6</v>
      </c>
      <c r="E354" s="2">
        <f t="shared" si="34"/>
        <v>42.714285714285715</v>
      </c>
      <c r="G354" s="2">
        <f t="shared" si="31"/>
        <v>41</v>
      </c>
      <c r="H354" s="2">
        <f t="shared" si="33"/>
        <v>48</v>
      </c>
      <c r="I354" s="2">
        <f t="shared" si="35"/>
        <v>48</v>
      </c>
    </row>
    <row r="355" spans="1:9" x14ac:dyDescent="0.3">
      <c r="A355" s="2" t="s">
        <v>433</v>
      </c>
      <c r="B355" s="2">
        <v>41</v>
      </c>
      <c r="C355" s="2">
        <f t="shared" si="30"/>
        <v>32</v>
      </c>
      <c r="D355" s="2">
        <f t="shared" si="32"/>
        <v>38.799999999999997</v>
      </c>
      <c r="E355" s="2">
        <f t="shared" si="34"/>
        <v>39.285714285714285</v>
      </c>
      <c r="G355" s="2">
        <f t="shared" si="31"/>
        <v>41</v>
      </c>
      <c r="H355" s="2">
        <f t="shared" si="33"/>
        <v>44</v>
      </c>
      <c r="I355" s="2">
        <f t="shared" si="35"/>
        <v>44</v>
      </c>
    </row>
    <row r="356" spans="1:9" x14ac:dyDescent="0.3">
      <c r="A356" s="3" t="s">
        <v>434</v>
      </c>
      <c r="B356" s="3">
        <v>55</v>
      </c>
      <c r="C356" s="2">
        <f t="shared" si="30"/>
        <v>46.666666666666664</v>
      </c>
      <c r="D356" s="2">
        <f t="shared" si="32"/>
        <v>34.6</v>
      </c>
      <c r="E356" s="2">
        <f t="shared" si="34"/>
        <v>40.571428571428569</v>
      </c>
      <c r="G356" s="2">
        <f t="shared" si="31"/>
        <v>44</v>
      </c>
      <c r="H356" s="2">
        <f t="shared" si="33"/>
        <v>41</v>
      </c>
      <c r="I356" s="2">
        <f t="shared" si="35"/>
        <v>44</v>
      </c>
    </row>
    <row r="357" spans="1:9" x14ac:dyDescent="0.3">
      <c r="A357" s="2" t="s">
        <v>435</v>
      </c>
      <c r="B357" s="2">
        <v>44</v>
      </c>
      <c r="C357" s="2">
        <f t="shared" si="30"/>
        <v>44</v>
      </c>
      <c r="D357" s="2">
        <f t="shared" si="32"/>
        <v>46</v>
      </c>
      <c r="E357" s="2">
        <f t="shared" si="34"/>
        <v>32.857142857142854</v>
      </c>
      <c r="G357" s="2">
        <f t="shared" si="31"/>
        <v>44</v>
      </c>
      <c r="H357" s="2">
        <f t="shared" si="33"/>
        <v>44</v>
      </c>
      <c r="I357" s="2">
        <f t="shared" si="35"/>
        <v>41</v>
      </c>
    </row>
    <row r="358" spans="1:9" x14ac:dyDescent="0.3">
      <c r="A358" s="3" t="s">
        <v>436</v>
      </c>
      <c r="B358" s="3">
        <v>33</v>
      </c>
      <c r="C358" s="2">
        <f t="shared" si="30"/>
        <v>44.666666666666664</v>
      </c>
      <c r="D358" s="2">
        <f t="shared" si="32"/>
        <v>37.799999999999997</v>
      </c>
      <c r="E358" s="2">
        <f t="shared" si="34"/>
        <v>49.285714285714285</v>
      </c>
      <c r="G358" s="2">
        <f t="shared" si="31"/>
        <v>44</v>
      </c>
      <c r="H358" s="2">
        <f t="shared" si="33"/>
        <v>44</v>
      </c>
      <c r="I358" s="2">
        <f t="shared" si="35"/>
        <v>44</v>
      </c>
    </row>
    <row r="359" spans="1:9" x14ac:dyDescent="0.3">
      <c r="A359" s="2" t="s">
        <v>437</v>
      </c>
      <c r="B359" s="2">
        <v>57</v>
      </c>
      <c r="C359" s="2">
        <f t="shared" si="30"/>
        <v>30</v>
      </c>
      <c r="D359" s="2">
        <f t="shared" si="32"/>
        <v>49.8</v>
      </c>
      <c r="E359" s="2">
        <f t="shared" si="34"/>
        <v>52.428571428571431</v>
      </c>
      <c r="G359" s="2">
        <f t="shared" si="31"/>
        <v>33</v>
      </c>
      <c r="H359" s="2">
        <f t="shared" si="33"/>
        <v>44</v>
      </c>
      <c r="I359" s="2">
        <f t="shared" si="35"/>
        <v>55</v>
      </c>
    </row>
    <row r="360" spans="1:9" x14ac:dyDescent="0.3">
      <c r="A360" s="3" t="s">
        <v>438</v>
      </c>
      <c r="B360" s="3">
        <v>0</v>
      </c>
      <c r="C360" s="2">
        <f t="shared" si="30"/>
        <v>57.333333333333336</v>
      </c>
      <c r="D360" s="2">
        <f t="shared" si="32"/>
        <v>53.6</v>
      </c>
      <c r="E360" s="2">
        <f t="shared" si="34"/>
        <v>44.571428571428569</v>
      </c>
      <c r="G360" s="2">
        <f t="shared" si="31"/>
        <v>57</v>
      </c>
      <c r="H360" s="2">
        <f t="shared" si="33"/>
        <v>57</v>
      </c>
      <c r="I360" s="2">
        <f t="shared" si="35"/>
        <v>44</v>
      </c>
    </row>
    <row r="361" spans="1:9" x14ac:dyDescent="0.3">
      <c r="A361" s="2" t="s">
        <v>439</v>
      </c>
      <c r="B361" s="2">
        <v>115</v>
      </c>
      <c r="C361" s="2">
        <f t="shared" si="30"/>
        <v>59.333333333333336</v>
      </c>
      <c r="D361" s="2">
        <f t="shared" si="32"/>
        <v>47</v>
      </c>
      <c r="E361" s="2">
        <f t="shared" si="34"/>
        <v>42.857142857142854</v>
      </c>
      <c r="G361" s="2">
        <f t="shared" si="31"/>
        <v>63</v>
      </c>
      <c r="H361" s="2">
        <f t="shared" si="33"/>
        <v>57</v>
      </c>
      <c r="I361" s="2">
        <f t="shared" si="35"/>
        <v>33</v>
      </c>
    </row>
    <row r="362" spans="1:9" x14ac:dyDescent="0.3">
      <c r="A362" s="3" t="s">
        <v>440</v>
      </c>
      <c r="B362" s="3">
        <v>63</v>
      </c>
      <c r="C362" s="2">
        <f t="shared" si="30"/>
        <v>59.333333333333336</v>
      </c>
      <c r="D362" s="2">
        <f t="shared" si="32"/>
        <v>42</v>
      </c>
      <c r="E362" s="2">
        <f t="shared" si="34"/>
        <v>47.714285714285715</v>
      </c>
      <c r="G362" s="2">
        <f t="shared" si="31"/>
        <v>63</v>
      </c>
      <c r="H362" s="2">
        <f t="shared" si="33"/>
        <v>32</v>
      </c>
      <c r="I362" s="2">
        <f t="shared" si="35"/>
        <v>57</v>
      </c>
    </row>
    <row r="363" spans="1:9" x14ac:dyDescent="0.3">
      <c r="A363" s="2" t="s">
        <v>441</v>
      </c>
      <c r="B363" s="2">
        <v>0</v>
      </c>
      <c r="C363" s="2">
        <f t="shared" si="30"/>
        <v>31.666666666666668</v>
      </c>
      <c r="D363" s="2">
        <f t="shared" si="32"/>
        <v>55.4</v>
      </c>
      <c r="E363" s="2">
        <f t="shared" si="34"/>
        <v>57.857142857142854</v>
      </c>
      <c r="G363" s="2">
        <f t="shared" si="31"/>
        <v>32</v>
      </c>
      <c r="H363" s="2">
        <f t="shared" si="33"/>
        <v>63</v>
      </c>
      <c r="I363" s="2">
        <f t="shared" si="35"/>
        <v>63</v>
      </c>
    </row>
    <row r="364" spans="1:9" x14ac:dyDescent="0.3">
      <c r="A364" s="3" t="s">
        <v>442</v>
      </c>
      <c r="B364" s="3">
        <v>32</v>
      </c>
      <c r="C364" s="2">
        <f t="shared" si="30"/>
        <v>33</v>
      </c>
      <c r="D364" s="2">
        <f t="shared" si="32"/>
        <v>58</v>
      </c>
      <c r="E364" s="2">
        <f t="shared" si="34"/>
        <v>71.857142857142861</v>
      </c>
      <c r="G364" s="2">
        <f t="shared" si="31"/>
        <v>32</v>
      </c>
      <c r="H364" s="2">
        <f t="shared" si="33"/>
        <v>63</v>
      </c>
      <c r="I364" s="2">
        <f t="shared" si="35"/>
        <v>67</v>
      </c>
    </row>
    <row r="365" spans="1:9" x14ac:dyDescent="0.3">
      <c r="A365" s="2" t="s">
        <v>443</v>
      </c>
      <c r="B365" s="2">
        <v>67</v>
      </c>
      <c r="C365" s="2">
        <f t="shared" si="30"/>
        <v>75.666666666666671</v>
      </c>
      <c r="D365" s="2">
        <f t="shared" si="32"/>
        <v>65</v>
      </c>
      <c r="E365" s="2">
        <f t="shared" si="34"/>
        <v>55.428571428571431</v>
      </c>
      <c r="G365" s="2">
        <f t="shared" si="31"/>
        <v>67</v>
      </c>
      <c r="H365" s="2">
        <f t="shared" si="33"/>
        <v>67</v>
      </c>
      <c r="I365" s="2">
        <f t="shared" si="35"/>
        <v>63</v>
      </c>
    </row>
    <row r="366" spans="1:9" x14ac:dyDescent="0.3">
      <c r="A366" s="3" t="s">
        <v>444</v>
      </c>
      <c r="B366" s="3">
        <v>128</v>
      </c>
      <c r="C366" s="2">
        <f t="shared" si="30"/>
        <v>97.666666666666671</v>
      </c>
      <c r="D366" s="2">
        <f t="shared" si="32"/>
        <v>65</v>
      </c>
      <c r="E366" s="2">
        <f t="shared" si="34"/>
        <v>60.142857142857146</v>
      </c>
      <c r="G366" s="2">
        <f t="shared" si="31"/>
        <v>98</v>
      </c>
      <c r="H366" s="2">
        <f t="shared" si="33"/>
        <v>67</v>
      </c>
      <c r="I366" s="2">
        <f t="shared" si="35"/>
        <v>67</v>
      </c>
    </row>
    <row r="367" spans="1:9" x14ac:dyDescent="0.3">
      <c r="A367" s="2" t="s">
        <v>445</v>
      </c>
      <c r="B367" s="2">
        <v>98</v>
      </c>
      <c r="C367" s="2">
        <f t="shared" si="30"/>
        <v>75.333333333333329</v>
      </c>
      <c r="D367" s="2">
        <f t="shared" si="32"/>
        <v>77.8</v>
      </c>
      <c r="E367" s="2">
        <f t="shared" si="34"/>
        <v>81.571428571428569</v>
      </c>
      <c r="G367" s="2">
        <f t="shared" si="31"/>
        <v>98</v>
      </c>
      <c r="H367" s="2">
        <f t="shared" si="33"/>
        <v>96</v>
      </c>
      <c r="I367" s="2">
        <f t="shared" si="35"/>
        <v>96</v>
      </c>
    </row>
    <row r="368" spans="1:9" x14ac:dyDescent="0.3">
      <c r="A368" s="3" t="s">
        <v>446</v>
      </c>
      <c r="B368" s="3">
        <v>0</v>
      </c>
      <c r="C368" s="2">
        <f t="shared" si="30"/>
        <v>64.666666666666671</v>
      </c>
      <c r="D368" s="2">
        <f t="shared" si="32"/>
        <v>94.4</v>
      </c>
      <c r="E368" s="2">
        <f t="shared" si="34"/>
        <v>77</v>
      </c>
      <c r="G368" s="2">
        <f t="shared" si="31"/>
        <v>96</v>
      </c>
      <c r="H368" s="2">
        <f t="shared" si="33"/>
        <v>98</v>
      </c>
      <c r="I368" s="2">
        <f t="shared" si="35"/>
        <v>96</v>
      </c>
    </row>
    <row r="369" spans="1:9" x14ac:dyDescent="0.3">
      <c r="A369" s="2" t="s">
        <v>447</v>
      </c>
      <c r="B369" s="2">
        <v>96</v>
      </c>
      <c r="C369" s="2">
        <f t="shared" si="30"/>
        <v>82</v>
      </c>
      <c r="D369" s="2">
        <f t="shared" si="32"/>
        <v>68.8</v>
      </c>
      <c r="E369" s="2">
        <f t="shared" si="34"/>
        <v>77.857142857142861</v>
      </c>
      <c r="G369" s="2">
        <f t="shared" si="31"/>
        <v>96</v>
      </c>
      <c r="H369" s="2">
        <f t="shared" si="33"/>
        <v>96</v>
      </c>
      <c r="I369" s="2">
        <f t="shared" si="35"/>
        <v>96</v>
      </c>
    </row>
    <row r="370" spans="1:9" x14ac:dyDescent="0.3">
      <c r="A370" s="3" t="s">
        <v>448</v>
      </c>
      <c r="B370" s="3">
        <v>150</v>
      </c>
      <c r="C370" s="2">
        <f t="shared" si="30"/>
        <v>82</v>
      </c>
      <c r="D370" s="2">
        <f t="shared" si="32"/>
        <v>63.8</v>
      </c>
      <c r="E370" s="2">
        <f t="shared" si="34"/>
        <v>86.714285714285708</v>
      </c>
      <c r="G370" s="2">
        <f t="shared" si="31"/>
        <v>96</v>
      </c>
      <c r="H370" s="2">
        <f t="shared" si="33"/>
        <v>73</v>
      </c>
      <c r="I370" s="2">
        <f t="shared" si="35"/>
        <v>96</v>
      </c>
    </row>
    <row r="371" spans="1:9" x14ac:dyDescent="0.3">
      <c r="A371" s="2" t="s">
        <v>449</v>
      </c>
      <c r="B371" s="2">
        <v>0</v>
      </c>
      <c r="C371" s="2">
        <f t="shared" si="30"/>
        <v>74.333333333333329</v>
      </c>
      <c r="D371" s="2">
        <f t="shared" si="32"/>
        <v>101.8</v>
      </c>
      <c r="E371" s="2">
        <f t="shared" si="34"/>
        <v>87.857142857142861</v>
      </c>
      <c r="G371" s="2">
        <f t="shared" si="31"/>
        <v>73</v>
      </c>
      <c r="H371" s="2">
        <f t="shared" si="33"/>
        <v>96</v>
      </c>
      <c r="I371" s="2">
        <f t="shared" si="35"/>
        <v>96</v>
      </c>
    </row>
    <row r="372" spans="1:9" x14ac:dyDescent="0.3">
      <c r="A372" s="3" t="s">
        <v>450</v>
      </c>
      <c r="B372" s="3">
        <v>73</v>
      </c>
      <c r="C372" s="2">
        <f t="shared" si="30"/>
        <v>87.666666666666671</v>
      </c>
      <c r="D372" s="2">
        <f t="shared" si="32"/>
        <v>103.8</v>
      </c>
      <c r="E372" s="2">
        <f t="shared" si="34"/>
        <v>87.857142857142861</v>
      </c>
      <c r="G372" s="2">
        <f t="shared" si="31"/>
        <v>73</v>
      </c>
      <c r="H372" s="2">
        <f t="shared" si="33"/>
        <v>106</v>
      </c>
      <c r="I372" s="2">
        <f t="shared" si="35"/>
        <v>96</v>
      </c>
    </row>
    <row r="373" spans="1:9" x14ac:dyDescent="0.3">
      <c r="A373" s="2" t="s">
        <v>451</v>
      </c>
      <c r="B373" s="2">
        <v>190</v>
      </c>
      <c r="C373" s="2">
        <f t="shared" si="30"/>
        <v>123</v>
      </c>
      <c r="D373" s="2">
        <f t="shared" si="32"/>
        <v>73.8</v>
      </c>
      <c r="E373" s="2">
        <f t="shared" si="34"/>
        <v>88.428571428571431</v>
      </c>
      <c r="G373" s="2">
        <f t="shared" si="31"/>
        <v>106</v>
      </c>
      <c r="H373" s="2">
        <f t="shared" si="33"/>
        <v>73</v>
      </c>
      <c r="I373" s="2">
        <f t="shared" si="35"/>
        <v>100</v>
      </c>
    </row>
    <row r="374" spans="1:9" x14ac:dyDescent="0.3">
      <c r="A374" s="3" t="s">
        <v>452</v>
      </c>
      <c r="B374" s="3">
        <v>106</v>
      </c>
      <c r="C374" s="2">
        <f t="shared" si="30"/>
        <v>98.666666666666671</v>
      </c>
      <c r="D374" s="2">
        <f t="shared" si="32"/>
        <v>93.8</v>
      </c>
      <c r="E374" s="2">
        <f t="shared" si="34"/>
        <v>79.571428571428569</v>
      </c>
      <c r="G374" s="2">
        <f t="shared" si="31"/>
        <v>106</v>
      </c>
      <c r="H374" s="2">
        <f t="shared" si="33"/>
        <v>100</v>
      </c>
      <c r="I374" s="2">
        <f t="shared" si="35"/>
        <v>88</v>
      </c>
    </row>
    <row r="375" spans="1:9" x14ac:dyDescent="0.3">
      <c r="A375" s="2" t="s">
        <v>453</v>
      </c>
      <c r="B375" s="2">
        <v>0</v>
      </c>
      <c r="C375" s="2">
        <f t="shared" si="30"/>
        <v>68.666666666666671</v>
      </c>
      <c r="D375" s="2">
        <f t="shared" si="32"/>
        <v>96.8</v>
      </c>
      <c r="E375" s="2">
        <f t="shared" si="34"/>
        <v>100.42857142857143</v>
      </c>
      <c r="G375" s="2">
        <f t="shared" si="31"/>
        <v>100</v>
      </c>
      <c r="H375" s="2">
        <f t="shared" si="33"/>
        <v>100</v>
      </c>
      <c r="I375" s="2">
        <f t="shared" si="35"/>
        <v>100</v>
      </c>
    </row>
    <row r="376" spans="1:9" x14ac:dyDescent="0.3">
      <c r="A376" s="3" t="s">
        <v>454</v>
      </c>
      <c r="B376" s="3">
        <v>100</v>
      </c>
      <c r="C376" s="2">
        <f t="shared" si="30"/>
        <v>62.666666666666664</v>
      </c>
      <c r="D376" s="2">
        <f t="shared" si="32"/>
        <v>88</v>
      </c>
      <c r="E376" s="2">
        <f t="shared" si="34"/>
        <v>100.14285714285714</v>
      </c>
      <c r="G376" s="2">
        <f t="shared" si="31"/>
        <v>88</v>
      </c>
      <c r="H376" s="2">
        <f t="shared" si="33"/>
        <v>100</v>
      </c>
      <c r="I376" s="2">
        <f t="shared" si="35"/>
        <v>100</v>
      </c>
    </row>
    <row r="377" spans="1:9" x14ac:dyDescent="0.3">
      <c r="A377" s="2" t="s">
        <v>455</v>
      </c>
      <c r="B377" s="2">
        <v>88</v>
      </c>
      <c r="C377" s="2">
        <f t="shared" si="30"/>
        <v>111.33333333333333</v>
      </c>
      <c r="D377" s="2">
        <f t="shared" si="32"/>
        <v>81</v>
      </c>
      <c r="E377" s="2">
        <f t="shared" si="34"/>
        <v>89.142857142857139</v>
      </c>
      <c r="G377" s="2">
        <f t="shared" si="31"/>
        <v>100</v>
      </c>
      <c r="H377" s="2">
        <f t="shared" si="33"/>
        <v>88</v>
      </c>
      <c r="I377" s="2">
        <f t="shared" si="35"/>
        <v>100</v>
      </c>
    </row>
    <row r="378" spans="1:9" x14ac:dyDescent="0.3">
      <c r="A378" s="3" t="s">
        <v>456</v>
      </c>
      <c r="B378" s="3">
        <v>146</v>
      </c>
      <c r="C378" s="2">
        <f t="shared" si="30"/>
        <v>101.66666666666667</v>
      </c>
      <c r="D378" s="2">
        <f t="shared" si="32"/>
        <v>103.6</v>
      </c>
      <c r="E378" s="2">
        <f t="shared" si="34"/>
        <v>111.42857142857143</v>
      </c>
      <c r="G378" s="2">
        <f t="shared" si="31"/>
        <v>88</v>
      </c>
      <c r="H378" s="2">
        <f t="shared" si="33"/>
        <v>100</v>
      </c>
      <c r="I378" s="2">
        <f t="shared" si="35"/>
        <v>100</v>
      </c>
    </row>
    <row r="379" spans="1:9" x14ac:dyDescent="0.3">
      <c r="A379" s="2" t="s">
        <v>457</v>
      </c>
      <c r="B379" s="2">
        <v>71</v>
      </c>
      <c r="C379" s="2">
        <f t="shared" si="30"/>
        <v>110</v>
      </c>
      <c r="D379" s="2">
        <f t="shared" si="32"/>
        <v>136</v>
      </c>
      <c r="E379" s="2">
        <f t="shared" si="34"/>
        <v>111.42857142857143</v>
      </c>
      <c r="G379" s="2">
        <f t="shared" si="31"/>
        <v>113</v>
      </c>
      <c r="H379" s="2">
        <f t="shared" si="33"/>
        <v>113</v>
      </c>
      <c r="I379" s="2">
        <f t="shared" si="35"/>
        <v>100</v>
      </c>
    </row>
    <row r="380" spans="1:9" x14ac:dyDescent="0.3">
      <c r="A380" s="3" t="s">
        <v>458</v>
      </c>
      <c r="B380" s="3">
        <v>113</v>
      </c>
      <c r="C380" s="2">
        <f t="shared" si="30"/>
        <v>148.66666666666666</v>
      </c>
      <c r="D380" s="2">
        <f t="shared" si="32"/>
        <v>118.4</v>
      </c>
      <c r="E380" s="2">
        <f t="shared" si="34"/>
        <v>120.28571428571429</v>
      </c>
      <c r="G380" s="2">
        <f t="shared" si="31"/>
        <v>113</v>
      </c>
      <c r="H380" s="2">
        <f t="shared" si="33"/>
        <v>113</v>
      </c>
      <c r="I380" s="2">
        <f t="shared" si="35"/>
        <v>113</v>
      </c>
    </row>
    <row r="381" spans="1:9" x14ac:dyDescent="0.3">
      <c r="A381" s="2" t="s">
        <v>459</v>
      </c>
      <c r="B381" s="2">
        <v>262</v>
      </c>
      <c r="C381" s="2">
        <f t="shared" si="30"/>
        <v>125</v>
      </c>
      <c r="D381" s="2">
        <f t="shared" si="32"/>
        <v>121.6</v>
      </c>
      <c r="E381" s="2">
        <f t="shared" si="34"/>
        <v>128</v>
      </c>
      <c r="G381" s="2">
        <f t="shared" si="31"/>
        <v>113</v>
      </c>
      <c r="H381" s="2">
        <f t="shared" si="33"/>
        <v>113</v>
      </c>
      <c r="I381" s="2">
        <f t="shared" si="35"/>
        <v>142</v>
      </c>
    </row>
    <row r="382" spans="1:9" x14ac:dyDescent="0.3">
      <c r="A382" s="3" t="s">
        <v>460</v>
      </c>
      <c r="B382" s="3">
        <v>0</v>
      </c>
      <c r="C382" s="2">
        <f t="shared" si="30"/>
        <v>141.33333333333334</v>
      </c>
      <c r="D382" s="2">
        <f t="shared" si="32"/>
        <v>135.80000000000001</v>
      </c>
      <c r="E382" s="2">
        <f t="shared" si="34"/>
        <v>131.71428571428572</v>
      </c>
      <c r="G382" s="2">
        <f t="shared" si="31"/>
        <v>162</v>
      </c>
      <c r="H382" s="2">
        <f t="shared" si="33"/>
        <v>142</v>
      </c>
      <c r="I382" s="2">
        <f t="shared" si="35"/>
        <v>142</v>
      </c>
    </row>
    <row r="383" spans="1:9" x14ac:dyDescent="0.3">
      <c r="A383" s="2" t="s">
        <v>461</v>
      </c>
      <c r="B383" s="2">
        <v>162</v>
      </c>
      <c r="C383" s="2">
        <f t="shared" si="30"/>
        <v>101.33333333333333</v>
      </c>
      <c r="D383" s="2">
        <f t="shared" si="32"/>
        <v>147.6</v>
      </c>
      <c r="E383" s="2">
        <f t="shared" si="34"/>
        <v>141.42857142857142</v>
      </c>
      <c r="G383" s="2">
        <f t="shared" si="31"/>
        <v>142</v>
      </c>
      <c r="H383" s="2">
        <f t="shared" si="33"/>
        <v>162</v>
      </c>
      <c r="I383" s="2">
        <f t="shared" si="35"/>
        <v>142</v>
      </c>
    </row>
    <row r="384" spans="1:9" x14ac:dyDescent="0.3">
      <c r="A384" s="3" t="s">
        <v>462</v>
      </c>
      <c r="B384" s="3">
        <v>142</v>
      </c>
      <c r="C384" s="2">
        <f t="shared" si="30"/>
        <v>158.66666666666666</v>
      </c>
      <c r="D384" s="2">
        <f t="shared" si="32"/>
        <v>123</v>
      </c>
      <c r="E384" s="2">
        <f t="shared" si="34"/>
        <v>143</v>
      </c>
      <c r="G384" s="2">
        <f t="shared" si="31"/>
        <v>162</v>
      </c>
      <c r="H384" s="2">
        <f t="shared" si="33"/>
        <v>142</v>
      </c>
      <c r="I384" s="2">
        <f t="shared" si="35"/>
        <v>142</v>
      </c>
    </row>
    <row r="385" spans="1:9" x14ac:dyDescent="0.3">
      <c r="A385" s="2" t="s">
        <v>463</v>
      </c>
      <c r="B385" s="2">
        <v>172</v>
      </c>
      <c r="C385" s="2">
        <f t="shared" si="30"/>
        <v>151</v>
      </c>
      <c r="D385" s="2">
        <f t="shared" si="32"/>
        <v>147.80000000000001</v>
      </c>
      <c r="E385" s="2">
        <f t="shared" si="34"/>
        <v>128.57142857142858</v>
      </c>
      <c r="G385" s="2">
        <f t="shared" si="31"/>
        <v>142</v>
      </c>
      <c r="H385" s="2">
        <f t="shared" si="33"/>
        <v>142</v>
      </c>
      <c r="I385" s="2">
        <f t="shared" si="35"/>
        <v>142</v>
      </c>
    </row>
    <row r="386" spans="1:9" x14ac:dyDescent="0.3">
      <c r="A386" s="3" t="s">
        <v>464</v>
      </c>
      <c r="B386" s="3">
        <v>139</v>
      </c>
      <c r="C386" s="2">
        <f t="shared" si="30"/>
        <v>145</v>
      </c>
      <c r="D386" s="2">
        <f t="shared" si="32"/>
        <v>147.6</v>
      </c>
      <c r="E386" s="2">
        <f t="shared" si="34"/>
        <v>160.28571428571428</v>
      </c>
      <c r="G386" s="2">
        <f t="shared" si="31"/>
        <v>139</v>
      </c>
      <c r="H386" s="2">
        <f t="shared" si="33"/>
        <v>142</v>
      </c>
      <c r="I386" s="2">
        <f t="shared" si="35"/>
        <v>161</v>
      </c>
    </row>
    <row r="387" spans="1:9" x14ac:dyDescent="0.3">
      <c r="A387" s="2" t="s">
        <v>465</v>
      </c>
      <c r="B387" s="2">
        <v>124</v>
      </c>
      <c r="C387" s="2">
        <f t="shared" si="30"/>
        <v>141.33333333333334</v>
      </c>
      <c r="D387" s="2">
        <f t="shared" si="32"/>
        <v>163.6</v>
      </c>
      <c r="E387" s="2">
        <f t="shared" si="34"/>
        <v>158.71428571428572</v>
      </c>
      <c r="G387" s="2">
        <f t="shared" si="31"/>
        <v>139</v>
      </c>
      <c r="H387" s="2">
        <f t="shared" si="33"/>
        <v>161</v>
      </c>
      <c r="I387" s="2">
        <f t="shared" si="35"/>
        <v>151</v>
      </c>
    </row>
    <row r="388" spans="1:9" x14ac:dyDescent="0.3">
      <c r="A388" s="3" t="s">
        <v>466</v>
      </c>
      <c r="B388" s="3">
        <v>161</v>
      </c>
      <c r="C388" s="2">
        <f t="shared" si="30"/>
        <v>169</v>
      </c>
      <c r="D388" s="2">
        <f t="shared" si="32"/>
        <v>159.4</v>
      </c>
      <c r="E388" s="2">
        <f t="shared" si="34"/>
        <v>168.14285714285714</v>
      </c>
      <c r="G388" s="2">
        <f t="shared" si="31"/>
        <v>161</v>
      </c>
      <c r="H388" s="2">
        <f t="shared" si="33"/>
        <v>151</v>
      </c>
      <c r="I388" s="2">
        <f t="shared" si="35"/>
        <v>161</v>
      </c>
    </row>
    <row r="389" spans="1:9" x14ac:dyDescent="0.3">
      <c r="A389" s="2" t="s">
        <v>467</v>
      </c>
      <c r="B389" s="2">
        <v>222</v>
      </c>
      <c r="C389" s="2">
        <f t="shared" ref="C389:C452" si="36">AVERAGE(B388:B390)</f>
        <v>178</v>
      </c>
      <c r="D389" s="2">
        <f t="shared" si="32"/>
        <v>173.2</v>
      </c>
      <c r="E389" s="2">
        <f t="shared" si="34"/>
        <v>173.28571428571428</v>
      </c>
      <c r="G389" s="2">
        <f t="shared" ref="G389:G452" si="37">MEDIAN(B388:B390)</f>
        <v>161</v>
      </c>
      <c r="H389" s="2">
        <f t="shared" si="33"/>
        <v>161</v>
      </c>
      <c r="I389" s="2">
        <f t="shared" si="35"/>
        <v>161</v>
      </c>
    </row>
    <row r="390" spans="1:9" x14ac:dyDescent="0.3">
      <c r="A390" s="3" t="s">
        <v>468</v>
      </c>
      <c r="B390" s="3">
        <v>151</v>
      </c>
      <c r="C390" s="2">
        <f t="shared" si="36"/>
        <v>193.66666666666666</v>
      </c>
      <c r="D390" s="2">
        <f t="shared" ref="D390:D453" si="38">AVERAGE(B388:B392)</f>
        <v>190</v>
      </c>
      <c r="E390" s="2">
        <f t="shared" si="34"/>
        <v>174.14285714285714</v>
      </c>
      <c r="G390" s="2">
        <f t="shared" si="37"/>
        <v>208</v>
      </c>
      <c r="H390" s="2">
        <f t="shared" ref="H390:H453" si="39">MEDIAN(B388:B392)</f>
        <v>208</v>
      </c>
      <c r="I390" s="2">
        <f t="shared" si="35"/>
        <v>161</v>
      </c>
    </row>
    <row r="391" spans="1:9" x14ac:dyDescent="0.3">
      <c r="A391" s="2" t="s">
        <v>469</v>
      </c>
      <c r="B391" s="2">
        <v>208</v>
      </c>
      <c r="C391" s="2">
        <f t="shared" si="36"/>
        <v>189</v>
      </c>
      <c r="D391" s="2">
        <f t="shared" si="38"/>
        <v>186.8</v>
      </c>
      <c r="E391" s="2">
        <f t="shared" ref="E391:E454" si="40">AVERAGE(B388:B394)</f>
        <v>188.85714285714286</v>
      </c>
      <c r="G391" s="2">
        <f t="shared" si="37"/>
        <v>208</v>
      </c>
      <c r="H391" s="2">
        <f t="shared" si="39"/>
        <v>208</v>
      </c>
      <c r="I391" s="2">
        <f t="shared" ref="I391:I454" si="41">MEDIAN(B388:B394)</f>
        <v>208</v>
      </c>
    </row>
    <row r="392" spans="1:9" x14ac:dyDescent="0.3">
      <c r="A392" s="3" t="s">
        <v>470</v>
      </c>
      <c r="B392" s="3">
        <v>208</v>
      </c>
      <c r="C392" s="2">
        <f t="shared" si="36"/>
        <v>187</v>
      </c>
      <c r="D392" s="2">
        <f t="shared" si="38"/>
        <v>187.8</v>
      </c>
      <c r="E392" s="2">
        <f t="shared" si="40"/>
        <v>200.14285714285714</v>
      </c>
      <c r="G392" s="2">
        <f t="shared" si="37"/>
        <v>208</v>
      </c>
      <c r="H392" s="2">
        <f t="shared" si="39"/>
        <v>208</v>
      </c>
      <c r="I392" s="2">
        <f t="shared" si="41"/>
        <v>208</v>
      </c>
    </row>
    <row r="393" spans="1:9" x14ac:dyDescent="0.3">
      <c r="A393" s="2" t="s">
        <v>471</v>
      </c>
      <c r="B393" s="2">
        <v>145</v>
      </c>
      <c r="C393" s="2">
        <f t="shared" si="36"/>
        <v>193.33333333333334</v>
      </c>
      <c r="D393" s="2">
        <f t="shared" si="38"/>
        <v>205.6</v>
      </c>
      <c r="E393" s="2">
        <f t="shared" si="40"/>
        <v>212</v>
      </c>
      <c r="G393" s="2">
        <f t="shared" si="37"/>
        <v>208</v>
      </c>
      <c r="H393" s="2">
        <f t="shared" si="39"/>
        <v>208</v>
      </c>
      <c r="I393" s="2">
        <f t="shared" si="41"/>
        <v>208</v>
      </c>
    </row>
    <row r="394" spans="1:9" x14ac:dyDescent="0.3">
      <c r="A394" s="3" t="s">
        <v>472</v>
      </c>
      <c r="B394" s="3">
        <v>227</v>
      </c>
      <c r="C394" s="2">
        <f t="shared" si="36"/>
        <v>204</v>
      </c>
      <c r="D394" s="2">
        <f t="shared" si="38"/>
        <v>225</v>
      </c>
      <c r="E394" s="2">
        <f t="shared" si="40"/>
        <v>223.28571428571428</v>
      </c>
      <c r="G394" s="2">
        <f t="shared" si="37"/>
        <v>227</v>
      </c>
      <c r="H394" s="2">
        <f t="shared" si="39"/>
        <v>227</v>
      </c>
      <c r="I394" s="2">
        <f t="shared" si="41"/>
        <v>227</v>
      </c>
    </row>
    <row r="395" spans="1:9" x14ac:dyDescent="0.3">
      <c r="A395" s="2" t="s">
        <v>473</v>
      </c>
      <c r="B395" s="2">
        <v>240</v>
      </c>
      <c r="C395" s="2">
        <f t="shared" si="36"/>
        <v>257.33333333333331</v>
      </c>
      <c r="D395" s="2">
        <f t="shared" si="38"/>
        <v>229.4</v>
      </c>
      <c r="E395" s="2">
        <f t="shared" si="40"/>
        <v>231.42857142857142</v>
      </c>
      <c r="G395" s="2">
        <f t="shared" si="37"/>
        <v>240</v>
      </c>
      <c r="H395" s="2">
        <f t="shared" si="39"/>
        <v>230</v>
      </c>
      <c r="I395" s="2">
        <f t="shared" si="41"/>
        <v>230</v>
      </c>
    </row>
    <row r="396" spans="1:9" x14ac:dyDescent="0.3">
      <c r="A396" s="3" t="s">
        <v>474</v>
      </c>
      <c r="B396" s="3">
        <v>305</v>
      </c>
      <c r="C396" s="2">
        <f t="shared" si="36"/>
        <v>258.33333333333331</v>
      </c>
      <c r="D396" s="2">
        <f t="shared" si="38"/>
        <v>253.4</v>
      </c>
      <c r="E396" s="2">
        <f t="shared" si="40"/>
        <v>236.57142857142858</v>
      </c>
      <c r="G396" s="2">
        <f t="shared" si="37"/>
        <v>240</v>
      </c>
      <c r="H396" s="2">
        <f t="shared" si="39"/>
        <v>240</v>
      </c>
      <c r="I396" s="2">
        <f t="shared" si="41"/>
        <v>240</v>
      </c>
    </row>
    <row r="397" spans="1:9" x14ac:dyDescent="0.3">
      <c r="A397" s="2" t="s">
        <v>475</v>
      </c>
      <c r="B397" s="2">
        <v>230</v>
      </c>
      <c r="C397" s="2">
        <f t="shared" si="36"/>
        <v>266.66666666666669</v>
      </c>
      <c r="D397" s="2">
        <f t="shared" si="38"/>
        <v>256.8</v>
      </c>
      <c r="E397" s="2">
        <f t="shared" si="40"/>
        <v>246.14285714285714</v>
      </c>
      <c r="G397" s="2">
        <f t="shared" si="37"/>
        <v>265</v>
      </c>
      <c r="H397" s="2">
        <f t="shared" si="39"/>
        <v>244</v>
      </c>
      <c r="I397" s="2">
        <f t="shared" si="41"/>
        <v>240</v>
      </c>
    </row>
    <row r="398" spans="1:9" x14ac:dyDescent="0.3">
      <c r="A398" s="3" t="s">
        <v>476</v>
      </c>
      <c r="B398" s="3">
        <v>265</v>
      </c>
      <c r="C398" s="2">
        <f t="shared" si="36"/>
        <v>246.33333333333334</v>
      </c>
      <c r="D398" s="2">
        <f t="shared" si="38"/>
        <v>251.2</v>
      </c>
      <c r="E398" s="2">
        <f t="shared" si="40"/>
        <v>245.85714285714286</v>
      </c>
      <c r="G398" s="2">
        <f t="shared" si="37"/>
        <v>244</v>
      </c>
      <c r="H398" s="2">
        <f t="shared" si="39"/>
        <v>244</v>
      </c>
      <c r="I398" s="2">
        <f t="shared" si="41"/>
        <v>240</v>
      </c>
    </row>
    <row r="399" spans="1:9" x14ac:dyDescent="0.3">
      <c r="A399" s="2" t="s">
        <v>477</v>
      </c>
      <c r="B399" s="2">
        <v>244</v>
      </c>
      <c r="C399" s="2">
        <f t="shared" si="36"/>
        <v>240.33333333333334</v>
      </c>
      <c r="D399" s="2">
        <f t="shared" si="38"/>
        <v>235.2</v>
      </c>
      <c r="E399" s="2">
        <f t="shared" si="40"/>
        <v>255.28571428571428</v>
      </c>
      <c r="G399" s="2">
        <f t="shared" si="37"/>
        <v>244</v>
      </c>
      <c r="H399" s="2">
        <f t="shared" si="39"/>
        <v>230</v>
      </c>
      <c r="I399" s="2">
        <f t="shared" si="41"/>
        <v>244</v>
      </c>
    </row>
    <row r="400" spans="1:9" x14ac:dyDescent="0.3">
      <c r="A400" s="3" t="s">
        <v>478</v>
      </c>
      <c r="B400" s="3">
        <v>212</v>
      </c>
      <c r="C400" s="2">
        <f t="shared" si="36"/>
        <v>227</v>
      </c>
      <c r="D400" s="2">
        <f t="shared" si="38"/>
        <v>250.4</v>
      </c>
      <c r="E400" s="2">
        <f t="shared" si="40"/>
        <v>266</v>
      </c>
      <c r="G400" s="2">
        <f t="shared" si="37"/>
        <v>225</v>
      </c>
      <c r="H400" s="2">
        <f t="shared" si="39"/>
        <v>244</v>
      </c>
      <c r="I400" s="2">
        <f t="shared" si="41"/>
        <v>244</v>
      </c>
    </row>
    <row r="401" spans="1:9" x14ac:dyDescent="0.3">
      <c r="A401" s="2" t="s">
        <v>479</v>
      </c>
      <c r="B401" s="2">
        <v>225</v>
      </c>
      <c r="C401" s="2">
        <f t="shared" si="36"/>
        <v>247.66666666666666</v>
      </c>
      <c r="D401" s="2">
        <f t="shared" si="38"/>
        <v>273.39999999999998</v>
      </c>
      <c r="E401" s="2">
        <f t="shared" si="40"/>
        <v>272</v>
      </c>
      <c r="G401" s="2">
        <f t="shared" si="37"/>
        <v>225</v>
      </c>
      <c r="H401" s="2">
        <f t="shared" si="39"/>
        <v>244</v>
      </c>
      <c r="I401" s="2">
        <f t="shared" si="41"/>
        <v>265</v>
      </c>
    </row>
    <row r="402" spans="1:9" x14ac:dyDescent="0.3">
      <c r="A402" s="3" t="s">
        <v>480</v>
      </c>
      <c r="B402" s="3">
        <v>306</v>
      </c>
      <c r="C402" s="2">
        <f t="shared" si="36"/>
        <v>303.66666666666669</v>
      </c>
      <c r="D402" s="2">
        <f t="shared" si="38"/>
        <v>279</v>
      </c>
      <c r="E402" s="2">
        <f t="shared" si="40"/>
        <v>280.57142857142856</v>
      </c>
      <c r="G402" s="2">
        <f t="shared" si="37"/>
        <v>306</v>
      </c>
      <c r="H402" s="2">
        <f t="shared" si="39"/>
        <v>272</v>
      </c>
      <c r="I402" s="2">
        <f t="shared" si="41"/>
        <v>272</v>
      </c>
    </row>
    <row r="403" spans="1:9" x14ac:dyDescent="0.3">
      <c r="A403" s="2" t="s">
        <v>481</v>
      </c>
      <c r="B403" s="2">
        <v>380</v>
      </c>
      <c r="C403" s="2">
        <f t="shared" si="36"/>
        <v>319.33333333333331</v>
      </c>
      <c r="D403" s="2">
        <f t="shared" si="38"/>
        <v>301.60000000000002</v>
      </c>
      <c r="E403" s="2">
        <f t="shared" si="40"/>
        <v>278.28571428571428</v>
      </c>
      <c r="G403" s="2">
        <f t="shared" si="37"/>
        <v>306</v>
      </c>
      <c r="H403" s="2">
        <f t="shared" si="39"/>
        <v>306</v>
      </c>
      <c r="I403" s="2">
        <f t="shared" si="41"/>
        <v>272</v>
      </c>
    </row>
    <row r="404" spans="1:9" x14ac:dyDescent="0.3">
      <c r="A404" s="3" t="s">
        <v>482</v>
      </c>
      <c r="B404" s="3">
        <v>272</v>
      </c>
      <c r="C404" s="2">
        <f t="shared" si="36"/>
        <v>325.66666666666669</v>
      </c>
      <c r="D404" s="2">
        <f t="shared" si="38"/>
        <v>302.2</v>
      </c>
      <c r="E404" s="2">
        <f t="shared" si="40"/>
        <v>276.42857142857144</v>
      </c>
      <c r="G404" s="2">
        <f t="shared" si="37"/>
        <v>325</v>
      </c>
      <c r="H404" s="2">
        <f t="shared" si="39"/>
        <v>306</v>
      </c>
      <c r="I404" s="2">
        <f t="shared" si="41"/>
        <v>272</v>
      </c>
    </row>
    <row r="405" spans="1:9" x14ac:dyDescent="0.3">
      <c r="A405" s="2" t="s">
        <v>483</v>
      </c>
      <c r="B405" s="2">
        <v>325</v>
      </c>
      <c r="C405" s="2">
        <f t="shared" si="36"/>
        <v>275</v>
      </c>
      <c r="D405" s="2">
        <f t="shared" si="38"/>
        <v>280.8</v>
      </c>
      <c r="E405" s="2">
        <f t="shared" si="40"/>
        <v>279.57142857142856</v>
      </c>
      <c r="G405" s="2">
        <f t="shared" si="37"/>
        <v>272</v>
      </c>
      <c r="H405" s="2">
        <f t="shared" si="39"/>
        <v>272</v>
      </c>
      <c r="I405" s="2">
        <f t="shared" si="41"/>
        <v>272</v>
      </c>
    </row>
    <row r="406" spans="1:9" x14ac:dyDescent="0.3">
      <c r="A406" s="3" t="s">
        <v>484</v>
      </c>
      <c r="B406" s="3">
        <v>228</v>
      </c>
      <c r="C406" s="2">
        <f t="shared" si="36"/>
        <v>250.66666666666666</v>
      </c>
      <c r="D406" s="2">
        <f t="shared" si="38"/>
        <v>254.2</v>
      </c>
      <c r="E406" s="2">
        <f t="shared" si="40"/>
        <v>281.85714285714283</v>
      </c>
      <c r="G406" s="2">
        <f t="shared" si="37"/>
        <v>228</v>
      </c>
      <c r="H406" s="2">
        <f t="shared" si="39"/>
        <v>247</v>
      </c>
      <c r="I406" s="2">
        <f t="shared" si="41"/>
        <v>272</v>
      </c>
    </row>
    <row r="407" spans="1:9" x14ac:dyDescent="0.3">
      <c r="A407" s="2" t="s">
        <v>485</v>
      </c>
      <c r="B407" s="2">
        <v>199</v>
      </c>
      <c r="C407" s="2">
        <f t="shared" si="36"/>
        <v>224.66666666666666</v>
      </c>
      <c r="D407" s="2">
        <f t="shared" si="38"/>
        <v>264.2</v>
      </c>
      <c r="E407" s="2">
        <f t="shared" si="40"/>
        <v>276.85714285714283</v>
      </c>
      <c r="G407" s="2">
        <f t="shared" si="37"/>
        <v>228</v>
      </c>
      <c r="H407" s="2">
        <f t="shared" si="39"/>
        <v>247</v>
      </c>
      <c r="I407" s="2">
        <f t="shared" si="41"/>
        <v>272</v>
      </c>
    </row>
    <row r="408" spans="1:9" x14ac:dyDescent="0.3">
      <c r="A408" s="3" t="s">
        <v>486</v>
      </c>
      <c r="B408" s="3">
        <v>247</v>
      </c>
      <c r="C408" s="2">
        <f t="shared" si="36"/>
        <v>256</v>
      </c>
      <c r="D408" s="2">
        <f t="shared" si="38"/>
        <v>268.2</v>
      </c>
      <c r="E408" s="2">
        <f t="shared" si="40"/>
        <v>285.28571428571428</v>
      </c>
      <c r="G408" s="2">
        <f t="shared" si="37"/>
        <v>247</v>
      </c>
      <c r="H408" s="2">
        <f t="shared" si="39"/>
        <v>247</v>
      </c>
      <c r="I408" s="2">
        <f t="shared" si="41"/>
        <v>322</v>
      </c>
    </row>
    <row r="409" spans="1:9" x14ac:dyDescent="0.3">
      <c r="A409" s="2" t="s">
        <v>487</v>
      </c>
      <c r="B409" s="2">
        <v>322</v>
      </c>
      <c r="C409" s="2">
        <f t="shared" si="36"/>
        <v>304.66666666666669</v>
      </c>
      <c r="D409" s="2">
        <f t="shared" si="38"/>
        <v>288.8</v>
      </c>
      <c r="E409" s="2">
        <f t="shared" si="40"/>
        <v>307</v>
      </c>
      <c r="G409" s="2">
        <f t="shared" si="37"/>
        <v>322</v>
      </c>
      <c r="H409" s="2">
        <f t="shared" si="39"/>
        <v>322</v>
      </c>
      <c r="I409" s="2">
        <f t="shared" si="41"/>
        <v>322</v>
      </c>
    </row>
    <row r="410" spans="1:9" x14ac:dyDescent="0.3">
      <c r="A410" s="3" t="s">
        <v>488</v>
      </c>
      <c r="B410" s="3">
        <v>345</v>
      </c>
      <c r="C410" s="2">
        <f t="shared" si="36"/>
        <v>332.66666666666669</v>
      </c>
      <c r="D410" s="2">
        <f t="shared" si="38"/>
        <v>344.4</v>
      </c>
      <c r="E410" s="2">
        <f t="shared" si="40"/>
        <v>318.42857142857144</v>
      </c>
      <c r="G410" s="2">
        <f t="shared" si="37"/>
        <v>331</v>
      </c>
      <c r="H410" s="2">
        <f t="shared" si="39"/>
        <v>331</v>
      </c>
      <c r="I410" s="2">
        <f t="shared" si="41"/>
        <v>322</v>
      </c>
    </row>
    <row r="411" spans="1:9" x14ac:dyDescent="0.3">
      <c r="A411" s="2" t="s">
        <v>489</v>
      </c>
      <c r="B411" s="2">
        <v>331</v>
      </c>
      <c r="C411" s="2">
        <f t="shared" si="36"/>
        <v>384.33333333333331</v>
      </c>
      <c r="D411" s="2">
        <f t="shared" si="38"/>
        <v>356.6</v>
      </c>
      <c r="E411" s="2">
        <f t="shared" si="40"/>
        <v>329.57142857142856</v>
      </c>
      <c r="G411" s="2">
        <f t="shared" si="37"/>
        <v>345</v>
      </c>
      <c r="H411" s="2">
        <f t="shared" si="39"/>
        <v>331</v>
      </c>
      <c r="I411" s="2">
        <f t="shared" si="41"/>
        <v>322</v>
      </c>
    </row>
    <row r="412" spans="1:9" x14ac:dyDescent="0.3">
      <c r="A412" s="3" t="s">
        <v>490</v>
      </c>
      <c r="B412" s="3">
        <v>477</v>
      </c>
      <c r="C412" s="2">
        <f t="shared" si="36"/>
        <v>372</v>
      </c>
      <c r="D412" s="2">
        <f t="shared" si="38"/>
        <v>347.6</v>
      </c>
      <c r="E412" s="2">
        <f t="shared" si="40"/>
        <v>326.28571428571428</v>
      </c>
      <c r="G412" s="2">
        <f t="shared" si="37"/>
        <v>331</v>
      </c>
      <c r="H412" s="2">
        <f t="shared" si="39"/>
        <v>331</v>
      </c>
      <c r="I412" s="2">
        <f t="shared" si="41"/>
        <v>322</v>
      </c>
    </row>
    <row r="413" spans="1:9" x14ac:dyDescent="0.3">
      <c r="A413" s="2" t="s">
        <v>491</v>
      </c>
      <c r="B413" s="2">
        <v>308</v>
      </c>
      <c r="C413" s="2">
        <f t="shared" si="36"/>
        <v>354</v>
      </c>
      <c r="D413" s="2">
        <f t="shared" si="38"/>
        <v>323.39999999999998</v>
      </c>
      <c r="E413" s="2">
        <f t="shared" si="40"/>
        <v>337</v>
      </c>
      <c r="G413" s="2">
        <f t="shared" si="37"/>
        <v>308</v>
      </c>
      <c r="H413" s="2">
        <f t="shared" si="39"/>
        <v>308</v>
      </c>
      <c r="I413" s="2">
        <f t="shared" si="41"/>
        <v>331</v>
      </c>
    </row>
    <row r="414" spans="1:9" x14ac:dyDescent="0.3">
      <c r="A414" s="3" t="s">
        <v>492</v>
      </c>
      <c r="B414" s="3">
        <v>277</v>
      </c>
      <c r="C414" s="2">
        <f t="shared" si="36"/>
        <v>269.66666666666669</v>
      </c>
      <c r="D414" s="2">
        <f t="shared" si="38"/>
        <v>336.6</v>
      </c>
      <c r="E414" s="2">
        <f t="shared" si="40"/>
        <v>333.42857142857144</v>
      </c>
      <c r="G414" s="2">
        <f t="shared" si="37"/>
        <v>277</v>
      </c>
      <c r="H414" s="2">
        <f t="shared" si="39"/>
        <v>308</v>
      </c>
      <c r="I414" s="2">
        <f t="shared" si="41"/>
        <v>320</v>
      </c>
    </row>
    <row r="415" spans="1:9" x14ac:dyDescent="0.3">
      <c r="A415" s="2" t="s">
        <v>493</v>
      </c>
      <c r="B415" s="2">
        <v>224</v>
      </c>
      <c r="C415" s="2">
        <f t="shared" si="36"/>
        <v>299.33333333333331</v>
      </c>
      <c r="D415" s="2">
        <f t="shared" si="38"/>
        <v>305.2</v>
      </c>
      <c r="E415" s="2">
        <f t="shared" si="40"/>
        <v>341.14285714285717</v>
      </c>
      <c r="G415" s="2">
        <f t="shared" si="37"/>
        <v>277</v>
      </c>
      <c r="H415" s="2">
        <f t="shared" si="39"/>
        <v>308</v>
      </c>
      <c r="I415" s="2">
        <f t="shared" si="41"/>
        <v>320</v>
      </c>
    </row>
    <row r="416" spans="1:9" x14ac:dyDescent="0.3">
      <c r="A416" s="3" t="s">
        <v>494</v>
      </c>
      <c r="B416" s="3">
        <v>397</v>
      </c>
      <c r="C416" s="2">
        <f t="shared" si="36"/>
        <v>313.66666666666669</v>
      </c>
      <c r="D416" s="2">
        <f t="shared" si="38"/>
        <v>320.60000000000002</v>
      </c>
      <c r="E416" s="2">
        <f t="shared" si="40"/>
        <v>332.42857142857144</v>
      </c>
      <c r="G416" s="2">
        <f t="shared" si="37"/>
        <v>320</v>
      </c>
      <c r="H416" s="2">
        <f t="shared" si="39"/>
        <v>320</v>
      </c>
      <c r="I416" s="2">
        <f t="shared" si="41"/>
        <v>320</v>
      </c>
    </row>
    <row r="417" spans="1:9" x14ac:dyDescent="0.3">
      <c r="A417" s="2" t="s">
        <v>495</v>
      </c>
      <c r="B417" s="2">
        <v>320</v>
      </c>
      <c r="C417" s="2">
        <f t="shared" si="36"/>
        <v>367.33333333333331</v>
      </c>
      <c r="D417" s="2">
        <f t="shared" si="38"/>
        <v>348.4</v>
      </c>
      <c r="E417" s="2">
        <f t="shared" si="40"/>
        <v>334.28571428571428</v>
      </c>
      <c r="G417" s="2">
        <f t="shared" si="37"/>
        <v>385</v>
      </c>
      <c r="H417" s="2">
        <f t="shared" si="39"/>
        <v>385</v>
      </c>
      <c r="I417" s="2">
        <f t="shared" si="41"/>
        <v>321</v>
      </c>
    </row>
    <row r="418" spans="1:9" x14ac:dyDescent="0.3">
      <c r="A418" s="3" t="s">
        <v>496</v>
      </c>
      <c r="B418" s="3">
        <v>385</v>
      </c>
      <c r="C418" s="2">
        <f t="shared" si="36"/>
        <v>373.66666666666669</v>
      </c>
      <c r="D418" s="2">
        <f t="shared" si="38"/>
        <v>367.8</v>
      </c>
      <c r="E418" s="2">
        <f t="shared" si="40"/>
        <v>331</v>
      </c>
      <c r="G418" s="2">
        <f t="shared" si="37"/>
        <v>385</v>
      </c>
      <c r="H418" s="2">
        <f t="shared" si="39"/>
        <v>385</v>
      </c>
      <c r="I418" s="2">
        <f t="shared" si="41"/>
        <v>321</v>
      </c>
    </row>
    <row r="419" spans="1:9" x14ac:dyDescent="0.3">
      <c r="A419" s="2" t="s">
        <v>497</v>
      </c>
      <c r="B419" s="2">
        <v>416</v>
      </c>
      <c r="C419" s="2">
        <f t="shared" si="36"/>
        <v>374</v>
      </c>
      <c r="D419" s="2">
        <f t="shared" si="38"/>
        <v>339.2</v>
      </c>
      <c r="E419" s="2">
        <f t="shared" si="40"/>
        <v>353.14285714285717</v>
      </c>
      <c r="G419" s="2">
        <f t="shared" si="37"/>
        <v>385</v>
      </c>
      <c r="H419" s="2">
        <f t="shared" si="39"/>
        <v>321</v>
      </c>
      <c r="I419" s="2">
        <f t="shared" si="41"/>
        <v>379</v>
      </c>
    </row>
    <row r="420" spans="1:9" x14ac:dyDescent="0.3">
      <c r="A420" s="3" t="s">
        <v>498</v>
      </c>
      <c r="B420" s="3">
        <v>321</v>
      </c>
      <c r="C420" s="2">
        <f t="shared" si="36"/>
        <v>330.33333333333331</v>
      </c>
      <c r="D420" s="2">
        <f t="shared" si="38"/>
        <v>351</v>
      </c>
      <c r="E420" s="2">
        <f t="shared" si="40"/>
        <v>336.85714285714283</v>
      </c>
      <c r="G420" s="2">
        <f t="shared" si="37"/>
        <v>321</v>
      </c>
      <c r="H420" s="2">
        <f t="shared" si="39"/>
        <v>379</v>
      </c>
      <c r="I420" s="2">
        <f t="shared" si="41"/>
        <v>321</v>
      </c>
    </row>
    <row r="421" spans="1:9" x14ac:dyDescent="0.3">
      <c r="A421" s="2" t="s">
        <v>499</v>
      </c>
      <c r="B421" s="2">
        <v>254</v>
      </c>
      <c r="C421" s="2">
        <f t="shared" si="36"/>
        <v>318</v>
      </c>
      <c r="D421" s="2">
        <f t="shared" si="38"/>
        <v>330.6</v>
      </c>
      <c r="E421" s="2">
        <f t="shared" si="40"/>
        <v>338.14285714285717</v>
      </c>
      <c r="G421" s="2">
        <f t="shared" si="37"/>
        <v>321</v>
      </c>
      <c r="H421" s="2">
        <f t="shared" si="39"/>
        <v>321</v>
      </c>
      <c r="I421" s="2">
        <f t="shared" si="41"/>
        <v>329</v>
      </c>
    </row>
    <row r="422" spans="1:9" x14ac:dyDescent="0.3">
      <c r="A422" s="3" t="s">
        <v>500</v>
      </c>
      <c r="B422" s="3">
        <v>379</v>
      </c>
      <c r="C422" s="2">
        <f t="shared" si="36"/>
        <v>305.33333333333331</v>
      </c>
      <c r="D422" s="2">
        <f t="shared" si="38"/>
        <v>313.2</v>
      </c>
      <c r="E422" s="2">
        <f t="shared" si="40"/>
        <v>311.71428571428572</v>
      </c>
      <c r="G422" s="2">
        <f t="shared" si="37"/>
        <v>283</v>
      </c>
      <c r="H422" s="2">
        <f t="shared" si="39"/>
        <v>321</v>
      </c>
      <c r="I422" s="2">
        <f t="shared" si="41"/>
        <v>321</v>
      </c>
    </row>
    <row r="423" spans="1:9" x14ac:dyDescent="0.3">
      <c r="A423" s="2" t="s">
        <v>501</v>
      </c>
      <c r="B423" s="2">
        <v>283</v>
      </c>
      <c r="C423" s="2">
        <f t="shared" si="36"/>
        <v>330.33333333333331</v>
      </c>
      <c r="D423" s="2">
        <f t="shared" si="38"/>
        <v>289</v>
      </c>
      <c r="E423" s="2">
        <f t="shared" si="40"/>
        <v>310</v>
      </c>
      <c r="G423" s="2">
        <f t="shared" si="37"/>
        <v>329</v>
      </c>
      <c r="H423" s="2">
        <f t="shared" si="39"/>
        <v>283</v>
      </c>
      <c r="I423" s="2">
        <f t="shared" si="41"/>
        <v>321</v>
      </c>
    </row>
    <row r="424" spans="1:9" x14ac:dyDescent="0.3">
      <c r="A424" s="3" t="s">
        <v>502</v>
      </c>
      <c r="B424" s="3">
        <v>329</v>
      </c>
      <c r="C424" s="2">
        <f t="shared" si="36"/>
        <v>270.66666666666669</v>
      </c>
      <c r="D424" s="2">
        <f t="shared" si="38"/>
        <v>319</v>
      </c>
      <c r="E424" s="2">
        <f t="shared" si="40"/>
        <v>296.14285714285717</v>
      </c>
      <c r="G424" s="2">
        <f t="shared" si="37"/>
        <v>283</v>
      </c>
      <c r="H424" s="2">
        <f t="shared" si="39"/>
        <v>329</v>
      </c>
      <c r="I424" s="2">
        <f t="shared" si="41"/>
        <v>283</v>
      </c>
    </row>
    <row r="425" spans="1:9" x14ac:dyDescent="0.3">
      <c r="A425" s="2" t="s">
        <v>503</v>
      </c>
      <c r="B425" s="2">
        <v>200</v>
      </c>
      <c r="C425" s="2">
        <f t="shared" si="36"/>
        <v>311</v>
      </c>
      <c r="D425" s="2">
        <f t="shared" si="38"/>
        <v>288</v>
      </c>
      <c r="E425" s="2">
        <f t="shared" si="40"/>
        <v>296.85714285714283</v>
      </c>
      <c r="G425" s="2">
        <f t="shared" si="37"/>
        <v>329</v>
      </c>
      <c r="H425" s="2">
        <f t="shared" si="39"/>
        <v>283</v>
      </c>
      <c r="I425" s="2">
        <f t="shared" si="41"/>
        <v>283</v>
      </c>
    </row>
    <row r="426" spans="1:9" x14ac:dyDescent="0.3">
      <c r="A426" s="3" t="s">
        <v>504</v>
      </c>
      <c r="B426" s="3">
        <v>404</v>
      </c>
      <c r="C426" s="2">
        <f t="shared" si="36"/>
        <v>276</v>
      </c>
      <c r="D426" s="2">
        <f t="shared" si="38"/>
        <v>283.2</v>
      </c>
      <c r="E426" s="2">
        <f t="shared" si="40"/>
        <v>276.14285714285717</v>
      </c>
      <c r="G426" s="2">
        <f t="shared" si="37"/>
        <v>224</v>
      </c>
      <c r="H426" s="2">
        <f t="shared" si="39"/>
        <v>259</v>
      </c>
      <c r="I426" s="2">
        <f t="shared" si="41"/>
        <v>259</v>
      </c>
    </row>
    <row r="427" spans="1:9" x14ac:dyDescent="0.3">
      <c r="A427" s="2" t="s">
        <v>505</v>
      </c>
      <c r="B427" s="2">
        <v>224</v>
      </c>
      <c r="C427" s="2">
        <f t="shared" si="36"/>
        <v>295.66666666666669</v>
      </c>
      <c r="D427" s="2">
        <f t="shared" si="38"/>
        <v>264.2</v>
      </c>
      <c r="E427" s="2">
        <f t="shared" si="40"/>
        <v>271.85714285714283</v>
      </c>
      <c r="G427" s="2">
        <f t="shared" si="37"/>
        <v>259</v>
      </c>
      <c r="H427" s="2">
        <f t="shared" si="39"/>
        <v>234</v>
      </c>
      <c r="I427" s="2">
        <f t="shared" si="41"/>
        <v>253</v>
      </c>
    </row>
    <row r="428" spans="1:9" x14ac:dyDescent="0.3">
      <c r="A428" s="3" t="s">
        <v>506</v>
      </c>
      <c r="B428" s="3">
        <v>259</v>
      </c>
      <c r="C428" s="2">
        <f t="shared" si="36"/>
        <v>239</v>
      </c>
      <c r="D428" s="2">
        <f t="shared" si="38"/>
        <v>274.8</v>
      </c>
      <c r="E428" s="2">
        <f t="shared" si="40"/>
        <v>276.42857142857144</v>
      </c>
      <c r="G428" s="2">
        <f t="shared" si="37"/>
        <v>234</v>
      </c>
      <c r="H428" s="2">
        <f t="shared" si="39"/>
        <v>253</v>
      </c>
      <c r="I428" s="2">
        <f t="shared" si="41"/>
        <v>253</v>
      </c>
    </row>
    <row r="429" spans="1:9" x14ac:dyDescent="0.3">
      <c r="A429" s="2" t="s">
        <v>507</v>
      </c>
      <c r="B429" s="2">
        <v>234</v>
      </c>
      <c r="C429" s="2">
        <f t="shared" si="36"/>
        <v>248.66666666666666</v>
      </c>
      <c r="D429" s="2">
        <f t="shared" si="38"/>
        <v>266.2</v>
      </c>
      <c r="E429" s="2">
        <f t="shared" si="40"/>
        <v>290.42857142857144</v>
      </c>
      <c r="G429" s="2">
        <f t="shared" si="37"/>
        <v>253</v>
      </c>
      <c r="H429" s="2">
        <f t="shared" si="39"/>
        <v>253</v>
      </c>
      <c r="I429" s="2">
        <f t="shared" si="41"/>
        <v>259</v>
      </c>
    </row>
    <row r="430" spans="1:9" x14ac:dyDescent="0.3">
      <c r="A430" s="3" t="s">
        <v>508</v>
      </c>
      <c r="B430" s="3">
        <v>253</v>
      </c>
      <c r="C430" s="2">
        <f t="shared" si="36"/>
        <v>282.66666666666669</v>
      </c>
      <c r="D430" s="2">
        <f t="shared" si="38"/>
        <v>281</v>
      </c>
      <c r="E430" s="2">
        <f t="shared" si="40"/>
        <v>276.71428571428572</v>
      </c>
      <c r="G430" s="2">
        <f t="shared" si="37"/>
        <v>253</v>
      </c>
      <c r="H430" s="2">
        <f t="shared" si="39"/>
        <v>259</v>
      </c>
      <c r="I430" s="2">
        <f t="shared" si="41"/>
        <v>259</v>
      </c>
    </row>
    <row r="431" spans="1:9" x14ac:dyDescent="0.3">
      <c r="A431" s="2" t="s">
        <v>509</v>
      </c>
      <c r="B431" s="2">
        <v>361</v>
      </c>
      <c r="C431" s="2">
        <f t="shared" si="36"/>
        <v>304</v>
      </c>
      <c r="D431" s="2">
        <f t="shared" si="38"/>
        <v>290.8</v>
      </c>
      <c r="E431" s="2">
        <f t="shared" si="40"/>
        <v>291.14285714285717</v>
      </c>
      <c r="G431" s="2">
        <f t="shared" si="37"/>
        <v>298</v>
      </c>
      <c r="H431" s="2">
        <f t="shared" si="39"/>
        <v>298</v>
      </c>
      <c r="I431" s="2">
        <f t="shared" si="41"/>
        <v>298</v>
      </c>
    </row>
    <row r="432" spans="1:9" x14ac:dyDescent="0.3">
      <c r="A432" s="3" t="s">
        <v>510</v>
      </c>
      <c r="B432" s="3">
        <v>298</v>
      </c>
      <c r="C432" s="2">
        <f t="shared" si="36"/>
        <v>322.33333333333331</v>
      </c>
      <c r="D432" s="2">
        <f t="shared" si="38"/>
        <v>309</v>
      </c>
      <c r="E432" s="2">
        <f t="shared" si="40"/>
        <v>281.42857142857144</v>
      </c>
      <c r="G432" s="2">
        <f t="shared" si="37"/>
        <v>308</v>
      </c>
      <c r="H432" s="2">
        <f t="shared" si="39"/>
        <v>308</v>
      </c>
      <c r="I432" s="2">
        <f t="shared" si="41"/>
        <v>298</v>
      </c>
    </row>
    <row r="433" spans="1:9" x14ac:dyDescent="0.3">
      <c r="A433" s="2" t="s">
        <v>511</v>
      </c>
      <c r="B433" s="2">
        <v>308</v>
      </c>
      <c r="C433" s="2">
        <f t="shared" si="36"/>
        <v>310.33333333333331</v>
      </c>
      <c r="D433" s="2">
        <f t="shared" si="38"/>
        <v>296.60000000000002</v>
      </c>
      <c r="E433" s="2">
        <f t="shared" si="40"/>
        <v>290.57142857142856</v>
      </c>
      <c r="G433" s="2">
        <f t="shared" si="37"/>
        <v>308</v>
      </c>
      <c r="H433" s="2">
        <f t="shared" si="39"/>
        <v>308</v>
      </c>
      <c r="I433" s="2">
        <f t="shared" si="41"/>
        <v>298</v>
      </c>
    </row>
    <row r="434" spans="1:9" x14ac:dyDescent="0.3">
      <c r="A434" s="3" t="s">
        <v>512</v>
      </c>
      <c r="B434" s="3">
        <v>325</v>
      </c>
      <c r="C434" s="2">
        <f t="shared" si="36"/>
        <v>274.66666666666669</v>
      </c>
      <c r="D434" s="2">
        <f t="shared" si="38"/>
        <v>284</v>
      </c>
      <c r="E434" s="2">
        <f t="shared" si="40"/>
        <v>284</v>
      </c>
      <c r="G434" s="2">
        <f t="shared" si="37"/>
        <v>308</v>
      </c>
      <c r="H434" s="2">
        <f t="shared" si="39"/>
        <v>298</v>
      </c>
      <c r="I434" s="2">
        <f t="shared" si="41"/>
        <v>298</v>
      </c>
    </row>
    <row r="435" spans="1:9" x14ac:dyDescent="0.3">
      <c r="A435" s="2" t="s">
        <v>513</v>
      </c>
      <c r="B435" s="2">
        <v>191</v>
      </c>
      <c r="C435" s="2">
        <f t="shared" si="36"/>
        <v>271.33333333333331</v>
      </c>
      <c r="D435" s="2">
        <f t="shared" si="38"/>
        <v>265.8</v>
      </c>
      <c r="E435" s="2">
        <f t="shared" si="40"/>
        <v>286.14285714285717</v>
      </c>
      <c r="G435" s="2">
        <f t="shared" si="37"/>
        <v>298</v>
      </c>
      <c r="H435" s="2">
        <f t="shared" si="39"/>
        <v>298</v>
      </c>
      <c r="I435" s="2">
        <f t="shared" si="41"/>
        <v>298</v>
      </c>
    </row>
    <row r="436" spans="1:9" x14ac:dyDescent="0.3">
      <c r="A436" s="3" t="s">
        <v>514</v>
      </c>
      <c r="B436" s="3">
        <v>298</v>
      </c>
      <c r="C436" s="2">
        <f t="shared" si="36"/>
        <v>232</v>
      </c>
      <c r="D436" s="2">
        <f t="shared" si="38"/>
        <v>279.39999999999998</v>
      </c>
      <c r="E436" s="2">
        <f t="shared" si="40"/>
        <v>284</v>
      </c>
      <c r="G436" s="2">
        <f t="shared" si="37"/>
        <v>207</v>
      </c>
      <c r="H436" s="2">
        <f t="shared" si="39"/>
        <v>298</v>
      </c>
      <c r="I436" s="2">
        <f t="shared" si="41"/>
        <v>298</v>
      </c>
    </row>
    <row r="437" spans="1:9" x14ac:dyDescent="0.3">
      <c r="A437" s="2" t="s">
        <v>515</v>
      </c>
      <c r="B437" s="2">
        <v>207</v>
      </c>
      <c r="C437" s="2">
        <f t="shared" si="36"/>
        <v>293.66666666666669</v>
      </c>
      <c r="D437" s="2">
        <f t="shared" si="38"/>
        <v>271</v>
      </c>
      <c r="E437" s="2">
        <f t="shared" si="40"/>
        <v>290.85714285714283</v>
      </c>
      <c r="G437" s="2">
        <f t="shared" si="37"/>
        <v>298</v>
      </c>
      <c r="H437" s="2">
        <f t="shared" si="39"/>
        <v>283</v>
      </c>
      <c r="I437" s="2">
        <f t="shared" si="41"/>
        <v>298</v>
      </c>
    </row>
    <row r="438" spans="1:9" x14ac:dyDescent="0.3">
      <c r="A438" s="3" t="s">
        <v>516</v>
      </c>
      <c r="B438" s="3">
        <v>376</v>
      </c>
      <c r="C438" s="2">
        <f t="shared" si="36"/>
        <v>288.66666666666669</v>
      </c>
      <c r="D438" s="2">
        <f t="shared" si="38"/>
        <v>304</v>
      </c>
      <c r="E438" s="2">
        <f t="shared" si="40"/>
        <v>292</v>
      </c>
      <c r="G438" s="2">
        <f t="shared" si="37"/>
        <v>283</v>
      </c>
      <c r="H438" s="2">
        <f t="shared" si="39"/>
        <v>298</v>
      </c>
      <c r="I438" s="2">
        <f t="shared" si="41"/>
        <v>298</v>
      </c>
    </row>
    <row r="439" spans="1:9" x14ac:dyDescent="0.3">
      <c r="A439" s="2" t="s">
        <v>517</v>
      </c>
      <c r="B439" s="2">
        <v>283</v>
      </c>
      <c r="C439" s="2">
        <f t="shared" si="36"/>
        <v>338.33333333333331</v>
      </c>
      <c r="D439" s="2">
        <f t="shared" si="38"/>
        <v>311</v>
      </c>
      <c r="E439" s="2">
        <f t="shared" si="40"/>
        <v>289.57142857142856</v>
      </c>
      <c r="G439" s="2">
        <f t="shared" si="37"/>
        <v>356</v>
      </c>
      <c r="H439" s="2">
        <f t="shared" si="39"/>
        <v>333</v>
      </c>
      <c r="I439" s="2">
        <f t="shared" si="41"/>
        <v>298</v>
      </c>
    </row>
    <row r="440" spans="1:9" x14ac:dyDescent="0.3">
      <c r="A440" s="3" t="s">
        <v>518</v>
      </c>
      <c r="B440" s="3">
        <v>356</v>
      </c>
      <c r="C440" s="2">
        <f t="shared" si="36"/>
        <v>324</v>
      </c>
      <c r="D440" s="2">
        <f t="shared" si="38"/>
        <v>304.39999999999998</v>
      </c>
      <c r="E440" s="2">
        <f t="shared" si="40"/>
        <v>301.57142857142856</v>
      </c>
      <c r="G440" s="2">
        <f t="shared" si="37"/>
        <v>333</v>
      </c>
      <c r="H440" s="2">
        <f t="shared" si="39"/>
        <v>333</v>
      </c>
      <c r="I440" s="2">
        <f t="shared" si="41"/>
        <v>333</v>
      </c>
    </row>
    <row r="441" spans="1:9" x14ac:dyDescent="0.3">
      <c r="A441" s="2" t="s">
        <v>519</v>
      </c>
      <c r="B441" s="2">
        <v>333</v>
      </c>
      <c r="C441" s="2">
        <f t="shared" si="36"/>
        <v>287.66666666666669</v>
      </c>
      <c r="D441" s="2">
        <f t="shared" si="38"/>
        <v>305.60000000000002</v>
      </c>
      <c r="E441" s="2">
        <f t="shared" si="40"/>
        <v>323.14285714285717</v>
      </c>
      <c r="G441" s="2">
        <f t="shared" si="37"/>
        <v>333</v>
      </c>
      <c r="H441" s="2">
        <f t="shared" si="39"/>
        <v>333</v>
      </c>
      <c r="I441" s="2">
        <f t="shared" si="41"/>
        <v>356</v>
      </c>
    </row>
    <row r="442" spans="1:9" x14ac:dyDescent="0.3">
      <c r="A442" s="3" t="s">
        <v>520</v>
      </c>
      <c r="B442" s="3">
        <v>174</v>
      </c>
      <c r="C442" s="2">
        <f t="shared" si="36"/>
        <v>296.33333333333331</v>
      </c>
      <c r="D442" s="2">
        <f t="shared" si="38"/>
        <v>320.60000000000002</v>
      </c>
      <c r="E442" s="2">
        <f t="shared" si="40"/>
        <v>322.42857142857144</v>
      </c>
      <c r="G442" s="2">
        <f t="shared" si="37"/>
        <v>333</v>
      </c>
      <c r="H442" s="2">
        <f t="shared" si="39"/>
        <v>356</v>
      </c>
      <c r="I442" s="2">
        <f t="shared" si="41"/>
        <v>356</v>
      </c>
    </row>
    <row r="443" spans="1:9" x14ac:dyDescent="0.3">
      <c r="A443" s="2" t="s">
        <v>521</v>
      </c>
      <c r="B443" s="2">
        <v>382</v>
      </c>
      <c r="C443" s="2">
        <f t="shared" si="36"/>
        <v>304.66666666666669</v>
      </c>
      <c r="D443" s="2">
        <f t="shared" si="38"/>
        <v>323.60000000000002</v>
      </c>
      <c r="E443" s="2">
        <f t="shared" si="40"/>
        <v>336.71428571428572</v>
      </c>
      <c r="G443" s="2">
        <f t="shared" si="37"/>
        <v>358</v>
      </c>
      <c r="H443" s="2">
        <f t="shared" si="39"/>
        <v>358</v>
      </c>
      <c r="I443" s="2">
        <f t="shared" si="41"/>
        <v>358</v>
      </c>
    </row>
    <row r="444" spans="1:9" x14ac:dyDescent="0.3">
      <c r="A444" s="3" t="s">
        <v>522</v>
      </c>
      <c r="B444" s="3">
        <v>358</v>
      </c>
      <c r="C444" s="2">
        <f t="shared" si="36"/>
        <v>370.33333333333331</v>
      </c>
      <c r="D444" s="2">
        <f t="shared" si="38"/>
        <v>333.6</v>
      </c>
      <c r="E444" s="2">
        <f t="shared" si="40"/>
        <v>344.85714285714283</v>
      </c>
      <c r="G444" s="2">
        <f t="shared" si="37"/>
        <v>371</v>
      </c>
      <c r="H444" s="2">
        <f t="shared" si="39"/>
        <v>371</v>
      </c>
      <c r="I444" s="2">
        <f t="shared" si="41"/>
        <v>371</v>
      </c>
    </row>
    <row r="445" spans="1:9" x14ac:dyDescent="0.3">
      <c r="A445" s="2" t="s">
        <v>523</v>
      </c>
      <c r="B445" s="2">
        <v>371</v>
      </c>
      <c r="C445" s="2">
        <f t="shared" si="36"/>
        <v>370.66666666666669</v>
      </c>
      <c r="D445" s="2">
        <f t="shared" si="38"/>
        <v>381.4</v>
      </c>
      <c r="E445" s="2">
        <f t="shared" si="40"/>
        <v>345.42857142857144</v>
      </c>
      <c r="G445" s="2">
        <f t="shared" si="37"/>
        <v>371</v>
      </c>
      <c r="H445" s="2">
        <f t="shared" si="39"/>
        <v>382</v>
      </c>
      <c r="I445" s="2">
        <f t="shared" si="41"/>
        <v>371</v>
      </c>
    </row>
    <row r="446" spans="1:9" x14ac:dyDescent="0.3">
      <c r="A446" s="3" t="s">
        <v>524</v>
      </c>
      <c r="B446" s="3">
        <v>383</v>
      </c>
      <c r="C446" s="2">
        <f t="shared" si="36"/>
        <v>389</v>
      </c>
      <c r="D446" s="2">
        <f t="shared" si="38"/>
        <v>372.4</v>
      </c>
      <c r="E446" s="2">
        <f t="shared" si="40"/>
        <v>372.28571428571428</v>
      </c>
      <c r="G446" s="2">
        <f t="shared" si="37"/>
        <v>383</v>
      </c>
      <c r="H446" s="2">
        <f t="shared" si="39"/>
        <v>371</v>
      </c>
      <c r="I446" s="2">
        <f t="shared" si="41"/>
        <v>371</v>
      </c>
    </row>
    <row r="447" spans="1:9" x14ac:dyDescent="0.3">
      <c r="A447" s="2" t="s">
        <v>525</v>
      </c>
      <c r="B447" s="2">
        <v>413</v>
      </c>
      <c r="C447" s="2">
        <f t="shared" si="36"/>
        <v>377.66666666666669</v>
      </c>
      <c r="D447" s="2">
        <f t="shared" si="38"/>
        <v>373.2</v>
      </c>
      <c r="E447" s="2">
        <f t="shared" si="40"/>
        <v>371.85714285714283</v>
      </c>
      <c r="G447" s="2">
        <f t="shared" si="37"/>
        <v>383</v>
      </c>
      <c r="H447" s="2">
        <f t="shared" si="39"/>
        <v>371</v>
      </c>
      <c r="I447" s="2">
        <f t="shared" si="41"/>
        <v>371</v>
      </c>
    </row>
    <row r="448" spans="1:9" x14ac:dyDescent="0.3">
      <c r="A448" s="3" t="s">
        <v>526</v>
      </c>
      <c r="B448" s="3">
        <v>337</v>
      </c>
      <c r="C448" s="2">
        <f t="shared" si="36"/>
        <v>370.66666666666669</v>
      </c>
      <c r="D448" s="2">
        <f t="shared" si="38"/>
        <v>374.8</v>
      </c>
      <c r="E448" s="2">
        <f t="shared" si="40"/>
        <v>386.28571428571428</v>
      </c>
      <c r="G448" s="2">
        <f t="shared" si="37"/>
        <v>362</v>
      </c>
      <c r="H448" s="2">
        <f t="shared" si="39"/>
        <v>379</v>
      </c>
      <c r="I448" s="2">
        <f t="shared" si="41"/>
        <v>379</v>
      </c>
    </row>
    <row r="449" spans="1:9" x14ac:dyDescent="0.3">
      <c r="A449" s="2" t="s">
        <v>527</v>
      </c>
      <c r="B449" s="2">
        <v>362</v>
      </c>
      <c r="C449" s="2">
        <f t="shared" si="36"/>
        <v>359.33333333333331</v>
      </c>
      <c r="D449" s="2">
        <f t="shared" si="38"/>
        <v>390</v>
      </c>
      <c r="E449" s="2">
        <f t="shared" si="40"/>
        <v>403.85714285714283</v>
      </c>
      <c r="G449" s="2">
        <f t="shared" si="37"/>
        <v>362</v>
      </c>
      <c r="H449" s="2">
        <f t="shared" si="39"/>
        <v>379</v>
      </c>
      <c r="I449" s="2">
        <f t="shared" si="41"/>
        <v>383</v>
      </c>
    </row>
    <row r="450" spans="1:9" x14ac:dyDescent="0.3">
      <c r="A450" s="3" t="s">
        <v>528</v>
      </c>
      <c r="B450" s="3">
        <v>379</v>
      </c>
      <c r="C450" s="2">
        <f t="shared" si="36"/>
        <v>400</v>
      </c>
      <c r="D450" s="2">
        <f t="shared" si="38"/>
        <v>406.2</v>
      </c>
      <c r="E450" s="2">
        <f t="shared" si="40"/>
        <v>424.28571428571428</v>
      </c>
      <c r="G450" s="2">
        <f t="shared" si="37"/>
        <v>379</v>
      </c>
      <c r="H450" s="2">
        <f t="shared" si="39"/>
        <v>379</v>
      </c>
      <c r="I450" s="2">
        <f t="shared" si="41"/>
        <v>413</v>
      </c>
    </row>
    <row r="451" spans="1:9" x14ac:dyDescent="0.3">
      <c r="A451" s="2" t="s">
        <v>529</v>
      </c>
      <c r="B451" s="2">
        <v>459</v>
      </c>
      <c r="C451" s="2">
        <f t="shared" si="36"/>
        <v>444</v>
      </c>
      <c r="D451" s="2">
        <f t="shared" si="38"/>
        <v>444</v>
      </c>
      <c r="E451" s="2">
        <f t="shared" si="40"/>
        <v>453.71428571428572</v>
      </c>
      <c r="G451" s="2">
        <f t="shared" si="37"/>
        <v>459</v>
      </c>
      <c r="H451" s="2">
        <f t="shared" si="39"/>
        <v>459</v>
      </c>
      <c r="I451" s="2">
        <f t="shared" si="41"/>
        <v>459</v>
      </c>
    </row>
    <row r="452" spans="1:9" x14ac:dyDescent="0.3">
      <c r="A452" s="3" t="s">
        <v>530</v>
      </c>
      <c r="B452" s="3">
        <v>494</v>
      </c>
      <c r="C452" s="2">
        <f t="shared" si="36"/>
        <v>493</v>
      </c>
      <c r="D452" s="2">
        <f t="shared" si="38"/>
        <v>495.4</v>
      </c>
      <c r="E452" s="2">
        <f t="shared" si="40"/>
        <v>485.28571428571428</v>
      </c>
      <c r="G452" s="2">
        <f t="shared" si="37"/>
        <v>494</v>
      </c>
      <c r="H452" s="2">
        <f t="shared" si="39"/>
        <v>494</v>
      </c>
      <c r="I452" s="2">
        <f t="shared" si="41"/>
        <v>494</v>
      </c>
    </row>
    <row r="453" spans="1:9" x14ac:dyDescent="0.3">
      <c r="A453" s="2" t="s">
        <v>531</v>
      </c>
      <c r="B453" s="2">
        <v>526</v>
      </c>
      <c r="C453" s="2">
        <f t="shared" ref="C453:C516" si="42">AVERAGE(B452:B454)</f>
        <v>546.33333333333337</v>
      </c>
      <c r="D453" s="2">
        <f t="shared" si="38"/>
        <v>531.20000000000005</v>
      </c>
      <c r="E453" s="2">
        <f t="shared" si="40"/>
        <v>499.14285714285717</v>
      </c>
      <c r="G453" s="2">
        <f t="shared" ref="G453:G516" si="43">MEDIAN(B452:B454)</f>
        <v>526</v>
      </c>
      <c r="H453" s="2">
        <f t="shared" si="39"/>
        <v>526</v>
      </c>
      <c r="I453" s="2">
        <f t="shared" si="41"/>
        <v>494</v>
      </c>
    </row>
    <row r="454" spans="1:9" x14ac:dyDescent="0.3">
      <c r="A454" s="3" t="s">
        <v>532</v>
      </c>
      <c r="B454" s="3">
        <v>619</v>
      </c>
      <c r="C454" s="2">
        <f t="shared" si="42"/>
        <v>567.66666666666663</v>
      </c>
      <c r="D454" s="2">
        <f t="shared" ref="D454:D517" si="44">AVERAGE(B452:B456)</f>
        <v>531.20000000000005</v>
      </c>
      <c r="E454" s="2">
        <f t="shared" si="40"/>
        <v>518.42857142857144</v>
      </c>
      <c r="G454" s="2">
        <f t="shared" si="43"/>
        <v>558</v>
      </c>
      <c r="H454" s="2">
        <f t="shared" ref="H454:H517" si="45">MEDIAN(B452:B456)</f>
        <v>526</v>
      </c>
      <c r="I454" s="2">
        <f t="shared" si="41"/>
        <v>514</v>
      </c>
    </row>
    <row r="455" spans="1:9" x14ac:dyDescent="0.3">
      <c r="A455" s="2" t="s">
        <v>533</v>
      </c>
      <c r="B455" s="2">
        <v>558</v>
      </c>
      <c r="C455" s="2">
        <f t="shared" si="42"/>
        <v>545.33333333333337</v>
      </c>
      <c r="D455" s="2">
        <f t="shared" si="44"/>
        <v>535.20000000000005</v>
      </c>
      <c r="E455" s="2">
        <f t="shared" ref="E455:E518" si="46">AVERAGE(B452:B458)</f>
        <v>545.28571428571433</v>
      </c>
      <c r="G455" s="2">
        <f t="shared" si="43"/>
        <v>558</v>
      </c>
      <c r="H455" s="2">
        <f t="shared" si="45"/>
        <v>526</v>
      </c>
      <c r="I455" s="2">
        <f t="shared" ref="I455:I518" si="47">MEDIAN(B452:B458)</f>
        <v>526</v>
      </c>
    </row>
    <row r="456" spans="1:9" x14ac:dyDescent="0.3">
      <c r="A456" s="3" t="s">
        <v>534</v>
      </c>
      <c r="B456" s="3">
        <v>459</v>
      </c>
      <c r="C456" s="2">
        <f t="shared" si="42"/>
        <v>510.33333333333331</v>
      </c>
      <c r="D456" s="2">
        <f t="shared" si="44"/>
        <v>559.4</v>
      </c>
      <c r="E456" s="2">
        <f t="shared" si="46"/>
        <v>587.14285714285711</v>
      </c>
      <c r="G456" s="2">
        <f t="shared" si="43"/>
        <v>514</v>
      </c>
      <c r="H456" s="2">
        <f t="shared" si="45"/>
        <v>558</v>
      </c>
      <c r="I456" s="2">
        <f t="shared" si="47"/>
        <v>558</v>
      </c>
    </row>
    <row r="457" spans="1:9" x14ac:dyDescent="0.3">
      <c r="A457" s="2" t="s">
        <v>535</v>
      </c>
      <c r="B457" s="2">
        <v>514</v>
      </c>
      <c r="C457" s="2">
        <f t="shared" si="42"/>
        <v>540</v>
      </c>
      <c r="D457" s="2">
        <f t="shared" si="44"/>
        <v>593</v>
      </c>
      <c r="E457" s="2">
        <f t="shared" si="46"/>
        <v>605.28571428571433</v>
      </c>
      <c r="G457" s="2">
        <f t="shared" si="43"/>
        <v>514</v>
      </c>
      <c r="H457" s="2">
        <f t="shared" si="45"/>
        <v>558</v>
      </c>
      <c r="I457" s="2">
        <f t="shared" si="47"/>
        <v>619</v>
      </c>
    </row>
    <row r="458" spans="1:9" x14ac:dyDescent="0.3">
      <c r="A458" s="3" t="s">
        <v>536</v>
      </c>
      <c r="B458" s="3">
        <v>647</v>
      </c>
      <c r="C458" s="2">
        <f t="shared" si="42"/>
        <v>649.33333333333337</v>
      </c>
      <c r="D458" s="2">
        <f t="shared" si="44"/>
        <v>612</v>
      </c>
      <c r="E458" s="2">
        <f t="shared" si="46"/>
        <v>641.14285714285711</v>
      </c>
      <c r="G458" s="2">
        <f t="shared" si="43"/>
        <v>647</v>
      </c>
      <c r="H458" s="2">
        <f t="shared" si="45"/>
        <v>647</v>
      </c>
      <c r="I458" s="2">
        <f t="shared" si="47"/>
        <v>647</v>
      </c>
    </row>
    <row r="459" spans="1:9" x14ac:dyDescent="0.3">
      <c r="A459" s="2" t="s">
        <v>537</v>
      </c>
      <c r="B459" s="2">
        <v>787</v>
      </c>
      <c r="C459" s="2">
        <f t="shared" si="42"/>
        <v>695.66666666666663</v>
      </c>
      <c r="D459" s="2">
        <f t="shared" si="44"/>
        <v>694.2</v>
      </c>
      <c r="E459" s="2">
        <f t="shared" si="46"/>
        <v>665.71428571428567</v>
      </c>
      <c r="G459" s="2">
        <f t="shared" si="43"/>
        <v>653</v>
      </c>
      <c r="H459" s="2">
        <f t="shared" si="45"/>
        <v>653</v>
      </c>
      <c r="I459" s="2">
        <f t="shared" si="47"/>
        <v>653</v>
      </c>
    </row>
    <row r="460" spans="1:9" x14ac:dyDescent="0.3">
      <c r="A460" s="3" t="s">
        <v>538</v>
      </c>
      <c r="B460" s="3">
        <v>653</v>
      </c>
      <c r="C460" s="2">
        <f t="shared" si="42"/>
        <v>770</v>
      </c>
      <c r="D460" s="2">
        <f t="shared" si="44"/>
        <v>737.4</v>
      </c>
      <c r="E460" s="2">
        <f t="shared" si="46"/>
        <v>683.71428571428567</v>
      </c>
      <c r="G460" s="2">
        <f t="shared" si="43"/>
        <v>787</v>
      </c>
      <c r="H460" s="2">
        <f t="shared" si="45"/>
        <v>730</v>
      </c>
      <c r="I460" s="2">
        <f t="shared" si="47"/>
        <v>653</v>
      </c>
    </row>
    <row r="461" spans="1:9" x14ac:dyDescent="0.3">
      <c r="A461" s="2" t="s">
        <v>539</v>
      </c>
      <c r="B461" s="2">
        <v>870</v>
      </c>
      <c r="C461" s="2">
        <f t="shared" si="42"/>
        <v>751</v>
      </c>
      <c r="D461" s="2">
        <f t="shared" si="44"/>
        <v>725</v>
      </c>
      <c r="E461" s="2">
        <f t="shared" si="46"/>
        <v>743.28571428571433</v>
      </c>
      <c r="G461" s="2">
        <f t="shared" si="43"/>
        <v>730</v>
      </c>
      <c r="H461" s="2">
        <f t="shared" si="45"/>
        <v>730</v>
      </c>
      <c r="I461" s="2">
        <f t="shared" si="47"/>
        <v>730</v>
      </c>
    </row>
    <row r="462" spans="1:9" x14ac:dyDescent="0.3">
      <c r="A462" s="3" t="s">
        <v>540</v>
      </c>
      <c r="B462" s="3">
        <v>730</v>
      </c>
      <c r="C462" s="2">
        <f t="shared" si="42"/>
        <v>728.33333333333337</v>
      </c>
      <c r="D462" s="2">
        <f t="shared" si="44"/>
        <v>753.8</v>
      </c>
      <c r="E462" s="2">
        <f t="shared" si="46"/>
        <v>756.28571428571433</v>
      </c>
      <c r="G462" s="2">
        <f t="shared" si="43"/>
        <v>730</v>
      </c>
      <c r="H462" s="2">
        <f t="shared" si="45"/>
        <v>730</v>
      </c>
      <c r="I462" s="2">
        <f t="shared" si="47"/>
        <v>738</v>
      </c>
    </row>
    <row r="463" spans="1:9" x14ac:dyDescent="0.3">
      <c r="A463" s="2" t="s">
        <v>541</v>
      </c>
      <c r="B463" s="2">
        <v>585</v>
      </c>
      <c r="C463" s="2">
        <f t="shared" si="42"/>
        <v>748.66666666666663</v>
      </c>
      <c r="D463" s="2">
        <f t="shared" si="44"/>
        <v>770.8</v>
      </c>
      <c r="E463" s="2">
        <f t="shared" si="46"/>
        <v>761.28571428571433</v>
      </c>
      <c r="G463" s="2">
        <f t="shared" si="43"/>
        <v>730</v>
      </c>
      <c r="H463" s="2">
        <f t="shared" si="45"/>
        <v>738</v>
      </c>
      <c r="I463" s="2">
        <f t="shared" si="47"/>
        <v>738</v>
      </c>
    </row>
    <row r="464" spans="1:9" x14ac:dyDescent="0.3">
      <c r="A464" s="3" t="s">
        <v>542</v>
      </c>
      <c r="B464" s="3">
        <v>931</v>
      </c>
      <c r="C464" s="2">
        <f t="shared" si="42"/>
        <v>751.33333333333337</v>
      </c>
      <c r="D464" s="2">
        <f t="shared" si="44"/>
        <v>761.2</v>
      </c>
      <c r="E464" s="2">
        <f t="shared" si="46"/>
        <v>793</v>
      </c>
      <c r="G464" s="2">
        <f t="shared" si="43"/>
        <v>738</v>
      </c>
      <c r="H464" s="2">
        <f t="shared" si="45"/>
        <v>738</v>
      </c>
      <c r="I464" s="2">
        <f t="shared" si="47"/>
        <v>822</v>
      </c>
    </row>
    <row r="465" spans="1:9" x14ac:dyDescent="0.3">
      <c r="A465" s="2" t="s">
        <v>543</v>
      </c>
      <c r="B465" s="2">
        <v>738</v>
      </c>
      <c r="C465" s="2">
        <f t="shared" si="42"/>
        <v>830.33333333333337</v>
      </c>
      <c r="D465" s="2">
        <f t="shared" si="44"/>
        <v>790.2</v>
      </c>
      <c r="E465" s="2">
        <f t="shared" si="46"/>
        <v>796.14285714285711</v>
      </c>
      <c r="G465" s="2">
        <f t="shared" si="43"/>
        <v>822</v>
      </c>
      <c r="H465" s="2">
        <f t="shared" si="45"/>
        <v>822</v>
      </c>
      <c r="I465" s="2">
        <f t="shared" si="47"/>
        <v>822</v>
      </c>
    </row>
    <row r="466" spans="1:9" x14ac:dyDescent="0.3">
      <c r="A466" s="3" t="s">
        <v>544</v>
      </c>
      <c r="B466" s="3">
        <v>822</v>
      </c>
      <c r="C466" s="2">
        <f t="shared" si="42"/>
        <v>811.66666666666663</v>
      </c>
      <c r="D466" s="2">
        <f t="shared" si="44"/>
        <v>851.6</v>
      </c>
      <c r="E466" s="2">
        <f t="shared" si="46"/>
        <v>833.57142857142856</v>
      </c>
      <c r="G466" s="2">
        <f t="shared" si="43"/>
        <v>822</v>
      </c>
      <c r="H466" s="2">
        <f t="shared" si="45"/>
        <v>875</v>
      </c>
      <c r="I466" s="2">
        <f t="shared" si="47"/>
        <v>875</v>
      </c>
    </row>
    <row r="467" spans="1:9" x14ac:dyDescent="0.3">
      <c r="A467" s="2" t="s">
        <v>545</v>
      </c>
      <c r="B467" s="2">
        <v>875</v>
      </c>
      <c r="C467" s="2">
        <f t="shared" si="42"/>
        <v>863</v>
      </c>
      <c r="D467" s="2">
        <f t="shared" si="44"/>
        <v>863.8</v>
      </c>
      <c r="E467" s="2">
        <f t="shared" si="46"/>
        <v>904.42857142857144</v>
      </c>
      <c r="G467" s="2">
        <f t="shared" si="43"/>
        <v>875</v>
      </c>
      <c r="H467" s="2">
        <f t="shared" si="45"/>
        <v>875</v>
      </c>
      <c r="I467" s="2">
        <f t="shared" si="47"/>
        <v>892</v>
      </c>
    </row>
    <row r="468" spans="1:9" x14ac:dyDescent="0.3">
      <c r="A468" s="3" t="s">
        <v>546</v>
      </c>
      <c r="B468" s="3">
        <v>892</v>
      </c>
      <c r="C468" s="2">
        <f t="shared" si="42"/>
        <v>919.66666666666663</v>
      </c>
      <c r="D468" s="2">
        <f t="shared" si="44"/>
        <v>932.4</v>
      </c>
      <c r="E468" s="2">
        <f t="shared" si="46"/>
        <v>927.42857142857144</v>
      </c>
      <c r="G468" s="2">
        <f t="shared" si="43"/>
        <v>892</v>
      </c>
      <c r="H468" s="2">
        <f t="shared" si="45"/>
        <v>892</v>
      </c>
      <c r="I468" s="2">
        <f t="shared" si="47"/>
        <v>892</v>
      </c>
    </row>
    <row r="469" spans="1:9" x14ac:dyDescent="0.3">
      <c r="A469" s="2" t="s">
        <v>547</v>
      </c>
      <c r="B469" s="2">
        <v>992</v>
      </c>
      <c r="C469" s="2">
        <f t="shared" si="42"/>
        <v>988.33333333333337</v>
      </c>
      <c r="D469" s="2">
        <f t="shared" si="44"/>
        <v>986.4</v>
      </c>
      <c r="E469" s="2">
        <f t="shared" si="46"/>
        <v>1102.7142857142858</v>
      </c>
      <c r="G469" s="2">
        <f t="shared" si="43"/>
        <v>992</v>
      </c>
      <c r="H469" s="2">
        <f t="shared" si="45"/>
        <v>992</v>
      </c>
      <c r="I469" s="2">
        <f t="shared" si="47"/>
        <v>992</v>
      </c>
    </row>
    <row r="470" spans="1:9" x14ac:dyDescent="0.3">
      <c r="A470" s="3" t="s">
        <v>548</v>
      </c>
      <c r="B470" s="3">
        <v>1081</v>
      </c>
      <c r="C470" s="2">
        <f t="shared" si="42"/>
        <v>1055</v>
      </c>
      <c r="D470" s="2">
        <f t="shared" si="44"/>
        <v>1204.4000000000001</v>
      </c>
      <c r="E470" s="2">
        <f t="shared" si="46"/>
        <v>1184.1428571428571</v>
      </c>
      <c r="G470" s="2">
        <f t="shared" si="43"/>
        <v>1081</v>
      </c>
      <c r="H470" s="2">
        <f t="shared" si="45"/>
        <v>1081</v>
      </c>
      <c r="I470" s="2">
        <f t="shared" si="47"/>
        <v>1081</v>
      </c>
    </row>
    <row r="471" spans="1:9" x14ac:dyDescent="0.3">
      <c r="A471" s="2" t="s">
        <v>549</v>
      </c>
      <c r="B471" s="2">
        <v>1092</v>
      </c>
      <c r="C471" s="2">
        <f t="shared" si="42"/>
        <v>1379.3333333333333</v>
      </c>
      <c r="D471" s="2">
        <f t="shared" si="44"/>
        <v>1304.4000000000001</v>
      </c>
      <c r="E471" s="2">
        <f t="shared" si="46"/>
        <v>1271.2857142857142</v>
      </c>
      <c r="G471" s="2">
        <f t="shared" si="43"/>
        <v>1092</v>
      </c>
      <c r="H471" s="2">
        <f t="shared" si="45"/>
        <v>1092</v>
      </c>
      <c r="I471" s="2">
        <f t="shared" si="47"/>
        <v>1092</v>
      </c>
    </row>
    <row r="472" spans="1:9" x14ac:dyDescent="0.3">
      <c r="A472" s="3" t="s">
        <v>550</v>
      </c>
      <c r="B472" s="3">
        <v>1965</v>
      </c>
      <c r="C472" s="2">
        <f t="shared" si="42"/>
        <v>1483</v>
      </c>
      <c r="D472" s="2">
        <f t="shared" si="44"/>
        <v>1403</v>
      </c>
      <c r="E472" s="2">
        <f t="shared" si="46"/>
        <v>1337</v>
      </c>
      <c r="G472" s="2">
        <f t="shared" si="43"/>
        <v>1392</v>
      </c>
      <c r="H472" s="2">
        <f t="shared" si="45"/>
        <v>1392</v>
      </c>
      <c r="I472" s="2">
        <f t="shared" si="47"/>
        <v>1352</v>
      </c>
    </row>
    <row r="473" spans="1:9" x14ac:dyDescent="0.3">
      <c r="A473" s="2" t="s">
        <v>551</v>
      </c>
      <c r="B473" s="2">
        <v>1392</v>
      </c>
      <c r="C473" s="2">
        <f t="shared" si="42"/>
        <v>1614</v>
      </c>
      <c r="D473" s="2">
        <f t="shared" si="44"/>
        <v>1457.2</v>
      </c>
      <c r="E473" s="2">
        <f t="shared" si="46"/>
        <v>1395.4285714285713</v>
      </c>
      <c r="G473" s="2">
        <f t="shared" si="43"/>
        <v>1485</v>
      </c>
      <c r="H473" s="2">
        <f t="shared" si="45"/>
        <v>1392</v>
      </c>
      <c r="I473" s="2">
        <f t="shared" si="47"/>
        <v>1392</v>
      </c>
    </row>
    <row r="474" spans="1:9" x14ac:dyDescent="0.3">
      <c r="A474" s="3" t="s">
        <v>552</v>
      </c>
      <c r="B474" s="3">
        <v>1485</v>
      </c>
      <c r="C474" s="2">
        <f t="shared" si="42"/>
        <v>1409.6666666666667</v>
      </c>
      <c r="D474" s="2">
        <f t="shared" si="44"/>
        <v>1519</v>
      </c>
      <c r="E474" s="2">
        <f t="shared" si="46"/>
        <v>1446.2857142857142</v>
      </c>
      <c r="G474" s="2">
        <f t="shared" si="43"/>
        <v>1392</v>
      </c>
      <c r="H474" s="2">
        <f t="shared" si="45"/>
        <v>1401</v>
      </c>
      <c r="I474" s="2">
        <f t="shared" si="47"/>
        <v>1401</v>
      </c>
    </row>
    <row r="475" spans="1:9" x14ac:dyDescent="0.3">
      <c r="A475" s="2" t="s">
        <v>553</v>
      </c>
      <c r="B475" s="2">
        <v>1352</v>
      </c>
      <c r="C475" s="2">
        <f t="shared" si="42"/>
        <v>1412.6666666666667</v>
      </c>
      <c r="D475" s="2">
        <f t="shared" si="44"/>
        <v>1413.4</v>
      </c>
      <c r="E475" s="2">
        <f t="shared" si="46"/>
        <v>1466.4285714285713</v>
      </c>
      <c r="G475" s="2">
        <f t="shared" si="43"/>
        <v>1401</v>
      </c>
      <c r="H475" s="2">
        <f t="shared" si="45"/>
        <v>1401</v>
      </c>
      <c r="I475" s="2">
        <f t="shared" si="47"/>
        <v>1401</v>
      </c>
    </row>
    <row r="476" spans="1:9" x14ac:dyDescent="0.3">
      <c r="A476" s="3" t="s">
        <v>554</v>
      </c>
      <c r="B476" s="3">
        <v>1401</v>
      </c>
      <c r="C476" s="2">
        <f t="shared" si="42"/>
        <v>1396.6666666666667</v>
      </c>
      <c r="D476" s="2">
        <f t="shared" si="44"/>
        <v>1381.6</v>
      </c>
      <c r="E476" s="2">
        <f t="shared" si="46"/>
        <v>1356.8571428571429</v>
      </c>
      <c r="G476" s="2">
        <f t="shared" si="43"/>
        <v>1401</v>
      </c>
      <c r="H476" s="2">
        <f t="shared" si="45"/>
        <v>1401</v>
      </c>
      <c r="I476" s="2">
        <f t="shared" si="47"/>
        <v>1392</v>
      </c>
    </row>
    <row r="477" spans="1:9" x14ac:dyDescent="0.3">
      <c r="A477" s="2" t="s">
        <v>555</v>
      </c>
      <c r="B477" s="2">
        <v>1437</v>
      </c>
      <c r="C477" s="2">
        <f t="shared" si="42"/>
        <v>1357</v>
      </c>
      <c r="D477" s="2">
        <f t="shared" si="44"/>
        <v>1324.2</v>
      </c>
      <c r="E477" s="2">
        <f t="shared" si="46"/>
        <v>1334.8571428571429</v>
      </c>
      <c r="G477" s="2">
        <f t="shared" si="43"/>
        <v>1401</v>
      </c>
      <c r="H477" s="2">
        <f t="shared" si="45"/>
        <v>1352</v>
      </c>
      <c r="I477" s="2">
        <f t="shared" si="47"/>
        <v>1352</v>
      </c>
    </row>
    <row r="478" spans="1:9" x14ac:dyDescent="0.3">
      <c r="A478" s="3" t="s">
        <v>556</v>
      </c>
      <c r="B478" s="3">
        <v>1233</v>
      </c>
      <c r="C478" s="2">
        <f t="shared" si="42"/>
        <v>1289.3333333333333</v>
      </c>
      <c r="D478" s="2">
        <f t="shared" si="44"/>
        <v>1301.4000000000001</v>
      </c>
      <c r="E478" s="2">
        <f t="shared" si="46"/>
        <v>1311.1428571428571</v>
      </c>
      <c r="G478" s="2">
        <f t="shared" si="43"/>
        <v>1233</v>
      </c>
      <c r="H478" s="2">
        <f t="shared" si="45"/>
        <v>1238</v>
      </c>
      <c r="I478" s="2">
        <f t="shared" si="47"/>
        <v>1319</v>
      </c>
    </row>
    <row r="479" spans="1:9" x14ac:dyDescent="0.3">
      <c r="A479" s="2" t="s">
        <v>557</v>
      </c>
      <c r="B479" s="2">
        <v>1198</v>
      </c>
      <c r="C479" s="2">
        <f t="shared" si="42"/>
        <v>1223</v>
      </c>
      <c r="D479" s="2">
        <f t="shared" si="44"/>
        <v>1285</v>
      </c>
      <c r="E479" s="2">
        <f t="shared" si="46"/>
        <v>1303</v>
      </c>
      <c r="G479" s="2">
        <f t="shared" si="43"/>
        <v>1233</v>
      </c>
      <c r="H479" s="2">
        <f t="shared" si="45"/>
        <v>1238</v>
      </c>
      <c r="I479" s="2">
        <f t="shared" si="47"/>
        <v>1295</v>
      </c>
    </row>
    <row r="480" spans="1:9" x14ac:dyDescent="0.3">
      <c r="A480" s="3" t="s">
        <v>558</v>
      </c>
      <c r="B480" s="3">
        <v>1238</v>
      </c>
      <c r="C480" s="2">
        <f t="shared" si="42"/>
        <v>1251.6666666666667</v>
      </c>
      <c r="D480" s="2">
        <f t="shared" si="44"/>
        <v>1256.5999999999999</v>
      </c>
      <c r="E480" s="2">
        <f t="shared" si="46"/>
        <v>1287.8571428571429</v>
      </c>
      <c r="G480" s="2">
        <f t="shared" si="43"/>
        <v>1238</v>
      </c>
      <c r="H480" s="2">
        <f t="shared" si="45"/>
        <v>1238</v>
      </c>
      <c r="I480" s="2">
        <f t="shared" si="47"/>
        <v>1295</v>
      </c>
    </row>
    <row r="481" spans="1:9" x14ac:dyDescent="0.3">
      <c r="A481" s="2" t="s">
        <v>559</v>
      </c>
      <c r="B481" s="2">
        <v>1319</v>
      </c>
      <c r="C481" s="2">
        <f t="shared" si="42"/>
        <v>1284</v>
      </c>
      <c r="D481" s="2">
        <f t="shared" si="44"/>
        <v>1269</v>
      </c>
      <c r="E481" s="2">
        <f t="shared" si="46"/>
        <v>1272.5714285714287</v>
      </c>
      <c r="G481" s="2">
        <f t="shared" si="43"/>
        <v>1295</v>
      </c>
      <c r="H481" s="2">
        <f t="shared" si="45"/>
        <v>1295</v>
      </c>
      <c r="I481" s="2">
        <f t="shared" si="47"/>
        <v>1295</v>
      </c>
    </row>
    <row r="482" spans="1:9" x14ac:dyDescent="0.3">
      <c r="A482" s="3" t="s">
        <v>560</v>
      </c>
      <c r="B482" s="3">
        <v>1295</v>
      </c>
      <c r="C482" s="2">
        <f t="shared" si="42"/>
        <v>1303</v>
      </c>
      <c r="D482" s="2">
        <f t="shared" si="44"/>
        <v>1295.4000000000001</v>
      </c>
      <c r="E482" s="2">
        <f t="shared" si="46"/>
        <v>1281</v>
      </c>
      <c r="G482" s="2">
        <f t="shared" si="43"/>
        <v>1295</v>
      </c>
      <c r="H482" s="2">
        <f t="shared" si="45"/>
        <v>1295</v>
      </c>
      <c r="I482" s="2">
        <f t="shared" si="47"/>
        <v>1295</v>
      </c>
    </row>
    <row r="483" spans="1:9" x14ac:dyDescent="0.3">
      <c r="A483" s="2" t="s">
        <v>561</v>
      </c>
      <c r="B483" s="2">
        <v>1295</v>
      </c>
      <c r="C483" s="2">
        <f t="shared" si="42"/>
        <v>1306.6666666666667</v>
      </c>
      <c r="D483" s="2">
        <f t="shared" si="44"/>
        <v>1306.2</v>
      </c>
      <c r="E483" s="2">
        <f t="shared" si="46"/>
        <v>1309.5714285714287</v>
      </c>
      <c r="G483" s="2">
        <f t="shared" si="43"/>
        <v>1295</v>
      </c>
      <c r="H483" s="2">
        <f t="shared" si="45"/>
        <v>1295</v>
      </c>
      <c r="I483" s="2">
        <f t="shared" si="47"/>
        <v>1295</v>
      </c>
    </row>
    <row r="484" spans="1:9" x14ac:dyDescent="0.3">
      <c r="A484" s="3" t="s">
        <v>562</v>
      </c>
      <c r="B484" s="3">
        <v>1330</v>
      </c>
      <c r="C484" s="2">
        <f t="shared" si="42"/>
        <v>1305.6666666666667</v>
      </c>
      <c r="D484" s="2">
        <f t="shared" si="44"/>
        <v>1322</v>
      </c>
      <c r="E484" s="2">
        <f t="shared" si="46"/>
        <v>1317</v>
      </c>
      <c r="G484" s="2">
        <f t="shared" si="43"/>
        <v>1295</v>
      </c>
      <c r="H484" s="2">
        <f t="shared" si="45"/>
        <v>1295</v>
      </c>
      <c r="I484" s="2">
        <f t="shared" si="47"/>
        <v>1295</v>
      </c>
    </row>
    <row r="485" spans="1:9" x14ac:dyDescent="0.3">
      <c r="A485" s="2" t="s">
        <v>563</v>
      </c>
      <c r="B485" s="2">
        <v>1292</v>
      </c>
      <c r="C485" s="2">
        <f t="shared" si="42"/>
        <v>1340</v>
      </c>
      <c r="D485" s="2">
        <f t="shared" si="44"/>
        <v>1321</v>
      </c>
      <c r="E485" s="2">
        <f t="shared" si="46"/>
        <v>1319.1428571428571</v>
      </c>
      <c r="G485" s="2">
        <f t="shared" si="43"/>
        <v>1330</v>
      </c>
      <c r="H485" s="2">
        <f t="shared" si="45"/>
        <v>1295</v>
      </c>
      <c r="I485" s="2">
        <f t="shared" si="47"/>
        <v>1295</v>
      </c>
    </row>
    <row r="486" spans="1:9" x14ac:dyDescent="0.3">
      <c r="A486" s="3" t="s">
        <v>564</v>
      </c>
      <c r="B486" s="3">
        <v>1398</v>
      </c>
      <c r="C486" s="2">
        <f t="shared" si="42"/>
        <v>1326.6666666666667</v>
      </c>
      <c r="D486" s="2">
        <f t="shared" si="44"/>
        <v>1328.8</v>
      </c>
      <c r="E486" s="2">
        <f t="shared" si="46"/>
        <v>1329</v>
      </c>
      <c r="G486" s="2">
        <f t="shared" si="43"/>
        <v>1292</v>
      </c>
      <c r="H486" s="2">
        <f t="shared" si="45"/>
        <v>1330</v>
      </c>
      <c r="I486" s="2">
        <f t="shared" si="47"/>
        <v>1330</v>
      </c>
    </row>
    <row r="487" spans="1:9" x14ac:dyDescent="0.3">
      <c r="A487" s="2" t="s">
        <v>565</v>
      </c>
      <c r="B487" s="2">
        <v>1290</v>
      </c>
      <c r="C487" s="2">
        <f t="shared" si="42"/>
        <v>1340.6666666666667</v>
      </c>
      <c r="D487" s="2">
        <f t="shared" si="44"/>
        <v>1335.6</v>
      </c>
      <c r="E487" s="2">
        <f t="shared" si="46"/>
        <v>1340.1428571428571</v>
      </c>
      <c r="G487" s="2">
        <f t="shared" si="43"/>
        <v>1334</v>
      </c>
      <c r="H487" s="2">
        <f t="shared" si="45"/>
        <v>1334</v>
      </c>
      <c r="I487" s="2">
        <f t="shared" si="47"/>
        <v>1334</v>
      </c>
    </row>
    <row r="488" spans="1:9" x14ac:dyDescent="0.3">
      <c r="A488" s="3" t="s">
        <v>566</v>
      </c>
      <c r="B488" s="3">
        <v>1334</v>
      </c>
      <c r="C488" s="2">
        <f t="shared" si="42"/>
        <v>1329.3333333333333</v>
      </c>
      <c r="D488" s="2">
        <f t="shared" si="44"/>
        <v>1351.8</v>
      </c>
      <c r="E488" s="2">
        <f t="shared" si="46"/>
        <v>1334</v>
      </c>
      <c r="G488" s="2">
        <f t="shared" si="43"/>
        <v>1334</v>
      </c>
      <c r="H488" s="2">
        <f t="shared" si="45"/>
        <v>1364</v>
      </c>
      <c r="I488" s="2">
        <f t="shared" si="47"/>
        <v>1334</v>
      </c>
    </row>
    <row r="489" spans="1:9" x14ac:dyDescent="0.3">
      <c r="A489" s="2" t="s">
        <v>567</v>
      </c>
      <c r="B489" s="2">
        <v>1364</v>
      </c>
      <c r="C489" s="2">
        <f t="shared" si="42"/>
        <v>1357</v>
      </c>
      <c r="D489" s="2">
        <f t="shared" si="44"/>
        <v>1329.6</v>
      </c>
      <c r="E489" s="2">
        <f t="shared" si="46"/>
        <v>1333.8571428571429</v>
      </c>
      <c r="G489" s="2">
        <f t="shared" si="43"/>
        <v>1364</v>
      </c>
      <c r="H489" s="2">
        <f t="shared" si="45"/>
        <v>1334</v>
      </c>
      <c r="I489" s="2">
        <f t="shared" si="47"/>
        <v>1334</v>
      </c>
    </row>
    <row r="490" spans="1:9" x14ac:dyDescent="0.3">
      <c r="A490" s="3" t="s">
        <v>568</v>
      </c>
      <c r="B490" s="3">
        <v>1373</v>
      </c>
      <c r="C490" s="2">
        <f t="shared" si="42"/>
        <v>1341.3333333333333</v>
      </c>
      <c r="D490" s="2">
        <f t="shared" si="44"/>
        <v>1329.8</v>
      </c>
      <c r="E490" s="2">
        <f t="shared" si="46"/>
        <v>1291.5714285714287</v>
      </c>
      <c r="G490" s="2">
        <f t="shared" si="43"/>
        <v>1364</v>
      </c>
      <c r="H490" s="2">
        <f t="shared" si="45"/>
        <v>1334</v>
      </c>
      <c r="I490" s="2">
        <f t="shared" si="47"/>
        <v>1291</v>
      </c>
    </row>
    <row r="491" spans="1:9" x14ac:dyDescent="0.3">
      <c r="A491" s="2" t="s">
        <v>569</v>
      </c>
      <c r="B491" s="2">
        <v>1287</v>
      </c>
      <c r="C491" s="2">
        <f t="shared" si="42"/>
        <v>1317</v>
      </c>
      <c r="D491" s="2">
        <f t="shared" si="44"/>
        <v>1283.4000000000001</v>
      </c>
      <c r="E491" s="2">
        <f t="shared" si="46"/>
        <v>1274.2857142857142</v>
      </c>
      <c r="G491" s="2">
        <f t="shared" si="43"/>
        <v>1291</v>
      </c>
      <c r="H491" s="2">
        <f t="shared" si="45"/>
        <v>1291</v>
      </c>
      <c r="I491" s="2">
        <f t="shared" si="47"/>
        <v>1291</v>
      </c>
    </row>
    <row r="492" spans="1:9" x14ac:dyDescent="0.3">
      <c r="A492" s="3" t="s">
        <v>570</v>
      </c>
      <c r="B492" s="3">
        <v>1291</v>
      </c>
      <c r="C492" s="2">
        <f t="shared" si="42"/>
        <v>1226.6666666666667</v>
      </c>
      <c r="D492" s="2">
        <f t="shared" si="44"/>
        <v>1244.4000000000001</v>
      </c>
      <c r="E492" s="2">
        <f t="shared" si="46"/>
        <v>1244.7142857142858</v>
      </c>
      <c r="G492" s="2">
        <f t="shared" si="43"/>
        <v>1287</v>
      </c>
      <c r="H492" s="2">
        <f t="shared" si="45"/>
        <v>1287</v>
      </c>
      <c r="I492" s="2">
        <f t="shared" si="47"/>
        <v>1287</v>
      </c>
    </row>
    <row r="493" spans="1:9" x14ac:dyDescent="0.3">
      <c r="A493" s="2" t="s">
        <v>571</v>
      </c>
      <c r="B493" s="2">
        <v>1102</v>
      </c>
      <c r="C493" s="2">
        <f t="shared" si="42"/>
        <v>1187.3333333333333</v>
      </c>
      <c r="D493" s="2">
        <f t="shared" si="44"/>
        <v>1195.2</v>
      </c>
      <c r="E493" s="2">
        <f t="shared" si="46"/>
        <v>1213.7142857142858</v>
      </c>
      <c r="G493" s="2">
        <f t="shared" si="43"/>
        <v>1169</v>
      </c>
      <c r="H493" s="2">
        <f t="shared" si="45"/>
        <v>1169</v>
      </c>
      <c r="I493" s="2">
        <f t="shared" si="47"/>
        <v>1169</v>
      </c>
    </row>
    <row r="494" spans="1:9" x14ac:dyDescent="0.3">
      <c r="A494" s="3" t="s">
        <v>572</v>
      </c>
      <c r="B494" s="3">
        <v>1169</v>
      </c>
      <c r="C494" s="2">
        <f t="shared" si="42"/>
        <v>1132.6666666666667</v>
      </c>
      <c r="D494" s="2">
        <f t="shared" si="44"/>
        <v>1167.2</v>
      </c>
      <c r="E494" s="2">
        <f t="shared" si="46"/>
        <v>1159.7142857142858</v>
      </c>
      <c r="G494" s="2">
        <f t="shared" si="43"/>
        <v>1127</v>
      </c>
      <c r="H494" s="2">
        <f t="shared" si="45"/>
        <v>1147</v>
      </c>
      <c r="I494" s="2">
        <f t="shared" si="47"/>
        <v>1147</v>
      </c>
    </row>
    <row r="495" spans="1:9" x14ac:dyDescent="0.3">
      <c r="A495" s="2" t="s">
        <v>573</v>
      </c>
      <c r="B495" s="2">
        <v>1127</v>
      </c>
      <c r="C495" s="2">
        <f t="shared" si="42"/>
        <v>1147.6666666666667</v>
      </c>
      <c r="D495" s="2">
        <f t="shared" si="44"/>
        <v>1108</v>
      </c>
      <c r="E495" s="2">
        <f t="shared" si="46"/>
        <v>1114.8571428571429</v>
      </c>
      <c r="G495" s="2">
        <f t="shared" si="43"/>
        <v>1147</v>
      </c>
      <c r="H495" s="2">
        <f t="shared" si="45"/>
        <v>1127</v>
      </c>
      <c r="I495" s="2">
        <f t="shared" si="47"/>
        <v>1127</v>
      </c>
    </row>
    <row r="496" spans="1:9" x14ac:dyDescent="0.3">
      <c r="A496" s="3" t="s">
        <v>574</v>
      </c>
      <c r="B496" s="3">
        <v>1147</v>
      </c>
      <c r="C496" s="2">
        <f t="shared" si="42"/>
        <v>1089.6666666666667</v>
      </c>
      <c r="D496" s="2">
        <f t="shared" si="44"/>
        <v>1082.2</v>
      </c>
      <c r="E496" s="2">
        <f t="shared" si="46"/>
        <v>1068.8571428571429</v>
      </c>
      <c r="G496" s="2">
        <f t="shared" si="43"/>
        <v>1127</v>
      </c>
      <c r="H496" s="2">
        <f t="shared" si="45"/>
        <v>1127</v>
      </c>
      <c r="I496" s="2">
        <f t="shared" si="47"/>
        <v>1102</v>
      </c>
    </row>
    <row r="497" spans="1:9" x14ac:dyDescent="0.3">
      <c r="A497" s="2" t="s">
        <v>575</v>
      </c>
      <c r="B497" s="2">
        <v>995</v>
      </c>
      <c r="C497" s="2">
        <f t="shared" si="42"/>
        <v>1038.3333333333333</v>
      </c>
      <c r="D497" s="2">
        <f t="shared" si="44"/>
        <v>1042.2</v>
      </c>
      <c r="E497" s="2">
        <f t="shared" si="46"/>
        <v>1053.7142857142858</v>
      </c>
      <c r="G497" s="2">
        <f t="shared" si="43"/>
        <v>995</v>
      </c>
      <c r="H497" s="2">
        <f t="shared" si="45"/>
        <v>995</v>
      </c>
      <c r="I497" s="2">
        <f t="shared" si="47"/>
        <v>996</v>
      </c>
    </row>
    <row r="498" spans="1:9" x14ac:dyDescent="0.3">
      <c r="A498" s="3" t="s">
        <v>576</v>
      </c>
      <c r="B498" s="3">
        <v>973</v>
      </c>
      <c r="C498" s="2">
        <f t="shared" si="42"/>
        <v>979</v>
      </c>
      <c r="D498" s="2">
        <f t="shared" si="44"/>
        <v>1016</v>
      </c>
      <c r="E498" s="2">
        <f t="shared" si="46"/>
        <v>1019.5714285714286</v>
      </c>
      <c r="G498" s="2">
        <f t="shared" si="43"/>
        <v>973</v>
      </c>
      <c r="H498" s="2">
        <f t="shared" si="45"/>
        <v>995</v>
      </c>
      <c r="I498" s="2">
        <f t="shared" si="47"/>
        <v>995</v>
      </c>
    </row>
    <row r="499" spans="1:9" x14ac:dyDescent="0.3">
      <c r="A499" s="2" t="s">
        <v>577</v>
      </c>
      <c r="B499" s="2">
        <v>969</v>
      </c>
      <c r="C499" s="2">
        <f t="shared" si="42"/>
        <v>979.33333333333337</v>
      </c>
      <c r="D499" s="2">
        <f t="shared" si="44"/>
        <v>972.6</v>
      </c>
      <c r="E499" s="2">
        <f t="shared" si="46"/>
        <v>995.42857142857144</v>
      </c>
      <c r="G499" s="2">
        <f t="shared" si="43"/>
        <v>973</v>
      </c>
      <c r="H499" s="2">
        <f t="shared" si="45"/>
        <v>973</v>
      </c>
      <c r="I499" s="2">
        <f t="shared" si="47"/>
        <v>973</v>
      </c>
    </row>
    <row r="500" spans="1:9" x14ac:dyDescent="0.3">
      <c r="A500" s="3" t="s">
        <v>578</v>
      </c>
      <c r="B500" s="3">
        <v>996</v>
      </c>
      <c r="C500" s="2">
        <f t="shared" si="42"/>
        <v>965</v>
      </c>
      <c r="D500" s="2">
        <f t="shared" si="44"/>
        <v>965.2</v>
      </c>
      <c r="E500" s="2">
        <f t="shared" si="46"/>
        <v>962.85714285714289</v>
      </c>
      <c r="G500" s="2">
        <f t="shared" si="43"/>
        <v>969</v>
      </c>
      <c r="H500" s="2">
        <f t="shared" si="45"/>
        <v>969</v>
      </c>
      <c r="I500" s="2">
        <f t="shared" si="47"/>
        <v>969</v>
      </c>
    </row>
    <row r="501" spans="1:9" x14ac:dyDescent="0.3">
      <c r="A501" s="2" t="s">
        <v>579</v>
      </c>
      <c r="B501" s="2">
        <v>930</v>
      </c>
      <c r="C501" s="2">
        <f t="shared" si="42"/>
        <v>961.33333333333337</v>
      </c>
      <c r="D501" s="2">
        <f t="shared" si="44"/>
        <v>954.4</v>
      </c>
      <c r="E501" s="2">
        <f t="shared" si="46"/>
        <v>957</v>
      </c>
      <c r="G501" s="2">
        <f t="shared" si="43"/>
        <v>958</v>
      </c>
      <c r="H501" s="2">
        <f t="shared" si="45"/>
        <v>958</v>
      </c>
      <c r="I501" s="2">
        <f t="shared" si="47"/>
        <v>958</v>
      </c>
    </row>
    <row r="502" spans="1:9" x14ac:dyDescent="0.3">
      <c r="A502" s="3" t="s">
        <v>580</v>
      </c>
      <c r="B502" s="3">
        <v>958</v>
      </c>
      <c r="C502" s="2">
        <f t="shared" si="42"/>
        <v>935.66666666666663</v>
      </c>
      <c r="D502" s="2">
        <f t="shared" si="44"/>
        <v>951.4</v>
      </c>
      <c r="E502" s="2">
        <f t="shared" si="46"/>
        <v>946.14285714285711</v>
      </c>
      <c r="G502" s="2">
        <f t="shared" si="43"/>
        <v>930</v>
      </c>
      <c r="H502" s="2">
        <f t="shared" si="45"/>
        <v>954</v>
      </c>
      <c r="I502" s="2">
        <f t="shared" si="47"/>
        <v>954</v>
      </c>
    </row>
    <row r="503" spans="1:9" x14ac:dyDescent="0.3">
      <c r="A503" s="2" t="s">
        <v>581</v>
      </c>
      <c r="B503" s="2">
        <v>919</v>
      </c>
      <c r="C503" s="2">
        <f t="shared" si="42"/>
        <v>943.66666666666663</v>
      </c>
      <c r="D503" s="2">
        <f t="shared" si="44"/>
        <v>931.6</v>
      </c>
      <c r="E503" s="2">
        <f t="shared" si="46"/>
        <v>921.57142857142856</v>
      </c>
      <c r="G503" s="2">
        <f t="shared" si="43"/>
        <v>954</v>
      </c>
      <c r="H503" s="2">
        <f t="shared" si="45"/>
        <v>930</v>
      </c>
      <c r="I503" s="2">
        <f t="shared" si="47"/>
        <v>930</v>
      </c>
    </row>
    <row r="504" spans="1:9" x14ac:dyDescent="0.3">
      <c r="A504" s="3" t="s">
        <v>582</v>
      </c>
      <c r="B504" s="3">
        <v>954</v>
      </c>
      <c r="C504" s="2">
        <f t="shared" si="42"/>
        <v>923.33333333333337</v>
      </c>
      <c r="D504" s="2">
        <f t="shared" si="44"/>
        <v>905</v>
      </c>
      <c r="E504" s="2">
        <f t="shared" si="46"/>
        <v>878.71428571428567</v>
      </c>
      <c r="G504" s="2">
        <f t="shared" si="43"/>
        <v>919</v>
      </c>
      <c r="H504" s="2">
        <f t="shared" si="45"/>
        <v>919</v>
      </c>
      <c r="I504" s="2">
        <f t="shared" si="47"/>
        <v>919</v>
      </c>
    </row>
    <row r="505" spans="1:9" x14ac:dyDescent="0.3">
      <c r="A505" s="2" t="s">
        <v>583</v>
      </c>
      <c r="B505" s="2">
        <v>897</v>
      </c>
      <c r="C505" s="2">
        <f t="shared" si="42"/>
        <v>882.66666666666663</v>
      </c>
      <c r="D505" s="2">
        <f t="shared" si="44"/>
        <v>852.6</v>
      </c>
      <c r="E505" s="2">
        <f t="shared" si="46"/>
        <v>865.85714285714289</v>
      </c>
      <c r="G505" s="2">
        <f t="shared" si="43"/>
        <v>897</v>
      </c>
      <c r="H505" s="2">
        <f t="shared" si="45"/>
        <v>897</v>
      </c>
      <c r="I505" s="2">
        <f t="shared" si="47"/>
        <v>897</v>
      </c>
    </row>
    <row r="506" spans="1:9" x14ac:dyDescent="0.3">
      <c r="A506" s="3" t="s">
        <v>584</v>
      </c>
      <c r="B506" s="3">
        <v>797</v>
      </c>
      <c r="C506" s="2">
        <f t="shared" si="42"/>
        <v>796.66666666666663</v>
      </c>
      <c r="D506" s="2">
        <f t="shared" si="44"/>
        <v>836.8</v>
      </c>
      <c r="E506" s="2">
        <f t="shared" si="46"/>
        <v>823</v>
      </c>
      <c r="G506" s="2">
        <f t="shared" si="43"/>
        <v>797</v>
      </c>
      <c r="H506" s="2">
        <f t="shared" si="45"/>
        <v>840</v>
      </c>
      <c r="I506" s="2">
        <f t="shared" si="47"/>
        <v>840</v>
      </c>
    </row>
    <row r="507" spans="1:9" x14ac:dyDescent="0.3">
      <c r="A507" s="2" t="s">
        <v>585</v>
      </c>
      <c r="B507" s="2">
        <v>696</v>
      </c>
      <c r="C507" s="2">
        <f t="shared" si="42"/>
        <v>777.66666666666663</v>
      </c>
      <c r="D507" s="2">
        <f t="shared" si="44"/>
        <v>777.6</v>
      </c>
      <c r="E507" s="2">
        <f t="shared" si="46"/>
        <v>789</v>
      </c>
      <c r="G507" s="2">
        <f t="shared" si="43"/>
        <v>797</v>
      </c>
      <c r="H507" s="2">
        <f t="shared" si="45"/>
        <v>797</v>
      </c>
      <c r="I507" s="2">
        <f t="shared" si="47"/>
        <v>797</v>
      </c>
    </row>
    <row r="508" spans="1:9" x14ac:dyDescent="0.3">
      <c r="A508" s="3" t="s">
        <v>586</v>
      </c>
      <c r="B508" s="3">
        <v>840</v>
      </c>
      <c r="C508" s="2">
        <f t="shared" si="42"/>
        <v>731.33333333333337</v>
      </c>
      <c r="D508" s="2">
        <f t="shared" si="44"/>
        <v>734.4</v>
      </c>
      <c r="E508" s="2">
        <f t="shared" si="46"/>
        <v>738.71428571428567</v>
      </c>
      <c r="G508" s="2">
        <f t="shared" si="43"/>
        <v>696</v>
      </c>
      <c r="H508" s="2">
        <f t="shared" si="45"/>
        <v>696</v>
      </c>
      <c r="I508" s="2">
        <f t="shared" si="47"/>
        <v>696</v>
      </c>
    </row>
    <row r="509" spans="1:9" x14ac:dyDescent="0.3">
      <c r="A509" s="2" t="s">
        <v>587</v>
      </c>
      <c r="B509" s="2">
        <v>658</v>
      </c>
      <c r="C509" s="2">
        <f t="shared" si="42"/>
        <v>726.33333333333337</v>
      </c>
      <c r="D509" s="2">
        <f t="shared" si="44"/>
        <v>695.4</v>
      </c>
      <c r="E509" s="2">
        <f t="shared" si="46"/>
        <v>679.57142857142856</v>
      </c>
      <c r="G509" s="2">
        <f t="shared" si="43"/>
        <v>681</v>
      </c>
      <c r="H509" s="2">
        <f t="shared" si="45"/>
        <v>681</v>
      </c>
      <c r="I509" s="2">
        <f t="shared" si="47"/>
        <v>681</v>
      </c>
    </row>
    <row r="510" spans="1:9" x14ac:dyDescent="0.3">
      <c r="A510" s="3" t="s">
        <v>588</v>
      </c>
      <c r="B510" s="3">
        <v>681</v>
      </c>
      <c r="C510" s="2">
        <f t="shared" si="42"/>
        <v>647</v>
      </c>
      <c r="D510" s="2">
        <f t="shared" si="44"/>
        <v>652.79999999999995</v>
      </c>
      <c r="E510" s="2">
        <f t="shared" si="46"/>
        <v>633</v>
      </c>
      <c r="G510" s="2">
        <f t="shared" si="43"/>
        <v>658</v>
      </c>
      <c r="H510" s="2">
        <f t="shared" si="45"/>
        <v>658</v>
      </c>
      <c r="I510" s="2">
        <f t="shared" si="47"/>
        <v>658</v>
      </c>
    </row>
    <row r="511" spans="1:9" x14ac:dyDescent="0.3">
      <c r="A511" s="2" t="s">
        <v>589</v>
      </c>
      <c r="B511" s="2">
        <v>602</v>
      </c>
      <c r="C511" s="2">
        <f t="shared" si="42"/>
        <v>588.66666666666663</v>
      </c>
      <c r="D511" s="2">
        <f t="shared" si="44"/>
        <v>579</v>
      </c>
      <c r="E511" s="2">
        <f t="shared" si="46"/>
        <v>588.14285714285711</v>
      </c>
      <c r="G511" s="2">
        <f t="shared" si="43"/>
        <v>602</v>
      </c>
      <c r="H511" s="2">
        <f t="shared" si="45"/>
        <v>602</v>
      </c>
      <c r="I511" s="2">
        <f t="shared" si="47"/>
        <v>602</v>
      </c>
    </row>
    <row r="512" spans="1:9" x14ac:dyDescent="0.3">
      <c r="A512" s="3" t="s">
        <v>590</v>
      </c>
      <c r="B512" s="3">
        <v>483</v>
      </c>
      <c r="C512" s="2">
        <f t="shared" si="42"/>
        <v>518.66666666666663</v>
      </c>
      <c r="D512" s="2">
        <f t="shared" si="44"/>
        <v>523.79999999999995</v>
      </c>
      <c r="E512" s="2">
        <f t="shared" si="46"/>
        <v>527.71428571428567</v>
      </c>
      <c r="G512" s="2">
        <f t="shared" si="43"/>
        <v>483</v>
      </c>
      <c r="H512" s="2">
        <f t="shared" si="45"/>
        <v>483</v>
      </c>
      <c r="I512" s="2">
        <f t="shared" si="47"/>
        <v>483</v>
      </c>
    </row>
    <row r="513" spans="1:9" x14ac:dyDescent="0.3">
      <c r="A513" s="2" t="s">
        <v>591</v>
      </c>
      <c r="B513" s="2">
        <v>471</v>
      </c>
      <c r="C513" s="2">
        <f t="shared" si="42"/>
        <v>445.33333333333331</v>
      </c>
      <c r="D513" s="2">
        <f t="shared" si="44"/>
        <v>471</v>
      </c>
      <c r="E513" s="2">
        <f t="shared" si="46"/>
        <v>500.57142857142856</v>
      </c>
      <c r="G513" s="2">
        <f t="shared" si="43"/>
        <v>471</v>
      </c>
      <c r="H513" s="2">
        <f t="shared" si="45"/>
        <v>471</v>
      </c>
      <c r="I513" s="2">
        <f t="shared" si="47"/>
        <v>471</v>
      </c>
    </row>
    <row r="514" spans="1:9" x14ac:dyDescent="0.3">
      <c r="A514" s="3" t="s">
        <v>592</v>
      </c>
      <c r="B514" s="3">
        <v>382</v>
      </c>
      <c r="C514" s="2">
        <f t="shared" si="42"/>
        <v>423.33333333333331</v>
      </c>
      <c r="D514" s="2">
        <f t="shared" si="44"/>
        <v>444.2</v>
      </c>
      <c r="E514" s="2">
        <f t="shared" si="46"/>
        <v>477.57142857142856</v>
      </c>
      <c r="G514" s="2">
        <f t="shared" si="43"/>
        <v>417</v>
      </c>
      <c r="H514" s="2">
        <f t="shared" si="45"/>
        <v>468</v>
      </c>
      <c r="I514" s="2">
        <f t="shared" si="47"/>
        <v>471</v>
      </c>
    </row>
    <row r="515" spans="1:9" x14ac:dyDescent="0.3">
      <c r="A515" s="2" t="s">
        <v>593</v>
      </c>
      <c r="B515" s="2">
        <v>417</v>
      </c>
      <c r="C515" s="2">
        <f t="shared" si="42"/>
        <v>422.33333333333331</v>
      </c>
      <c r="D515" s="2">
        <f t="shared" si="44"/>
        <v>451.6</v>
      </c>
      <c r="E515" s="2">
        <f t="shared" si="46"/>
        <v>439</v>
      </c>
      <c r="G515" s="2">
        <f t="shared" si="43"/>
        <v>417</v>
      </c>
      <c r="H515" s="2">
        <f t="shared" si="45"/>
        <v>468</v>
      </c>
      <c r="I515" s="2">
        <f t="shared" si="47"/>
        <v>468</v>
      </c>
    </row>
    <row r="516" spans="1:9" x14ac:dyDescent="0.3">
      <c r="A516" s="3" t="s">
        <v>594</v>
      </c>
      <c r="B516" s="3">
        <v>468</v>
      </c>
      <c r="C516" s="2">
        <f t="shared" si="42"/>
        <v>468.33333333333331</v>
      </c>
      <c r="D516" s="2">
        <f t="shared" si="44"/>
        <v>423.8</v>
      </c>
      <c r="E516" s="2">
        <f t="shared" si="46"/>
        <v>403.85714285714283</v>
      </c>
      <c r="G516" s="2">
        <f t="shared" si="43"/>
        <v>468</v>
      </c>
      <c r="H516" s="2">
        <f t="shared" si="45"/>
        <v>417</v>
      </c>
      <c r="I516" s="2">
        <f t="shared" si="47"/>
        <v>417</v>
      </c>
    </row>
    <row r="517" spans="1:9" x14ac:dyDescent="0.3">
      <c r="A517" s="2" t="s">
        <v>595</v>
      </c>
      <c r="B517" s="2">
        <v>520</v>
      </c>
      <c r="C517" s="2">
        <f t="shared" ref="C517:C580" si="48">AVERAGE(B516:B518)</f>
        <v>440</v>
      </c>
      <c r="D517" s="2">
        <f t="shared" si="44"/>
        <v>394.8</v>
      </c>
      <c r="E517" s="2">
        <f t="shared" si="46"/>
        <v>385.28571428571428</v>
      </c>
      <c r="G517" s="2">
        <f t="shared" ref="G517:G580" si="49">MEDIAN(B516:B518)</f>
        <v>468</v>
      </c>
      <c r="H517" s="2">
        <f t="shared" si="45"/>
        <v>417</v>
      </c>
      <c r="I517" s="2">
        <f t="shared" si="47"/>
        <v>382</v>
      </c>
    </row>
    <row r="518" spans="1:9" x14ac:dyDescent="0.3">
      <c r="A518" s="3" t="s">
        <v>596</v>
      </c>
      <c r="B518" s="3">
        <v>332</v>
      </c>
      <c r="C518" s="2">
        <f t="shared" si="48"/>
        <v>363</v>
      </c>
      <c r="D518" s="2">
        <f t="shared" ref="D518:D581" si="50">AVERAGE(B516:B520)</f>
        <v>379.6</v>
      </c>
      <c r="E518" s="2">
        <f t="shared" si="46"/>
        <v>369.14285714285717</v>
      </c>
      <c r="G518" s="2">
        <f t="shared" si="49"/>
        <v>332</v>
      </c>
      <c r="H518" s="2">
        <f t="shared" ref="H518:H581" si="51">MEDIAN(B516:B520)</f>
        <v>341</v>
      </c>
      <c r="I518" s="2">
        <f t="shared" si="47"/>
        <v>341</v>
      </c>
    </row>
    <row r="519" spans="1:9" x14ac:dyDescent="0.3">
      <c r="A519" s="2" t="s">
        <v>597</v>
      </c>
      <c r="B519" s="2">
        <v>237</v>
      </c>
      <c r="C519" s="2">
        <f t="shared" si="48"/>
        <v>303.33333333333331</v>
      </c>
      <c r="D519" s="2">
        <f t="shared" si="50"/>
        <v>339.8</v>
      </c>
      <c r="E519" s="2">
        <f t="shared" ref="E519:E582" si="52">AVERAGE(B516:B522)</f>
        <v>345.14285714285717</v>
      </c>
      <c r="G519" s="2">
        <f t="shared" si="49"/>
        <v>332</v>
      </c>
      <c r="H519" s="2">
        <f t="shared" si="51"/>
        <v>332</v>
      </c>
      <c r="I519" s="2">
        <f t="shared" ref="I519:I582" si="53">MEDIAN(B516:B522)</f>
        <v>332</v>
      </c>
    </row>
    <row r="520" spans="1:9" x14ac:dyDescent="0.3">
      <c r="A520" s="3" t="s">
        <v>598</v>
      </c>
      <c r="B520" s="3">
        <v>341</v>
      </c>
      <c r="C520" s="2">
        <f t="shared" si="48"/>
        <v>282.33333333333331</v>
      </c>
      <c r="D520" s="2">
        <f t="shared" si="50"/>
        <v>285.60000000000002</v>
      </c>
      <c r="E520" s="2">
        <f t="shared" si="52"/>
        <v>312.85714285714283</v>
      </c>
      <c r="G520" s="2">
        <f t="shared" si="49"/>
        <v>269</v>
      </c>
      <c r="H520" s="2">
        <f t="shared" si="51"/>
        <v>269</v>
      </c>
      <c r="I520" s="2">
        <f t="shared" si="53"/>
        <v>269</v>
      </c>
    </row>
    <row r="521" spans="1:9" x14ac:dyDescent="0.3">
      <c r="A521" s="2" t="s">
        <v>599</v>
      </c>
      <c r="B521" s="2">
        <v>269</v>
      </c>
      <c r="C521" s="2">
        <f t="shared" si="48"/>
        <v>286.33333333333331</v>
      </c>
      <c r="D521" s="2">
        <f t="shared" si="50"/>
        <v>267.60000000000002</v>
      </c>
      <c r="E521" s="2">
        <f t="shared" si="52"/>
        <v>274</v>
      </c>
      <c r="G521" s="2">
        <f t="shared" si="49"/>
        <v>269</v>
      </c>
      <c r="H521" s="2">
        <f t="shared" si="51"/>
        <v>249</v>
      </c>
      <c r="I521" s="2">
        <f t="shared" si="53"/>
        <v>249</v>
      </c>
    </row>
    <row r="522" spans="1:9" x14ac:dyDescent="0.3">
      <c r="A522" s="3" t="s">
        <v>600</v>
      </c>
      <c r="B522" s="3">
        <v>249</v>
      </c>
      <c r="C522" s="2">
        <f t="shared" si="48"/>
        <v>253.33333333333334</v>
      </c>
      <c r="D522" s="2">
        <f t="shared" si="50"/>
        <v>269.8</v>
      </c>
      <c r="E522" s="2">
        <f t="shared" si="52"/>
        <v>261.42857142857144</v>
      </c>
      <c r="G522" s="2">
        <f t="shared" si="49"/>
        <v>249</v>
      </c>
      <c r="H522" s="2">
        <f t="shared" si="51"/>
        <v>249</v>
      </c>
      <c r="I522" s="2">
        <f t="shared" si="53"/>
        <v>248</v>
      </c>
    </row>
    <row r="523" spans="1:9" x14ac:dyDescent="0.3">
      <c r="A523" s="2" t="s">
        <v>601</v>
      </c>
      <c r="B523" s="2">
        <v>242</v>
      </c>
      <c r="C523" s="2">
        <f t="shared" si="48"/>
        <v>246.33333333333334</v>
      </c>
      <c r="D523" s="2">
        <f t="shared" si="50"/>
        <v>250.4</v>
      </c>
      <c r="E523" s="2">
        <f t="shared" si="52"/>
        <v>260.14285714285717</v>
      </c>
      <c r="G523" s="2">
        <f t="shared" si="49"/>
        <v>248</v>
      </c>
      <c r="H523" s="2">
        <f t="shared" si="51"/>
        <v>248</v>
      </c>
      <c r="I523" s="2">
        <f t="shared" si="53"/>
        <v>248</v>
      </c>
    </row>
    <row r="524" spans="1:9" x14ac:dyDescent="0.3">
      <c r="A524" s="3" t="s">
        <v>602</v>
      </c>
      <c r="B524" s="3">
        <v>248</v>
      </c>
      <c r="C524" s="2">
        <f t="shared" si="48"/>
        <v>244.66666666666666</v>
      </c>
      <c r="D524" s="2">
        <f t="shared" si="50"/>
        <v>242.2</v>
      </c>
      <c r="E524" s="2">
        <f t="shared" si="52"/>
        <v>239.85714285714286</v>
      </c>
      <c r="G524" s="2">
        <f t="shared" si="49"/>
        <v>244</v>
      </c>
      <c r="H524" s="2">
        <f t="shared" si="51"/>
        <v>244</v>
      </c>
      <c r="I524" s="2">
        <f t="shared" si="53"/>
        <v>244</v>
      </c>
    </row>
    <row r="525" spans="1:9" x14ac:dyDescent="0.3">
      <c r="A525" s="2" t="s">
        <v>603</v>
      </c>
      <c r="B525" s="2">
        <v>244</v>
      </c>
      <c r="C525" s="2">
        <f t="shared" si="48"/>
        <v>240</v>
      </c>
      <c r="D525" s="2">
        <f t="shared" si="50"/>
        <v>232.2</v>
      </c>
      <c r="E525" s="2">
        <f t="shared" si="52"/>
        <v>234.14285714285714</v>
      </c>
      <c r="G525" s="2">
        <f t="shared" si="49"/>
        <v>244</v>
      </c>
      <c r="H525" s="2">
        <f t="shared" si="51"/>
        <v>242</v>
      </c>
      <c r="I525" s="2">
        <f t="shared" si="53"/>
        <v>242</v>
      </c>
    </row>
    <row r="526" spans="1:9" x14ac:dyDescent="0.3">
      <c r="A526" s="3" t="s">
        <v>604</v>
      </c>
      <c r="B526" s="3">
        <v>228</v>
      </c>
      <c r="C526" s="2">
        <f t="shared" si="48"/>
        <v>223.66666666666666</v>
      </c>
      <c r="D526" s="2">
        <f t="shared" si="50"/>
        <v>229.6</v>
      </c>
      <c r="E526" s="2">
        <f t="shared" si="52"/>
        <v>232.42857142857142</v>
      </c>
      <c r="G526" s="2">
        <f t="shared" si="49"/>
        <v>228</v>
      </c>
      <c r="H526" s="2">
        <f t="shared" si="51"/>
        <v>229</v>
      </c>
      <c r="I526" s="2">
        <f t="shared" si="53"/>
        <v>237</v>
      </c>
    </row>
    <row r="527" spans="1:9" x14ac:dyDescent="0.3">
      <c r="A527" s="2" t="s">
        <v>605</v>
      </c>
      <c r="B527" s="2">
        <v>199</v>
      </c>
      <c r="C527" s="2">
        <f t="shared" si="48"/>
        <v>218.66666666666666</v>
      </c>
      <c r="D527" s="2">
        <f t="shared" si="50"/>
        <v>227.4</v>
      </c>
      <c r="E527" s="2">
        <f t="shared" si="52"/>
        <v>225.85714285714286</v>
      </c>
      <c r="G527" s="2">
        <f t="shared" si="49"/>
        <v>228</v>
      </c>
      <c r="H527" s="2">
        <f t="shared" si="51"/>
        <v>229</v>
      </c>
      <c r="I527" s="2">
        <f t="shared" si="53"/>
        <v>229</v>
      </c>
    </row>
    <row r="528" spans="1:9" x14ac:dyDescent="0.3">
      <c r="A528" s="3" t="s">
        <v>606</v>
      </c>
      <c r="B528" s="3">
        <v>229</v>
      </c>
      <c r="C528" s="2">
        <f t="shared" si="48"/>
        <v>221.66666666666666</v>
      </c>
      <c r="D528" s="2">
        <f t="shared" si="50"/>
        <v>217.8</v>
      </c>
      <c r="E528" s="2">
        <f t="shared" si="52"/>
        <v>221.14285714285714</v>
      </c>
      <c r="G528" s="2">
        <f t="shared" si="49"/>
        <v>229</v>
      </c>
      <c r="H528" s="2">
        <f t="shared" si="51"/>
        <v>228</v>
      </c>
      <c r="I528" s="2">
        <f t="shared" si="53"/>
        <v>228</v>
      </c>
    </row>
    <row r="529" spans="1:9" x14ac:dyDescent="0.3">
      <c r="A529" s="2" t="s">
        <v>607</v>
      </c>
      <c r="B529" s="2">
        <v>237</v>
      </c>
      <c r="C529" s="2">
        <f t="shared" si="48"/>
        <v>220.66666666666666</v>
      </c>
      <c r="D529" s="2">
        <f t="shared" si="50"/>
        <v>215.2</v>
      </c>
      <c r="E529" s="2">
        <f t="shared" si="52"/>
        <v>216.71428571428572</v>
      </c>
      <c r="G529" s="2">
        <f t="shared" si="49"/>
        <v>229</v>
      </c>
      <c r="H529" s="2">
        <f t="shared" si="51"/>
        <v>215</v>
      </c>
      <c r="I529" s="2">
        <f t="shared" si="53"/>
        <v>215</v>
      </c>
    </row>
    <row r="530" spans="1:9" x14ac:dyDescent="0.3">
      <c r="A530" s="3" t="s">
        <v>608</v>
      </c>
      <c r="B530" s="3">
        <v>196</v>
      </c>
      <c r="C530" s="2">
        <f t="shared" si="48"/>
        <v>216</v>
      </c>
      <c r="D530" s="2">
        <f t="shared" si="50"/>
        <v>218</v>
      </c>
      <c r="E530" s="2">
        <f t="shared" si="52"/>
        <v>205.85714285714286</v>
      </c>
      <c r="G530" s="2">
        <f t="shared" si="49"/>
        <v>215</v>
      </c>
      <c r="H530" s="2">
        <f t="shared" si="51"/>
        <v>215</v>
      </c>
      <c r="I530" s="2">
        <f t="shared" si="53"/>
        <v>213</v>
      </c>
    </row>
    <row r="531" spans="1:9" x14ac:dyDescent="0.3">
      <c r="A531" s="2" t="s">
        <v>609</v>
      </c>
      <c r="B531" s="2">
        <v>215</v>
      </c>
      <c r="C531" s="2">
        <f t="shared" si="48"/>
        <v>208</v>
      </c>
      <c r="D531" s="2">
        <f t="shared" si="50"/>
        <v>202.6</v>
      </c>
      <c r="E531" s="2">
        <f t="shared" si="52"/>
        <v>198.14285714285714</v>
      </c>
      <c r="G531" s="2">
        <f t="shared" si="49"/>
        <v>213</v>
      </c>
      <c r="H531" s="2">
        <f t="shared" si="51"/>
        <v>213</v>
      </c>
      <c r="I531" s="2">
        <f t="shared" si="53"/>
        <v>213</v>
      </c>
    </row>
    <row r="532" spans="1:9" x14ac:dyDescent="0.3">
      <c r="A532" s="3" t="s">
        <v>610</v>
      </c>
      <c r="B532" s="3">
        <v>213</v>
      </c>
      <c r="C532" s="2">
        <f t="shared" si="48"/>
        <v>193.33333333333334</v>
      </c>
      <c r="D532" s="2">
        <f t="shared" si="50"/>
        <v>184.2</v>
      </c>
      <c r="E532" s="2">
        <f t="shared" si="52"/>
        <v>185.71428571428572</v>
      </c>
      <c r="G532" s="2">
        <f t="shared" si="49"/>
        <v>213</v>
      </c>
      <c r="H532" s="2">
        <f t="shared" si="51"/>
        <v>196</v>
      </c>
      <c r="I532" s="2">
        <f t="shared" si="53"/>
        <v>196</v>
      </c>
    </row>
    <row r="533" spans="1:9" x14ac:dyDescent="0.3">
      <c r="A533" s="2" t="s">
        <v>611</v>
      </c>
      <c r="B533" s="2">
        <v>152</v>
      </c>
      <c r="C533" s="2">
        <f t="shared" si="48"/>
        <v>170</v>
      </c>
      <c r="D533" s="2">
        <f t="shared" si="50"/>
        <v>173.4</v>
      </c>
      <c r="E533" s="2">
        <f t="shared" si="52"/>
        <v>172.14285714285714</v>
      </c>
      <c r="G533" s="2">
        <f t="shared" si="49"/>
        <v>152</v>
      </c>
      <c r="H533" s="2">
        <f t="shared" si="51"/>
        <v>152</v>
      </c>
      <c r="I533" s="2">
        <f t="shared" si="53"/>
        <v>152</v>
      </c>
    </row>
    <row r="534" spans="1:9" x14ac:dyDescent="0.3">
      <c r="A534" s="3" t="s">
        <v>612</v>
      </c>
      <c r="B534" s="3">
        <v>145</v>
      </c>
      <c r="C534" s="2">
        <f t="shared" si="48"/>
        <v>146.33333333333334</v>
      </c>
      <c r="D534" s="2">
        <f t="shared" si="50"/>
        <v>158.80000000000001</v>
      </c>
      <c r="E534" s="2">
        <f t="shared" si="52"/>
        <v>169.14285714285714</v>
      </c>
      <c r="G534" s="2">
        <f t="shared" si="49"/>
        <v>145</v>
      </c>
      <c r="H534" s="2">
        <f t="shared" si="51"/>
        <v>145</v>
      </c>
      <c r="I534" s="2">
        <f t="shared" si="53"/>
        <v>152</v>
      </c>
    </row>
    <row r="535" spans="1:9" x14ac:dyDescent="0.3">
      <c r="A535" s="2" t="s">
        <v>613</v>
      </c>
      <c r="B535" s="2">
        <v>142</v>
      </c>
      <c r="C535" s="2">
        <f t="shared" si="48"/>
        <v>143</v>
      </c>
      <c r="D535" s="2">
        <f t="shared" si="50"/>
        <v>151.19999999999999</v>
      </c>
      <c r="E535" s="2">
        <f t="shared" si="52"/>
        <v>160.42857142857142</v>
      </c>
      <c r="G535" s="2">
        <f t="shared" si="49"/>
        <v>142</v>
      </c>
      <c r="H535" s="2">
        <f t="shared" si="51"/>
        <v>145</v>
      </c>
      <c r="I535" s="2">
        <f t="shared" si="53"/>
        <v>152</v>
      </c>
    </row>
    <row r="536" spans="1:9" x14ac:dyDescent="0.3">
      <c r="A536" s="3" t="s">
        <v>614</v>
      </c>
      <c r="B536" s="3">
        <v>142</v>
      </c>
      <c r="C536" s="2">
        <f t="shared" si="48"/>
        <v>153</v>
      </c>
      <c r="D536" s="2">
        <f t="shared" si="50"/>
        <v>151.6</v>
      </c>
      <c r="E536" s="2">
        <f t="shared" si="52"/>
        <v>148</v>
      </c>
      <c r="G536" s="2">
        <f t="shared" si="49"/>
        <v>142</v>
      </c>
      <c r="H536" s="2">
        <f t="shared" si="51"/>
        <v>145</v>
      </c>
      <c r="I536" s="2">
        <f t="shared" si="53"/>
        <v>145</v>
      </c>
    </row>
    <row r="537" spans="1:9" x14ac:dyDescent="0.3">
      <c r="A537" s="2" t="s">
        <v>615</v>
      </c>
      <c r="B537" s="2">
        <v>175</v>
      </c>
      <c r="C537" s="2">
        <f t="shared" si="48"/>
        <v>157</v>
      </c>
      <c r="D537" s="2">
        <f t="shared" si="50"/>
        <v>147.80000000000001</v>
      </c>
      <c r="E537" s="2">
        <f t="shared" si="52"/>
        <v>141.85714285714286</v>
      </c>
      <c r="G537" s="2">
        <f t="shared" si="49"/>
        <v>154</v>
      </c>
      <c r="H537" s="2">
        <f t="shared" si="51"/>
        <v>142</v>
      </c>
      <c r="I537" s="2">
        <f t="shared" si="53"/>
        <v>142</v>
      </c>
    </row>
    <row r="538" spans="1:9" x14ac:dyDescent="0.3">
      <c r="A538" s="3" t="s">
        <v>616</v>
      </c>
      <c r="B538" s="3">
        <v>154</v>
      </c>
      <c r="C538" s="2">
        <f t="shared" si="48"/>
        <v>151.66666666666666</v>
      </c>
      <c r="D538" s="2">
        <f t="shared" si="50"/>
        <v>141.19999999999999</v>
      </c>
      <c r="E538" s="2">
        <f t="shared" si="52"/>
        <v>135.42857142857142</v>
      </c>
      <c r="G538" s="2">
        <f t="shared" si="49"/>
        <v>154</v>
      </c>
      <c r="H538" s="2">
        <f t="shared" si="51"/>
        <v>142</v>
      </c>
      <c r="I538" s="2">
        <f t="shared" si="53"/>
        <v>142</v>
      </c>
    </row>
    <row r="539" spans="1:9" x14ac:dyDescent="0.3">
      <c r="A539" s="2" t="s">
        <v>617</v>
      </c>
      <c r="B539" s="2">
        <v>126</v>
      </c>
      <c r="C539" s="2">
        <f t="shared" si="48"/>
        <v>129.66666666666666</v>
      </c>
      <c r="D539" s="2">
        <f t="shared" si="50"/>
        <v>132.80000000000001</v>
      </c>
      <c r="E539" s="2">
        <f t="shared" si="52"/>
        <v>129</v>
      </c>
      <c r="G539" s="2">
        <f t="shared" si="49"/>
        <v>126</v>
      </c>
      <c r="H539" s="2">
        <f t="shared" si="51"/>
        <v>126</v>
      </c>
      <c r="I539" s="2">
        <f t="shared" si="53"/>
        <v>126</v>
      </c>
    </row>
    <row r="540" spans="1:9" x14ac:dyDescent="0.3">
      <c r="A540" s="3" t="s">
        <v>618</v>
      </c>
      <c r="B540" s="3">
        <v>109</v>
      </c>
      <c r="C540" s="2">
        <f t="shared" si="48"/>
        <v>111.66666666666667</v>
      </c>
      <c r="D540" s="2">
        <f t="shared" si="50"/>
        <v>117.2</v>
      </c>
      <c r="E540" s="2">
        <f t="shared" si="52"/>
        <v>123.57142857142857</v>
      </c>
      <c r="G540" s="2">
        <f t="shared" si="49"/>
        <v>109</v>
      </c>
      <c r="H540" s="2">
        <f t="shared" si="51"/>
        <v>109</v>
      </c>
      <c r="I540" s="2">
        <f t="shared" si="53"/>
        <v>109</v>
      </c>
    </row>
    <row r="541" spans="1:9" x14ac:dyDescent="0.3">
      <c r="A541" s="2" t="s">
        <v>619</v>
      </c>
      <c r="B541" s="2">
        <v>100</v>
      </c>
      <c r="C541" s="2">
        <f t="shared" si="48"/>
        <v>102</v>
      </c>
      <c r="D541" s="2">
        <f t="shared" si="50"/>
        <v>107.2</v>
      </c>
      <c r="E541" s="2">
        <f t="shared" si="52"/>
        <v>112.85714285714286</v>
      </c>
      <c r="G541" s="2">
        <f t="shared" si="49"/>
        <v>100</v>
      </c>
      <c r="H541" s="2">
        <f t="shared" si="51"/>
        <v>104</v>
      </c>
      <c r="I541" s="2">
        <f t="shared" si="53"/>
        <v>104</v>
      </c>
    </row>
    <row r="542" spans="1:9" x14ac:dyDescent="0.3">
      <c r="A542" s="3" t="s">
        <v>620</v>
      </c>
      <c r="B542" s="3">
        <v>97</v>
      </c>
      <c r="C542" s="2">
        <f t="shared" si="48"/>
        <v>100.33333333333333</v>
      </c>
      <c r="D542" s="2">
        <f t="shared" si="50"/>
        <v>102</v>
      </c>
      <c r="E542" s="2">
        <f t="shared" si="52"/>
        <v>105.14285714285714</v>
      </c>
      <c r="G542" s="2">
        <f t="shared" si="49"/>
        <v>100</v>
      </c>
      <c r="H542" s="2">
        <f t="shared" si="51"/>
        <v>100</v>
      </c>
      <c r="I542" s="2">
        <f t="shared" si="53"/>
        <v>100</v>
      </c>
    </row>
    <row r="543" spans="1:9" x14ac:dyDescent="0.3">
      <c r="A543" s="2" t="s">
        <v>621</v>
      </c>
      <c r="B543" s="2">
        <v>104</v>
      </c>
      <c r="C543" s="2">
        <f t="shared" si="48"/>
        <v>100.33333333333333</v>
      </c>
      <c r="D543" s="2">
        <f t="shared" si="50"/>
        <v>100.2</v>
      </c>
      <c r="E543" s="2">
        <f t="shared" si="52"/>
        <v>97.857142857142861</v>
      </c>
      <c r="G543" s="2">
        <f t="shared" si="49"/>
        <v>100</v>
      </c>
      <c r="H543" s="2">
        <f t="shared" si="51"/>
        <v>100</v>
      </c>
      <c r="I543" s="2">
        <f t="shared" si="53"/>
        <v>100</v>
      </c>
    </row>
    <row r="544" spans="1:9" x14ac:dyDescent="0.3">
      <c r="A544" s="3" t="s">
        <v>0</v>
      </c>
      <c r="B544" s="3">
        <v>100</v>
      </c>
      <c r="C544" s="2">
        <f t="shared" si="48"/>
        <v>101.33333333333333</v>
      </c>
      <c r="D544" s="2">
        <f t="shared" si="50"/>
        <v>95.2</v>
      </c>
      <c r="E544" s="2">
        <f t="shared" si="52"/>
        <v>92</v>
      </c>
      <c r="G544" s="2">
        <f t="shared" si="49"/>
        <v>100</v>
      </c>
      <c r="H544" s="2">
        <f t="shared" si="51"/>
        <v>100</v>
      </c>
      <c r="I544" s="2">
        <f t="shared" si="53"/>
        <v>100</v>
      </c>
    </row>
    <row r="545" spans="1:9" x14ac:dyDescent="0.3">
      <c r="A545" s="2" t="s">
        <v>1</v>
      </c>
      <c r="B545" s="2">
        <v>100</v>
      </c>
      <c r="C545" s="2">
        <f t="shared" si="48"/>
        <v>91.666666666666671</v>
      </c>
      <c r="D545" s="2">
        <f t="shared" si="50"/>
        <v>89.4</v>
      </c>
      <c r="E545" s="2">
        <f t="shared" si="52"/>
        <v>89.428571428571431</v>
      </c>
      <c r="G545" s="2">
        <f t="shared" si="49"/>
        <v>100</v>
      </c>
      <c r="H545" s="2">
        <f t="shared" si="51"/>
        <v>100</v>
      </c>
      <c r="I545" s="2">
        <f t="shared" si="53"/>
        <v>97</v>
      </c>
    </row>
    <row r="546" spans="1:9" x14ac:dyDescent="0.3">
      <c r="A546" s="3" t="s">
        <v>2</v>
      </c>
      <c r="B546" s="3">
        <v>75</v>
      </c>
      <c r="C546" s="2">
        <f t="shared" si="48"/>
        <v>81</v>
      </c>
      <c r="D546" s="2">
        <f t="shared" si="50"/>
        <v>85</v>
      </c>
      <c r="E546" s="2">
        <f t="shared" si="52"/>
        <v>87.142857142857139</v>
      </c>
      <c r="G546" s="2">
        <f t="shared" si="49"/>
        <v>75</v>
      </c>
      <c r="H546" s="2">
        <f t="shared" si="51"/>
        <v>82</v>
      </c>
      <c r="I546" s="2">
        <f t="shared" si="53"/>
        <v>82</v>
      </c>
    </row>
    <row r="547" spans="1:9" x14ac:dyDescent="0.3">
      <c r="A547" s="2" t="s">
        <v>3</v>
      </c>
      <c r="B547" s="2">
        <v>68</v>
      </c>
      <c r="C547" s="2">
        <f t="shared" si="48"/>
        <v>75</v>
      </c>
      <c r="D547" s="2">
        <f t="shared" si="50"/>
        <v>81.2</v>
      </c>
      <c r="E547" s="2">
        <f t="shared" si="52"/>
        <v>85.857142857142861</v>
      </c>
      <c r="G547" s="2">
        <f t="shared" si="49"/>
        <v>75</v>
      </c>
      <c r="H547" s="2">
        <f t="shared" si="51"/>
        <v>81</v>
      </c>
      <c r="I547" s="2">
        <f t="shared" si="53"/>
        <v>82</v>
      </c>
    </row>
    <row r="548" spans="1:9" x14ac:dyDescent="0.3">
      <c r="A548" s="3" t="s">
        <v>4</v>
      </c>
      <c r="B548" s="3">
        <v>82</v>
      </c>
      <c r="C548" s="2">
        <f t="shared" si="48"/>
        <v>77</v>
      </c>
      <c r="D548" s="2">
        <f t="shared" si="50"/>
        <v>80.2</v>
      </c>
      <c r="E548" s="2">
        <f t="shared" si="52"/>
        <v>83.428571428571431</v>
      </c>
      <c r="G548" s="2">
        <f t="shared" si="49"/>
        <v>81</v>
      </c>
      <c r="H548" s="2">
        <f t="shared" si="51"/>
        <v>81</v>
      </c>
      <c r="I548" s="2">
        <f t="shared" si="53"/>
        <v>82</v>
      </c>
    </row>
    <row r="549" spans="1:9" x14ac:dyDescent="0.3">
      <c r="A549" s="2" t="s">
        <v>5</v>
      </c>
      <c r="B549" s="2">
        <v>81</v>
      </c>
      <c r="C549" s="2">
        <f t="shared" si="48"/>
        <v>86</v>
      </c>
      <c r="D549" s="2">
        <f t="shared" si="50"/>
        <v>81.8</v>
      </c>
      <c r="E549" s="2">
        <f t="shared" si="52"/>
        <v>81.428571428571431</v>
      </c>
      <c r="G549" s="2">
        <f t="shared" si="49"/>
        <v>82</v>
      </c>
      <c r="H549" s="2">
        <f t="shared" si="51"/>
        <v>82</v>
      </c>
      <c r="I549" s="2">
        <f t="shared" si="53"/>
        <v>82</v>
      </c>
    </row>
    <row r="550" spans="1:9" x14ac:dyDescent="0.3">
      <c r="A550" s="3" t="s">
        <v>6</v>
      </c>
      <c r="B550" s="3">
        <v>95</v>
      </c>
      <c r="C550" s="2">
        <f t="shared" si="48"/>
        <v>86.333333333333329</v>
      </c>
      <c r="D550" s="2">
        <f t="shared" si="50"/>
        <v>85.4</v>
      </c>
      <c r="E550" s="2">
        <f t="shared" si="52"/>
        <v>80.571428571428569</v>
      </c>
      <c r="G550" s="2">
        <f t="shared" si="49"/>
        <v>83</v>
      </c>
      <c r="H550" s="2">
        <f t="shared" si="51"/>
        <v>83</v>
      </c>
      <c r="I550" s="2">
        <f t="shared" si="53"/>
        <v>82</v>
      </c>
    </row>
    <row r="551" spans="1:9" x14ac:dyDescent="0.3">
      <c r="A551" s="2" t="s">
        <v>7</v>
      </c>
      <c r="B551" s="2">
        <v>83</v>
      </c>
      <c r="C551" s="2">
        <f t="shared" si="48"/>
        <v>88</v>
      </c>
      <c r="D551" s="2">
        <f t="shared" si="50"/>
        <v>82.8</v>
      </c>
      <c r="E551" s="2">
        <f t="shared" si="52"/>
        <v>79.142857142857139</v>
      </c>
      <c r="G551" s="2">
        <f t="shared" si="49"/>
        <v>86</v>
      </c>
      <c r="H551" s="2">
        <f t="shared" si="51"/>
        <v>83</v>
      </c>
      <c r="I551" s="2">
        <f t="shared" si="53"/>
        <v>82</v>
      </c>
    </row>
    <row r="552" spans="1:9" x14ac:dyDescent="0.3">
      <c r="A552" s="3" t="s">
        <v>8</v>
      </c>
      <c r="B552" s="3">
        <v>86</v>
      </c>
      <c r="C552" s="2">
        <f t="shared" si="48"/>
        <v>79.333333333333329</v>
      </c>
      <c r="D552" s="2">
        <f t="shared" si="50"/>
        <v>78.2</v>
      </c>
      <c r="E552" s="2">
        <f t="shared" si="52"/>
        <v>80.142857142857139</v>
      </c>
      <c r="G552" s="2">
        <f t="shared" si="49"/>
        <v>83</v>
      </c>
      <c r="H552" s="2">
        <f t="shared" si="51"/>
        <v>83</v>
      </c>
      <c r="I552" s="2">
        <f t="shared" si="53"/>
        <v>83</v>
      </c>
    </row>
    <row r="553" spans="1:9" x14ac:dyDescent="0.3">
      <c r="A553" s="2" t="s">
        <v>9</v>
      </c>
      <c r="B553" s="2">
        <v>69</v>
      </c>
      <c r="C553" s="2">
        <f t="shared" si="48"/>
        <v>71</v>
      </c>
      <c r="D553" s="2">
        <f t="shared" si="50"/>
        <v>77</v>
      </c>
      <c r="E553" s="2">
        <f t="shared" si="52"/>
        <v>78.857142857142861</v>
      </c>
      <c r="G553" s="2">
        <f t="shared" si="49"/>
        <v>69</v>
      </c>
      <c r="H553" s="2">
        <f t="shared" si="51"/>
        <v>83</v>
      </c>
      <c r="I553" s="2">
        <f t="shared" si="53"/>
        <v>83</v>
      </c>
    </row>
    <row r="554" spans="1:9" x14ac:dyDescent="0.3">
      <c r="A554" s="3" t="s">
        <v>10</v>
      </c>
      <c r="B554" s="3">
        <v>58</v>
      </c>
      <c r="C554" s="2">
        <f t="shared" si="48"/>
        <v>72</v>
      </c>
      <c r="D554" s="2">
        <f t="shared" si="50"/>
        <v>74.8</v>
      </c>
      <c r="E554" s="2">
        <f t="shared" si="52"/>
        <v>78.857142857142861</v>
      </c>
      <c r="G554" s="2">
        <f t="shared" si="49"/>
        <v>69</v>
      </c>
      <c r="H554" s="2">
        <f t="shared" si="51"/>
        <v>72</v>
      </c>
      <c r="I554" s="2">
        <f t="shared" si="53"/>
        <v>83</v>
      </c>
    </row>
    <row r="555" spans="1:9" x14ac:dyDescent="0.3">
      <c r="A555" s="2" t="s">
        <v>11</v>
      </c>
      <c r="B555" s="2">
        <v>89</v>
      </c>
      <c r="C555" s="2">
        <f t="shared" si="48"/>
        <v>73</v>
      </c>
      <c r="D555" s="2">
        <f t="shared" si="50"/>
        <v>76.599999999999994</v>
      </c>
      <c r="E555" s="2">
        <f t="shared" si="52"/>
        <v>79.428571428571431</v>
      </c>
      <c r="G555" s="2">
        <f t="shared" si="49"/>
        <v>72</v>
      </c>
      <c r="H555" s="2">
        <f t="shared" si="51"/>
        <v>72</v>
      </c>
      <c r="I555" s="2">
        <f t="shared" si="53"/>
        <v>86</v>
      </c>
    </row>
    <row r="556" spans="1:9" x14ac:dyDescent="0.3">
      <c r="A556" s="3" t="s">
        <v>12</v>
      </c>
      <c r="B556" s="3">
        <v>72</v>
      </c>
      <c r="C556" s="2">
        <f t="shared" si="48"/>
        <v>85.333333333333329</v>
      </c>
      <c r="D556" s="2">
        <f t="shared" si="50"/>
        <v>80.2</v>
      </c>
      <c r="E556" s="2">
        <f t="shared" si="52"/>
        <v>78.428571428571431</v>
      </c>
      <c r="G556" s="2">
        <f t="shared" si="49"/>
        <v>89</v>
      </c>
      <c r="H556" s="2">
        <f t="shared" si="51"/>
        <v>87</v>
      </c>
      <c r="I556" s="2">
        <f t="shared" si="53"/>
        <v>79</v>
      </c>
    </row>
    <row r="557" spans="1:9" x14ac:dyDescent="0.3">
      <c r="A557" s="2" t="s">
        <v>13</v>
      </c>
      <c r="B557" s="2">
        <v>95</v>
      </c>
      <c r="C557" s="2">
        <f t="shared" si="48"/>
        <v>84.666666666666671</v>
      </c>
      <c r="D557" s="2">
        <f t="shared" si="50"/>
        <v>84.4</v>
      </c>
      <c r="E557" s="2">
        <f t="shared" si="52"/>
        <v>76.571428571428569</v>
      </c>
      <c r="G557" s="2">
        <f t="shared" si="49"/>
        <v>87</v>
      </c>
      <c r="H557" s="2">
        <f t="shared" si="51"/>
        <v>87</v>
      </c>
      <c r="I557" s="2">
        <f t="shared" si="53"/>
        <v>79</v>
      </c>
    </row>
    <row r="558" spans="1:9" x14ac:dyDescent="0.3">
      <c r="A558" s="3" t="s">
        <v>14</v>
      </c>
      <c r="B558" s="3">
        <v>87</v>
      </c>
      <c r="C558" s="2">
        <f t="shared" si="48"/>
        <v>87</v>
      </c>
      <c r="D558" s="2">
        <f t="shared" si="50"/>
        <v>77.8</v>
      </c>
      <c r="E558" s="2">
        <f t="shared" si="52"/>
        <v>76.714285714285708</v>
      </c>
      <c r="G558" s="2">
        <f t="shared" si="49"/>
        <v>87</v>
      </c>
      <c r="H558" s="2">
        <f t="shared" si="51"/>
        <v>79</v>
      </c>
      <c r="I558" s="2">
        <f t="shared" si="53"/>
        <v>79</v>
      </c>
    </row>
    <row r="559" spans="1:9" x14ac:dyDescent="0.3">
      <c r="A559" s="2" t="s">
        <v>15</v>
      </c>
      <c r="B559" s="2">
        <v>79</v>
      </c>
      <c r="C559" s="2">
        <f t="shared" si="48"/>
        <v>74</v>
      </c>
      <c r="D559" s="2">
        <f t="shared" si="50"/>
        <v>75.2</v>
      </c>
      <c r="E559" s="2">
        <f t="shared" si="52"/>
        <v>72.285714285714292</v>
      </c>
      <c r="G559" s="2">
        <f t="shared" si="49"/>
        <v>79</v>
      </c>
      <c r="H559" s="2">
        <f t="shared" si="51"/>
        <v>79</v>
      </c>
      <c r="I559" s="2">
        <f t="shared" si="53"/>
        <v>72</v>
      </c>
    </row>
    <row r="560" spans="1:9" x14ac:dyDescent="0.3">
      <c r="A560" s="3" t="s">
        <v>16</v>
      </c>
      <c r="B560" s="3">
        <v>56</v>
      </c>
      <c r="C560" s="2">
        <f t="shared" si="48"/>
        <v>64.666666666666671</v>
      </c>
      <c r="D560" s="2">
        <f t="shared" si="50"/>
        <v>67.8</v>
      </c>
      <c r="E560" s="2">
        <f t="shared" si="52"/>
        <v>71.857142857142861</v>
      </c>
      <c r="G560" s="2">
        <f t="shared" si="49"/>
        <v>59</v>
      </c>
      <c r="H560" s="2">
        <f t="shared" si="51"/>
        <v>59</v>
      </c>
      <c r="I560" s="2">
        <f t="shared" si="53"/>
        <v>69</v>
      </c>
    </row>
    <row r="561" spans="1:9" x14ac:dyDescent="0.3">
      <c r="A561" s="2" t="s">
        <v>17</v>
      </c>
      <c r="B561" s="2">
        <v>59</v>
      </c>
      <c r="C561" s="2">
        <f t="shared" si="48"/>
        <v>57.666666666666664</v>
      </c>
      <c r="D561" s="2">
        <f t="shared" si="50"/>
        <v>64.2</v>
      </c>
      <c r="E561" s="2">
        <f t="shared" si="52"/>
        <v>70.857142857142861</v>
      </c>
      <c r="G561" s="2">
        <f t="shared" si="49"/>
        <v>58</v>
      </c>
      <c r="H561" s="2">
        <f t="shared" si="51"/>
        <v>59</v>
      </c>
      <c r="I561" s="2">
        <f t="shared" si="53"/>
        <v>69</v>
      </c>
    </row>
    <row r="562" spans="1:9" x14ac:dyDescent="0.3">
      <c r="A562" s="3" t="s">
        <v>18</v>
      </c>
      <c r="B562" s="3">
        <v>58</v>
      </c>
      <c r="C562" s="2">
        <f t="shared" si="48"/>
        <v>62</v>
      </c>
      <c r="D562" s="2">
        <f t="shared" si="50"/>
        <v>66</v>
      </c>
      <c r="E562" s="2">
        <f t="shared" si="52"/>
        <v>69.285714285714292</v>
      </c>
      <c r="G562" s="2">
        <f t="shared" si="49"/>
        <v>59</v>
      </c>
      <c r="H562" s="2">
        <f t="shared" si="51"/>
        <v>59</v>
      </c>
      <c r="I562" s="2">
        <f t="shared" si="53"/>
        <v>69</v>
      </c>
    </row>
    <row r="563" spans="1:9" x14ac:dyDescent="0.3">
      <c r="A563" s="2" t="s">
        <v>19</v>
      </c>
      <c r="B563" s="2">
        <v>69</v>
      </c>
      <c r="C563" s="2">
        <f t="shared" si="48"/>
        <v>71.666666666666671</v>
      </c>
      <c r="D563" s="2">
        <f t="shared" si="50"/>
        <v>70</v>
      </c>
      <c r="E563" s="2">
        <f t="shared" si="52"/>
        <v>68.285714285714292</v>
      </c>
      <c r="G563" s="2">
        <f t="shared" si="49"/>
        <v>69</v>
      </c>
      <c r="H563" s="2">
        <f t="shared" si="51"/>
        <v>69</v>
      </c>
      <c r="I563" s="2">
        <f t="shared" si="53"/>
        <v>69</v>
      </c>
    </row>
    <row r="564" spans="1:9" x14ac:dyDescent="0.3">
      <c r="A564" s="3" t="s">
        <v>20</v>
      </c>
      <c r="B564" s="3">
        <v>88</v>
      </c>
      <c r="C564" s="2">
        <f t="shared" si="48"/>
        <v>77.666666666666671</v>
      </c>
      <c r="D564" s="2">
        <f t="shared" si="50"/>
        <v>72.599999999999994</v>
      </c>
      <c r="E564" s="2">
        <f t="shared" si="52"/>
        <v>68.857142857142861</v>
      </c>
      <c r="G564" s="2">
        <f t="shared" si="49"/>
        <v>76</v>
      </c>
      <c r="H564" s="2">
        <f t="shared" si="51"/>
        <v>72</v>
      </c>
      <c r="I564" s="2">
        <f t="shared" si="53"/>
        <v>69</v>
      </c>
    </row>
    <row r="565" spans="1:9" x14ac:dyDescent="0.3">
      <c r="A565" s="2" t="s">
        <v>21</v>
      </c>
      <c r="B565" s="2">
        <v>76</v>
      </c>
      <c r="C565" s="2">
        <f t="shared" si="48"/>
        <v>78.666666666666671</v>
      </c>
      <c r="D565" s="2">
        <f t="shared" si="50"/>
        <v>73</v>
      </c>
      <c r="E565" s="2">
        <f t="shared" si="52"/>
        <v>66.571428571428569</v>
      </c>
      <c r="G565" s="2">
        <f t="shared" si="49"/>
        <v>76</v>
      </c>
      <c r="H565" s="2">
        <f t="shared" si="51"/>
        <v>72</v>
      </c>
      <c r="I565" s="2">
        <f t="shared" si="53"/>
        <v>69</v>
      </c>
    </row>
    <row r="566" spans="1:9" x14ac:dyDescent="0.3">
      <c r="A566" s="3" t="s">
        <v>22</v>
      </c>
      <c r="B566" s="3">
        <v>72</v>
      </c>
      <c r="C566" s="2">
        <f t="shared" si="48"/>
        <v>69.333333333333329</v>
      </c>
      <c r="D566" s="2">
        <f t="shared" si="50"/>
        <v>67.8</v>
      </c>
      <c r="E566" s="2">
        <f t="shared" si="52"/>
        <v>68.142857142857139</v>
      </c>
      <c r="G566" s="2">
        <f t="shared" si="49"/>
        <v>72</v>
      </c>
      <c r="H566" s="2">
        <f t="shared" si="51"/>
        <v>72</v>
      </c>
      <c r="I566" s="2">
        <f t="shared" si="53"/>
        <v>69</v>
      </c>
    </row>
    <row r="567" spans="1:9" x14ac:dyDescent="0.3">
      <c r="A567" s="2" t="s">
        <v>23</v>
      </c>
      <c r="B567" s="2">
        <v>60</v>
      </c>
      <c r="C567" s="2">
        <f t="shared" si="48"/>
        <v>58.333333333333336</v>
      </c>
      <c r="D567" s="2">
        <f t="shared" si="50"/>
        <v>64</v>
      </c>
      <c r="E567" s="2">
        <f t="shared" si="52"/>
        <v>69.714285714285708</v>
      </c>
      <c r="G567" s="2">
        <f t="shared" si="49"/>
        <v>60</v>
      </c>
      <c r="H567" s="2">
        <f t="shared" si="51"/>
        <v>69</v>
      </c>
      <c r="I567" s="2">
        <f t="shared" si="53"/>
        <v>72</v>
      </c>
    </row>
    <row r="568" spans="1:9" x14ac:dyDescent="0.3">
      <c r="A568" s="3" t="s">
        <v>24</v>
      </c>
      <c r="B568" s="3">
        <v>43</v>
      </c>
      <c r="C568" s="2">
        <f t="shared" si="48"/>
        <v>57.333333333333336</v>
      </c>
      <c r="D568" s="2">
        <f t="shared" si="50"/>
        <v>64.8</v>
      </c>
      <c r="E568" s="2">
        <f t="shared" si="52"/>
        <v>72</v>
      </c>
      <c r="G568" s="2">
        <f t="shared" si="49"/>
        <v>60</v>
      </c>
      <c r="H568" s="2">
        <f t="shared" si="51"/>
        <v>69</v>
      </c>
      <c r="I568" s="2">
        <f t="shared" si="53"/>
        <v>72</v>
      </c>
    </row>
    <row r="569" spans="1:9" x14ac:dyDescent="0.3">
      <c r="A569" s="2" t="s">
        <v>25</v>
      </c>
      <c r="B569" s="2">
        <v>69</v>
      </c>
      <c r="C569" s="2">
        <f t="shared" si="48"/>
        <v>64</v>
      </c>
      <c r="D569" s="2">
        <f t="shared" si="50"/>
        <v>71.2</v>
      </c>
      <c r="E569" s="2">
        <f t="shared" si="52"/>
        <v>73.142857142857139</v>
      </c>
      <c r="G569" s="2">
        <f t="shared" si="49"/>
        <v>69</v>
      </c>
      <c r="H569" s="2">
        <f t="shared" si="51"/>
        <v>69</v>
      </c>
      <c r="I569" s="2">
        <f t="shared" si="53"/>
        <v>72</v>
      </c>
    </row>
    <row r="570" spans="1:9" x14ac:dyDescent="0.3">
      <c r="A570" s="3" t="s">
        <v>26</v>
      </c>
      <c r="B570" s="3">
        <v>80</v>
      </c>
      <c r="C570" s="2">
        <f t="shared" si="48"/>
        <v>84.333333333333329</v>
      </c>
      <c r="D570" s="2">
        <f t="shared" si="50"/>
        <v>76</v>
      </c>
      <c r="E570" s="2">
        <f t="shared" si="52"/>
        <v>72.285714285714292</v>
      </c>
      <c r="G570" s="2">
        <f t="shared" si="49"/>
        <v>80</v>
      </c>
      <c r="H570" s="2">
        <f t="shared" si="51"/>
        <v>80</v>
      </c>
      <c r="I570" s="2">
        <f t="shared" si="53"/>
        <v>69</v>
      </c>
    </row>
    <row r="571" spans="1:9" x14ac:dyDescent="0.3">
      <c r="A571" s="2" t="s">
        <v>27</v>
      </c>
      <c r="B571" s="2">
        <v>104</v>
      </c>
      <c r="C571" s="2">
        <f t="shared" si="48"/>
        <v>89.333333333333329</v>
      </c>
      <c r="D571" s="2">
        <f t="shared" si="50"/>
        <v>80.599999999999994</v>
      </c>
      <c r="E571" s="2">
        <f t="shared" si="52"/>
        <v>77.285714285714292</v>
      </c>
      <c r="G571" s="2">
        <f t="shared" si="49"/>
        <v>84</v>
      </c>
      <c r="H571" s="2">
        <f t="shared" si="51"/>
        <v>80</v>
      </c>
      <c r="I571" s="2">
        <f t="shared" si="53"/>
        <v>80</v>
      </c>
    </row>
    <row r="572" spans="1:9" x14ac:dyDescent="0.3">
      <c r="A572" s="3" t="s">
        <v>28</v>
      </c>
      <c r="B572" s="3">
        <v>84</v>
      </c>
      <c r="C572" s="2">
        <f t="shared" si="48"/>
        <v>84.666666666666671</v>
      </c>
      <c r="D572" s="2">
        <f t="shared" si="50"/>
        <v>85.8</v>
      </c>
      <c r="E572" s="2">
        <f t="shared" si="52"/>
        <v>79.285714285714292</v>
      </c>
      <c r="G572" s="2">
        <f t="shared" si="49"/>
        <v>84</v>
      </c>
      <c r="H572" s="2">
        <f t="shared" si="51"/>
        <v>84</v>
      </c>
      <c r="I572" s="2">
        <f t="shared" si="53"/>
        <v>80</v>
      </c>
    </row>
    <row r="573" spans="1:9" x14ac:dyDescent="0.3">
      <c r="A573" s="2" t="s">
        <v>29</v>
      </c>
      <c r="B573" s="2">
        <v>66</v>
      </c>
      <c r="C573" s="2">
        <f t="shared" si="48"/>
        <v>81.666666666666671</v>
      </c>
      <c r="D573" s="2">
        <f t="shared" si="50"/>
        <v>81.2</v>
      </c>
      <c r="E573" s="2">
        <f t="shared" si="52"/>
        <v>82.428571428571431</v>
      </c>
      <c r="G573" s="2">
        <f t="shared" si="49"/>
        <v>84</v>
      </c>
      <c r="H573" s="2">
        <f t="shared" si="51"/>
        <v>84</v>
      </c>
      <c r="I573" s="2">
        <f t="shared" si="53"/>
        <v>84</v>
      </c>
    </row>
    <row r="574" spans="1:9" x14ac:dyDescent="0.3">
      <c r="A574" s="3" t="s">
        <v>30</v>
      </c>
      <c r="B574" s="3">
        <v>95</v>
      </c>
      <c r="C574" s="2">
        <f t="shared" si="48"/>
        <v>72.666666666666671</v>
      </c>
      <c r="D574" s="2">
        <f t="shared" si="50"/>
        <v>78.599999999999994</v>
      </c>
      <c r="E574" s="2">
        <f t="shared" si="52"/>
        <v>80</v>
      </c>
      <c r="G574" s="2">
        <f t="shared" si="49"/>
        <v>66</v>
      </c>
      <c r="H574" s="2">
        <f t="shared" si="51"/>
        <v>84</v>
      </c>
      <c r="I574" s="2">
        <f t="shared" si="53"/>
        <v>84</v>
      </c>
    </row>
    <row r="575" spans="1:9" x14ac:dyDescent="0.3">
      <c r="A575" s="2" t="s">
        <v>31</v>
      </c>
      <c r="B575" s="2">
        <v>57</v>
      </c>
      <c r="C575" s="2">
        <f t="shared" si="48"/>
        <v>81</v>
      </c>
      <c r="D575" s="2">
        <f t="shared" si="50"/>
        <v>74.400000000000006</v>
      </c>
      <c r="E575" s="2">
        <f t="shared" si="52"/>
        <v>78.142857142857139</v>
      </c>
      <c r="G575" s="2">
        <f t="shared" si="49"/>
        <v>91</v>
      </c>
      <c r="H575" s="2">
        <f t="shared" si="51"/>
        <v>66</v>
      </c>
      <c r="I575" s="2">
        <f t="shared" si="53"/>
        <v>84</v>
      </c>
    </row>
    <row r="576" spans="1:9" x14ac:dyDescent="0.3">
      <c r="A576" s="3" t="s">
        <v>32</v>
      </c>
      <c r="B576" s="3">
        <v>91</v>
      </c>
      <c r="C576" s="2">
        <f t="shared" si="48"/>
        <v>70.333333333333329</v>
      </c>
      <c r="D576" s="2">
        <f t="shared" si="50"/>
        <v>79.400000000000006</v>
      </c>
      <c r="E576" s="2">
        <f t="shared" si="52"/>
        <v>80.142857142857139</v>
      </c>
      <c r="G576" s="2">
        <f t="shared" si="49"/>
        <v>63</v>
      </c>
      <c r="H576" s="2">
        <f t="shared" si="51"/>
        <v>91</v>
      </c>
      <c r="I576" s="2">
        <f t="shared" si="53"/>
        <v>91</v>
      </c>
    </row>
    <row r="577" spans="1:9" x14ac:dyDescent="0.3">
      <c r="A577" s="2" t="s">
        <v>33</v>
      </c>
      <c r="B577" s="2">
        <v>63</v>
      </c>
      <c r="C577" s="2">
        <f t="shared" si="48"/>
        <v>81.666666666666671</v>
      </c>
      <c r="D577" s="2">
        <f t="shared" si="50"/>
        <v>80</v>
      </c>
      <c r="E577" s="2">
        <f t="shared" si="52"/>
        <v>84.142857142857139</v>
      </c>
      <c r="G577" s="2">
        <f t="shared" si="49"/>
        <v>91</v>
      </c>
      <c r="H577" s="2">
        <f t="shared" si="51"/>
        <v>91</v>
      </c>
      <c r="I577" s="2">
        <f t="shared" si="53"/>
        <v>91</v>
      </c>
    </row>
    <row r="578" spans="1:9" x14ac:dyDescent="0.3">
      <c r="A578" s="3" t="s">
        <v>34</v>
      </c>
      <c r="B578" s="3">
        <v>91</v>
      </c>
      <c r="C578" s="2">
        <f t="shared" si="48"/>
        <v>84</v>
      </c>
      <c r="D578" s="2">
        <f t="shared" si="50"/>
        <v>87.4</v>
      </c>
      <c r="E578" s="2">
        <f t="shared" si="52"/>
        <v>80.571428571428569</v>
      </c>
      <c r="G578" s="2">
        <f t="shared" si="49"/>
        <v>91</v>
      </c>
      <c r="H578" s="2">
        <f t="shared" si="51"/>
        <v>91</v>
      </c>
      <c r="I578" s="2">
        <f t="shared" si="53"/>
        <v>91</v>
      </c>
    </row>
    <row r="579" spans="1:9" x14ac:dyDescent="0.3">
      <c r="A579" s="2" t="s">
        <v>35</v>
      </c>
      <c r="B579" s="2">
        <v>98</v>
      </c>
      <c r="C579" s="2">
        <f t="shared" si="48"/>
        <v>94.333333333333329</v>
      </c>
      <c r="D579" s="2">
        <f t="shared" si="50"/>
        <v>83.2</v>
      </c>
      <c r="E579" s="2">
        <f t="shared" si="52"/>
        <v>82.142857142857139</v>
      </c>
      <c r="G579" s="2">
        <f t="shared" si="49"/>
        <v>94</v>
      </c>
      <c r="H579" s="2">
        <f t="shared" si="51"/>
        <v>91</v>
      </c>
      <c r="I579" s="2">
        <f t="shared" si="53"/>
        <v>91</v>
      </c>
    </row>
    <row r="580" spans="1:9" x14ac:dyDescent="0.3">
      <c r="A580" s="3" t="s">
        <v>36</v>
      </c>
      <c r="B580" s="3">
        <v>94</v>
      </c>
      <c r="C580" s="2">
        <f t="shared" si="48"/>
        <v>87.333333333333329</v>
      </c>
      <c r="D580" s="2">
        <f t="shared" si="50"/>
        <v>84.2</v>
      </c>
      <c r="E580" s="2">
        <f t="shared" si="52"/>
        <v>82.428571428571431</v>
      </c>
      <c r="G580" s="2">
        <f t="shared" si="49"/>
        <v>94</v>
      </c>
      <c r="H580" s="2">
        <f t="shared" si="51"/>
        <v>91</v>
      </c>
      <c r="I580" s="2">
        <f t="shared" si="53"/>
        <v>91</v>
      </c>
    </row>
    <row r="581" spans="1:9" x14ac:dyDescent="0.3">
      <c r="A581" s="2" t="s">
        <v>37</v>
      </c>
      <c r="B581" s="2">
        <v>70</v>
      </c>
      <c r="C581" s="2">
        <f t="shared" ref="C581:C623" si="54">AVERAGE(B580:B582)</f>
        <v>77.333333333333329</v>
      </c>
      <c r="D581" s="2">
        <f t="shared" si="50"/>
        <v>84.6</v>
      </c>
      <c r="E581" s="2">
        <f t="shared" si="52"/>
        <v>88.142857142857139</v>
      </c>
      <c r="G581" s="2">
        <f t="shared" ref="G581:G623" si="55">MEDIAN(B580:B582)</f>
        <v>70</v>
      </c>
      <c r="H581" s="2">
        <f t="shared" si="51"/>
        <v>93</v>
      </c>
      <c r="I581" s="2">
        <f t="shared" si="53"/>
        <v>93</v>
      </c>
    </row>
    <row r="582" spans="1:9" x14ac:dyDescent="0.3">
      <c r="A582" s="3" t="s">
        <v>38</v>
      </c>
      <c r="B582" s="3">
        <v>68</v>
      </c>
      <c r="C582" s="2">
        <f t="shared" si="54"/>
        <v>77</v>
      </c>
      <c r="D582" s="2">
        <f t="shared" ref="D582:D622" si="56">AVERAGE(B580:B584)</f>
        <v>85.6</v>
      </c>
      <c r="E582" s="2">
        <f t="shared" si="52"/>
        <v>91.428571428571431</v>
      </c>
      <c r="G582" s="2">
        <f t="shared" si="55"/>
        <v>70</v>
      </c>
      <c r="H582" s="2">
        <f t="shared" ref="H582:H622" si="57">MEDIAN(B580:B584)</f>
        <v>93</v>
      </c>
      <c r="I582" s="2">
        <f t="shared" si="53"/>
        <v>94</v>
      </c>
    </row>
    <row r="583" spans="1:9" x14ac:dyDescent="0.3">
      <c r="A583" s="2" t="s">
        <v>39</v>
      </c>
      <c r="B583" s="2">
        <v>93</v>
      </c>
      <c r="C583" s="2">
        <f t="shared" si="54"/>
        <v>88</v>
      </c>
      <c r="D583" s="2">
        <f t="shared" si="56"/>
        <v>89.6</v>
      </c>
      <c r="E583" s="2">
        <f t="shared" ref="E583:E621" si="58">AVERAGE(B580:B586)</f>
        <v>95.285714285714292</v>
      </c>
      <c r="G583" s="2">
        <f t="shared" si="55"/>
        <v>93</v>
      </c>
      <c r="H583" s="2">
        <f t="shared" si="57"/>
        <v>93</v>
      </c>
      <c r="I583" s="2">
        <f t="shared" ref="I583:I621" si="59">MEDIAN(B580:B586)</f>
        <v>94</v>
      </c>
    </row>
    <row r="584" spans="1:9" x14ac:dyDescent="0.3">
      <c r="A584" s="3" t="s">
        <v>40</v>
      </c>
      <c r="B584" s="3">
        <v>103</v>
      </c>
      <c r="C584" s="2">
        <f t="shared" si="54"/>
        <v>103.33333333333333</v>
      </c>
      <c r="D584" s="2">
        <f t="shared" si="56"/>
        <v>100.6</v>
      </c>
      <c r="E584" s="2">
        <f t="shared" si="58"/>
        <v>98.857142857142861</v>
      </c>
      <c r="G584" s="2">
        <f t="shared" si="55"/>
        <v>103</v>
      </c>
      <c r="H584" s="2">
        <f t="shared" si="57"/>
        <v>103</v>
      </c>
      <c r="I584" s="2">
        <f t="shared" si="59"/>
        <v>103</v>
      </c>
    </row>
    <row r="585" spans="1:9" x14ac:dyDescent="0.3">
      <c r="A585" s="2" t="s">
        <v>41</v>
      </c>
      <c r="B585" s="2">
        <v>114</v>
      </c>
      <c r="C585" s="2">
        <f t="shared" si="54"/>
        <v>114</v>
      </c>
      <c r="D585" s="2">
        <f t="shared" si="56"/>
        <v>110.8</v>
      </c>
      <c r="E585" s="2">
        <f t="shared" si="58"/>
        <v>102.57142857142857</v>
      </c>
      <c r="G585" s="2">
        <f t="shared" si="55"/>
        <v>114</v>
      </c>
      <c r="H585" s="2">
        <f t="shared" si="57"/>
        <v>114</v>
      </c>
      <c r="I585" s="2">
        <f t="shared" si="59"/>
        <v>103</v>
      </c>
    </row>
    <row r="586" spans="1:9" x14ac:dyDescent="0.3">
      <c r="A586" s="3" t="s">
        <v>42</v>
      </c>
      <c r="B586" s="3">
        <v>125</v>
      </c>
      <c r="C586" s="2">
        <f t="shared" si="54"/>
        <v>119.33333333333333</v>
      </c>
      <c r="D586" s="2">
        <f t="shared" si="56"/>
        <v>111.4</v>
      </c>
      <c r="E586" s="2">
        <f t="shared" si="58"/>
        <v>102.28571428571429</v>
      </c>
      <c r="G586" s="2">
        <f t="shared" si="55"/>
        <v>119</v>
      </c>
      <c r="H586" s="2">
        <f t="shared" si="57"/>
        <v>114</v>
      </c>
      <c r="I586" s="2">
        <f t="shared" si="59"/>
        <v>103</v>
      </c>
    </row>
    <row r="587" spans="1:9" x14ac:dyDescent="0.3">
      <c r="A587" s="2" t="s">
        <v>43</v>
      </c>
      <c r="B587" s="2">
        <v>119</v>
      </c>
      <c r="C587" s="2">
        <f t="shared" si="54"/>
        <v>113.33333333333333</v>
      </c>
      <c r="D587" s="2">
        <f t="shared" si="56"/>
        <v>104</v>
      </c>
      <c r="E587" s="2">
        <f t="shared" si="58"/>
        <v>105</v>
      </c>
      <c r="G587" s="2">
        <f t="shared" si="55"/>
        <v>119</v>
      </c>
      <c r="H587" s="2">
        <f t="shared" si="57"/>
        <v>114</v>
      </c>
      <c r="I587" s="2">
        <f t="shared" si="59"/>
        <v>112</v>
      </c>
    </row>
    <row r="588" spans="1:9" x14ac:dyDescent="0.3">
      <c r="A588" s="3" t="s">
        <v>44</v>
      </c>
      <c r="B588" s="3">
        <v>96</v>
      </c>
      <c r="C588" s="2">
        <f t="shared" si="54"/>
        <v>93.666666666666671</v>
      </c>
      <c r="D588" s="2">
        <f t="shared" si="56"/>
        <v>103.6</v>
      </c>
      <c r="E588" s="2">
        <f t="shared" si="58"/>
        <v>108</v>
      </c>
      <c r="G588" s="2">
        <f t="shared" si="55"/>
        <v>96</v>
      </c>
      <c r="H588" s="2">
        <f t="shared" si="57"/>
        <v>112</v>
      </c>
      <c r="I588" s="2">
        <f t="shared" si="59"/>
        <v>114</v>
      </c>
    </row>
    <row r="589" spans="1:9" x14ac:dyDescent="0.3">
      <c r="A589" s="2" t="s">
        <v>45</v>
      </c>
      <c r="B589" s="2">
        <v>66</v>
      </c>
      <c r="C589" s="2">
        <f t="shared" si="54"/>
        <v>91.333333333333329</v>
      </c>
      <c r="D589" s="2">
        <f t="shared" si="56"/>
        <v>103.4</v>
      </c>
      <c r="E589" s="2">
        <f t="shared" si="58"/>
        <v>109.42857142857143</v>
      </c>
      <c r="G589" s="2">
        <f t="shared" si="55"/>
        <v>96</v>
      </c>
      <c r="H589" s="2">
        <f t="shared" si="57"/>
        <v>112</v>
      </c>
      <c r="I589" s="2">
        <f t="shared" si="59"/>
        <v>119</v>
      </c>
    </row>
    <row r="590" spans="1:9" x14ac:dyDescent="0.3">
      <c r="A590" s="3" t="s">
        <v>46</v>
      </c>
      <c r="B590" s="3">
        <v>112</v>
      </c>
      <c r="C590" s="2">
        <f t="shared" si="54"/>
        <v>100.66666666666667</v>
      </c>
      <c r="D590" s="2">
        <f t="shared" si="56"/>
        <v>104.4</v>
      </c>
      <c r="E590" s="2">
        <f t="shared" si="58"/>
        <v>108.14285714285714</v>
      </c>
      <c r="G590" s="2">
        <f t="shared" si="55"/>
        <v>112</v>
      </c>
      <c r="H590" s="2">
        <f t="shared" si="57"/>
        <v>112</v>
      </c>
      <c r="I590" s="2">
        <f t="shared" si="59"/>
        <v>116</v>
      </c>
    </row>
    <row r="591" spans="1:9" x14ac:dyDescent="0.3">
      <c r="A591" s="2" t="s">
        <v>47</v>
      </c>
      <c r="B591" s="2">
        <v>124</v>
      </c>
      <c r="C591" s="2">
        <f t="shared" si="54"/>
        <v>120</v>
      </c>
      <c r="D591" s="2">
        <f t="shared" si="56"/>
        <v>108.4</v>
      </c>
      <c r="E591" s="2">
        <f t="shared" si="58"/>
        <v>102.71428571428571</v>
      </c>
      <c r="G591" s="2">
        <f t="shared" si="55"/>
        <v>124</v>
      </c>
      <c r="H591" s="2">
        <f t="shared" si="57"/>
        <v>116</v>
      </c>
      <c r="I591" s="2">
        <f t="shared" si="59"/>
        <v>112</v>
      </c>
    </row>
    <row r="592" spans="1:9" x14ac:dyDescent="0.3">
      <c r="A592" s="3" t="s">
        <v>48</v>
      </c>
      <c r="B592" s="3">
        <v>124</v>
      </c>
      <c r="C592" s="2">
        <f t="shared" si="54"/>
        <v>121.33333333333333</v>
      </c>
      <c r="D592" s="2">
        <f t="shared" si="56"/>
        <v>111.4</v>
      </c>
      <c r="E592" s="2">
        <f t="shared" si="58"/>
        <v>99.428571428571431</v>
      </c>
      <c r="G592" s="2">
        <f t="shared" si="55"/>
        <v>124</v>
      </c>
      <c r="H592" s="2">
        <f t="shared" si="57"/>
        <v>116</v>
      </c>
      <c r="I592" s="2">
        <f t="shared" si="59"/>
        <v>112</v>
      </c>
    </row>
    <row r="593" spans="1:9" x14ac:dyDescent="0.3">
      <c r="A593" s="2" t="s">
        <v>49</v>
      </c>
      <c r="B593" s="2">
        <v>116</v>
      </c>
      <c r="C593" s="2">
        <f t="shared" si="54"/>
        <v>107</v>
      </c>
      <c r="D593" s="2">
        <f t="shared" si="56"/>
        <v>103.6</v>
      </c>
      <c r="E593" s="2">
        <f t="shared" si="58"/>
        <v>99.714285714285708</v>
      </c>
      <c r="G593" s="2">
        <f t="shared" si="55"/>
        <v>116</v>
      </c>
      <c r="H593" s="2">
        <f t="shared" si="57"/>
        <v>116</v>
      </c>
      <c r="I593" s="2">
        <f t="shared" si="59"/>
        <v>112</v>
      </c>
    </row>
    <row r="594" spans="1:9" x14ac:dyDescent="0.3">
      <c r="A594" s="3" t="s">
        <v>50</v>
      </c>
      <c r="B594" s="3">
        <v>81</v>
      </c>
      <c r="C594" s="2">
        <f t="shared" si="54"/>
        <v>90</v>
      </c>
      <c r="D594" s="2">
        <f t="shared" si="56"/>
        <v>92.4</v>
      </c>
      <c r="E594" s="2">
        <f t="shared" si="58"/>
        <v>108.28571428571429</v>
      </c>
      <c r="G594" s="2">
        <f t="shared" si="55"/>
        <v>81</v>
      </c>
      <c r="H594" s="2">
        <f t="shared" si="57"/>
        <v>81</v>
      </c>
      <c r="I594" s="2">
        <f t="shared" si="59"/>
        <v>116</v>
      </c>
    </row>
    <row r="595" spans="1:9" x14ac:dyDescent="0.3">
      <c r="A595" s="2" t="s">
        <v>51</v>
      </c>
      <c r="B595" s="2">
        <v>73</v>
      </c>
      <c r="C595" s="2">
        <f t="shared" si="54"/>
        <v>74</v>
      </c>
      <c r="D595" s="2">
        <f t="shared" si="56"/>
        <v>102</v>
      </c>
      <c r="E595" s="2">
        <f t="shared" si="58"/>
        <v>90.571428571428569</v>
      </c>
      <c r="G595" s="2">
        <f t="shared" si="55"/>
        <v>73</v>
      </c>
      <c r="H595" s="2">
        <f t="shared" si="57"/>
        <v>81</v>
      </c>
      <c r="I595" s="2">
        <f t="shared" si="59"/>
        <v>81</v>
      </c>
    </row>
    <row r="596" spans="1:9" x14ac:dyDescent="0.3">
      <c r="A596" s="3" t="s">
        <v>52</v>
      </c>
      <c r="B596" s="3">
        <v>68</v>
      </c>
      <c r="C596" s="2">
        <f t="shared" si="54"/>
        <v>104.33333333333333</v>
      </c>
      <c r="D596" s="2">
        <f t="shared" si="56"/>
        <v>78.8</v>
      </c>
      <c r="E596" s="2">
        <f t="shared" si="58"/>
        <v>85.857142857142861</v>
      </c>
      <c r="G596" s="2">
        <f t="shared" si="55"/>
        <v>73</v>
      </c>
      <c r="H596" s="2">
        <f t="shared" si="57"/>
        <v>73</v>
      </c>
      <c r="I596" s="2">
        <f t="shared" si="59"/>
        <v>81</v>
      </c>
    </row>
    <row r="597" spans="1:9" x14ac:dyDescent="0.3">
      <c r="A597" s="2" t="s">
        <v>53</v>
      </c>
      <c r="B597" s="2">
        <v>172</v>
      </c>
      <c r="C597" s="2">
        <f t="shared" si="54"/>
        <v>80</v>
      </c>
      <c r="D597" s="2">
        <f t="shared" si="56"/>
        <v>80.8</v>
      </c>
      <c r="E597" s="2">
        <f t="shared" si="58"/>
        <v>80.428571428571431</v>
      </c>
      <c r="G597" s="2">
        <f t="shared" si="55"/>
        <v>68</v>
      </c>
      <c r="H597" s="2">
        <f t="shared" si="57"/>
        <v>73</v>
      </c>
      <c r="I597" s="2">
        <f t="shared" si="59"/>
        <v>78</v>
      </c>
    </row>
    <row r="598" spans="1:9" x14ac:dyDescent="0.3">
      <c r="A598" s="3" t="s">
        <v>54</v>
      </c>
      <c r="B598" s="3">
        <v>0</v>
      </c>
      <c r="C598" s="2">
        <f t="shared" si="54"/>
        <v>87.666666666666671</v>
      </c>
      <c r="D598" s="2">
        <f t="shared" si="56"/>
        <v>81.8</v>
      </c>
      <c r="E598" s="2">
        <f t="shared" si="58"/>
        <v>82.571428571428569</v>
      </c>
      <c r="G598" s="2">
        <f t="shared" si="55"/>
        <v>91</v>
      </c>
      <c r="H598" s="2">
        <f t="shared" si="57"/>
        <v>78</v>
      </c>
      <c r="I598" s="2">
        <f t="shared" si="59"/>
        <v>78</v>
      </c>
    </row>
    <row r="599" spans="1:9" x14ac:dyDescent="0.3">
      <c r="A599" s="2" t="s">
        <v>55</v>
      </c>
      <c r="B599" s="2">
        <v>91</v>
      </c>
      <c r="C599" s="2">
        <f t="shared" si="54"/>
        <v>56.333333333333336</v>
      </c>
      <c r="D599" s="2">
        <f t="shared" si="56"/>
        <v>87.4</v>
      </c>
      <c r="E599" s="2">
        <f t="shared" si="58"/>
        <v>81.571428571428569</v>
      </c>
      <c r="G599" s="2">
        <f t="shared" si="55"/>
        <v>78</v>
      </c>
      <c r="H599" s="2">
        <f t="shared" si="57"/>
        <v>91</v>
      </c>
      <c r="I599" s="2">
        <f t="shared" si="59"/>
        <v>78</v>
      </c>
    </row>
    <row r="600" spans="1:9" x14ac:dyDescent="0.3">
      <c r="A600" s="3" t="s">
        <v>56</v>
      </c>
      <c r="B600" s="3">
        <v>78</v>
      </c>
      <c r="C600" s="2">
        <f t="shared" si="54"/>
        <v>88.333333333333329</v>
      </c>
      <c r="D600" s="2">
        <f t="shared" si="56"/>
        <v>66.2</v>
      </c>
      <c r="E600" s="2">
        <f t="shared" si="58"/>
        <v>79.285714285714292</v>
      </c>
      <c r="G600" s="2">
        <f t="shared" si="55"/>
        <v>91</v>
      </c>
      <c r="H600" s="2">
        <f t="shared" si="57"/>
        <v>78</v>
      </c>
      <c r="I600" s="2">
        <f t="shared" si="59"/>
        <v>78</v>
      </c>
    </row>
    <row r="601" spans="1:9" x14ac:dyDescent="0.3">
      <c r="A601" s="2" t="s">
        <v>57</v>
      </c>
      <c r="B601" s="2">
        <v>96</v>
      </c>
      <c r="C601" s="2">
        <f t="shared" si="54"/>
        <v>80</v>
      </c>
      <c r="D601" s="2">
        <f t="shared" si="56"/>
        <v>76.599999999999994</v>
      </c>
      <c r="E601" s="2">
        <f t="shared" si="58"/>
        <v>62.428571428571431</v>
      </c>
      <c r="G601" s="2">
        <f t="shared" si="55"/>
        <v>78</v>
      </c>
      <c r="H601" s="2">
        <f t="shared" si="57"/>
        <v>78</v>
      </c>
      <c r="I601" s="2">
        <f t="shared" si="59"/>
        <v>66</v>
      </c>
    </row>
    <row r="602" spans="1:9" x14ac:dyDescent="0.3">
      <c r="A602" s="3" t="s">
        <v>58</v>
      </c>
      <c r="B602" s="3">
        <v>66</v>
      </c>
      <c r="C602" s="2">
        <f t="shared" si="54"/>
        <v>71.333333333333329</v>
      </c>
      <c r="D602" s="2">
        <f t="shared" si="56"/>
        <v>69.2</v>
      </c>
      <c r="E602" s="2">
        <f t="shared" si="58"/>
        <v>69</v>
      </c>
      <c r="G602" s="2">
        <f t="shared" si="55"/>
        <v>66</v>
      </c>
      <c r="H602" s="2">
        <f t="shared" si="57"/>
        <v>66</v>
      </c>
      <c r="I602" s="2">
        <f t="shared" si="59"/>
        <v>66</v>
      </c>
    </row>
    <row r="603" spans="1:9" x14ac:dyDescent="0.3">
      <c r="A603" s="2" t="s">
        <v>59</v>
      </c>
      <c r="B603" s="2">
        <v>52</v>
      </c>
      <c r="C603" s="2">
        <f t="shared" si="54"/>
        <v>57.333333333333336</v>
      </c>
      <c r="D603" s="2">
        <f t="shared" si="56"/>
        <v>62.8</v>
      </c>
      <c r="E603" s="2">
        <f t="shared" si="58"/>
        <v>71.428571428571431</v>
      </c>
      <c r="G603" s="2">
        <f t="shared" si="55"/>
        <v>54</v>
      </c>
      <c r="H603" s="2">
        <f t="shared" si="57"/>
        <v>54</v>
      </c>
      <c r="I603" s="2">
        <f t="shared" si="59"/>
        <v>66</v>
      </c>
    </row>
    <row r="604" spans="1:9" x14ac:dyDescent="0.3">
      <c r="A604" s="3" t="s">
        <v>60</v>
      </c>
      <c r="B604" s="3">
        <v>54</v>
      </c>
      <c r="C604" s="2">
        <f t="shared" si="54"/>
        <v>50.666666666666664</v>
      </c>
      <c r="D604" s="2">
        <f t="shared" si="56"/>
        <v>65.2</v>
      </c>
      <c r="E604" s="2">
        <f t="shared" si="58"/>
        <v>75.571428571428569</v>
      </c>
      <c r="G604" s="2">
        <f t="shared" si="55"/>
        <v>52</v>
      </c>
      <c r="H604" s="2">
        <f t="shared" si="57"/>
        <v>54</v>
      </c>
      <c r="I604" s="2">
        <f t="shared" si="59"/>
        <v>66</v>
      </c>
    </row>
    <row r="605" spans="1:9" x14ac:dyDescent="0.3">
      <c r="A605" s="2" t="s">
        <v>61</v>
      </c>
      <c r="B605" s="2">
        <v>46</v>
      </c>
      <c r="C605" s="2">
        <f t="shared" si="54"/>
        <v>69.333333333333329</v>
      </c>
      <c r="D605" s="2">
        <f t="shared" si="56"/>
        <v>73.400000000000006</v>
      </c>
      <c r="E605" s="2">
        <f t="shared" si="58"/>
        <v>71.857142857142861</v>
      </c>
      <c r="G605" s="2">
        <f t="shared" si="55"/>
        <v>54</v>
      </c>
      <c r="H605" s="2">
        <f t="shared" si="57"/>
        <v>54</v>
      </c>
      <c r="I605" s="2">
        <f t="shared" si="59"/>
        <v>66</v>
      </c>
    </row>
    <row r="606" spans="1:9" x14ac:dyDescent="0.3">
      <c r="A606" s="3" t="s">
        <v>62</v>
      </c>
      <c r="B606" s="3">
        <v>108</v>
      </c>
      <c r="C606" s="2">
        <f t="shared" si="54"/>
        <v>87</v>
      </c>
      <c r="D606" s="2">
        <f t="shared" si="56"/>
        <v>77</v>
      </c>
      <c r="E606" s="2">
        <f t="shared" si="58"/>
        <v>73</v>
      </c>
      <c r="G606" s="2">
        <f t="shared" si="55"/>
        <v>107</v>
      </c>
      <c r="H606" s="2">
        <f t="shared" si="57"/>
        <v>70</v>
      </c>
      <c r="I606" s="2">
        <f t="shared" si="59"/>
        <v>70</v>
      </c>
    </row>
    <row r="607" spans="1:9" x14ac:dyDescent="0.3">
      <c r="A607" s="2" t="s">
        <v>63</v>
      </c>
      <c r="B607" s="2">
        <v>107</v>
      </c>
      <c r="C607" s="2">
        <f t="shared" si="54"/>
        <v>95</v>
      </c>
      <c r="D607" s="2">
        <f t="shared" si="56"/>
        <v>81</v>
      </c>
      <c r="E607" s="2">
        <f t="shared" si="58"/>
        <v>77.571428571428569</v>
      </c>
      <c r="G607" s="2">
        <f t="shared" si="55"/>
        <v>107</v>
      </c>
      <c r="H607" s="2">
        <f t="shared" si="57"/>
        <v>74</v>
      </c>
      <c r="I607" s="2">
        <f t="shared" si="59"/>
        <v>74</v>
      </c>
    </row>
    <row r="608" spans="1:9" x14ac:dyDescent="0.3">
      <c r="A608" s="3" t="s">
        <v>64</v>
      </c>
      <c r="B608" s="3">
        <v>70</v>
      </c>
      <c r="C608" s="2">
        <f t="shared" si="54"/>
        <v>83.666666666666671</v>
      </c>
      <c r="D608" s="2">
        <f t="shared" si="56"/>
        <v>88.6</v>
      </c>
      <c r="E608" s="2">
        <f t="shared" si="58"/>
        <v>84.571428571428569</v>
      </c>
      <c r="G608" s="2">
        <f t="shared" si="55"/>
        <v>74</v>
      </c>
      <c r="H608" s="2">
        <f t="shared" si="57"/>
        <v>84</v>
      </c>
      <c r="I608" s="2">
        <f t="shared" si="59"/>
        <v>84</v>
      </c>
    </row>
    <row r="609" spans="1:9" x14ac:dyDescent="0.3">
      <c r="A609" s="2" t="s">
        <v>65</v>
      </c>
      <c r="B609" s="2">
        <v>74</v>
      </c>
      <c r="C609" s="2">
        <f t="shared" si="54"/>
        <v>76</v>
      </c>
      <c r="D609" s="2">
        <f t="shared" si="56"/>
        <v>87.6</v>
      </c>
      <c r="E609" s="2">
        <f t="shared" si="58"/>
        <v>89</v>
      </c>
      <c r="G609" s="2">
        <f t="shared" si="55"/>
        <v>74</v>
      </c>
      <c r="H609" s="2">
        <f t="shared" si="57"/>
        <v>84</v>
      </c>
      <c r="I609" s="2">
        <f t="shared" si="59"/>
        <v>84</v>
      </c>
    </row>
    <row r="610" spans="1:9" x14ac:dyDescent="0.3">
      <c r="A610" s="3" t="s">
        <v>66</v>
      </c>
      <c r="B610" s="3">
        <v>84</v>
      </c>
      <c r="C610" s="2">
        <f t="shared" si="54"/>
        <v>87</v>
      </c>
      <c r="D610" s="2">
        <f t="shared" si="56"/>
        <v>81.599999999999994</v>
      </c>
      <c r="E610" s="2">
        <f t="shared" si="58"/>
        <v>82.428571428571431</v>
      </c>
      <c r="G610" s="2">
        <f t="shared" si="55"/>
        <v>84</v>
      </c>
      <c r="H610" s="2">
        <f t="shared" si="57"/>
        <v>77</v>
      </c>
      <c r="I610" s="2">
        <f t="shared" si="59"/>
        <v>77</v>
      </c>
    </row>
    <row r="611" spans="1:9" x14ac:dyDescent="0.3">
      <c r="A611" s="2" t="s">
        <v>67</v>
      </c>
      <c r="B611" s="2">
        <v>103</v>
      </c>
      <c r="C611" s="2">
        <f t="shared" si="54"/>
        <v>88</v>
      </c>
      <c r="D611" s="2">
        <f t="shared" si="56"/>
        <v>80</v>
      </c>
      <c r="E611" s="2">
        <f t="shared" si="58"/>
        <v>75.714285714285708</v>
      </c>
      <c r="G611" s="2">
        <f t="shared" si="55"/>
        <v>84</v>
      </c>
      <c r="H611" s="2">
        <f t="shared" si="57"/>
        <v>77</v>
      </c>
      <c r="I611" s="2">
        <f t="shared" si="59"/>
        <v>74</v>
      </c>
    </row>
    <row r="612" spans="1:9" x14ac:dyDescent="0.3">
      <c r="A612" s="3" t="s">
        <v>68</v>
      </c>
      <c r="B612" s="3">
        <v>77</v>
      </c>
      <c r="C612" s="2">
        <f t="shared" si="54"/>
        <v>80.666666666666671</v>
      </c>
      <c r="D612" s="2">
        <f t="shared" si="56"/>
        <v>77.2</v>
      </c>
      <c r="E612" s="2">
        <f t="shared" si="58"/>
        <v>73.285714285714292</v>
      </c>
      <c r="G612" s="2">
        <f t="shared" si="55"/>
        <v>77</v>
      </c>
      <c r="H612" s="2">
        <f t="shared" si="57"/>
        <v>77</v>
      </c>
      <c r="I612" s="2">
        <f t="shared" si="59"/>
        <v>74</v>
      </c>
    </row>
    <row r="613" spans="1:9" x14ac:dyDescent="0.3">
      <c r="A613" s="2" t="s">
        <v>69</v>
      </c>
      <c r="B613" s="2">
        <v>62</v>
      </c>
      <c r="C613" s="2">
        <f t="shared" si="54"/>
        <v>66.333333333333329</v>
      </c>
      <c r="D613" s="2">
        <f t="shared" si="56"/>
        <v>71</v>
      </c>
      <c r="E613" s="2">
        <f t="shared" si="58"/>
        <v>70.285714285714292</v>
      </c>
      <c r="G613" s="2">
        <f t="shared" si="55"/>
        <v>62</v>
      </c>
      <c r="H613" s="2">
        <f t="shared" si="57"/>
        <v>62</v>
      </c>
      <c r="I613" s="2">
        <f t="shared" si="59"/>
        <v>62</v>
      </c>
    </row>
    <row r="614" spans="1:9" x14ac:dyDescent="0.3">
      <c r="A614" s="3" t="s">
        <v>70</v>
      </c>
      <c r="B614" s="3">
        <v>60</v>
      </c>
      <c r="C614" s="2">
        <f t="shared" si="54"/>
        <v>58.333333333333336</v>
      </c>
      <c r="D614" s="2">
        <f t="shared" si="56"/>
        <v>61</v>
      </c>
      <c r="E614" s="2">
        <f t="shared" si="58"/>
        <v>65.571428571428569</v>
      </c>
      <c r="G614" s="2">
        <f t="shared" si="55"/>
        <v>60</v>
      </c>
      <c r="H614" s="2">
        <f t="shared" si="57"/>
        <v>60</v>
      </c>
      <c r="I614" s="2">
        <f t="shared" si="59"/>
        <v>60</v>
      </c>
    </row>
    <row r="615" spans="1:9" x14ac:dyDescent="0.3">
      <c r="A615" s="2" t="s">
        <v>71</v>
      </c>
      <c r="B615" s="2">
        <v>53</v>
      </c>
      <c r="C615" s="2">
        <f t="shared" si="54"/>
        <v>55.333333333333336</v>
      </c>
      <c r="D615" s="2">
        <f t="shared" si="56"/>
        <v>55.8</v>
      </c>
      <c r="E615" s="2">
        <f t="shared" si="58"/>
        <v>60.714285714285715</v>
      </c>
      <c r="G615" s="2">
        <f t="shared" si="55"/>
        <v>53</v>
      </c>
      <c r="H615" s="2">
        <f t="shared" si="57"/>
        <v>53</v>
      </c>
      <c r="I615" s="2">
        <f t="shared" si="59"/>
        <v>60</v>
      </c>
    </row>
    <row r="616" spans="1:9" x14ac:dyDescent="0.3">
      <c r="A616" s="3" t="s">
        <v>72</v>
      </c>
      <c r="B616" s="3">
        <v>53</v>
      </c>
      <c r="C616" s="2">
        <f t="shared" si="54"/>
        <v>52.333333333333336</v>
      </c>
      <c r="D616" s="2">
        <f t="shared" si="56"/>
        <v>57.2</v>
      </c>
      <c r="E616" s="2">
        <f t="shared" si="58"/>
        <v>55.857142857142854</v>
      </c>
      <c r="G616" s="2">
        <f t="shared" si="55"/>
        <v>53</v>
      </c>
      <c r="H616" s="2">
        <f t="shared" si="57"/>
        <v>53</v>
      </c>
      <c r="I616" s="2">
        <f t="shared" si="59"/>
        <v>53</v>
      </c>
    </row>
    <row r="617" spans="1:9" x14ac:dyDescent="0.3">
      <c r="A617" s="2" t="s">
        <v>73</v>
      </c>
      <c r="B617" s="2">
        <v>51</v>
      </c>
      <c r="C617" s="2">
        <f t="shared" si="54"/>
        <v>57.666666666666664</v>
      </c>
      <c r="D617" s="2">
        <f t="shared" si="56"/>
        <v>53.8</v>
      </c>
      <c r="E617" s="2">
        <f t="shared" si="58"/>
        <v>57</v>
      </c>
      <c r="G617" s="2">
        <f t="shared" si="55"/>
        <v>53</v>
      </c>
      <c r="H617" s="2">
        <f t="shared" si="57"/>
        <v>53</v>
      </c>
      <c r="I617" s="2">
        <f t="shared" si="59"/>
        <v>53</v>
      </c>
    </row>
    <row r="618" spans="1:9" x14ac:dyDescent="0.3">
      <c r="A618" s="3" t="s">
        <v>74</v>
      </c>
      <c r="B618" s="3">
        <v>69</v>
      </c>
      <c r="C618" s="2">
        <f t="shared" si="54"/>
        <v>54.333333333333336</v>
      </c>
      <c r="D618" s="2">
        <f t="shared" si="56"/>
        <v>57.2</v>
      </c>
      <c r="E618" s="2">
        <f t="shared" si="58"/>
        <v>59</v>
      </c>
      <c r="G618" s="2">
        <f t="shared" si="55"/>
        <v>51</v>
      </c>
      <c r="H618" s="2">
        <f t="shared" si="57"/>
        <v>53</v>
      </c>
      <c r="I618" s="2">
        <f t="shared" si="59"/>
        <v>53</v>
      </c>
    </row>
    <row r="619" spans="1:9" x14ac:dyDescent="0.3">
      <c r="A619" s="2" t="s">
        <v>75</v>
      </c>
      <c r="B619" s="2">
        <v>43</v>
      </c>
      <c r="C619" s="2">
        <f t="shared" si="54"/>
        <v>60.666666666666664</v>
      </c>
      <c r="D619" s="2">
        <f t="shared" si="56"/>
        <v>61.4</v>
      </c>
      <c r="E619" s="2">
        <f t="shared" si="58"/>
        <v>61</v>
      </c>
      <c r="G619" s="2">
        <f t="shared" si="55"/>
        <v>69</v>
      </c>
      <c r="H619" s="2">
        <f t="shared" si="57"/>
        <v>69</v>
      </c>
      <c r="I619" s="2">
        <f t="shared" si="59"/>
        <v>67</v>
      </c>
    </row>
    <row r="620" spans="1:9" x14ac:dyDescent="0.3">
      <c r="A620" s="3" t="s">
        <v>76</v>
      </c>
      <c r="B620" s="3">
        <v>70</v>
      </c>
      <c r="C620" s="2">
        <f t="shared" si="54"/>
        <v>62.333333333333336</v>
      </c>
      <c r="D620" s="2">
        <f t="shared" si="56"/>
        <v>64.599999999999994</v>
      </c>
      <c r="E620" s="2">
        <f t="shared" si="58"/>
        <v>59.285714285714285</v>
      </c>
      <c r="G620" s="2">
        <f t="shared" si="55"/>
        <v>70</v>
      </c>
      <c r="H620" s="2">
        <f t="shared" si="57"/>
        <v>69</v>
      </c>
      <c r="I620" s="2">
        <f t="shared" si="59"/>
        <v>67</v>
      </c>
    </row>
    <row r="621" spans="1:9" x14ac:dyDescent="0.3">
      <c r="A621" s="2" t="s">
        <v>77</v>
      </c>
      <c r="B621" s="2">
        <v>74</v>
      </c>
      <c r="C621" s="2">
        <f t="shared" si="54"/>
        <v>70.333333333333329</v>
      </c>
      <c r="D621" s="2">
        <f t="shared" si="56"/>
        <v>59</v>
      </c>
      <c r="E621" s="2">
        <f t="shared" si="58"/>
        <v>57.285714285714285</v>
      </c>
      <c r="G621" s="2">
        <f t="shared" si="55"/>
        <v>70</v>
      </c>
      <c r="H621" s="2">
        <f t="shared" si="57"/>
        <v>67</v>
      </c>
      <c r="I621" s="2">
        <f t="shared" si="59"/>
        <v>67</v>
      </c>
    </row>
    <row r="622" spans="1:9" x14ac:dyDescent="0.3">
      <c r="A622" s="3" t="s">
        <v>78</v>
      </c>
      <c r="B622" s="3">
        <v>67</v>
      </c>
      <c r="C622" s="2">
        <f t="shared" si="54"/>
        <v>60.666666666666664</v>
      </c>
      <c r="D622" s="2">
        <f t="shared" si="56"/>
        <v>57.8</v>
      </c>
      <c r="E622" s="2">
        <f>D621+КРпоказатели!$L$8</f>
        <v>59.058620689655172</v>
      </c>
      <c r="G622" s="2">
        <f t="shared" si="55"/>
        <v>67</v>
      </c>
      <c r="H622" s="2">
        <f t="shared" si="57"/>
        <v>67</v>
      </c>
      <c r="I622" s="2">
        <f>D621+КРпоказатели!$L$8</f>
        <v>59.058620689655172</v>
      </c>
    </row>
    <row r="623" spans="1:9" x14ac:dyDescent="0.3">
      <c r="A623" s="2" t="s">
        <v>79</v>
      </c>
      <c r="B623" s="2">
        <v>41</v>
      </c>
      <c r="C623" s="2">
        <f t="shared" si="54"/>
        <v>48.333333333333336</v>
      </c>
      <c r="D623" s="2">
        <f>C622+КРпоказатели!$L$8</f>
        <v>60.725287356321836</v>
      </c>
      <c r="E623" s="2">
        <f>D622+КРпоказатели!$L$8</f>
        <v>57.858620689655169</v>
      </c>
      <c r="G623" s="2">
        <f t="shared" si="55"/>
        <v>41</v>
      </c>
      <c r="H623" s="2">
        <f>C622+КРпоказатели!$L$8</f>
        <v>60.725287356321836</v>
      </c>
      <c r="I623" s="2">
        <f>D622+КРпоказатели!$L$8</f>
        <v>57.858620689655169</v>
      </c>
    </row>
    <row r="624" spans="1:9" x14ac:dyDescent="0.3">
      <c r="A624" s="3" t="s">
        <v>80</v>
      </c>
      <c r="B624" s="3">
        <v>37</v>
      </c>
      <c r="C624" s="2">
        <f>B623+КРпоказатели!$L$8</f>
        <v>41.058620689655172</v>
      </c>
      <c r="D624" s="2">
        <f>C623+КРпоказатели!$L$8</f>
        <v>48.391954022988507</v>
      </c>
      <c r="E624" s="2">
        <f>D623+КРпоказатели!$L$8</f>
        <v>60.783908045977007</v>
      </c>
      <c r="G624" s="2">
        <f>B623+КРпоказатели!$L$8</f>
        <v>41.058620689655172</v>
      </c>
      <c r="H624" s="2">
        <f>C623+КРпоказатели!$L$8</f>
        <v>48.391954022988507</v>
      </c>
      <c r="I624" s="2">
        <f>D623+КРпоказатели!$L$8</f>
        <v>60.783908045977007</v>
      </c>
    </row>
    <row r="625" spans="1:2" x14ac:dyDescent="0.3">
      <c r="A625" s="6"/>
      <c r="B625" s="6"/>
    </row>
    <row r="626" spans="1:2" x14ac:dyDescent="0.3">
      <c r="A626" s="6"/>
      <c r="B626" s="6"/>
    </row>
    <row r="627" spans="1:2" x14ac:dyDescent="0.3">
      <c r="A627" s="6"/>
      <c r="B627" s="6"/>
    </row>
    <row r="628" spans="1:2" x14ac:dyDescent="0.3">
      <c r="A628" s="6"/>
      <c r="B628" s="6"/>
    </row>
    <row r="629" spans="1:2" x14ac:dyDescent="0.3">
      <c r="A629" s="6"/>
      <c r="B629" s="6"/>
    </row>
    <row r="630" spans="1:2" x14ac:dyDescent="0.3">
      <c r="A630" s="6"/>
      <c r="B630" s="6"/>
    </row>
    <row r="631" spans="1:2" x14ac:dyDescent="0.3">
      <c r="A631" s="6"/>
      <c r="B631" s="6"/>
    </row>
    <row r="632" spans="1:2" x14ac:dyDescent="0.3">
      <c r="A632" s="5"/>
      <c r="B632" s="6"/>
    </row>
    <row r="633" spans="1:2" x14ac:dyDescent="0.3">
      <c r="A633" s="5"/>
      <c r="B633" s="6"/>
    </row>
    <row r="634" spans="1:2" x14ac:dyDescent="0.3">
      <c r="A634" s="5"/>
      <c r="B634" s="6"/>
    </row>
    <row r="635" spans="1:2" x14ac:dyDescent="0.3">
      <c r="A635" s="5"/>
      <c r="B635" s="6"/>
    </row>
    <row r="636" spans="1:2" x14ac:dyDescent="0.3">
      <c r="A636" s="5"/>
      <c r="B636" s="6"/>
    </row>
    <row r="637" spans="1:2" x14ac:dyDescent="0.3">
      <c r="A637" s="5"/>
      <c r="B637" s="6"/>
    </row>
    <row r="638" spans="1:2" x14ac:dyDescent="0.3">
      <c r="A638" s="5"/>
      <c r="B638" s="6"/>
    </row>
    <row r="639" spans="1:2" x14ac:dyDescent="0.3">
      <c r="A639" s="5"/>
      <c r="B639" s="6"/>
    </row>
    <row r="640" spans="1:2" x14ac:dyDescent="0.3">
      <c r="A640" s="5"/>
      <c r="B640" s="6"/>
    </row>
    <row r="641" spans="1:2" x14ac:dyDescent="0.3">
      <c r="A641" s="5"/>
      <c r="B641" s="6"/>
    </row>
    <row r="642" spans="1:2" x14ac:dyDescent="0.3">
      <c r="A642" s="5"/>
      <c r="B642" s="6"/>
    </row>
    <row r="643" spans="1:2" x14ac:dyDescent="0.3">
      <c r="A643" s="5"/>
      <c r="B643" s="6"/>
    </row>
    <row r="644" spans="1:2" x14ac:dyDescent="0.3">
      <c r="A644" s="6"/>
      <c r="B644" s="6"/>
    </row>
    <row r="645" spans="1:2" x14ac:dyDescent="0.3">
      <c r="A645" s="6"/>
      <c r="B645" s="6"/>
    </row>
    <row r="646" spans="1:2" x14ac:dyDescent="0.3">
      <c r="A646" s="6"/>
      <c r="B646" s="6"/>
    </row>
    <row r="647" spans="1:2" x14ac:dyDescent="0.3">
      <c r="A647" s="6"/>
      <c r="B647" s="6"/>
    </row>
    <row r="648" spans="1:2" x14ac:dyDescent="0.3">
      <c r="A648" s="6"/>
      <c r="B648" s="6"/>
    </row>
    <row r="649" spans="1:2" x14ac:dyDescent="0.3">
      <c r="A649" s="6"/>
      <c r="B649" s="6"/>
    </row>
    <row r="650" spans="1:2" x14ac:dyDescent="0.3">
      <c r="A650" s="6"/>
      <c r="B650" s="6"/>
    </row>
    <row r="651" spans="1:2" x14ac:dyDescent="0.3">
      <c r="A651" s="6"/>
      <c r="B651" s="6"/>
    </row>
    <row r="652" spans="1:2" x14ac:dyDescent="0.3">
      <c r="A652" s="6"/>
      <c r="B652" s="6"/>
    </row>
    <row r="653" spans="1:2" x14ac:dyDescent="0.3">
      <c r="A653" s="6"/>
      <c r="B653" s="6"/>
    </row>
    <row r="654" spans="1:2" x14ac:dyDescent="0.3">
      <c r="A654" s="6"/>
      <c r="B654" s="6"/>
    </row>
    <row r="655" spans="1:2" x14ac:dyDescent="0.3">
      <c r="A655" s="6"/>
      <c r="B655" s="6"/>
    </row>
    <row r="656" spans="1:2" x14ac:dyDescent="0.3">
      <c r="A656" s="6"/>
      <c r="B656" s="6"/>
    </row>
    <row r="657" spans="1:2" x14ac:dyDescent="0.3">
      <c r="A657" s="6"/>
      <c r="B657" s="6"/>
    </row>
    <row r="658" spans="1:2" x14ac:dyDescent="0.3">
      <c r="A658" s="6"/>
      <c r="B658" s="6"/>
    </row>
    <row r="659" spans="1:2" x14ac:dyDescent="0.3">
      <c r="A659" s="6"/>
      <c r="B659" s="6"/>
    </row>
    <row r="660" spans="1:2" x14ac:dyDescent="0.3">
      <c r="A660" s="6"/>
      <c r="B660" s="6"/>
    </row>
    <row r="661" spans="1:2" x14ac:dyDescent="0.3">
      <c r="A661" s="6"/>
      <c r="B661" s="6"/>
    </row>
    <row r="662" spans="1:2" x14ac:dyDescent="0.3">
      <c r="A662" s="6"/>
      <c r="B662" s="6"/>
    </row>
    <row r="663" spans="1:2" x14ac:dyDescent="0.3">
      <c r="A663" s="5"/>
      <c r="B663" s="6"/>
    </row>
    <row r="664" spans="1:2" x14ac:dyDescent="0.3">
      <c r="A664" s="5"/>
      <c r="B664" s="6"/>
    </row>
    <row r="665" spans="1:2" x14ac:dyDescent="0.3">
      <c r="A665" s="5"/>
      <c r="B665" s="6"/>
    </row>
    <row r="666" spans="1:2" x14ac:dyDescent="0.3">
      <c r="A666" s="5"/>
      <c r="B666" s="6"/>
    </row>
    <row r="667" spans="1:2" x14ac:dyDescent="0.3">
      <c r="A667" s="5"/>
      <c r="B667" s="6"/>
    </row>
    <row r="668" spans="1:2" x14ac:dyDescent="0.3">
      <c r="A668" s="5"/>
      <c r="B668" s="6"/>
    </row>
    <row r="669" spans="1:2" x14ac:dyDescent="0.3">
      <c r="A669" s="5"/>
      <c r="B669" s="6"/>
    </row>
    <row r="670" spans="1:2" x14ac:dyDescent="0.3">
      <c r="A670" s="5"/>
      <c r="B670" s="6"/>
    </row>
    <row r="671" spans="1:2" x14ac:dyDescent="0.3">
      <c r="A671" s="5"/>
      <c r="B671" s="6"/>
    </row>
    <row r="672" spans="1:2" x14ac:dyDescent="0.3">
      <c r="A672" s="5"/>
      <c r="B672" s="6"/>
    </row>
    <row r="673" spans="1:2" x14ac:dyDescent="0.3">
      <c r="A673" s="5"/>
      <c r="B673" s="6"/>
    </row>
    <row r="674" spans="1:2" x14ac:dyDescent="0.3">
      <c r="A674" s="5"/>
      <c r="B674" s="6"/>
    </row>
    <row r="675" spans="1:2" x14ac:dyDescent="0.3">
      <c r="A675" s="6"/>
      <c r="B675" s="6"/>
    </row>
    <row r="676" spans="1:2" x14ac:dyDescent="0.3">
      <c r="A676" s="6"/>
      <c r="B676" s="6"/>
    </row>
    <row r="677" spans="1:2" x14ac:dyDescent="0.3">
      <c r="A677" s="6"/>
      <c r="B677" s="6"/>
    </row>
    <row r="678" spans="1:2" x14ac:dyDescent="0.3">
      <c r="A678" s="6"/>
      <c r="B678" s="6"/>
    </row>
    <row r="679" spans="1:2" x14ac:dyDescent="0.3">
      <c r="A679" s="6"/>
      <c r="B679" s="6"/>
    </row>
    <row r="680" spans="1:2" x14ac:dyDescent="0.3">
      <c r="A680" s="6"/>
      <c r="B680" s="6"/>
    </row>
    <row r="681" spans="1:2" x14ac:dyDescent="0.3">
      <c r="A681" s="6"/>
      <c r="B681" s="6"/>
    </row>
    <row r="682" spans="1:2" x14ac:dyDescent="0.3">
      <c r="A682" s="6"/>
      <c r="B682" s="6"/>
    </row>
    <row r="683" spans="1:2" x14ac:dyDescent="0.3">
      <c r="A683" s="6"/>
      <c r="B683" s="6"/>
    </row>
    <row r="684" spans="1:2" x14ac:dyDescent="0.3">
      <c r="A684" s="6"/>
      <c r="B684" s="6"/>
    </row>
    <row r="685" spans="1:2" x14ac:dyDescent="0.3">
      <c r="A685" s="6"/>
      <c r="B685" s="6"/>
    </row>
    <row r="686" spans="1:2" x14ac:dyDescent="0.3">
      <c r="A686" s="6"/>
      <c r="B686" s="6"/>
    </row>
    <row r="687" spans="1:2" x14ac:dyDescent="0.3">
      <c r="A687" s="6"/>
      <c r="B687" s="6"/>
    </row>
    <row r="688" spans="1:2" x14ac:dyDescent="0.3">
      <c r="A688" s="6"/>
      <c r="B688" s="6"/>
    </row>
    <row r="689" spans="1:2" x14ac:dyDescent="0.3">
      <c r="A689" s="6"/>
      <c r="B689" s="6"/>
    </row>
    <row r="690" spans="1:2" x14ac:dyDescent="0.3">
      <c r="A690" s="6"/>
      <c r="B690" s="6"/>
    </row>
    <row r="691" spans="1:2" x14ac:dyDescent="0.3">
      <c r="A691" s="6"/>
      <c r="B691" s="6"/>
    </row>
    <row r="692" spans="1:2" x14ac:dyDescent="0.3">
      <c r="A692" s="6"/>
      <c r="B692" s="6"/>
    </row>
    <row r="693" spans="1:2" x14ac:dyDescent="0.3">
      <c r="A693" s="6"/>
      <c r="B693" s="6"/>
    </row>
    <row r="694" spans="1:2" x14ac:dyDescent="0.3">
      <c r="A694" s="5"/>
      <c r="B694" s="6"/>
    </row>
    <row r="695" spans="1:2" x14ac:dyDescent="0.3">
      <c r="A695" s="5"/>
      <c r="B695" s="6"/>
    </row>
    <row r="696" spans="1:2" x14ac:dyDescent="0.3">
      <c r="A696" s="5"/>
      <c r="B696" s="6"/>
    </row>
    <row r="697" spans="1:2" x14ac:dyDescent="0.3">
      <c r="A697" s="5"/>
      <c r="B697" s="6"/>
    </row>
    <row r="698" spans="1:2" x14ac:dyDescent="0.3">
      <c r="A698" s="5"/>
      <c r="B698" s="6"/>
    </row>
    <row r="699" spans="1:2" x14ac:dyDescent="0.3">
      <c r="A699" s="5"/>
      <c r="B699" s="6"/>
    </row>
    <row r="700" spans="1:2" x14ac:dyDescent="0.3">
      <c r="A700" s="5"/>
      <c r="B700" s="6"/>
    </row>
    <row r="701" spans="1:2" x14ac:dyDescent="0.3">
      <c r="A701" s="5"/>
      <c r="B701" s="6"/>
    </row>
    <row r="702" spans="1:2" x14ac:dyDescent="0.3">
      <c r="A702" s="5"/>
      <c r="B702" s="6"/>
    </row>
    <row r="703" spans="1:2" x14ac:dyDescent="0.3">
      <c r="A703" s="5"/>
      <c r="B703" s="6"/>
    </row>
    <row r="704" spans="1:2" x14ac:dyDescent="0.3">
      <c r="A704" s="5"/>
      <c r="B704" s="6"/>
    </row>
    <row r="705" spans="1:2" x14ac:dyDescent="0.3">
      <c r="A705" s="5"/>
      <c r="B705" s="6"/>
    </row>
    <row r="706" spans="1:2" x14ac:dyDescent="0.3">
      <c r="A706" s="6"/>
      <c r="B706" s="6"/>
    </row>
    <row r="707" spans="1:2" x14ac:dyDescent="0.3">
      <c r="A707" s="6"/>
      <c r="B707" s="6"/>
    </row>
    <row r="708" spans="1:2" x14ac:dyDescent="0.3">
      <c r="A708" s="6"/>
      <c r="B708" s="6"/>
    </row>
    <row r="709" spans="1:2" x14ac:dyDescent="0.3">
      <c r="A709" s="6"/>
      <c r="B709" s="6"/>
    </row>
    <row r="710" spans="1:2" x14ac:dyDescent="0.3">
      <c r="A710" s="6"/>
      <c r="B710" s="6"/>
    </row>
    <row r="711" spans="1:2" x14ac:dyDescent="0.3">
      <c r="A711" s="6"/>
      <c r="B711" s="6"/>
    </row>
    <row r="712" spans="1:2" x14ac:dyDescent="0.3">
      <c r="A712" s="6"/>
      <c r="B712" s="6"/>
    </row>
    <row r="713" spans="1:2" x14ac:dyDescent="0.3">
      <c r="A713" s="6"/>
      <c r="B713" s="6"/>
    </row>
    <row r="714" spans="1:2" x14ac:dyDescent="0.3">
      <c r="A714" s="6"/>
      <c r="B714" s="6"/>
    </row>
    <row r="715" spans="1:2" x14ac:dyDescent="0.3">
      <c r="A715" s="6"/>
      <c r="B715" s="6"/>
    </row>
    <row r="716" spans="1:2" x14ac:dyDescent="0.3">
      <c r="A716" s="6"/>
      <c r="B716" s="6"/>
    </row>
    <row r="717" spans="1:2" x14ac:dyDescent="0.3">
      <c r="A717" s="6"/>
      <c r="B717" s="6"/>
    </row>
    <row r="718" spans="1:2" x14ac:dyDescent="0.3">
      <c r="A718" s="6"/>
      <c r="B718" s="6"/>
    </row>
    <row r="719" spans="1:2" x14ac:dyDescent="0.3">
      <c r="A719" s="6"/>
      <c r="B719" s="6"/>
    </row>
    <row r="720" spans="1:2" x14ac:dyDescent="0.3">
      <c r="A720" s="6"/>
      <c r="B720" s="6"/>
    </row>
    <row r="721" spans="1:2" x14ac:dyDescent="0.3">
      <c r="A721" s="6"/>
      <c r="B721" s="6"/>
    </row>
    <row r="722" spans="1:2" x14ac:dyDescent="0.3">
      <c r="A722" s="5"/>
      <c r="B722" s="6"/>
    </row>
    <row r="723" spans="1:2" x14ac:dyDescent="0.3">
      <c r="A723" s="5"/>
      <c r="B723" s="6"/>
    </row>
    <row r="724" spans="1:2" x14ac:dyDescent="0.3">
      <c r="A724" s="5"/>
      <c r="B724" s="6"/>
    </row>
    <row r="725" spans="1:2" x14ac:dyDescent="0.3">
      <c r="A725" s="5"/>
      <c r="B725" s="6"/>
    </row>
    <row r="726" spans="1:2" x14ac:dyDescent="0.3">
      <c r="A726" s="5"/>
      <c r="B726" s="6"/>
    </row>
    <row r="727" spans="1:2" x14ac:dyDescent="0.3">
      <c r="A727" s="5"/>
      <c r="B727" s="6"/>
    </row>
    <row r="728" spans="1:2" x14ac:dyDescent="0.3">
      <c r="A728" s="5"/>
      <c r="B728" s="6"/>
    </row>
    <row r="729" spans="1:2" x14ac:dyDescent="0.3">
      <c r="A729" s="5"/>
      <c r="B729" s="6"/>
    </row>
    <row r="730" spans="1:2" x14ac:dyDescent="0.3">
      <c r="A730" s="5"/>
      <c r="B730" s="6"/>
    </row>
    <row r="731" spans="1:2" x14ac:dyDescent="0.3">
      <c r="A731" s="5"/>
      <c r="B731" s="6"/>
    </row>
    <row r="732" spans="1:2" x14ac:dyDescent="0.3">
      <c r="A732" s="5"/>
      <c r="B732" s="6"/>
    </row>
    <row r="733" spans="1:2" x14ac:dyDescent="0.3">
      <c r="A733" s="5"/>
      <c r="B733" s="6"/>
    </row>
    <row r="734" spans="1:2" x14ac:dyDescent="0.3">
      <c r="A734" s="6"/>
      <c r="B734" s="6"/>
    </row>
    <row r="735" spans="1:2" x14ac:dyDescent="0.3">
      <c r="A735" s="6"/>
      <c r="B735" s="6"/>
    </row>
    <row r="736" spans="1:2" x14ac:dyDescent="0.3">
      <c r="A736" s="6"/>
      <c r="B736" s="6"/>
    </row>
    <row r="737" spans="1:2" x14ac:dyDescent="0.3">
      <c r="A737" s="6"/>
      <c r="B737" s="6"/>
    </row>
    <row r="738" spans="1:2" x14ac:dyDescent="0.3">
      <c r="A738" s="6"/>
      <c r="B738" s="6"/>
    </row>
    <row r="739" spans="1:2" x14ac:dyDescent="0.3">
      <c r="A739" s="6"/>
      <c r="B739" s="6"/>
    </row>
    <row r="740" spans="1:2" x14ac:dyDescent="0.3">
      <c r="A740" s="6"/>
      <c r="B740" s="6"/>
    </row>
    <row r="741" spans="1:2" x14ac:dyDescent="0.3">
      <c r="A741" s="6"/>
      <c r="B741" s="6"/>
    </row>
    <row r="742" spans="1:2" x14ac:dyDescent="0.3">
      <c r="A742" s="6"/>
      <c r="B742" s="6"/>
    </row>
    <row r="743" spans="1:2" x14ac:dyDescent="0.3">
      <c r="A743" s="6"/>
      <c r="B743" s="6"/>
    </row>
    <row r="744" spans="1:2" x14ac:dyDescent="0.3">
      <c r="A744" s="6"/>
      <c r="B744" s="6"/>
    </row>
    <row r="745" spans="1:2" x14ac:dyDescent="0.3">
      <c r="A745" s="6"/>
      <c r="B745" s="6"/>
    </row>
    <row r="746" spans="1:2" x14ac:dyDescent="0.3">
      <c r="A746" s="6"/>
      <c r="B746" s="6"/>
    </row>
    <row r="747" spans="1:2" x14ac:dyDescent="0.3">
      <c r="A747" s="6"/>
      <c r="B747" s="6"/>
    </row>
    <row r="748" spans="1:2" x14ac:dyDescent="0.3">
      <c r="A748" s="6"/>
      <c r="B748" s="6"/>
    </row>
    <row r="749" spans="1:2" x14ac:dyDescent="0.3">
      <c r="A749" s="6"/>
      <c r="B749" s="6"/>
    </row>
    <row r="750" spans="1:2" x14ac:dyDescent="0.3">
      <c r="A750" s="6"/>
      <c r="B750" s="6"/>
    </row>
    <row r="751" spans="1:2" x14ac:dyDescent="0.3">
      <c r="A751" s="6"/>
      <c r="B751" s="6"/>
    </row>
    <row r="752" spans="1:2" x14ac:dyDescent="0.3">
      <c r="A752" s="6"/>
      <c r="B752" s="6"/>
    </row>
    <row r="753" spans="1:2" x14ac:dyDescent="0.3">
      <c r="A753" s="5"/>
      <c r="B753" s="6"/>
    </row>
    <row r="754" spans="1:2" x14ac:dyDescent="0.3">
      <c r="A754" s="5"/>
      <c r="B754" s="6"/>
    </row>
    <row r="755" spans="1:2" x14ac:dyDescent="0.3">
      <c r="A755" s="5"/>
      <c r="B755" s="6"/>
    </row>
    <row r="756" spans="1:2" x14ac:dyDescent="0.3">
      <c r="A756" s="5"/>
      <c r="B756" s="6"/>
    </row>
    <row r="757" spans="1:2" x14ac:dyDescent="0.3">
      <c r="A757" s="5"/>
      <c r="B757" s="6"/>
    </row>
    <row r="758" spans="1:2" x14ac:dyDescent="0.3">
      <c r="A758" s="5"/>
      <c r="B758" s="6"/>
    </row>
    <row r="759" spans="1:2" x14ac:dyDescent="0.3">
      <c r="A759" s="5"/>
      <c r="B759" s="6"/>
    </row>
    <row r="760" spans="1:2" x14ac:dyDescent="0.3">
      <c r="A760" s="5"/>
      <c r="B760" s="6"/>
    </row>
    <row r="761" spans="1:2" x14ac:dyDescent="0.3">
      <c r="A761" s="5"/>
      <c r="B761" s="6"/>
    </row>
    <row r="762" spans="1:2" x14ac:dyDescent="0.3">
      <c r="A762" s="5"/>
      <c r="B762" s="6"/>
    </row>
    <row r="763" spans="1:2" x14ac:dyDescent="0.3">
      <c r="A763" s="5"/>
      <c r="B763" s="6"/>
    </row>
    <row r="764" spans="1:2" x14ac:dyDescent="0.3">
      <c r="A764" s="5"/>
      <c r="B764" s="6"/>
    </row>
    <row r="765" spans="1:2" x14ac:dyDescent="0.3">
      <c r="A765" s="6"/>
      <c r="B765" s="6"/>
    </row>
    <row r="766" spans="1:2" x14ac:dyDescent="0.3">
      <c r="A766" s="6"/>
      <c r="B766" s="6"/>
    </row>
    <row r="767" spans="1:2" x14ac:dyDescent="0.3">
      <c r="A767" s="6"/>
      <c r="B767" s="6"/>
    </row>
    <row r="768" spans="1:2" x14ac:dyDescent="0.3">
      <c r="A768" s="6"/>
      <c r="B768" s="6"/>
    </row>
    <row r="769" spans="1:2" x14ac:dyDescent="0.3">
      <c r="A769" s="6"/>
      <c r="B769" s="6"/>
    </row>
    <row r="770" spans="1:2" x14ac:dyDescent="0.3">
      <c r="A770" s="6"/>
      <c r="B770" s="6"/>
    </row>
    <row r="771" spans="1:2" x14ac:dyDescent="0.3">
      <c r="A771" s="6"/>
      <c r="B771" s="6"/>
    </row>
    <row r="772" spans="1:2" x14ac:dyDescent="0.3">
      <c r="A772" s="6"/>
      <c r="B772" s="6"/>
    </row>
    <row r="773" spans="1:2" x14ac:dyDescent="0.3">
      <c r="A773" s="6"/>
      <c r="B773" s="6"/>
    </row>
    <row r="774" spans="1:2" x14ac:dyDescent="0.3">
      <c r="A774" s="6"/>
      <c r="B774" s="6"/>
    </row>
    <row r="775" spans="1:2" x14ac:dyDescent="0.3">
      <c r="A775" s="6"/>
      <c r="B775" s="6"/>
    </row>
    <row r="776" spans="1:2" x14ac:dyDescent="0.3">
      <c r="A776" s="6"/>
      <c r="B776" s="6"/>
    </row>
    <row r="777" spans="1:2" x14ac:dyDescent="0.3">
      <c r="A777" s="6"/>
      <c r="B777" s="6"/>
    </row>
    <row r="778" spans="1:2" x14ac:dyDescent="0.3">
      <c r="A778" s="6"/>
      <c r="B778" s="6"/>
    </row>
    <row r="779" spans="1:2" x14ac:dyDescent="0.3">
      <c r="A779" s="6"/>
      <c r="B779" s="6"/>
    </row>
    <row r="780" spans="1:2" x14ac:dyDescent="0.3">
      <c r="A780" s="6"/>
      <c r="B780" s="6"/>
    </row>
    <row r="781" spans="1:2" x14ac:dyDescent="0.3">
      <c r="A781" s="6"/>
      <c r="B781" s="6"/>
    </row>
    <row r="782" spans="1:2" x14ac:dyDescent="0.3">
      <c r="A782" s="6"/>
      <c r="B782" s="6"/>
    </row>
    <row r="783" spans="1:2" x14ac:dyDescent="0.3">
      <c r="A783" s="5"/>
      <c r="B783" s="6"/>
    </row>
    <row r="784" spans="1:2" x14ac:dyDescent="0.3">
      <c r="A784" s="5"/>
      <c r="B784" s="6"/>
    </row>
    <row r="785" spans="1:2" x14ac:dyDescent="0.3">
      <c r="A785" s="5"/>
      <c r="B785" s="6"/>
    </row>
    <row r="786" spans="1:2" x14ac:dyDescent="0.3">
      <c r="A786" s="5"/>
      <c r="B786" s="6"/>
    </row>
    <row r="787" spans="1:2" x14ac:dyDescent="0.3">
      <c r="A787" s="5"/>
      <c r="B787" s="6"/>
    </row>
    <row r="788" spans="1:2" x14ac:dyDescent="0.3">
      <c r="A788" s="5"/>
      <c r="B788" s="6"/>
    </row>
    <row r="789" spans="1:2" x14ac:dyDescent="0.3">
      <c r="A789" s="5"/>
      <c r="B789" s="6"/>
    </row>
    <row r="790" spans="1:2" x14ac:dyDescent="0.3">
      <c r="A790" s="5"/>
      <c r="B790" s="6"/>
    </row>
    <row r="791" spans="1:2" x14ac:dyDescent="0.3">
      <c r="A791" s="5"/>
      <c r="B791" s="6"/>
    </row>
    <row r="792" spans="1:2" x14ac:dyDescent="0.3">
      <c r="A792" s="5"/>
      <c r="B792" s="6"/>
    </row>
    <row r="793" spans="1:2" x14ac:dyDescent="0.3">
      <c r="A793" s="5"/>
      <c r="B793" s="6"/>
    </row>
    <row r="794" spans="1:2" x14ac:dyDescent="0.3">
      <c r="A794" s="5"/>
      <c r="B794" s="6"/>
    </row>
    <row r="795" spans="1:2" x14ac:dyDescent="0.3">
      <c r="A795" s="6"/>
      <c r="B795" s="6"/>
    </row>
    <row r="796" spans="1:2" x14ac:dyDescent="0.3">
      <c r="A796" s="6"/>
      <c r="B796" s="6"/>
    </row>
    <row r="797" spans="1:2" x14ac:dyDescent="0.3">
      <c r="A797" s="6"/>
      <c r="B797" s="6"/>
    </row>
    <row r="798" spans="1:2" x14ac:dyDescent="0.3">
      <c r="A798" s="6"/>
      <c r="B798" s="6"/>
    </row>
    <row r="799" spans="1:2" x14ac:dyDescent="0.3">
      <c r="A799" s="6"/>
      <c r="B799" s="6"/>
    </row>
    <row r="800" spans="1:2" x14ac:dyDescent="0.3">
      <c r="A800" s="6"/>
      <c r="B800" s="6"/>
    </row>
    <row r="801" spans="1:2" x14ac:dyDescent="0.3">
      <c r="A801" s="6"/>
      <c r="B801" s="6"/>
    </row>
    <row r="802" spans="1:2" x14ac:dyDescent="0.3">
      <c r="A802" s="6"/>
      <c r="B802" s="7"/>
    </row>
    <row r="803" spans="1:2" x14ac:dyDescent="0.3">
      <c r="A803" s="6"/>
      <c r="B803" s="7"/>
    </row>
    <row r="804" spans="1:2" x14ac:dyDescent="0.3">
      <c r="A804" s="6"/>
      <c r="B804" s="7"/>
    </row>
    <row r="805" spans="1:2" x14ac:dyDescent="0.3">
      <c r="A805" s="6"/>
      <c r="B805" s="7"/>
    </row>
    <row r="806" spans="1:2" x14ac:dyDescent="0.3">
      <c r="A806" s="6"/>
      <c r="B806" s="7"/>
    </row>
    <row r="807" spans="1:2" x14ac:dyDescent="0.3">
      <c r="A807" s="6"/>
      <c r="B807" s="7"/>
    </row>
    <row r="808" spans="1:2" x14ac:dyDescent="0.3">
      <c r="A808" s="6"/>
      <c r="B808" s="7"/>
    </row>
    <row r="809" spans="1:2" x14ac:dyDescent="0.3">
      <c r="A809" s="6"/>
      <c r="B809" s="7"/>
    </row>
    <row r="810" spans="1:2" x14ac:dyDescent="0.3">
      <c r="A810" s="6"/>
      <c r="B810" s="7"/>
    </row>
    <row r="811" spans="1:2" x14ac:dyDescent="0.3">
      <c r="A811" s="6"/>
      <c r="B811" s="7"/>
    </row>
    <row r="812" spans="1:2" x14ac:dyDescent="0.3">
      <c r="A812" s="6"/>
      <c r="B812" s="7"/>
    </row>
    <row r="813" spans="1:2" x14ac:dyDescent="0.3">
      <c r="A813" s="6"/>
      <c r="B813" s="7"/>
    </row>
    <row r="814" spans="1:2" x14ac:dyDescent="0.3">
      <c r="A814" s="5"/>
      <c r="B814" s="7"/>
    </row>
    <row r="815" spans="1:2" x14ac:dyDescent="0.3">
      <c r="A815" s="5"/>
      <c r="B815" s="7"/>
    </row>
    <row r="816" spans="1:2" x14ac:dyDescent="0.3">
      <c r="A816" s="5"/>
      <c r="B816" s="7"/>
    </row>
    <row r="817" spans="1:2" x14ac:dyDescent="0.3">
      <c r="A817" s="5"/>
      <c r="B817" s="7"/>
    </row>
    <row r="818" spans="1:2" x14ac:dyDescent="0.3">
      <c r="A818" s="5"/>
      <c r="B818" s="7"/>
    </row>
    <row r="819" spans="1:2" x14ac:dyDescent="0.3">
      <c r="A819" s="5"/>
      <c r="B819" s="7"/>
    </row>
    <row r="820" spans="1:2" x14ac:dyDescent="0.3">
      <c r="A820" s="5"/>
      <c r="B820" s="7"/>
    </row>
    <row r="821" spans="1:2" x14ac:dyDescent="0.3">
      <c r="A821" s="5"/>
      <c r="B821" s="7"/>
    </row>
    <row r="822" spans="1:2" x14ac:dyDescent="0.3">
      <c r="A822" s="5"/>
      <c r="B822" s="7"/>
    </row>
    <row r="823" spans="1:2" x14ac:dyDescent="0.3">
      <c r="A823" s="5"/>
      <c r="B823" s="7"/>
    </row>
    <row r="824" spans="1:2" x14ac:dyDescent="0.3">
      <c r="A824" s="5"/>
      <c r="B824" s="7"/>
    </row>
    <row r="825" spans="1:2" x14ac:dyDescent="0.3">
      <c r="A825" s="5"/>
      <c r="B825" s="7"/>
    </row>
    <row r="826" spans="1:2" x14ac:dyDescent="0.3">
      <c r="A826" s="6"/>
      <c r="B826" s="7"/>
    </row>
    <row r="827" spans="1:2" x14ac:dyDescent="0.3">
      <c r="A827" s="6"/>
      <c r="B827" s="7"/>
    </row>
    <row r="828" spans="1:2" x14ac:dyDescent="0.3">
      <c r="A828" s="6"/>
      <c r="B828" s="7"/>
    </row>
    <row r="829" spans="1:2" x14ac:dyDescent="0.3">
      <c r="A829" s="6"/>
      <c r="B829" s="7"/>
    </row>
    <row r="830" spans="1:2" x14ac:dyDescent="0.3">
      <c r="A830" s="6"/>
      <c r="B830" s="7"/>
    </row>
    <row r="831" spans="1:2" x14ac:dyDescent="0.3">
      <c r="A831" s="6"/>
      <c r="B831" s="7"/>
    </row>
    <row r="832" spans="1:2" x14ac:dyDescent="0.3">
      <c r="A832" s="6"/>
      <c r="B832" s="7"/>
    </row>
    <row r="833" spans="1:2" x14ac:dyDescent="0.3">
      <c r="A833" s="6"/>
      <c r="B833" s="7"/>
    </row>
    <row r="834" spans="1:2" x14ac:dyDescent="0.3">
      <c r="A834" s="6"/>
      <c r="B834" s="7"/>
    </row>
    <row r="835" spans="1:2" x14ac:dyDescent="0.3">
      <c r="A835" s="6"/>
      <c r="B835" s="7"/>
    </row>
    <row r="836" spans="1:2" x14ac:dyDescent="0.3">
      <c r="A836" s="6"/>
      <c r="B836" s="7"/>
    </row>
    <row r="837" spans="1:2" x14ac:dyDescent="0.3">
      <c r="A837" s="6"/>
      <c r="B837" s="7"/>
    </row>
    <row r="838" spans="1:2" x14ac:dyDescent="0.3">
      <c r="A838" s="6"/>
      <c r="B838" s="7"/>
    </row>
    <row r="839" spans="1:2" x14ac:dyDescent="0.3">
      <c r="A839" s="6"/>
      <c r="B839" s="7"/>
    </row>
    <row r="840" spans="1:2" x14ac:dyDescent="0.3">
      <c r="A840" s="6"/>
      <c r="B840" s="7"/>
    </row>
    <row r="841" spans="1:2" x14ac:dyDescent="0.3">
      <c r="A841" s="6"/>
      <c r="B841" s="7"/>
    </row>
    <row r="842" spans="1:2" x14ac:dyDescent="0.3">
      <c r="A842" s="6"/>
      <c r="B842" s="7"/>
    </row>
    <row r="843" spans="1:2" x14ac:dyDescent="0.3">
      <c r="A843" s="6"/>
      <c r="B843" s="7"/>
    </row>
    <row r="844" spans="1:2" x14ac:dyDescent="0.3">
      <c r="A844" s="5"/>
      <c r="B844" s="7"/>
    </row>
    <row r="845" spans="1:2" x14ac:dyDescent="0.3">
      <c r="A845" s="5"/>
      <c r="B845" s="7"/>
    </row>
    <row r="846" spans="1:2" x14ac:dyDescent="0.3">
      <c r="A846" s="5"/>
      <c r="B846" s="7"/>
    </row>
    <row r="847" spans="1:2" x14ac:dyDescent="0.3">
      <c r="A847" s="5"/>
      <c r="B847" s="7"/>
    </row>
    <row r="848" spans="1:2" x14ac:dyDescent="0.3">
      <c r="A848" s="5"/>
      <c r="B848" s="7"/>
    </row>
    <row r="849" spans="1:2" x14ac:dyDescent="0.3">
      <c r="A849" s="5"/>
      <c r="B849" s="7"/>
    </row>
    <row r="850" spans="1:2" x14ac:dyDescent="0.3">
      <c r="A850" s="5"/>
      <c r="B850" s="7"/>
    </row>
    <row r="851" spans="1:2" x14ac:dyDescent="0.3">
      <c r="A851" s="5"/>
      <c r="B851" s="7"/>
    </row>
    <row r="852" spans="1:2" x14ac:dyDescent="0.3">
      <c r="A852" s="5"/>
      <c r="B852" s="7"/>
    </row>
    <row r="853" spans="1:2" x14ac:dyDescent="0.3">
      <c r="A853" s="5"/>
      <c r="B853" s="7"/>
    </row>
    <row r="854" spans="1:2" x14ac:dyDescent="0.3">
      <c r="A854" s="5"/>
      <c r="B854" s="7"/>
    </row>
    <row r="855" spans="1:2" x14ac:dyDescent="0.3">
      <c r="A855" s="5"/>
      <c r="B855" s="7"/>
    </row>
    <row r="856" spans="1:2" x14ac:dyDescent="0.3">
      <c r="A856" s="6"/>
      <c r="B856" s="7"/>
    </row>
    <row r="857" spans="1:2" x14ac:dyDescent="0.3">
      <c r="A857" s="6"/>
      <c r="B857" s="7"/>
    </row>
    <row r="858" spans="1:2" x14ac:dyDescent="0.3">
      <c r="A858" s="6"/>
      <c r="B858" s="7"/>
    </row>
    <row r="859" spans="1:2" x14ac:dyDescent="0.3">
      <c r="A859" s="6"/>
      <c r="B859" s="7"/>
    </row>
    <row r="860" spans="1:2" x14ac:dyDescent="0.3">
      <c r="A860" s="6"/>
      <c r="B860" s="7"/>
    </row>
    <row r="861" spans="1:2" x14ac:dyDescent="0.3">
      <c r="A861" s="6"/>
      <c r="B861" s="7"/>
    </row>
    <row r="862" spans="1:2" x14ac:dyDescent="0.3">
      <c r="A862" s="6"/>
      <c r="B862" s="7"/>
    </row>
    <row r="863" spans="1:2" x14ac:dyDescent="0.3">
      <c r="A863" s="6"/>
      <c r="B863" s="7"/>
    </row>
    <row r="864" spans="1:2" x14ac:dyDescent="0.3">
      <c r="A864" s="6"/>
      <c r="B864" s="7"/>
    </row>
    <row r="865" spans="1:2" x14ac:dyDescent="0.3">
      <c r="A865" s="6"/>
      <c r="B865" s="7"/>
    </row>
    <row r="866" spans="1:2" x14ac:dyDescent="0.3">
      <c r="A866" s="6"/>
      <c r="B866" s="7"/>
    </row>
    <row r="867" spans="1:2" x14ac:dyDescent="0.3">
      <c r="A867" s="6"/>
      <c r="B867" s="7"/>
    </row>
    <row r="868" spans="1:2" x14ac:dyDescent="0.3">
      <c r="A868" s="6"/>
      <c r="B868" s="7"/>
    </row>
    <row r="869" spans="1:2" x14ac:dyDescent="0.3">
      <c r="A869" s="6"/>
      <c r="B869" s="7"/>
    </row>
    <row r="870" spans="1:2" x14ac:dyDescent="0.3">
      <c r="A870" s="6"/>
      <c r="B870" s="7"/>
    </row>
    <row r="871" spans="1:2" x14ac:dyDescent="0.3">
      <c r="A871" s="6"/>
      <c r="B871" s="7"/>
    </row>
    <row r="872" spans="1:2" x14ac:dyDescent="0.3">
      <c r="A872" s="6"/>
      <c r="B872" s="7"/>
    </row>
    <row r="873" spans="1:2" x14ac:dyDescent="0.3">
      <c r="A873" s="6"/>
      <c r="B873" s="7"/>
    </row>
    <row r="874" spans="1:2" x14ac:dyDescent="0.3">
      <c r="A874" s="6"/>
      <c r="B874" s="7"/>
    </row>
    <row r="875" spans="1:2" x14ac:dyDescent="0.3">
      <c r="A875" s="5"/>
      <c r="B875" s="7"/>
    </row>
    <row r="876" spans="1:2" x14ac:dyDescent="0.3">
      <c r="A876" s="5"/>
      <c r="B876" s="7"/>
    </row>
    <row r="877" spans="1:2" x14ac:dyDescent="0.3">
      <c r="A877" s="5"/>
      <c r="B877" s="7"/>
    </row>
    <row r="878" spans="1:2" x14ac:dyDescent="0.3">
      <c r="A878" s="5"/>
      <c r="B878" s="7"/>
    </row>
    <row r="879" spans="1:2" x14ac:dyDescent="0.3">
      <c r="A879" s="5"/>
      <c r="B879" s="7"/>
    </row>
    <row r="880" spans="1:2" x14ac:dyDescent="0.3">
      <c r="A880" s="5"/>
      <c r="B880" s="7"/>
    </row>
    <row r="881" spans="1:2" x14ac:dyDescent="0.3">
      <c r="A881" s="5"/>
      <c r="B881" s="7"/>
    </row>
    <row r="882" spans="1:2" x14ac:dyDescent="0.3">
      <c r="A882" s="5"/>
      <c r="B882" s="7"/>
    </row>
    <row r="883" spans="1:2" x14ac:dyDescent="0.3">
      <c r="A883" s="5"/>
      <c r="B883" s="7"/>
    </row>
    <row r="884" spans="1:2" x14ac:dyDescent="0.3">
      <c r="A884" s="5"/>
      <c r="B884" s="7"/>
    </row>
    <row r="885" spans="1:2" x14ac:dyDescent="0.3">
      <c r="A885" s="5"/>
      <c r="B885" s="7"/>
    </row>
    <row r="886" spans="1:2" x14ac:dyDescent="0.3">
      <c r="A886" s="5"/>
      <c r="B886" s="7"/>
    </row>
    <row r="887" spans="1:2" x14ac:dyDescent="0.3">
      <c r="A887" s="6"/>
      <c r="B887" s="7"/>
    </row>
    <row r="888" spans="1:2" x14ac:dyDescent="0.3">
      <c r="A888" s="6"/>
      <c r="B888" s="7"/>
    </row>
    <row r="889" spans="1:2" x14ac:dyDescent="0.3">
      <c r="A889" s="6"/>
      <c r="B889" s="7"/>
    </row>
    <row r="890" spans="1:2" x14ac:dyDescent="0.3">
      <c r="A890" s="6"/>
      <c r="B890" s="7"/>
    </row>
    <row r="891" spans="1:2" x14ac:dyDescent="0.3">
      <c r="A891" s="6"/>
      <c r="B891" s="7"/>
    </row>
    <row r="892" spans="1:2" x14ac:dyDescent="0.3">
      <c r="A892" s="6"/>
      <c r="B892" s="7"/>
    </row>
    <row r="893" spans="1:2" x14ac:dyDescent="0.3">
      <c r="A893" s="6"/>
      <c r="B893" s="7"/>
    </row>
    <row r="894" spans="1:2" x14ac:dyDescent="0.3">
      <c r="A894" s="6"/>
      <c r="B894" s="7"/>
    </row>
    <row r="895" spans="1:2" x14ac:dyDescent="0.3">
      <c r="A895" s="6"/>
      <c r="B895" s="7"/>
    </row>
    <row r="896" spans="1:2" x14ac:dyDescent="0.3">
      <c r="A896" s="6"/>
      <c r="B896" s="7"/>
    </row>
    <row r="897" spans="1:2" x14ac:dyDescent="0.3">
      <c r="A897" s="6"/>
      <c r="B897" s="7"/>
    </row>
    <row r="898" spans="1:2" x14ac:dyDescent="0.3">
      <c r="A898" s="6"/>
      <c r="B898" s="7"/>
    </row>
    <row r="899" spans="1:2" x14ac:dyDescent="0.3">
      <c r="A899" s="6"/>
      <c r="B899" s="7"/>
    </row>
    <row r="900" spans="1:2" x14ac:dyDescent="0.3">
      <c r="A900" s="6"/>
      <c r="B900" s="7"/>
    </row>
    <row r="901" spans="1:2" x14ac:dyDescent="0.3">
      <c r="A901" s="6"/>
      <c r="B901" s="7"/>
    </row>
    <row r="902" spans="1:2" x14ac:dyDescent="0.3">
      <c r="A902" s="6"/>
      <c r="B902" s="7"/>
    </row>
    <row r="903" spans="1:2" x14ac:dyDescent="0.3">
      <c r="A903" s="6"/>
      <c r="B903" s="7"/>
    </row>
    <row r="904" spans="1:2" x14ac:dyDescent="0.3">
      <c r="A904" s="6"/>
      <c r="B904" s="7"/>
    </row>
    <row r="905" spans="1:2" x14ac:dyDescent="0.3">
      <c r="A905" s="6"/>
      <c r="B905" s="7"/>
    </row>
    <row r="906" spans="1:2" x14ac:dyDescent="0.3">
      <c r="A906" s="5"/>
      <c r="B906" s="7"/>
    </row>
    <row r="907" spans="1:2" x14ac:dyDescent="0.3">
      <c r="A907" s="5"/>
      <c r="B907" s="7"/>
    </row>
    <row r="908" spans="1:2" x14ac:dyDescent="0.3">
      <c r="A908" s="5"/>
      <c r="B908" s="7"/>
    </row>
    <row r="909" spans="1:2" x14ac:dyDescent="0.3">
      <c r="A909" s="5"/>
      <c r="B909" s="7"/>
    </row>
    <row r="910" spans="1:2" x14ac:dyDescent="0.3">
      <c r="A910" s="5"/>
      <c r="B910" s="7"/>
    </row>
    <row r="911" spans="1:2" x14ac:dyDescent="0.3">
      <c r="A911" s="5"/>
      <c r="B911" s="7"/>
    </row>
    <row r="912" spans="1:2" x14ac:dyDescent="0.3">
      <c r="A912" s="5"/>
      <c r="B912" s="7"/>
    </row>
    <row r="913" spans="1:2" x14ac:dyDescent="0.3">
      <c r="A913" s="5"/>
      <c r="B913" s="7"/>
    </row>
    <row r="914" spans="1:2" x14ac:dyDescent="0.3">
      <c r="A914" s="5"/>
      <c r="B914" s="7"/>
    </row>
    <row r="915" spans="1:2" x14ac:dyDescent="0.3">
      <c r="A915" s="5"/>
      <c r="B915" s="7"/>
    </row>
    <row r="916" spans="1:2" x14ac:dyDescent="0.3">
      <c r="A916" s="5"/>
      <c r="B916" s="7"/>
    </row>
    <row r="917" spans="1:2" x14ac:dyDescent="0.3">
      <c r="A917" s="5"/>
      <c r="B917" s="7"/>
    </row>
    <row r="918" spans="1:2" x14ac:dyDescent="0.3">
      <c r="A918" s="6"/>
      <c r="B918" s="7"/>
    </row>
    <row r="919" spans="1:2" x14ac:dyDescent="0.3">
      <c r="A919" s="6"/>
      <c r="B919" s="7"/>
    </row>
    <row r="920" spans="1:2" x14ac:dyDescent="0.3">
      <c r="A920" s="6"/>
      <c r="B920" s="7"/>
    </row>
    <row r="921" spans="1:2" x14ac:dyDescent="0.3">
      <c r="A921" s="6"/>
      <c r="B921" s="7"/>
    </row>
    <row r="922" spans="1:2" x14ac:dyDescent="0.3">
      <c r="A922" s="6"/>
      <c r="B922" s="7"/>
    </row>
    <row r="923" spans="1:2" x14ac:dyDescent="0.3">
      <c r="A923" s="6"/>
      <c r="B923" s="7"/>
    </row>
    <row r="924" spans="1:2" x14ac:dyDescent="0.3">
      <c r="A924" s="6"/>
      <c r="B924" s="7"/>
    </row>
    <row r="925" spans="1:2" x14ac:dyDescent="0.3">
      <c r="A925" s="6"/>
      <c r="B925" s="7"/>
    </row>
    <row r="926" spans="1:2" x14ac:dyDescent="0.3">
      <c r="A926" s="6"/>
      <c r="B926" s="7"/>
    </row>
    <row r="927" spans="1:2" x14ac:dyDescent="0.3">
      <c r="A927" s="6"/>
      <c r="B927" s="7"/>
    </row>
    <row r="928" spans="1:2" x14ac:dyDescent="0.3">
      <c r="A928" s="6"/>
      <c r="B928" s="7"/>
    </row>
    <row r="929" spans="1:2" x14ac:dyDescent="0.3">
      <c r="A929" s="6"/>
      <c r="B929" s="7"/>
    </row>
    <row r="930" spans="1:2" x14ac:dyDescent="0.3">
      <c r="A930" s="6"/>
      <c r="B930" s="7"/>
    </row>
    <row r="931" spans="1:2" x14ac:dyDescent="0.3">
      <c r="A931" s="6"/>
      <c r="B931" s="7"/>
    </row>
    <row r="932" spans="1:2" x14ac:dyDescent="0.3">
      <c r="A932" s="6"/>
      <c r="B932" s="7"/>
    </row>
    <row r="933" spans="1:2" x14ac:dyDescent="0.3">
      <c r="A933" s="6"/>
      <c r="B933" s="7"/>
    </row>
    <row r="934" spans="1:2" x14ac:dyDescent="0.3">
      <c r="A934" s="6"/>
      <c r="B934" s="7"/>
    </row>
    <row r="935" spans="1:2" x14ac:dyDescent="0.3">
      <c r="A935" s="6"/>
      <c r="B935" s="7"/>
    </row>
    <row r="936" spans="1:2" x14ac:dyDescent="0.3">
      <c r="A936" s="5"/>
      <c r="B936" s="7"/>
    </row>
    <row r="937" spans="1:2" x14ac:dyDescent="0.3">
      <c r="A937" s="5"/>
      <c r="B937" s="7"/>
    </row>
    <row r="938" spans="1:2" x14ac:dyDescent="0.3">
      <c r="A938" s="5"/>
      <c r="B938" s="7"/>
    </row>
    <row r="939" spans="1:2" x14ac:dyDescent="0.3">
      <c r="A939" s="5"/>
      <c r="B939" s="7"/>
    </row>
    <row r="940" spans="1:2" x14ac:dyDescent="0.3">
      <c r="A940" s="5"/>
      <c r="B940" s="7"/>
    </row>
    <row r="941" spans="1:2" x14ac:dyDescent="0.3">
      <c r="A941" s="5"/>
      <c r="B941" s="7"/>
    </row>
    <row r="942" spans="1:2" x14ac:dyDescent="0.3">
      <c r="A942" s="5"/>
      <c r="B942" s="7"/>
    </row>
    <row r="943" spans="1:2" x14ac:dyDescent="0.3">
      <c r="A943" s="5"/>
      <c r="B943" s="7"/>
    </row>
    <row r="944" spans="1:2" x14ac:dyDescent="0.3">
      <c r="A944" s="5"/>
      <c r="B944" s="7"/>
    </row>
    <row r="945" spans="1:2" x14ac:dyDescent="0.3">
      <c r="A945" s="5"/>
      <c r="B945" s="7"/>
    </row>
    <row r="946" spans="1:2" x14ac:dyDescent="0.3">
      <c r="A946" s="5"/>
      <c r="B946" s="7"/>
    </row>
    <row r="947" spans="1:2" x14ac:dyDescent="0.3">
      <c r="A947" s="5"/>
      <c r="B947" s="7"/>
    </row>
    <row r="948" spans="1:2" x14ac:dyDescent="0.3">
      <c r="A948" s="6"/>
      <c r="B948" s="7"/>
    </row>
    <row r="949" spans="1:2" x14ac:dyDescent="0.3">
      <c r="A949" s="6"/>
      <c r="B949" s="7"/>
    </row>
    <row r="950" spans="1:2" x14ac:dyDescent="0.3">
      <c r="A950" s="6"/>
      <c r="B950" s="7"/>
    </row>
    <row r="951" spans="1:2" x14ac:dyDescent="0.3">
      <c r="A951" s="6"/>
      <c r="B951" s="7"/>
    </row>
    <row r="952" spans="1:2" x14ac:dyDescent="0.3">
      <c r="A952" s="6"/>
      <c r="B952" s="7"/>
    </row>
    <row r="953" spans="1:2" x14ac:dyDescent="0.3">
      <c r="A953" s="6"/>
      <c r="B953" s="7"/>
    </row>
    <row r="954" spans="1:2" x14ac:dyDescent="0.3">
      <c r="A954" s="6"/>
      <c r="B954" s="7"/>
    </row>
    <row r="955" spans="1:2" x14ac:dyDescent="0.3">
      <c r="A955" s="6"/>
      <c r="B955" s="7"/>
    </row>
    <row r="956" spans="1:2" x14ac:dyDescent="0.3">
      <c r="A956" s="6"/>
      <c r="B956" s="7"/>
    </row>
    <row r="957" spans="1:2" x14ac:dyDescent="0.3">
      <c r="A957" s="6"/>
      <c r="B957" s="7"/>
    </row>
    <row r="958" spans="1:2" x14ac:dyDescent="0.3">
      <c r="A958" s="6"/>
      <c r="B958" s="7"/>
    </row>
    <row r="959" spans="1:2" x14ac:dyDescent="0.3">
      <c r="A959" s="6"/>
      <c r="B959" s="7"/>
    </row>
    <row r="960" spans="1:2" x14ac:dyDescent="0.3">
      <c r="A960" s="6"/>
      <c r="B960" s="7"/>
    </row>
    <row r="961" spans="1:2" x14ac:dyDescent="0.3">
      <c r="A961" s="6"/>
      <c r="B961" s="7"/>
    </row>
    <row r="962" spans="1:2" x14ac:dyDescent="0.3">
      <c r="A962" s="6"/>
      <c r="B962" s="7"/>
    </row>
    <row r="963" spans="1:2" x14ac:dyDescent="0.3">
      <c r="A963" s="6"/>
      <c r="B963" s="7"/>
    </row>
    <row r="964" spans="1:2" x14ac:dyDescent="0.3">
      <c r="A964" s="6"/>
      <c r="B964" s="7"/>
    </row>
    <row r="965" spans="1:2" x14ac:dyDescent="0.3">
      <c r="A965" s="6"/>
      <c r="B965" s="7"/>
    </row>
    <row r="966" spans="1:2" x14ac:dyDescent="0.3">
      <c r="A966" s="6"/>
      <c r="B966" s="7"/>
    </row>
    <row r="967" spans="1:2" x14ac:dyDescent="0.3">
      <c r="A967" s="5"/>
      <c r="B967" s="7"/>
    </row>
    <row r="968" spans="1:2" x14ac:dyDescent="0.3">
      <c r="A968" s="5"/>
      <c r="B968" s="7"/>
    </row>
    <row r="969" spans="1:2" x14ac:dyDescent="0.3">
      <c r="A969" s="5"/>
      <c r="B969" s="7"/>
    </row>
    <row r="970" spans="1:2" x14ac:dyDescent="0.3">
      <c r="A970" s="5"/>
      <c r="B970" s="7"/>
    </row>
    <row r="971" spans="1:2" x14ac:dyDescent="0.3">
      <c r="A971" s="5"/>
      <c r="B971" s="7"/>
    </row>
    <row r="972" spans="1:2" x14ac:dyDescent="0.3">
      <c r="A972" s="5"/>
      <c r="B972" s="7"/>
    </row>
    <row r="973" spans="1:2" x14ac:dyDescent="0.3">
      <c r="A973" s="5"/>
      <c r="B973" s="7"/>
    </row>
    <row r="974" spans="1:2" x14ac:dyDescent="0.3">
      <c r="A974" s="5"/>
      <c r="B974" s="7"/>
    </row>
    <row r="975" spans="1:2" x14ac:dyDescent="0.3">
      <c r="A975" s="5"/>
      <c r="B975" s="7"/>
    </row>
    <row r="976" spans="1:2" x14ac:dyDescent="0.3">
      <c r="A976" s="5"/>
      <c r="B976" s="7"/>
    </row>
    <row r="977" spans="1:2" x14ac:dyDescent="0.3">
      <c r="A977" s="5"/>
      <c r="B977" s="7"/>
    </row>
    <row r="978" spans="1:2" x14ac:dyDescent="0.3">
      <c r="A978" s="5"/>
      <c r="B978" s="7"/>
    </row>
    <row r="979" spans="1:2" x14ac:dyDescent="0.3">
      <c r="A979" s="6"/>
      <c r="B979" s="7"/>
    </row>
    <row r="980" spans="1:2" x14ac:dyDescent="0.3">
      <c r="A980" s="6"/>
      <c r="B980" s="7"/>
    </row>
    <row r="981" spans="1:2" x14ac:dyDescent="0.3">
      <c r="A981" s="6"/>
      <c r="B981" s="7"/>
    </row>
    <row r="982" spans="1:2" x14ac:dyDescent="0.3">
      <c r="A982" s="6"/>
      <c r="B982" s="7"/>
    </row>
    <row r="983" spans="1:2" x14ac:dyDescent="0.3">
      <c r="A983" s="6"/>
      <c r="B983" s="7"/>
    </row>
    <row r="984" spans="1:2" x14ac:dyDescent="0.3">
      <c r="A984" s="6"/>
      <c r="B984" s="7"/>
    </row>
    <row r="985" spans="1:2" x14ac:dyDescent="0.3">
      <c r="A985" s="6"/>
      <c r="B985" s="7"/>
    </row>
    <row r="986" spans="1:2" x14ac:dyDescent="0.3">
      <c r="A986" s="6"/>
      <c r="B986" s="7"/>
    </row>
    <row r="987" spans="1:2" x14ac:dyDescent="0.3">
      <c r="A987" s="6"/>
      <c r="B987" s="7"/>
    </row>
    <row r="988" spans="1:2" x14ac:dyDescent="0.3">
      <c r="A988" s="6"/>
      <c r="B988" s="7"/>
    </row>
    <row r="989" spans="1:2" x14ac:dyDescent="0.3">
      <c r="A989" s="6"/>
      <c r="B989" s="7"/>
    </row>
    <row r="990" spans="1:2" x14ac:dyDescent="0.3">
      <c r="A990" s="6"/>
      <c r="B990" s="7"/>
    </row>
    <row r="991" spans="1:2" x14ac:dyDescent="0.3">
      <c r="A991" s="6"/>
      <c r="B991" s="7"/>
    </row>
    <row r="992" spans="1:2" x14ac:dyDescent="0.3">
      <c r="A992" s="6"/>
      <c r="B992" s="7"/>
    </row>
    <row r="993" spans="1:2" x14ac:dyDescent="0.3">
      <c r="A993" s="6"/>
      <c r="B993" s="7"/>
    </row>
    <row r="994" spans="1:2" x14ac:dyDescent="0.3">
      <c r="A994" s="6"/>
      <c r="B994" s="7"/>
    </row>
    <row r="995" spans="1:2" x14ac:dyDescent="0.3">
      <c r="A995" s="6"/>
      <c r="B995" s="7"/>
    </row>
    <row r="996" spans="1:2" x14ac:dyDescent="0.3">
      <c r="A996" s="6"/>
      <c r="B996" s="7"/>
    </row>
    <row r="997" spans="1:2" x14ac:dyDescent="0.3">
      <c r="A997" s="5"/>
      <c r="B997" s="7"/>
    </row>
    <row r="998" spans="1:2" x14ac:dyDescent="0.3">
      <c r="A998" s="5"/>
      <c r="B998" s="7"/>
    </row>
    <row r="999" spans="1:2" x14ac:dyDescent="0.3">
      <c r="A999" s="5"/>
      <c r="B999" s="7"/>
    </row>
    <row r="1000" spans="1:2" x14ac:dyDescent="0.3">
      <c r="A1000" s="5"/>
      <c r="B1000" s="7"/>
    </row>
    <row r="1001" spans="1:2" x14ac:dyDescent="0.3">
      <c r="A1001" s="5"/>
      <c r="B1001" s="7"/>
    </row>
    <row r="1002" spans="1:2" x14ac:dyDescent="0.3">
      <c r="A1002" s="5"/>
      <c r="B1002" s="7"/>
    </row>
    <row r="1003" spans="1:2" x14ac:dyDescent="0.3">
      <c r="A1003" s="5"/>
      <c r="B1003" s="7"/>
    </row>
    <row r="1004" spans="1:2" x14ac:dyDescent="0.3">
      <c r="A1004" s="5"/>
      <c r="B1004" s="7"/>
    </row>
    <row r="1005" spans="1:2" x14ac:dyDescent="0.3">
      <c r="A1005" s="5"/>
      <c r="B1005" s="7"/>
    </row>
    <row r="1006" spans="1:2" x14ac:dyDescent="0.3">
      <c r="A1006" s="5"/>
      <c r="B1006" s="7"/>
    </row>
    <row r="1007" spans="1:2" x14ac:dyDescent="0.3">
      <c r="A1007" s="5"/>
      <c r="B1007" s="7"/>
    </row>
    <row r="1008" spans="1:2" x14ac:dyDescent="0.3">
      <c r="A1008" s="5"/>
      <c r="B1008" s="7"/>
    </row>
    <row r="1009" spans="1:2" x14ac:dyDescent="0.3">
      <c r="A1009" s="6"/>
      <c r="B1009" s="7"/>
    </row>
    <row r="1010" spans="1:2" x14ac:dyDescent="0.3">
      <c r="A1010" s="6"/>
      <c r="B1010" s="7"/>
    </row>
    <row r="1011" spans="1:2" x14ac:dyDescent="0.3">
      <c r="A1011" s="6"/>
      <c r="B1011" s="7"/>
    </row>
    <row r="1012" spans="1:2" x14ac:dyDescent="0.3">
      <c r="A1012" s="6"/>
      <c r="B1012" s="7"/>
    </row>
    <row r="1013" spans="1:2" x14ac:dyDescent="0.3">
      <c r="A1013" s="6"/>
      <c r="B1013" s="7"/>
    </row>
    <row r="1014" spans="1:2" x14ac:dyDescent="0.3">
      <c r="A1014" s="6"/>
      <c r="B1014" s="7"/>
    </row>
    <row r="1015" spans="1:2" x14ac:dyDescent="0.3">
      <c r="A1015" s="6"/>
      <c r="B1015" s="7"/>
    </row>
    <row r="1016" spans="1:2" x14ac:dyDescent="0.3">
      <c r="A1016" s="6"/>
      <c r="B1016" s="7"/>
    </row>
    <row r="1017" spans="1:2" x14ac:dyDescent="0.3">
      <c r="A1017" s="6"/>
      <c r="B1017" s="7"/>
    </row>
    <row r="1018" spans="1:2" x14ac:dyDescent="0.3">
      <c r="A1018" s="6"/>
      <c r="B1018" s="7"/>
    </row>
    <row r="1019" spans="1:2" x14ac:dyDescent="0.3">
      <c r="A1019" s="6"/>
      <c r="B1019" s="7"/>
    </row>
    <row r="1020" spans="1:2" x14ac:dyDescent="0.3">
      <c r="A1020" s="6"/>
      <c r="B1020" s="7"/>
    </row>
    <row r="1021" spans="1:2" x14ac:dyDescent="0.3">
      <c r="A1021" s="6"/>
      <c r="B1021" s="7"/>
    </row>
    <row r="1022" spans="1:2" x14ac:dyDescent="0.3">
      <c r="A1022" s="6"/>
      <c r="B1022" s="7"/>
    </row>
    <row r="1023" spans="1:2" x14ac:dyDescent="0.3">
      <c r="A1023" s="6"/>
      <c r="B1023" s="7"/>
    </row>
    <row r="1024" spans="1:2" x14ac:dyDescent="0.3">
      <c r="A1024" s="6"/>
      <c r="B1024" s="7"/>
    </row>
    <row r="1025" spans="1:2" x14ac:dyDescent="0.3">
      <c r="A1025" s="6"/>
      <c r="B1025" s="7"/>
    </row>
    <row r="1026" spans="1:2" x14ac:dyDescent="0.3">
      <c r="A1026" s="6"/>
      <c r="B1026" s="7"/>
    </row>
    <row r="1027" spans="1:2" x14ac:dyDescent="0.3">
      <c r="A1027" s="6"/>
      <c r="B1027" s="7"/>
    </row>
    <row r="1028" spans="1:2" x14ac:dyDescent="0.3">
      <c r="A1028" s="5"/>
      <c r="B1028" s="7"/>
    </row>
    <row r="1029" spans="1:2" x14ac:dyDescent="0.3">
      <c r="A1029" s="5"/>
      <c r="B1029" s="7"/>
    </row>
    <row r="1030" spans="1:2" x14ac:dyDescent="0.3">
      <c r="A1030" s="5"/>
      <c r="B1030" s="7"/>
    </row>
    <row r="1031" spans="1:2" x14ac:dyDescent="0.3">
      <c r="A1031" s="5"/>
      <c r="B1031" s="7"/>
    </row>
    <row r="1032" spans="1:2" x14ac:dyDescent="0.3">
      <c r="A1032" s="5"/>
      <c r="B1032" s="7"/>
    </row>
    <row r="1033" spans="1:2" x14ac:dyDescent="0.3">
      <c r="A1033" s="5"/>
      <c r="B1033" s="7"/>
    </row>
    <row r="1034" spans="1:2" x14ac:dyDescent="0.3">
      <c r="A1034" s="5"/>
      <c r="B1034" s="7"/>
    </row>
    <row r="1035" spans="1:2" x14ac:dyDescent="0.3">
      <c r="A1035" s="5"/>
      <c r="B1035" s="7"/>
    </row>
    <row r="1036" spans="1:2" x14ac:dyDescent="0.3">
      <c r="A1036" s="5"/>
      <c r="B1036" s="7"/>
    </row>
    <row r="1037" spans="1:2" x14ac:dyDescent="0.3">
      <c r="A1037" s="5"/>
      <c r="B1037" s="7"/>
    </row>
    <row r="1038" spans="1:2" x14ac:dyDescent="0.3">
      <c r="A1038" s="5"/>
      <c r="B1038" s="7"/>
    </row>
    <row r="1039" spans="1:2" x14ac:dyDescent="0.3">
      <c r="A1039" s="5"/>
      <c r="B1039" s="7"/>
    </row>
    <row r="1040" spans="1:2" x14ac:dyDescent="0.3">
      <c r="A1040" s="6"/>
      <c r="B1040" s="7"/>
    </row>
    <row r="1041" spans="1:2" x14ac:dyDescent="0.3">
      <c r="A1041" s="6"/>
      <c r="B1041" s="7"/>
    </row>
    <row r="1042" spans="1:2" x14ac:dyDescent="0.3">
      <c r="A1042" s="6"/>
      <c r="B1042" s="7"/>
    </row>
    <row r="1043" spans="1:2" x14ac:dyDescent="0.3">
      <c r="A1043" s="6"/>
      <c r="B1043" s="7"/>
    </row>
    <row r="1044" spans="1:2" x14ac:dyDescent="0.3">
      <c r="A1044" s="6"/>
      <c r="B1044" s="7"/>
    </row>
    <row r="1045" spans="1:2" x14ac:dyDescent="0.3">
      <c r="A1045" s="6"/>
      <c r="B1045" s="7"/>
    </row>
    <row r="1046" spans="1:2" x14ac:dyDescent="0.3">
      <c r="A1046" s="6"/>
      <c r="B1046" s="7"/>
    </row>
    <row r="1047" spans="1:2" x14ac:dyDescent="0.3">
      <c r="A1047" s="6"/>
      <c r="B1047" s="7"/>
    </row>
    <row r="1048" spans="1:2" x14ac:dyDescent="0.3">
      <c r="A1048" s="6"/>
      <c r="B1048" s="7"/>
    </row>
    <row r="1049" spans="1:2" x14ac:dyDescent="0.3">
      <c r="A1049" s="6"/>
      <c r="B1049" s="7"/>
    </row>
    <row r="1050" spans="1:2" x14ac:dyDescent="0.3">
      <c r="A1050" s="6"/>
      <c r="B1050" s="7"/>
    </row>
    <row r="1051" spans="1:2" x14ac:dyDescent="0.3">
      <c r="A1051" s="6"/>
      <c r="B1051" s="7"/>
    </row>
    <row r="1052" spans="1:2" x14ac:dyDescent="0.3">
      <c r="A1052" s="6"/>
      <c r="B1052" s="7"/>
    </row>
    <row r="1053" spans="1:2" x14ac:dyDescent="0.3">
      <c r="A1053" s="6"/>
      <c r="B1053" s="7"/>
    </row>
    <row r="1054" spans="1:2" x14ac:dyDescent="0.3">
      <c r="A1054" s="6"/>
      <c r="B1054" s="7"/>
    </row>
    <row r="1055" spans="1:2" x14ac:dyDescent="0.3">
      <c r="A1055" s="6"/>
      <c r="B1055" s="7"/>
    </row>
    <row r="1056" spans="1:2" x14ac:dyDescent="0.3">
      <c r="A1056" s="6"/>
      <c r="B1056" s="7"/>
    </row>
    <row r="1057" spans="1:2" x14ac:dyDescent="0.3">
      <c r="A1057" s="6"/>
      <c r="B1057" s="7"/>
    </row>
    <row r="1058" spans="1:2" x14ac:dyDescent="0.3">
      <c r="A1058" s="6"/>
      <c r="B1058" s="7"/>
    </row>
    <row r="1059" spans="1:2" x14ac:dyDescent="0.3">
      <c r="A1059" s="5"/>
      <c r="B1059" s="7"/>
    </row>
    <row r="1060" spans="1:2" x14ac:dyDescent="0.3">
      <c r="A1060" s="5"/>
      <c r="B1060" s="7"/>
    </row>
    <row r="1061" spans="1:2" x14ac:dyDescent="0.3">
      <c r="A1061" s="5"/>
      <c r="B1061" s="7"/>
    </row>
    <row r="1062" spans="1:2" x14ac:dyDescent="0.3">
      <c r="A1062" s="5"/>
      <c r="B1062" s="7"/>
    </row>
    <row r="1063" spans="1:2" x14ac:dyDescent="0.3">
      <c r="A1063" s="5"/>
      <c r="B1063" s="7"/>
    </row>
    <row r="1064" spans="1:2" x14ac:dyDescent="0.3">
      <c r="A1064" s="5"/>
      <c r="B1064" s="7"/>
    </row>
    <row r="1065" spans="1:2" x14ac:dyDescent="0.3">
      <c r="A1065" s="5"/>
      <c r="B1065" s="7"/>
    </row>
    <row r="1066" spans="1:2" x14ac:dyDescent="0.3">
      <c r="A1066" s="5"/>
      <c r="B1066" s="7"/>
    </row>
    <row r="1067" spans="1:2" x14ac:dyDescent="0.3">
      <c r="A1067" s="5"/>
      <c r="B1067" s="7"/>
    </row>
    <row r="1068" spans="1:2" x14ac:dyDescent="0.3">
      <c r="A1068" s="5"/>
      <c r="B1068" s="7"/>
    </row>
    <row r="1069" spans="1:2" x14ac:dyDescent="0.3">
      <c r="A1069" s="5"/>
      <c r="B1069" s="7"/>
    </row>
    <row r="1070" spans="1:2" x14ac:dyDescent="0.3">
      <c r="A1070" s="5"/>
      <c r="B1070" s="7"/>
    </row>
    <row r="1071" spans="1:2" x14ac:dyDescent="0.3">
      <c r="A1071" s="6"/>
      <c r="B1071" s="7"/>
    </row>
    <row r="1072" spans="1:2" x14ac:dyDescent="0.3">
      <c r="A1072" s="6"/>
      <c r="B1072" s="7"/>
    </row>
    <row r="1073" spans="1:2" x14ac:dyDescent="0.3">
      <c r="A1073" s="6"/>
      <c r="B1073" s="7"/>
    </row>
    <row r="1074" spans="1:2" x14ac:dyDescent="0.3">
      <c r="A1074" s="6"/>
      <c r="B1074" s="7"/>
    </row>
    <row r="1075" spans="1:2" x14ac:dyDescent="0.3">
      <c r="A1075" s="6"/>
      <c r="B1075" s="7"/>
    </row>
    <row r="1076" spans="1:2" x14ac:dyDescent="0.3">
      <c r="A1076" s="6"/>
      <c r="B1076" s="7"/>
    </row>
    <row r="1077" spans="1:2" x14ac:dyDescent="0.3">
      <c r="A1077" s="6"/>
      <c r="B1077" s="7"/>
    </row>
    <row r="1078" spans="1:2" x14ac:dyDescent="0.3">
      <c r="A1078" s="6"/>
      <c r="B1078" s="7"/>
    </row>
    <row r="1079" spans="1:2" x14ac:dyDescent="0.3">
      <c r="A1079" s="6"/>
      <c r="B1079" s="7"/>
    </row>
    <row r="1080" spans="1:2" x14ac:dyDescent="0.3">
      <c r="A1080" s="6"/>
      <c r="B1080" s="7"/>
    </row>
    <row r="1081" spans="1:2" x14ac:dyDescent="0.3">
      <c r="A1081" s="6"/>
      <c r="B1081" s="7"/>
    </row>
    <row r="1082" spans="1:2" x14ac:dyDescent="0.3">
      <c r="A1082" s="6"/>
      <c r="B1082" s="7"/>
    </row>
    <row r="1083" spans="1:2" x14ac:dyDescent="0.3">
      <c r="A1083" s="6"/>
      <c r="B1083" s="7"/>
    </row>
    <row r="1084" spans="1:2" x14ac:dyDescent="0.3">
      <c r="A1084" s="6"/>
      <c r="B1084" s="7"/>
    </row>
    <row r="1085" spans="1:2" x14ac:dyDescent="0.3">
      <c r="A1085" s="6"/>
      <c r="B1085" s="7"/>
    </row>
    <row r="1086" spans="1:2" x14ac:dyDescent="0.3">
      <c r="A1086" s="6"/>
      <c r="B1086" s="7"/>
    </row>
    <row r="1087" spans="1:2" x14ac:dyDescent="0.3">
      <c r="A1087" s="5"/>
      <c r="B1087" s="7"/>
    </row>
    <row r="1088" spans="1:2" x14ac:dyDescent="0.3">
      <c r="A1088" s="5"/>
      <c r="B1088" s="7"/>
    </row>
    <row r="1089" spans="1:2" x14ac:dyDescent="0.3">
      <c r="A1089" s="5"/>
      <c r="B1089" s="7"/>
    </row>
    <row r="1090" spans="1:2" x14ac:dyDescent="0.3">
      <c r="A1090" s="5"/>
      <c r="B1090" s="7"/>
    </row>
    <row r="1091" spans="1:2" x14ac:dyDescent="0.3">
      <c r="A1091" s="5"/>
      <c r="B1091" s="7"/>
    </row>
    <row r="1092" spans="1:2" x14ac:dyDescent="0.3">
      <c r="A1092" s="5"/>
      <c r="B1092" s="7"/>
    </row>
    <row r="1093" spans="1:2" x14ac:dyDescent="0.3">
      <c r="A1093" s="5"/>
      <c r="B1093" s="7"/>
    </row>
    <row r="1094" spans="1:2" x14ac:dyDescent="0.3">
      <c r="A1094" s="5"/>
      <c r="B1094" s="7"/>
    </row>
    <row r="1095" spans="1:2" x14ac:dyDescent="0.3">
      <c r="A1095" s="5"/>
      <c r="B1095" s="7"/>
    </row>
    <row r="1096" spans="1:2" x14ac:dyDescent="0.3">
      <c r="A1096" s="5"/>
      <c r="B1096" s="7"/>
    </row>
    <row r="1097" spans="1:2" x14ac:dyDescent="0.3">
      <c r="A1097" s="5"/>
      <c r="B1097" s="7"/>
    </row>
    <row r="1098" spans="1:2" x14ac:dyDescent="0.3">
      <c r="A1098" s="5"/>
      <c r="B1098" s="7"/>
    </row>
    <row r="1099" spans="1:2" x14ac:dyDescent="0.3">
      <c r="A1099" s="6"/>
      <c r="B1099" s="7"/>
    </row>
    <row r="1100" spans="1:2" x14ac:dyDescent="0.3">
      <c r="A1100" s="6"/>
      <c r="B1100" s="7"/>
    </row>
    <row r="1101" spans="1:2" x14ac:dyDescent="0.3">
      <c r="A1101" s="6"/>
      <c r="B1101" s="7"/>
    </row>
    <row r="1102" spans="1:2" x14ac:dyDescent="0.3">
      <c r="A1102" s="6"/>
      <c r="B1102" s="7"/>
    </row>
    <row r="1103" spans="1:2" x14ac:dyDescent="0.3">
      <c r="A1103" s="6"/>
      <c r="B1103" s="7"/>
    </row>
    <row r="1104" spans="1:2" x14ac:dyDescent="0.3">
      <c r="A1104" s="6"/>
      <c r="B1104" s="7"/>
    </row>
    <row r="1105" spans="1:2" x14ac:dyDescent="0.3">
      <c r="A1105" s="6"/>
      <c r="B1105" s="7"/>
    </row>
    <row r="1106" spans="1:2" x14ac:dyDescent="0.3">
      <c r="A1106" s="6"/>
      <c r="B1106" s="7"/>
    </row>
    <row r="1107" spans="1:2" x14ac:dyDescent="0.3">
      <c r="A1107" s="6"/>
      <c r="B1107" s="7"/>
    </row>
    <row r="1108" spans="1:2" x14ac:dyDescent="0.3">
      <c r="A1108" s="6"/>
      <c r="B1108" s="7"/>
    </row>
    <row r="1109" spans="1:2" x14ac:dyDescent="0.3">
      <c r="A1109" s="6"/>
      <c r="B1109" s="7"/>
    </row>
    <row r="1110" spans="1:2" x14ac:dyDescent="0.3">
      <c r="A1110" s="6"/>
      <c r="B1110" s="7"/>
    </row>
    <row r="1111" spans="1:2" x14ac:dyDescent="0.3">
      <c r="A1111" s="6"/>
      <c r="B1111" s="7"/>
    </row>
    <row r="1112" spans="1:2" x14ac:dyDescent="0.3">
      <c r="A1112" s="6"/>
      <c r="B1112" s="7"/>
    </row>
    <row r="1113" spans="1:2" x14ac:dyDescent="0.3">
      <c r="A1113" s="6"/>
      <c r="B1113" s="7"/>
    </row>
    <row r="1114" spans="1:2" x14ac:dyDescent="0.3">
      <c r="A1114" s="6"/>
      <c r="B1114" s="7"/>
    </row>
    <row r="1115" spans="1:2" x14ac:dyDescent="0.3">
      <c r="A1115" s="6"/>
      <c r="B1115" s="7"/>
    </row>
    <row r="1116" spans="1:2" x14ac:dyDescent="0.3">
      <c r="A1116" s="6"/>
      <c r="B1116" s="7"/>
    </row>
    <row r="1117" spans="1:2" x14ac:dyDescent="0.3">
      <c r="A1117" s="6"/>
      <c r="B1117" s="7"/>
    </row>
    <row r="1118" spans="1:2" x14ac:dyDescent="0.3">
      <c r="A1118" s="5"/>
      <c r="B1118" s="7"/>
    </row>
    <row r="1119" spans="1:2" x14ac:dyDescent="0.3">
      <c r="A1119" s="5"/>
      <c r="B1119" s="7"/>
    </row>
    <row r="1120" spans="1:2" x14ac:dyDescent="0.3">
      <c r="A1120" s="5"/>
      <c r="B1120" s="7"/>
    </row>
    <row r="1121" spans="1:2" x14ac:dyDescent="0.3">
      <c r="A1121" s="5"/>
      <c r="B1121" s="7"/>
    </row>
    <row r="1122" spans="1:2" x14ac:dyDescent="0.3">
      <c r="A1122" s="5"/>
      <c r="B1122" s="7"/>
    </row>
    <row r="1123" spans="1:2" x14ac:dyDescent="0.3">
      <c r="A1123" s="5"/>
      <c r="B1123" s="7"/>
    </row>
    <row r="1124" spans="1:2" x14ac:dyDescent="0.3">
      <c r="A1124" s="5"/>
      <c r="B1124" s="7"/>
    </row>
    <row r="1125" spans="1:2" x14ac:dyDescent="0.3">
      <c r="A1125" s="5"/>
      <c r="B1125" s="7"/>
    </row>
    <row r="1126" spans="1:2" x14ac:dyDescent="0.3">
      <c r="A1126" s="5"/>
      <c r="B1126" s="7"/>
    </row>
    <row r="1127" spans="1:2" x14ac:dyDescent="0.3">
      <c r="A1127" s="5"/>
      <c r="B1127" s="7"/>
    </row>
    <row r="1128" spans="1:2" x14ac:dyDescent="0.3">
      <c r="A1128" s="5"/>
      <c r="B1128" s="7"/>
    </row>
    <row r="1129" spans="1:2" x14ac:dyDescent="0.3">
      <c r="A1129" s="5"/>
      <c r="B1129" s="7"/>
    </row>
    <row r="1130" spans="1:2" x14ac:dyDescent="0.3">
      <c r="A1130" s="6"/>
      <c r="B1130" s="7"/>
    </row>
    <row r="1131" spans="1:2" x14ac:dyDescent="0.3">
      <c r="A1131" s="6"/>
      <c r="B1131" s="7"/>
    </row>
    <row r="1132" spans="1:2" x14ac:dyDescent="0.3">
      <c r="A1132" s="6"/>
      <c r="B1132" s="7"/>
    </row>
    <row r="1133" spans="1:2" x14ac:dyDescent="0.3">
      <c r="A1133" s="6"/>
      <c r="B1133" s="7"/>
    </row>
    <row r="1134" spans="1:2" x14ac:dyDescent="0.3">
      <c r="A1134" s="6"/>
      <c r="B1134" s="7"/>
    </row>
    <row r="1135" spans="1:2" x14ac:dyDescent="0.3">
      <c r="A1135" s="6"/>
      <c r="B1135" s="7"/>
    </row>
    <row r="1136" spans="1:2" x14ac:dyDescent="0.3">
      <c r="A1136" s="6"/>
      <c r="B1136" s="7"/>
    </row>
    <row r="1137" spans="1:2" x14ac:dyDescent="0.3">
      <c r="A1137" s="6"/>
      <c r="B1137" s="7"/>
    </row>
    <row r="1138" spans="1:2" x14ac:dyDescent="0.3">
      <c r="A1138" s="6"/>
      <c r="B1138" s="7"/>
    </row>
    <row r="1139" spans="1:2" x14ac:dyDescent="0.3">
      <c r="A1139" s="6"/>
      <c r="B1139" s="7"/>
    </row>
    <row r="1140" spans="1:2" x14ac:dyDescent="0.3">
      <c r="A1140" s="6"/>
      <c r="B1140" s="7"/>
    </row>
    <row r="1141" spans="1:2" x14ac:dyDescent="0.3">
      <c r="A1141" s="6"/>
      <c r="B1141" s="7"/>
    </row>
    <row r="1142" spans="1:2" x14ac:dyDescent="0.3">
      <c r="A1142" s="6"/>
      <c r="B1142" s="7"/>
    </row>
    <row r="1143" spans="1:2" x14ac:dyDescent="0.3">
      <c r="A1143" s="6"/>
      <c r="B1143" s="7"/>
    </row>
    <row r="1144" spans="1:2" x14ac:dyDescent="0.3">
      <c r="A1144" s="6"/>
      <c r="B1144" s="7"/>
    </row>
    <row r="1145" spans="1:2" x14ac:dyDescent="0.3">
      <c r="A1145" s="6"/>
      <c r="B1145" s="7"/>
    </row>
    <row r="1146" spans="1:2" x14ac:dyDescent="0.3">
      <c r="A1146" s="6"/>
      <c r="B1146" s="7"/>
    </row>
    <row r="1147" spans="1:2" x14ac:dyDescent="0.3">
      <c r="A1147" s="6"/>
      <c r="B1147" s="7"/>
    </row>
    <row r="1148" spans="1:2" x14ac:dyDescent="0.3">
      <c r="A1148" s="5"/>
      <c r="B1148" s="7"/>
    </row>
    <row r="1149" spans="1:2" x14ac:dyDescent="0.3">
      <c r="A1149" s="5"/>
      <c r="B1149" s="7"/>
    </row>
    <row r="1150" spans="1:2" x14ac:dyDescent="0.3">
      <c r="A1150" s="5"/>
      <c r="B1150" s="7"/>
    </row>
    <row r="1151" spans="1:2" x14ac:dyDescent="0.3">
      <c r="A1151" s="5"/>
      <c r="B1151" s="7"/>
    </row>
    <row r="1152" spans="1:2" x14ac:dyDescent="0.3">
      <c r="A1152" s="6"/>
      <c r="B1152" s="4"/>
    </row>
    <row r="1153" spans="1:2" x14ac:dyDescent="0.3">
      <c r="A1153" s="6"/>
      <c r="B1153" s="4"/>
    </row>
    <row r="1154" spans="1:2" x14ac:dyDescent="0.3">
      <c r="A1154" s="6"/>
      <c r="B1154" s="4"/>
    </row>
    <row r="1155" spans="1:2" x14ac:dyDescent="0.3">
      <c r="A1155" s="6"/>
      <c r="B1155" s="4"/>
    </row>
    <row r="1156" spans="1:2" x14ac:dyDescent="0.3">
      <c r="A1156" s="6"/>
      <c r="B1156" s="4"/>
    </row>
    <row r="1157" spans="1:2" x14ac:dyDescent="0.3">
      <c r="A1157" s="6"/>
      <c r="B1157" s="4"/>
    </row>
    <row r="1158" spans="1:2" x14ac:dyDescent="0.3">
      <c r="A1158" s="6"/>
      <c r="B1158" s="4"/>
    </row>
    <row r="1159" spans="1:2" x14ac:dyDescent="0.3">
      <c r="A1159" s="6"/>
      <c r="B1159" s="4"/>
    </row>
    <row r="1160" spans="1:2" x14ac:dyDescent="0.3">
      <c r="A1160" s="6"/>
      <c r="B1160" s="4"/>
    </row>
    <row r="1161" spans="1:2" x14ac:dyDescent="0.3">
      <c r="A1161" s="6"/>
      <c r="B1161" s="4"/>
    </row>
    <row r="1162" spans="1:2" x14ac:dyDescent="0.3">
      <c r="A1162" s="6"/>
      <c r="B1162" s="4"/>
    </row>
    <row r="1163" spans="1:2" x14ac:dyDescent="0.3">
      <c r="A1163" s="6"/>
      <c r="B1163" s="4"/>
    </row>
    <row r="1164" spans="1:2" x14ac:dyDescent="0.3">
      <c r="A1164" s="6"/>
      <c r="B1164" s="4"/>
    </row>
    <row r="1165" spans="1:2" x14ac:dyDescent="0.3">
      <c r="A1165" s="6"/>
      <c r="B1165" s="4"/>
    </row>
    <row r="1166" spans="1:2" x14ac:dyDescent="0.3">
      <c r="A1166" s="6"/>
      <c r="B1166" s="4"/>
    </row>
    <row r="1167" spans="1:2" x14ac:dyDescent="0.3">
      <c r="A1167" s="6"/>
      <c r="B1167" s="4"/>
    </row>
    <row r="1168" spans="1:2" x14ac:dyDescent="0.3">
      <c r="A1168" s="6"/>
      <c r="B1168" s="4"/>
    </row>
    <row r="1169" spans="1:2" x14ac:dyDescent="0.3">
      <c r="A1169" s="6"/>
      <c r="B1169" s="4"/>
    </row>
    <row r="1170" spans="1:2" x14ac:dyDescent="0.3">
      <c r="A1170" s="6"/>
      <c r="B1170" s="4"/>
    </row>
    <row r="1171" spans="1:2" x14ac:dyDescent="0.3">
      <c r="A1171" s="6"/>
      <c r="B1171" s="4"/>
    </row>
    <row r="1172" spans="1:2" x14ac:dyDescent="0.3">
      <c r="A1172" s="6"/>
      <c r="B1172" s="4"/>
    </row>
    <row r="1173" spans="1:2" x14ac:dyDescent="0.3">
      <c r="A1173" s="6"/>
      <c r="B1173" s="4"/>
    </row>
    <row r="1174" spans="1:2" x14ac:dyDescent="0.3">
      <c r="A1174" s="6"/>
      <c r="B1174" s="4"/>
    </row>
    <row r="1175" spans="1:2" x14ac:dyDescent="0.3">
      <c r="A1175" s="6"/>
      <c r="B1175" s="4"/>
    </row>
    <row r="1176" spans="1:2" x14ac:dyDescent="0.3">
      <c r="A1176" s="6"/>
      <c r="B1176" s="4"/>
    </row>
    <row r="1177" spans="1:2" x14ac:dyDescent="0.3">
      <c r="A1177" s="6"/>
      <c r="B1177" s="4"/>
    </row>
    <row r="1178" spans="1:2" x14ac:dyDescent="0.3">
      <c r="A1178" s="6"/>
      <c r="B1178" s="4"/>
    </row>
    <row r="1179" spans="1:2" x14ac:dyDescent="0.3">
      <c r="A1179" s="6"/>
      <c r="B1179" s="4"/>
    </row>
    <row r="1180" spans="1:2" x14ac:dyDescent="0.3">
      <c r="A1180" s="6"/>
      <c r="B1180" s="4"/>
    </row>
    <row r="1181" spans="1:2" x14ac:dyDescent="0.3">
      <c r="A1181" s="6"/>
      <c r="B1181" s="4"/>
    </row>
    <row r="1182" spans="1:2" x14ac:dyDescent="0.3">
      <c r="A1182" s="6"/>
      <c r="B1182" s="4"/>
    </row>
    <row r="1183" spans="1:2" x14ac:dyDescent="0.3">
      <c r="A1183" s="6"/>
      <c r="B1183" s="4"/>
    </row>
    <row r="1184" spans="1:2" x14ac:dyDescent="0.3">
      <c r="A1184" s="6"/>
      <c r="B1184" s="4"/>
    </row>
    <row r="1185" spans="1:2" x14ac:dyDescent="0.3">
      <c r="A1185" s="6"/>
      <c r="B1185" s="4"/>
    </row>
    <row r="1186" spans="1:2" x14ac:dyDescent="0.3">
      <c r="A1186" s="6"/>
      <c r="B1186" s="4"/>
    </row>
    <row r="1187" spans="1:2" x14ac:dyDescent="0.3">
      <c r="A1187" s="6"/>
      <c r="B1187" s="4"/>
    </row>
    <row r="1188" spans="1:2" x14ac:dyDescent="0.3">
      <c r="A1188" s="6"/>
      <c r="B1188" s="4"/>
    </row>
    <row r="1189" spans="1:2" x14ac:dyDescent="0.3">
      <c r="A1189" s="6"/>
      <c r="B1189" s="4"/>
    </row>
    <row r="1190" spans="1:2" x14ac:dyDescent="0.3">
      <c r="A1190" s="6"/>
      <c r="B1190" s="4"/>
    </row>
    <row r="1191" spans="1:2" x14ac:dyDescent="0.3">
      <c r="A1191" s="6"/>
      <c r="B1191" s="4"/>
    </row>
    <row r="1192" spans="1:2" x14ac:dyDescent="0.3">
      <c r="A1192" s="6"/>
      <c r="B1192" s="4"/>
    </row>
    <row r="1193" spans="1:2" x14ac:dyDescent="0.3">
      <c r="A1193" s="6"/>
      <c r="B1193" s="4"/>
    </row>
    <row r="1194" spans="1:2" x14ac:dyDescent="0.3">
      <c r="A1194" s="6"/>
      <c r="B1194" s="4"/>
    </row>
    <row r="1195" spans="1:2" x14ac:dyDescent="0.3">
      <c r="A1195" s="6"/>
      <c r="B1195" s="4"/>
    </row>
    <row r="1196" spans="1:2" x14ac:dyDescent="0.3">
      <c r="A1196" s="6"/>
      <c r="B1196" s="4"/>
    </row>
    <row r="1197" spans="1:2" x14ac:dyDescent="0.3">
      <c r="A1197" s="6"/>
      <c r="B1197" s="4"/>
    </row>
    <row r="1198" spans="1:2" x14ac:dyDescent="0.3">
      <c r="A1198" s="6"/>
      <c r="B1198" s="4"/>
    </row>
    <row r="1199" spans="1:2" x14ac:dyDescent="0.3">
      <c r="A1199" s="6"/>
      <c r="B1199" s="4"/>
    </row>
    <row r="1200" spans="1:2" x14ac:dyDescent="0.3">
      <c r="A1200" s="6"/>
      <c r="B1200" s="4"/>
    </row>
    <row r="1201" spans="1:2" x14ac:dyDescent="0.3">
      <c r="A1201" s="6"/>
      <c r="B1201" s="4"/>
    </row>
    <row r="1202" spans="1:2" x14ac:dyDescent="0.3">
      <c r="A1202" s="6"/>
      <c r="B1202" s="4"/>
    </row>
    <row r="1203" spans="1:2" x14ac:dyDescent="0.3">
      <c r="A1203" s="6"/>
      <c r="B1203" s="4"/>
    </row>
    <row r="1204" spans="1:2" x14ac:dyDescent="0.3">
      <c r="A1204" s="6"/>
      <c r="B1204" s="4"/>
    </row>
    <row r="1205" spans="1:2" x14ac:dyDescent="0.3">
      <c r="A1205" s="6"/>
      <c r="B1205" s="4"/>
    </row>
    <row r="1206" spans="1:2" x14ac:dyDescent="0.3">
      <c r="A1206" s="6"/>
      <c r="B1206" s="4"/>
    </row>
    <row r="1207" spans="1:2" x14ac:dyDescent="0.3">
      <c r="A1207" s="6"/>
      <c r="B1207" s="4"/>
    </row>
    <row r="1208" spans="1:2" x14ac:dyDescent="0.3">
      <c r="A1208" s="6"/>
      <c r="B1208" s="4"/>
    </row>
    <row r="1209" spans="1:2" x14ac:dyDescent="0.3">
      <c r="A1209" s="6"/>
      <c r="B1209" s="4"/>
    </row>
    <row r="1210" spans="1:2" x14ac:dyDescent="0.3">
      <c r="A1210" s="6"/>
      <c r="B1210" s="4"/>
    </row>
    <row r="1211" spans="1:2" x14ac:dyDescent="0.3">
      <c r="A1211" s="6"/>
      <c r="B1211" s="4"/>
    </row>
    <row r="1212" spans="1:2" x14ac:dyDescent="0.3">
      <c r="A1212" s="6"/>
      <c r="B1212" s="4"/>
    </row>
    <row r="1213" spans="1:2" x14ac:dyDescent="0.3">
      <c r="A1213" s="6"/>
      <c r="B1213" s="4"/>
    </row>
    <row r="1214" spans="1:2" x14ac:dyDescent="0.3">
      <c r="A1214" s="6"/>
      <c r="B1214" s="4"/>
    </row>
    <row r="1215" spans="1:2" x14ac:dyDescent="0.3">
      <c r="A1215" s="6"/>
      <c r="B1215" s="4"/>
    </row>
    <row r="1216" spans="1:2" x14ac:dyDescent="0.3">
      <c r="A1216" s="6"/>
      <c r="B1216" s="4"/>
    </row>
    <row r="1217" spans="1:2" x14ac:dyDescent="0.3">
      <c r="A1217" s="6"/>
      <c r="B1217" s="4"/>
    </row>
    <row r="1218" spans="1:2" x14ac:dyDescent="0.3">
      <c r="A1218" s="6"/>
      <c r="B1218" s="4"/>
    </row>
    <row r="1219" spans="1:2" x14ac:dyDescent="0.3">
      <c r="A1219" s="6"/>
      <c r="B1219" s="4"/>
    </row>
    <row r="1220" spans="1:2" x14ac:dyDescent="0.3">
      <c r="A1220" s="6"/>
      <c r="B1220" s="4"/>
    </row>
    <row r="1221" spans="1:2" x14ac:dyDescent="0.3">
      <c r="A1221" s="6"/>
      <c r="B1221" s="4"/>
    </row>
    <row r="1222" spans="1:2" x14ac:dyDescent="0.3">
      <c r="A1222" s="6"/>
      <c r="B1222" s="4"/>
    </row>
    <row r="1223" spans="1:2" x14ac:dyDescent="0.3">
      <c r="A1223" s="6"/>
      <c r="B1223" s="4"/>
    </row>
    <row r="1224" spans="1:2" x14ac:dyDescent="0.3">
      <c r="A1224" s="6"/>
      <c r="B1224" s="4"/>
    </row>
    <row r="1225" spans="1:2" x14ac:dyDescent="0.3">
      <c r="A1225" s="6"/>
      <c r="B1225" s="4"/>
    </row>
    <row r="1226" spans="1:2" x14ac:dyDescent="0.3">
      <c r="A1226" s="6"/>
      <c r="B1226" s="4"/>
    </row>
    <row r="1227" spans="1:2" x14ac:dyDescent="0.3">
      <c r="A1227" s="6"/>
      <c r="B1227" s="4"/>
    </row>
    <row r="1228" spans="1:2" x14ac:dyDescent="0.3">
      <c r="A1228" s="6"/>
      <c r="B1228" s="4"/>
    </row>
    <row r="1229" spans="1:2" x14ac:dyDescent="0.3">
      <c r="A1229" s="6"/>
      <c r="B1229" s="4"/>
    </row>
    <row r="1230" spans="1:2" x14ac:dyDescent="0.3">
      <c r="A1230" s="6"/>
      <c r="B1230" s="4"/>
    </row>
    <row r="1231" spans="1:2" x14ac:dyDescent="0.3">
      <c r="A1231" s="6"/>
      <c r="B1231" s="4"/>
    </row>
    <row r="1232" spans="1:2" x14ac:dyDescent="0.3">
      <c r="A1232" s="6"/>
      <c r="B1232" s="4"/>
    </row>
    <row r="1233" spans="1:2" x14ac:dyDescent="0.3">
      <c r="A1233" s="6"/>
      <c r="B1233" s="4"/>
    </row>
    <row r="1234" spans="1:2" x14ac:dyDescent="0.3">
      <c r="A1234" s="6"/>
      <c r="B1234" s="4"/>
    </row>
    <row r="1235" spans="1:2" x14ac:dyDescent="0.3">
      <c r="A1235" s="6"/>
      <c r="B1235" s="4"/>
    </row>
    <row r="1236" spans="1:2" x14ac:dyDescent="0.3">
      <c r="A1236" s="6"/>
      <c r="B1236" s="4"/>
    </row>
    <row r="1237" spans="1:2" x14ac:dyDescent="0.3">
      <c r="A1237" s="6"/>
      <c r="B1237" s="4"/>
    </row>
    <row r="1238" spans="1:2" x14ac:dyDescent="0.3">
      <c r="A1238" s="6"/>
      <c r="B1238" s="4"/>
    </row>
    <row r="1239" spans="1:2" x14ac:dyDescent="0.3">
      <c r="A1239" s="6"/>
      <c r="B1239" s="4"/>
    </row>
    <row r="1240" spans="1:2" x14ac:dyDescent="0.3">
      <c r="A1240" s="6"/>
      <c r="B1240" s="4"/>
    </row>
    <row r="1241" spans="1:2" x14ac:dyDescent="0.3">
      <c r="A1241" s="6"/>
      <c r="B1241" s="4"/>
    </row>
    <row r="1242" spans="1:2" x14ac:dyDescent="0.3">
      <c r="A1242" s="6"/>
      <c r="B1242" s="4"/>
    </row>
    <row r="1243" spans="1:2" x14ac:dyDescent="0.3">
      <c r="A1243" s="6"/>
      <c r="B1243" s="4"/>
    </row>
    <row r="1244" spans="1:2" x14ac:dyDescent="0.3">
      <c r="A1244" s="6"/>
      <c r="B1244" s="4"/>
    </row>
    <row r="1245" spans="1:2" x14ac:dyDescent="0.3">
      <c r="A1245" s="6"/>
      <c r="B1245" s="4"/>
    </row>
    <row r="1246" spans="1:2" x14ac:dyDescent="0.3">
      <c r="A1246" s="6"/>
      <c r="B1246" s="4"/>
    </row>
    <row r="1247" spans="1:2" x14ac:dyDescent="0.3">
      <c r="A1247" s="6"/>
      <c r="B1247" s="4"/>
    </row>
    <row r="1248" spans="1:2" x14ac:dyDescent="0.3">
      <c r="A1248" s="6"/>
      <c r="B1248" s="4"/>
    </row>
    <row r="1249" spans="1:2" x14ac:dyDescent="0.3">
      <c r="A1249" s="6"/>
      <c r="B1249" s="4"/>
    </row>
    <row r="1250" spans="1:2" x14ac:dyDescent="0.3">
      <c r="A1250" s="6"/>
      <c r="B1250" s="4"/>
    </row>
    <row r="1251" spans="1:2" x14ac:dyDescent="0.3">
      <c r="A1251" s="6"/>
      <c r="B1251" s="4"/>
    </row>
    <row r="1252" spans="1:2" x14ac:dyDescent="0.3">
      <c r="A1252" s="6"/>
      <c r="B1252" s="4"/>
    </row>
    <row r="1253" spans="1:2" x14ac:dyDescent="0.3">
      <c r="A1253" s="6"/>
      <c r="B1253" s="4"/>
    </row>
    <row r="1254" spans="1:2" x14ac:dyDescent="0.3">
      <c r="A1254" s="6"/>
      <c r="B1254" s="4"/>
    </row>
    <row r="1255" spans="1:2" x14ac:dyDescent="0.3">
      <c r="A1255" s="6"/>
      <c r="B1255" s="4"/>
    </row>
    <row r="1256" spans="1:2" x14ac:dyDescent="0.3">
      <c r="A1256" s="6"/>
      <c r="B1256" s="4"/>
    </row>
    <row r="1257" spans="1:2" x14ac:dyDescent="0.3">
      <c r="A1257" s="6"/>
      <c r="B1257" s="4"/>
    </row>
    <row r="1258" spans="1:2" x14ac:dyDescent="0.3">
      <c r="A1258" s="6"/>
      <c r="B1258" s="4"/>
    </row>
    <row r="1259" spans="1:2" x14ac:dyDescent="0.3">
      <c r="A1259" s="6"/>
      <c r="B1259" s="4"/>
    </row>
    <row r="1260" spans="1:2" x14ac:dyDescent="0.3">
      <c r="A1260" s="6"/>
      <c r="B1260" s="4"/>
    </row>
    <row r="1261" spans="1:2" x14ac:dyDescent="0.3">
      <c r="A1261" s="6"/>
      <c r="B1261" s="4"/>
    </row>
    <row r="1262" spans="1:2" x14ac:dyDescent="0.3">
      <c r="A1262" s="6"/>
      <c r="B1262" s="4"/>
    </row>
    <row r="1263" spans="1:2" x14ac:dyDescent="0.3">
      <c r="A1263" s="6"/>
      <c r="B1263" s="4"/>
    </row>
    <row r="1264" spans="1:2" x14ac:dyDescent="0.3">
      <c r="A1264" s="6"/>
      <c r="B1264" s="4"/>
    </row>
    <row r="1265" spans="1:2" x14ac:dyDescent="0.3">
      <c r="A1265" s="6"/>
      <c r="B1265" s="4"/>
    </row>
    <row r="1266" spans="1:2" x14ac:dyDescent="0.3">
      <c r="A1266" s="6"/>
      <c r="B1266" s="4"/>
    </row>
    <row r="1267" spans="1:2" x14ac:dyDescent="0.3">
      <c r="A1267" s="6"/>
      <c r="B1267" s="4"/>
    </row>
    <row r="1268" spans="1:2" x14ac:dyDescent="0.3">
      <c r="A1268" s="6"/>
      <c r="B1268" s="4"/>
    </row>
    <row r="1269" spans="1:2" x14ac:dyDescent="0.3">
      <c r="A1269" s="6"/>
      <c r="B1269" s="4"/>
    </row>
    <row r="1270" spans="1:2" x14ac:dyDescent="0.3">
      <c r="A1270" s="6"/>
      <c r="B1270" s="4"/>
    </row>
    <row r="1271" spans="1:2" x14ac:dyDescent="0.3">
      <c r="A1271" s="6"/>
      <c r="B1271" s="4"/>
    </row>
    <row r="1272" spans="1:2" x14ac:dyDescent="0.3">
      <c r="A1272" s="6"/>
      <c r="B1272" s="4"/>
    </row>
    <row r="1273" spans="1:2" x14ac:dyDescent="0.3">
      <c r="A1273" s="6"/>
      <c r="B1273" s="4"/>
    </row>
    <row r="1274" spans="1:2" x14ac:dyDescent="0.3">
      <c r="A1274" s="6"/>
      <c r="B1274" s="4"/>
    </row>
    <row r="1275" spans="1:2" x14ac:dyDescent="0.3">
      <c r="A1275" s="6"/>
      <c r="B1275" s="4"/>
    </row>
    <row r="1276" spans="1:2" x14ac:dyDescent="0.3">
      <c r="A1276" s="6"/>
      <c r="B1276" s="4"/>
    </row>
    <row r="1277" spans="1:2" x14ac:dyDescent="0.3">
      <c r="A1277" s="6"/>
      <c r="B1277" s="4"/>
    </row>
    <row r="1278" spans="1:2" x14ac:dyDescent="0.3">
      <c r="A1278" s="6"/>
      <c r="B1278" s="4"/>
    </row>
    <row r="1279" spans="1:2" x14ac:dyDescent="0.3">
      <c r="A1279" s="6"/>
      <c r="B1279" s="4"/>
    </row>
    <row r="1280" spans="1:2" x14ac:dyDescent="0.3">
      <c r="A1280" s="6"/>
      <c r="B1280" s="4"/>
    </row>
    <row r="1281" spans="1:2" x14ac:dyDescent="0.3">
      <c r="A1281" s="6"/>
      <c r="B1281" s="4"/>
    </row>
    <row r="1282" spans="1:2" x14ac:dyDescent="0.3">
      <c r="A1282" s="6"/>
      <c r="B1282" s="4"/>
    </row>
    <row r="1283" spans="1:2" x14ac:dyDescent="0.3">
      <c r="A1283" s="6"/>
      <c r="B1283" s="4"/>
    </row>
    <row r="1284" spans="1:2" x14ac:dyDescent="0.3">
      <c r="A1284" s="6"/>
      <c r="B1284" s="4"/>
    </row>
    <row r="1285" spans="1:2" x14ac:dyDescent="0.3">
      <c r="A1285" s="6"/>
      <c r="B1285" s="4"/>
    </row>
    <row r="1286" spans="1:2" x14ac:dyDescent="0.3">
      <c r="A1286" s="6"/>
      <c r="B1286" s="4"/>
    </row>
    <row r="1287" spans="1:2" x14ac:dyDescent="0.3">
      <c r="A1287" s="6"/>
      <c r="B1287" s="4"/>
    </row>
    <row r="1288" spans="1:2" x14ac:dyDescent="0.3">
      <c r="A1288" s="6"/>
      <c r="B1288" s="4"/>
    </row>
    <row r="1289" spans="1:2" x14ac:dyDescent="0.3">
      <c r="A1289" s="6"/>
      <c r="B1289" s="4"/>
    </row>
    <row r="1290" spans="1:2" x14ac:dyDescent="0.3">
      <c r="A1290" s="6"/>
      <c r="B1290" s="4"/>
    </row>
    <row r="1291" spans="1:2" x14ac:dyDescent="0.3">
      <c r="A1291" s="6"/>
      <c r="B1291" s="4"/>
    </row>
    <row r="1292" spans="1:2" x14ac:dyDescent="0.3">
      <c r="A1292" s="6"/>
      <c r="B1292" s="4"/>
    </row>
    <row r="1293" spans="1:2" x14ac:dyDescent="0.3">
      <c r="A1293" s="6"/>
      <c r="B1293" s="4"/>
    </row>
    <row r="1294" spans="1:2" x14ac:dyDescent="0.3">
      <c r="A1294" s="6"/>
      <c r="B1294" s="4"/>
    </row>
    <row r="1295" spans="1:2" x14ac:dyDescent="0.3">
      <c r="A1295" s="6"/>
      <c r="B1295" s="4"/>
    </row>
    <row r="1296" spans="1:2" x14ac:dyDescent="0.3">
      <c r="A1296" s="6"/>
      <c r="B1296" s="4"/>
    </row>
    <row r="1297" spans="1:2" x14ac:dyDescent="0.3">
      <c r="A1297" s="6"/>
      <c r="B1297" s="4"/>
    </row>
    <row r="1298" spans="1:2" x14ac:dyDescent="0.3">
      <c r="A1298" s="6"/>
      <c r="B1298" s="4"/>
    </row>
    <row r="1299" spans="1:2" x14ac:dyDescent="0.3">
      <c r="A1299" s="6"/>
      <c r="B1299" s="4"/>
    </row>
    <row r="1300" spans="1:2" x14ac:dyDescent="0.3">
      <c r="A1300" s="6"/>
      <c r="B1300" s="4"/>
    </row>
    <row r="1301" spans="1:2" x14ac:dyDescent="0.3">
      <c r="A1301" s="6"/>
      <c r="B1301" s="4"/>
    </row>
    <row r="1302" spans="1:2" x14ac:dyDescent="0.3">
      <c r="A1302" s="6"/>
      <c r="B1302" s="4"/>
    </row>
    <row r="1303" spans="1:2" x14ac:dyDescent="0.3">
      <c r="A1303" s="6"/>
      <c r="B1303" s="4"/>
    </row>
    <row r="1304" spans="1:2" x14ac:dyDescent="0.3">
      <c r="A1304" s="6"/>
      <c r="B1304" s="4"/>
    </row>
    <row r="1305" spans="1:2" x14ac:dyDescent="0.3">
      <c r="A1305" s="6"/>
      <c r="B1305" s="4"/>
    </row>
    <row r="1306" spans="1:2" x14ac:dyDescent="0.3">
      <c r="A1306" s="6"/>
      <c r="B1306" s="4"/>
    </row>
    <row r="1307" spans="1:2" x14ac:dyDescent="0.3">
      <c r="A1307" s="6"/>
      <c r="B1307" s="4"/>
    </row>
    <row r="1308" spans="1:2" x14ac:dyDescent="0.3">
      <c r="A1308" s="6"/>
      <c r="B1308" s="4"/>
    </row>
    <row r="1309" spans="1:2" x14ac:dyDescent="0.3">
      <c r="A1309" s="6"/>
      <c r="B1309" s="4"/>
    </row>
    <row r="1310" spans="1:2" x14ac:dyDescent="0.3">
      <c r="A1310" s="6"/>
      <c r="B1310" s="4"/>
    </row>
    <row r="1311" spans="1:2" x14ac:dyDescent="0.3">
      <c r="A1311" s="6"/>
      <c r="B1311" s="4"/>
    </row>
    <row r="1312" spans="1:2" x14ac:dyDescent="0.3">
      <c r="A1312" s="6"/>
      <c r="B1312" s="4"/>
    </row>
    <row r="1313" spans="1:2" x14ac:dyDescent="0.3">
      <c r="A1313" s="6"/>
      <c r="B1313" s="4"/>
    </row>
    <row r="1314" spans="1:2" x14ac:dyDescent="0.3">
      <c r="A1314" s="6"/>
      <c r="B1314" s="4"/>
    </row>
    <row r="1315" spans="1:2" x14ac:dyDescent="0.3">
      <c r="A1315" s="6"/>
      <c r="B1315" s="4"/>
    </row>
    <row r="1316" spans="1:2" x14ac:dyDescent="0.3">
      <c r="A1316" s="6"/>
      <c r="B1316" s="4"/>
    </row>
    <row r="1317" spans="1:2" x14ac:dyDescent="0.3">
      <c r="A1317" s="6"/>
      <c r="B1317" s="4"/>
    </row>
    <row r="1318" spans="1:2" x14ac:dyDescent="0.3">
      <c r="A1318" s="6"/>
      <c r="B1318" s="4"/>
    </row>
    <row r="1319" spans="1:2" x14ac:dyDescent="0.3">
      <c r="A1319" s="6"/>
      <c r="B1319" s="4"/>
    </row>
    <row r="1320" spans="1:2" x14ac:dyDescent="0.3">
      <c r="A1320" s="6"/>
      <c r="B1320" s="4"/>
    </row>
    <row r="1321" spans="1:2" x14ac:dyDescent="0.3">
      <c r="A1321" s="6"/>
      <c r="B1321" s="4"/>
    </row>
    <row r="1322" spans="1:2" x14ac:dyDescent="0.3">
      <c r="A1322" s="6"/>
      <c r="B1322" s="4"/>
    </row>
    <row r="1323" spans="1:2" x14ac:dyDescent="0.3">
      <c r="A1323" s="6"/>
      <c r="B1323" s="4"/>
    </row>
    <row r="1324" spans="1:2" x14ac:dyDescent="0.3">
      <c r="A1324" s="6"/>
      <c r="B1324" s="4"/>
    </row>
    <row r="1325" spans="1:2" x14ac:dyDescent="0.3">
      <c r="A1325" s="6"/>
      <c r="B1325" s="4"/>
    </row>
    <row r="1326" spans="1:2" x14ac:dyDescent="0.3">
      <c r="A1326" s="6"/>
      <c r="B1326" s="4"/>
    </row>
    <row r="1327" spans="1:2" x14ac:dyDescent="0.3">
      <c r="A1327" s="6"/>
      <c r="B1327" s="4"/>
    </row>
    <row r="1328" spans="1:2" x14ac:dyDescent="0.3">
      <c r="A1328" s="6"/>
      <c r="B1328" s="4"/>
    </row>
    <row r="1329" spans="1:2" x14ac:dyDescent="0.3">
      <c r="A1329" s="6"/>
      <c r="B1329" s="4"/>
    </row>
    <row r="1330" spans="1:2" x14ac:dyDescent="0.3">
      <c r="A1330" s="6"/>
      <c r="B1330" s="4"/>
    </row>
    <row r="1331" spans="1:2" x14ac:dyDescent="0.3">
      <c r="A1331" s="6"/>
      <c r="B1331" s="4"/>
    </row>
    <row r="1332" spans="1:2" x14ac:dyDescent="0.3">
      <c r="A1332" s="6"/>
      <c r="B1332" s="4"/>
    </row>
    <row r="1333" spans="1:2" x14ac:dyDescent="0.3">
      <c r="A1333" s="6"/>
      <c r="B1333" s="4"/>
    </row>
    <row r="1334" spans="1:2" x14ac:dyDescent="0.3">
      <c r="A1334" s="6"/>
      <c r="B1334" s="4"/>
    </row>
    <row r="1335" spans="1:2" x14ac:dyDescent="0.3">
      <c r="A1335" s="6"/>
      <c r="B1335" s="4"/>
    </row>
    <row r="1336" spans="1:2" x14ac:dyDescent="0.3">
      <c r="A1336" s="6"/>
      <c r="B1336" s="4"/>
    </row>
    <row r="1337" spans="1:2" x14ac:dyDescent="0.3">
      <c r="A1337" s="6"/>
      <c r="B1337" s="4"/>
    </row>
    <row r="1338" spans="1:2" x14ac:dyDescent="0.3">
      <c r="A1338" s="6"/>
      <c r="B1338" s="4"/>
    </row>
    <row r="1339" spans="1:2" x14ac:dyDescent="0.3">
      <c r="A1339" s="6"/>
      <c r="B1339" s="4"/>
    </row>
    <row r="1340" spans="1:2" x14ac:dyDescent="0.3">
      <c r="A1340" s="6"/>
      <c r="B1340" s="4"/>
    </row>
    <row r="1341" spans="1:2" x14ac:dyDescent="0.3">
      <c r="A1341" s="6"/>
      <c r="B1341" s="4"/>
    </row>
    <row r="1342" spans="1:2" x14ac:dyDescent="0.3">
      <c r="A1342" s="6"/>
      <c r="B1342" s="4"/>
    </row>
    <row r="1343" spans="1:2" x14ac:dyDescent="0.3">
      <c r="A1343" s="6"/>
      <c r="B1343" s="4"/>
    </row>
    <row r="1344" spans="1:2" x14ac:dyDescent="0.3">
      <c r="A1344" s="6"/>
      <c r="B1344" s="4"/>
    </row>
    <row r="1345" spans="1:2" x14ac:dyDescent="0.3">
      <c r="A1345" s="6"/>
      <c r="B1345" s="4"/>
    </row>
    <row r="1346" spans="1:2" x14ac:dyDescent="0.3">
      <c r="A1346" s="6"/>
      <c r="B1346" s="4"/>
    </row>
    <row r="1347" spans="1:2" x14ac:dyDescent="0.3">
      <c r="A1347" s="6"/>
      <c r="B1347" s="4"/>
    </row>
    <row r="1348" spans="1:2" x14ac:dyDescent="0.3">
      <c r="A1348" s="6"/>
      <c r="B1348" s="4"/>
    </row>
    <row r="1349" spans="1:2" x14ac:dyDescent="0.3">
      <c r="A1349" s="6"/>
      <c r="B1349" s="4"/>
    </row>
    <row r="1350" spans="1:2" x14ac:dyDescent="0.3">
      <c r="A1350" s="6"/>
      <c r="B1350" s="4"/>
    </row>
    <row r="1351" spans="1:2" x14ac:dyDescent="0.3">
      <c r="A1351" s="6"/>
      <c r="B1351" s="4"/>
    </row>
    <row r="1352" spans="1:2" x14ac:dyDescent="0.3">
      <c r="A1352" s="6"/>
      <c r="B1352" s="4"/>
    </row>
    <row r="1353" spans="1:2" x14ac:dyDescent="0.3">
      <c r="A1353" s="6"/>
      <c r="B1353" s="4"/>
    </row>
    <row r="1354" spans="1:2" x14ac:dyDescent="0.3">
      <c r="A1354" s="6"/>
      <c r="B1354" s="4"/>
    </row>
    <row r="1355" spans="1:2" x14ac:dyDescent="0.3">
      <c r="A1355" s="6"/>
      <c r="B1355" s="4"/>
    </row>
    <row r="1356" spans="1:2" x14ac:dyDescent="0.3">
      <c r="A1356" s="6"/>
      <c r="B1356" s="4"/>
    </row>
    <row r="1357" spans="1:2" x14ac:dyDescent="0.3">
      <c r="A1357" s="6"/>
      <c r="B1357" s="4"/>
    </row>
    <row r="1358" spans="1:2" x14ac:dyDescent="0.3">
      <c r="A1358" s="6"/>
      <c r="B1358" s="4"/>
    </row>
    <row r="1359" spans="1:2" x14ac:dyDescent="0.3">
      <c r="A1359" s="6"/>
      <c r="B1359" s="4"/>
    </row>
    <row r="1360" spans="1:2" x14ac:dyDescent="0.3">
      <c r="A1360" s="6"/>
      <c r="B1360" s="4"/>
    </row>
    <row r="1361" spans="1:2" x14ac:dyDescent="0.3">
      <c r="A1361" s="6"/>
      <c r="B1361" s="4"/>
    </row>
    <row r="1362" spans="1:2" x14ac:dyDescent="0.3">
      <c r="A1362" s="6"/>
      <c r="B1362" s="4"/>
    </row>
    <row r="1363" spans="1:2" x14ac:dyDescent="0.3">
      <c r="A1363" s="6"/>
      <c r="B1363" s="4"/>
    </row>
    <row r="1364" spans="1:2" x14ac:dyDescent="0.3">
      <c r="A1364" s="6"/>
      <c r="B1364" s="4"/>
    </row>
    <row r="1365" spans="1:2" x14ac:dyDescent="0.3">
      <c r="A1365" s="6"/>
      <c r="B1365" s="4"/>
    </row>
    <row r="1366" spans="1:2" x14ac:dyDescent="0.3">
      <c r="A1366" s="6"/>
      <c r="B1366" s="4"/>
    </row>
    <row r="1367" spans="1:2" x14ac:dyDescent="0.3">
      <c r="A1367" s="6"/>
      <c r="B1367" s="4"/>
    </row>
    <row r="1368" spans="1:2" x14ac:dyDescent="0.3">
      <c r="A1368" s="6"/>
      <c r="B1368" s="4"/>
    </row>
    <row r="1369" spans="1:2" x14ac:dyDescent="0.3">
      <c r="A1369" s="6"/>
      <c r="B1369" s="4"/>
    </row>
    <row r="1370" spans="1:2" x14ac:dyDescent="0.3">
      <c r="A1370" s="6"/>
      <c r="B1370" s="4"/>
    </row>
    <row r="1371" spans="1:2" x14ac:dyDescent="0.3">
      <c r="A1371" s="6"/>
      <c r="B1371" s="4"/>
    </row>
    <row r="1372" spans="1:2" x14ac:dyDescent="0.3">
      <c r="A1372" s="6"/>
      <c r="B1372" s="4"/>
    </row>
    <row r="1373" spans="1:2" x14ac:dyDescent="0.3">
      <c r="A1373" s="6"/>
      <c r="B1373" s="4"/>
    </row>
    <row r="1374" spans="1:2" x14ac:dyDescent="0.3">
      <c r="A1374" s="6"/>
      <c r="B1374" s="4"/>
    </row>
    <row r="1375" spans="1:2" x14ac:dyDescent="0.3">
      <c r="A1375" s="6"/>
      <c r="B1375" s="4"/>
    </row>
    <row r="1376" spans="1:2" x14ac:dyDescent="0.3">
      <c r="A1376" s="6"/>
      <c r="B1376" s="4"/>
    </row>
    <row r="1377" spans="1:2" x14ac:dyDescent="0.3">
      <c r="A1377" s="6"/>
      <c r="B1377" s="4"/>
    </row>
    <row r="1378" spans="1:2" x14ac:dyDescent="0.3">
      <c r="A1378" s="6"/>
      <c r="B1378" s="4"/>
    </row>
    <row r="1379" spans="1:2" x14ac:dyDescent="0.3">
      <c r="A1379" s="6"/>
      <c r="B1379" s="4"/>
    </row>
    <row r="1380" spans="1:2" x14ac:dyDescent="0.3">
      <c r="A1380" s="6"/>
      <c r="B1380" s="4"/>
    </row>
    <row r="1381" spans="1:2" x14ac:dyDescent="0.3">
      <c r="A1381" s="6"/>
      <c r="B1381" s="4"/>
    </row>
    <row r="1382" spans="1:2" x14ac:dyDescent="0.3">
      <c r="A1382" s="6"/>
      <c r="B1382" s="4"/>
    </row>
    <row r="1383" spans="1:2" x14ac:dyDescent="0.3">
      <c r="A1383" s="6"/>
      <c r="B1383" s="4"/>
    </row>
    <row r="1384" spans="1:2" x14ac:dyDescent="0.3">
      <c r="A1384" s="6"/>
      <c r="B1384" s="4"/>
    </row>
    <row r="1385" spans="1:2" x14ac:dyDescent="0.3">
      <c r="A1385" s="6"/>
      <c r="B1385" s="4"/>
    </row>
    <row r="1386" spans="1:2" x14ac:dyDescent="0.3">
      <c r="A1386" s="6"/>
      <c r="B1386" s="4"/>
    </row>
    <row r="1387" spans="1:2" x14ac:dyDescent="0.3">
      <c r="A1387" s="6"/>
      <c r="B1387" s="4"/>
    </row>
    <row r="1388" spans="1:2" x14ac:dyDescent="0.3">
      <c r="A1388" s="6"/>
      <c r="B1388" s="4"/>
    </row>
    <row r="1389" spans="1:2" x14ac:dyDescent="0.3">
      <c r="A1389" s="6"/>
      <c r="B1389" s="4"/>
    </row>
    <row r="1390" spans="1:2" x14ac:dyDescent="0.3">
      <c r="A1390" s="6"/>
      <c r="B1390" s="4"/>
    </row>
    <row r="1391" spans="1:2" x14ac:dyDescent="0.3">
      <c r="A1391" s="6"/>
      <c r="B1391" s="4"/>
    </row>
    <row r="1392" spans="1:2" x14ac:dyDescent="0.3">
      <c r="A1392" s="6"/>
      <c r="B1392" s="4"/>
    </row>
    <row r="1393" spans="1:2" x14ac:dyDescent="0.3">
      <c r="A1393" s="6"/>
      <c r="B1393" s="4"/>
    </row>
    <row r="1394" spans="1:2" x14ac:dyDescent="0.3">
      <c r="A1394" s="6"/>
      <c r="B1394" s="4"/>
    </row>
    <row r="1395" spans="1:2" x14ac:dyDescent="0.3">
      <c r="A1395" s="6"/>
      <c r="B1395" s="4"/>
    </row>
    <row r="1396" spans="1:2" x14ac:dyDescent="0.3">
      <c r="A1396" s="6"/>
      <c r="B1396" s="4"/>
    </row>
    <row r="1397" spans="1:2" x14ac:dyDescent="0.3">
      <c r="A1397" s="6"/>
      <c r="B1397" s="4"/>
    </row>
    <row r="1398" spans="1:2" x14ac:dyDescent="0.3">
      <c r="A1398" s="6"/>
      <c r="B1398" s="4"/>
    </row>
    <row r="1399" spans="1:2" x14ac:dyDescent="0.3">
      <c r="A1399" s="6"/>
      <c r="B1399" s="4"/>
    </row>
    <row r="1400" spans="1:2" x14ac:dyDescent="0.3">
      <c r="A1400" s="6"/>
      <c r="B1400" s="4"/>
    </row>
    <row r="1401" spans="1:2" x14ac:dyDescent="0.3">
      <c r="A1401" s="6"/>
      <c r="B1401" s="4"/>
    </row>
    <row r="1402" spans="1:2" x14ac:dyDescent="0.3">
      <c r="A1402" s="6"/>
      <c r="B1402" s="4"/>
    </row>
    <row r="1403" spans="1:2" x14ac:dyDescent="0.3">
      <c r="A1403" s="6"/>
      <c r="B1403" s="4"/>
    </row>
    <row r="1404" spans="1:2" x14ac:dyDescent="0.3">
      <c r="A1404" s="6"/>
      <c r="B1404" s="4"/>
    </row>
    <row r="1405" spans="1:2" x14ac:dyDescent="0.3">
      <c r="A1405" s="6"/>
      <c r="B1405" s="4"/>
    </row>
    <row r="1406" spans="1:2" x14ac:dyDescent="0.3">
      <c r="A1406" s="6"/>
      <c r="B1406" s="4"/>
    </row>
    <row r="1407" spans="1:2" x14ac:dyDescent="0.3">
      <c r="A1407" s="6"/>
      <c r="B1407" s="4"/>
    </row>
    <row r="1408" spans="1:2" x14ac:dyDescent="0.3">
      <c r="A1408" s="6"/>
      <c r="B1408" s="4"/>
    </row>
    <row r="1409" spans="1:2" x14ac:dyDescent="0.3">
      <c r="A1409" s="6"/>
      <c r="B1409" s="4"/>
    </row>
    <row r="1410" spans="1:2" x14ac:dyDescent="0.3">
      <c r="A1410" s="6"/>
      <c r="B1410" s="4"/>
    </row>
    <row r="1411" spans="1:2" x14ac:dyDescent="0.3">
      <c r="A1411" s="6"/>
      <c r="B1411" s="4"/>
    </row>
    <row r="1412" spans="1:2" x14ac:dyDescent="0.3">
      <c r="A1412" s="6"/>
      <c r="B1412" s="4"/>
    </row>
    <row r="1413" spans="1:2" x14ac:dyDescent="0.3">
      <c r="A1413" s="6"/>
      <c r="B1413" s="4"/>
    </row>
    <row r="1414" spans="1:2" x14ac:dyDescent="0.3">
      <c r="A1414" s="6"/>
      <c r="B1414" s="4"/>
    </row>
    <row r="1415" spans="1:2" x14ac:dyDescent="0.3">
      <c r="A1415" s="6"/>
      <c r="B1415" s="4"/>
    </row>
    <row r="1416" spans="1:2" x14ac:dyDescent="0.3">
      <c r="A1416" s="6"/>
      <c r="B1416" s="4"/>
    </row>
    <row r="1417" spans="1:2" x14ac:dyDescent="0.3">
      <c r="A1417" s="6"/>
      <c r="B1417" s="4"/>
    </row>
    <row r="1418" spans="1:2" x14ac:dyDescent="0.3">
      <c r="A1418" s="6"/>
      <c r="B1418" s="4"/>
    </row>
    <row r="1419" spans="1:2" x14ac:dyDescent="0.3">
      <c r="A1419" s="6"/>
      <c r="B1419" s="4"/>
    </row>
    <row r="1420" spans="1:2" x14ac:dyDescent="0.3">
      <c r="A1420" s="6"/>
      <c r="B1420" s="4"/>
    </row>
    <row r="1421" spans="1:2" x14ac:dyDescent="0.3">
      <c r="A1421" s="6"/>
      <c r="B1421" s="4"/>
    </row>
    <row r="1422" spans="1:2" x14ac:dyDescent="0.3">
      <c r="A1422" s="6"/>
      <c r="B1422" s="4"/>
    </row>
    <row r="1423" spans="1:2" x14ac:dyDescent="0.3">
      <c r="A1423" s="6"/>
      <c r="B1423" s="4"/>
    </row>
    <row r="1424" spans="1:2" x14ac:dyDescent="0.3">
      <c r="A1424" s="6"/>
      <c r="B1424" s="4"/>
    </row>
    <row r="1425" spans="1:2" x14ac:dyDescent="0.3">
      <c r="A1425" s="6"/>
      <c r="B1425" s="4"/>
    </row>
    <row r="1426" spans="1:2" x14ac:dyDescent="0.3">
      <c r="A1426" s="6"/>
      <c r="B1426" s="4"/>
    </row>
    <row r="1427" spans="1:2" x14ac:dyDescent="0.3">
      <c r="A1427" s="6"/>
      <c r="B1427" s="4"/>
    </row>
    <row r="1428" spans="1:2" x14ac:dyDescent="0.3">
      <c r="A1428" s="6"/>
      <c r="B1428" s="4"/>
    </row>
    <row r="1429" spans="1:2" x14ac:dyDescent="0.3">
      <c r="A1429" s="6"/>
      <c r="B1429" s="4"/>
    </row>
    <row r="1430" spans="1:2" x14ac:dyDescent="0.3">
      <c r="A1430" s="6"/>
      <c r="B1430" s="4"/>
    </row>
    <row r="1431" spans="1:2" x14ac:dyDescent="0.3">
      <c r="A1431" s="6"/>
      <c r="B1431" s="4"/>
    </row>
    <row r="1432" spans="1:2" x14ac:dyDescent="0.3">
      <c r="A1432" s="6"/>
      <c r="B1432" s="4"/>
    </row>
    <row r="1433" spans="1:2" x14ac:dyDescent="0.3">
      <c r="A1433" s="6"/>
      <c r="B1433" s="4"/>
    </row>
    <row r="1434" spans="1:2" x14ac:dyDescent="0.3">
      <c r="A1434" s="6"/>
      <c r="B1434" s="4"/>
    </row>
    <row r="1435" spans="1:2" x14ac:dyDescent="0.3">
      <c r="A1435" s="6"/>
      <c r="B1435" s="4"/>
    </row>
    <row r="1436" spans="1:2" x14ac:dyDescent="0.3">
      <c r="A1436" s="6"/>
      <c r="B1436" s="4"/>
    </row>
    <row r="1437" spans="1:2" x14ac:dyDescent="0.3">
      <c r="A1437" s="6"/>
      <c r="B1437" s="4"/>
    </row>
    <row r="1438" spans="1:2" x14ac:dyDescent="0.3">
      <c r="A1438" s="6"/>
      <c r="B1438" s="4"/>
    </row>
    <row r="1439" spans="1:2" x14ac:dyDescent="0.3">
      <c r="A1439" s="6"/>
      <c r="B1439" s="4"/>
    </row>
    <row r="1440" spans="1:2" x14ac:dyDescent="0.3">
      <c r="A1440" s="6"/>
      <c r="B1440" s="4"/>
    </row>
    <row r="1441" spans="1:2" x14ac:dyDescent="0.3">
      <c r="A1441" s="6"/>
      <c r="B1441" s="4"/>
    </row>
    <row r="1442" spans="1:2" x14ac:dyDescent="0.3">
      <c r="A1442" s="6"/>
      <c r="B1442" s="4"/>
    </row>
    <row r="1443" spans="1:2" x14ac:dyDescent="0.3">
      <c r="A1443" s="6"/>
      <c r="B1443" s="4"/>
    </row>
    <row r="1444" spans="1:2" x14ac:dyDescent="0.3">
      <c r="A1444" s="6"/>
      <c r="B1444" s="4"/>
    </row>
    <row r="1445" spans="1:2" x14ac:dyDescent="0.3">
      <c r="A1445" s="6"/>
      <c r="B1445" s="4"/>
    </row>
    <row r="1446" spans="1:2" x14ac:dyDescent="0.3">
      <c r="A1446" s="6"/>
      <c r="B1446" s="4"/>
    </row>
    <row r="1447" spans="1:2" x14ac:dyDescent="0.3">
      <c r="A1447" s="6"/>
      <c r="B1447" s="4"/>
    </row>
    <row r="1448" spans="1:2" x14ac:dyDescent="0.3">
      <c r="A1448" s="6"/>
      <c r="B1448" s="4"/>
    </row>
    <row r="1449" spans="1:2" x14ac:dyDescent="0.3">
      <c r="A1449" s="6"/>
      <c r="B1449" s="4"/>
    </row>
    <row r="1450" spans="1:2" x14ac:dyDescent="0.3">
      <c r="A1450" s="6"/>
      <c r="B1450" s="4"/>
    </row>
    <row r="1451" spans="1:2" x14ac:dyDescent="0.3">
      <c r="A1451" s="6"/>
      <c r="B1451" s="4"/>
    </row>
    <row r="1452" spans="1:2" x14ac:dyDescent="0.3">
      <c r="A1452" s="6"/>
      <c r="B1452" s="4"/>
    </row>
    <row r="1453" spans="1:2" x14ac:dyDescent="0.3">
      <c r="A1453" s="6"/>
      <c r="B1453" s="4"/>
    </row>
    <row r="1454" spans="1:2" x14ac:dyDescent="0.3">
      <c r="A1454" s="6"/>
      <c r="B1454" s="4"/>
    </row>
    <row r="1455" spans="1:2" x14ac:dyDescent="0.3">
      <c r="A1455" s="6"/>
      <c r="B1455" s="4"/>
    </row>
    <row r="1456" spans="1:2" x14ac:dyDescent="0.3">
      <c r="A1456" s="6"/>
      <c r="B1456" s="4"/>
    </row>
    <row r="1457" spans="1:2" x14ac:dyDescent="0.3">
      <c r="A1457" s="6"/>
      <c r="B1457" s="4"/>
    </row>
    <row r="1458" spans="1:2" x14ac:dyDescent="0.3">
      <c r="A1458" s="6"/>
      <c r="B1458" s="4"/>
    </row>
    <row r="1459" spans="1:2" x14ac:dyDescent="0.3">
      <c r="A1459" s="6"/>
      <c r="B1459" s="4"/>
    </row>
    <row r="1460" spans="1:2" x14ac:dyDescent="0.3">
      <c r="A1460" s="6"/>
      <c r="B1460" s="4"/>
    </row>
    <row r="1461" spans="1:2" x14ac:dyDescent="0.3">
      <c r="A1461" s="6"/>
      <c r="B1461" s="4"/>
    </row>
    <row r="1462" spans="1:2" x14ac:dyDescent="0.3">
      <c r="A1462" s="6"/>
      <c r="B1462" s="4"/>
    </row>
    <row r="1463" spans="1:2" x14ac:dyDescent="0.3">
      <c r="A1463" s="6"/>
      <c r="B1463" s="4"/>
    </row>
    <row r="1464" spans="1:2" x14ac:dyDescent="0.3">
      <c r="A1464" s="6"/>
      <c r="B1464" s="4"/>
    </row>
    <row r="1465" spans="1:2" x14ac:dyDescent="0.3">
      <c r="A1465" s="6"/>
      <c r="B1465" s="4"/>
    </row>
    <row r="1466" spans="1:2" x14ac:dyDescent="0.3">
      <c r="A1466" s="6"/>
      <c r="B1466" s="4"/>
    </row>
    <row r="1467" spans="1:2" x14ac:dyDescent="0.3">
      <c r="A1467" s="6"/>
      <c r="B1467" s="4"/>
    </row>
    <row r="1468" spans="1:2" x14ac:dyDescent="0.3">
      <c r="A1468" s="6"/>
      <c r="B1468" s="4"/>
    </row>
    <row r="1469" spans="1:2" x14ac:dyDescent="0.3">
      <c r="A1469" s="6"/>
      <c r="B1469" s="4"/>
    </row>
    <row r="1470" spans="1:2" x14ac:dyDescent="0.3">
      <c r="A1470" s="6"/>
      <c r="B1470" s="4"/>
    </row>
    <row r="1471" spans="1:2" x14ac:dyDescent="0.3">
      <c r="A1471" s="6"/>
      <c r="B1471" s="4"/>
    </row>
    <row r="1472" spans="1:2" x14ac:dyDescent="0.3">
      <c r="A1472" s="6"/>
      <c r="B1472" s="4"/>
    </row>
    <row r="1473" spans="1:2" x14ac:dyDescent="0.3">
      <c r="A1473" s="6"/>
      <c r="B1473" s="4"/>
    </row>
    <row r="1474" spans="1:2" x14ac:dyDescent="0.3">
      <c r="A1474" s="6"/>
      <c r="B1474" s="4"/>
    </row>
    <row r="1475" spans="1:2" x14ac:dyDescent="0.3">
      <c r="A1475" s="6"/>
      <c r="B1475" s="4"/>
    </row>
    <row r="1476" spans="1:2" x14ac:dyDescent="0.3">
      <c r="A1476" s="6"/>
      <c r="B1476" s="4"/>
    </row>
    <row r="1477" spans="1:2" x14ac:dyDescent="0.3">
      <c r="A1477" s="6"/>
      <c r="B1477" s="4"/>
    </row>
    <row r="1478" spans="1:2" x14ac:dyDescent="0.3">
      <c r="A1478" s="6"/>
      <c r="B1478" s="4"/>
    </row>
    <row r="1479" spans="1:2" x14ac:dyDescent="0.3">
      <c r="A1479" s="6"/>
      <c r="B1479" s="4"/>
    </row>
    <row r="1480" spans="1:2" x14ac:dyDescent="0.3">
      <c r="A1480" s="6"/>
      <c r="B1480" s="4"/>
    </row>
    <row r="1481" spans="1:2" x14ac:dyDescent="0.3">
      <c r="A1481" s="6"/>
      <c r="B1481" s="4"/>
    </row>
    <row r="1482" spans="1:2" x14ac:dyDescent="0.3">
      <c r="A1482" s="6"/>
      <c r="B1482" s="4"/>
    </row>
    <row r="1483" spans="1:2" x14ac:dyDescent="0.3">
      <c r="A1483" s="6"/>
      <c r="B1483" s="4"/>
    </row>
    <row r="1484" spans="1:2" x14ac:dyDescent="0.3">
      <c r="A1484" s="6"/>
      <c r="B1484" s="4"/>
    </row>
    <row r="1485" spans="1:2" x14ac:dyDescent="0.3">
      <c r="A1485" s="6"/>
      <c r="B1485" s="4"/>
    </row>
    <row r="1486" spans="1:2" x14ac:dyDescent="0.3">
      <c r="A1486" s="6"/>
      <c r="B1486" s="4"/>
    </row>
    <row r="1487" spans="1:2" x14ac:dyDescent="0.3">
      <c r="A1487" s="6"/>
      <c r="B1487" s="4"/>
    </row>
    <row r="1488" spans="1:2" x14ac:dyDescent="0.3">
      <c r="A1488" s="6"/>
      <c r="B1488" s="4"/>
    </row>
    <row r="1489" spans="1:2" x14ac:dyDescent="0.3">
      <c r="A1489" s="6"/>
      <c r="B1489" s="4"/>
    </row>
    <row r="1490" spans="1:2" x14ac:dyDescent="0.3">
      <c r="A1490" s="6"/>
      <c r="B1490" s="4"/>
    </row>
    <row r="1491" spans="1:2" x14ac:dyDescent="0.3">
      <c r="A1491" s="6"/>
      <c r="B1491" s="4"/>
    </row>
    <row r="1492" spans="1:2" x14ac:dyDescent="0.3">
      <c r="A1492" s="6"/>
      <c r="B1492" s="4"/>
    </row>
    <row r="1493" spans="1:2" x14ac:dyDescent="0.3">
      <c r="A1493" s="6"/>
      <c r="B1493" s="4"/>
    </row>
    <row r="1494" spans="1:2" x14ac:dyDescent="0.3">
      <c r="A1494" s="6"/>
      <c r="B1494" s="4"/>
    </row>
    <row r="1495" spans="1:2" x14ac:dyDescent="0.3">
      <c r="A1495" s="6"/>
      <c r="B1495" s="4"/>
    </row>
    <row r="1496" spans="1:2" x14ac:dyDescent="0.3">
      <c r="A1496" s="6"/>
      <c r="B1496" s="4"/>
    </row>
    <row r="1497" spans="1:2" x14ac:dyDescent="0.3">
      <c r="A1497" s="6"/>
      <c r="B1497" s="4"/>
    </row>
    <row r="1498" spans="1:2" x14ac:dyDescent="0.3">
      <c r="A1498" s="6"/>
      <c r="B1498" s="4"/>
    </row>
    <row r="1499" spans="1:2" x14ac:dyDescent="0.3">
      <c r="A1499" s="6"/>
      <c r="B1499" s="4"/>
    </row>
    <row r="1500" spans="1:2" x14ac:dyDescent="0.3">
      <c r="A1500" s="6"/>
      <c r="B1500" s="4"/>
    </row>
    <row r="1501" spans="1:2" x14ac:dyDescent="0.3">
      <c r="A1501" s="6"/>
      <c r="B1501" s="4"/>
    </row>
    <row r="1502" spans="1:2" x14ac:dyDescent="0.3">
      <c r="A1502" s="6"/>
      <c r="B1502" s="4"/>
    </row>
    <row r="1503" spans="1:2" x14ac:dyDescent="0.3">
      <c r="A1503" s="6"/>
      <c r="B1503" s="4"/>
    </row>
    <row r="1504" spans="1:2" x14ac:dyDescent="0.3">
      <c r="A1504" s="6"/>
      <c r="B1504" s="4"/>
    </row>
    <row r="1505" spans="1:2" x14ac:dyDescent="0.3">
      <c r="A1505" s="6"/>
      <c r="B1505" s="4"/>
    </row>
    <row r="1506" spans="1:2" x14ac:dyDescent="0.3">
      <c r="A1506" s="6"/>
      <c r="B1506" s="4"/>
    </row>
    <row r="1507" spans="1:2" x14ac:dyDescent="0.3">
      <c r="A1507" s="6"/>
      <c r="B1507" s="4"/>
    </row>
    <row r="1508" spans="1:2" x14ac:dyDescent="0.3">
      <c r="A1508" s="6"/>
      <c r="B1508" s="4"/>
    </row>
    <row r="1509" spans="1:2" x14ac:dyDescent="0.3">
      <c r="A1509" s="6"/>
      <c r="B1509" s="4"/>
    </row>
    <row r="1510" spans="1:2" x14ac:dyDescent="0.3">
      <c r="A1510" s="6"/>
      <c r="B1510" s="4"/>
    </row>
    <row r="1511" spans="1:2" x14ac:dyDescent="0.3">
      <c r="A1511" s="6"/>
      <c r="B1511" s="4"/>
    </row>
    <row r="1512" spans="1:2" x14ac:dyDescent="0.3">
      <c r="A1512" s="6"/>
      <c r="B1512" s="4"/>
    </row>
    <row r="1513" spans="1:2" x14ac:dyDescent="0.3">
      <c r="A1513" s="6"/>
      <c r="B1513" s="4"/>
    </row>
    <row r="1514" spans="1:2" x14ac:dyDescent="0.3">
      <c r="A1514" s="6"/>
      <c r="B1514" s="4"/>
    </row>
    <row r="1515" spans="1:2" x14ac:dyDescent="0.3">
      <c r="A1515" s="6"/>
      <c r="B1515" s="4"/>
    </row>
    <row r="1516" spans="1:2" x14ac:dyDescent="0.3">
      <c r="A1516" s="6"/>
      <c r="B1516" s="4"/>
    </row>
    <row r="1517" spans="1:2" x14ac:dyDescent="0.3">
      <c r="A1517" s="6"/>
      <c r="B1517" s="4"/>
    </row>
    <row r="1518" spans="1:2" x14ac:dyDescent="0.3">
      <c r="A1518" s="6"/>
      <c r="B1518" s="4"/>
    </row>
    <row r="1519" spans="1:2" x14ac:dyDescent="0.3">
      <c r="A1519" s="6"/>
      <c r="B1519" s="4"/>
    </row>
    <row r="1520" spans="1:2" x14ac:dyDescent="0.3">
      <c r="A1520" s="6"/>
      <c r="B1520" s="4"/>
    </row>
    <row r="1521" spans="1:2" x14ac:dyDescent="0.3">
      <c r="A1521" s="6"/>
      <c r="B1521" s="4"/>
    </row>
    <row r="1522" spans="1:2" x14ac:dyDescent="0.3">
      <c r="A1522" s="6"/>
      <c r="B1522" s="4"/>
    </row>
    <row r="1523" spans="1:2" x14ac:dyDescent="0.3">
      <c r="A1523" s="6"/>
      <c r="B1523" s="4"/>
    </row>
    <row r="1524" spans="1:2" x14ac:dyDescent="0.3">
      <c r="A1524" s="6"/>
      <c r="B1524" s="4"/>
    </row>
    <row r="1525" spans="1:2" x14ac:dyDescent="0.3">
      <c r="A1525" s="6"/>
      <c r="B1525" s="4"/>
    </row>
    <row r="1526" spans="1:2" x14ac:dyDescent="0.3">
      <c r="A1526" s="6"/>
      <c r="B1526" s="4"/>
    </row>
    <row r="1527" spans="1:2" x14ac:dyDescent="0.3">
      <c r="A1527" s="6"/>
      <c r="B1527" s="4"/>
    </row>
    <row r="1528" spans="1:2" x14ac:dyDescent="0.3">
      <c r="A1528" s="6"/>
      <c r="B1528" s="4"/>
    </row>
    <row r="1529" spans="1:2" x14ac:dyDescent="0.3">
      <c r="A1529" s="6"/>
      <c r="B1529" s="4"/>
    </row>
    <row r="1530" spans="1:2" x14ac:dyDescent="0.3">
      <c r="A1530" s="6"/>
      <c r="B1530" s="4"/>
    </row>
    <row r="1531" spans="1:2" x14ac:dyDescent="0.3">
      <c r="A1531" s="6"/>
      <c r="B1531" s="4"/>
    </row>
    <row r="1532" spans="1:2" x14ac:dyDescent="0.3">
      <c r="A1532" s="6"/>
      <c r="B1532" s="4"/>
    </row>
    <row r="1533" spans="1:2" x14ac:dyDescent="0.3">
      <c r="A1533" s="6"/>
      <c r="B1533" s="4"/>
    </row>
    <row r="1534" spans="1:2" x14ac:dyDescent="0.3">
      <c r="A1534" s="6"/>
      <c r="B1534" s="4"/>
    </row>
    <row r="1535" spans="1:2" x14ac:dyDescent="0.3">
      <c r="A1535" s="6"/>
      <c r="B1535" s="4"/>
    </row>
    <row r="1536" spans="1:2" x14ac:dyDescent="0.3">
      <c r="A1536" s="6"/>
      <c r="B1536" s="4"/>
    </row>
    <row r="1537" spans="1:2" x14ac:dyDescent="0.3">
      <c r="A1537" s="6"/>
      <c r="B1537" s="4"/>
    </row>
    <row r="1538" spans="1:2" x14ac:dyDescent="0.3">
      <c r="A1538" s="6"/>
      <c r="B1538" s="4"/>
    </row>
    <row r="1539" spans="1:2" x14ac:dyDescent="0.3">
      <c r="A1539" s="6"/>
      <c r="B1539" s="4"/>
    </row>
    <row r="1540" spans="1:2" x14ac:dyDescent="0.3">
      <c r="A1540" s="6"/>
      <c r="B1540" s="4"/>
    </row>
    <row r="1541" spans="1:2" x14ac:dyDescent="0.3">
      <c r="A1541" s="6"/>
      <c r="B1541" s="4"/>
    </row>
    <row r="1542" spans="1:2" x14ac:dyDescent="0.3">
      <c r="A1542" s="6"/>
      <c r="B1542" s="4"/>
    </row>
    <row r="1543" spans="1:2" x14ac:dyDescent="0.3">
      <c r="A1543" s="6"/>
      <c r="B1543" s="4"/>
    </row>
    <row r="1544" spans="1:2" x14ac:dyDescent="0.3">
      <c r="A1544" s="6"/>
      <c r="B1544" s="4"/>
    </row>
    <row r="1545" spans="1:2" x14ac:dyDescent="0.3">
      <c r="A1545" s="6"/>
      <c r="B1545" s="4"/>
    </row>
    <row r="1546" spans="1:2" x14ac:dyDescent="0.3">
      <c r="A1546" s="6"/>
      <c r="B1546" s="4"/>
    </row>
    <row r="1547" spans="1:2" x14ac:dyDescent="0.3">
      <c r="A1547" s="6"/>
      <c r="B1547" s="4"/>
    </row>
    <row r="1548" spans="1:2" x14ac:dyDescent="0.3">
      <c r="A1548" s="6"/>
      <c r="B1548" s="4"/>
    </row>
    <row r="1549" spans="1:2" x14ac:dyDescent="0.3">
      <c r="A1549" s="6"/>
      <c r="B1549" s="4"/>
    </row>
    <row r="1550" spans="1:2" x14ac:dyDescent="0.3">
      <c r="A1550" s="6"/>
      <c r="B1550" s="4"/>
    </row>
    <row r="1551" spans="1:2" x14ac:dyDescent="0.3">
      <c r="A1551" s="6"/>
      <c r="B1551" s="4"/>
    </row>
    <row r="1552" spans="1:2" x14ac:dyDescent="0.3">
      <c r="A1552" s="6"/>
      <c r="B1552" s="4"/>
    </row>
    <row r="1553" spans="1:2" x14ac:dyDescent="0.3">
      <c r="A1553" s="6"/>
      <c r="B1553" s="4"/>
    </row>
    <row r="1554" spans="1:2" x14ac:dyDescent="0.3">
      <c r="A1554" s="6"/>
      <c r="B1554" s="4"/>
    </row>
    <row r="1555" spans="1:2" x14ac:dyDescent="0.3">
      <c r="A1555" s="6"/>
      <c r="B1555" s="4"/>
    </row>
    <row r="1556" spans="1:2" x14ac:dyDescent="0.3">
      <c r="A1556" s="6"/>
      <c r="B1556" s="4"/>
    </row>
    <row r="1557" spans="1:2" x14ac:dyDescent="0.3">
      <c r="A1557" s="6"/>
      <c r="B1557" s="4"/>
    </row>
    <row r="1558" spans="1:2" x14ac:dyDescent="0.3">
      <c r="A1558" s="6"/>
      <c r="B1558" s="4"/>
    </row>
    <row r="1559" spans="1:2" x14ac:dyDescent="0.3">
      <c r="A1559" s="6"/>
      <c r="B1559" s="4"/>
    </row>
    <row r="1560" spans="1:2" x14ac:dyDescent="0.3">
      <c r="A1560" s="6"/>
      <c r="B1560" s="4"/>
    </row>
    <row r="1561" spans="1:2" x14ac:dyDescent="0.3">
      <c r="A1561" s="6"/>
      <c r="B1561" s="4"/>
    </row>
    <row r="1562" spans="1:2" x14ac:dyDescent="0.3">
      <c r="A1562" s="6"/>
      <c r="B1562" s="4"/>
    </row>
    <row r="1563" spans="1:2" x14ac:dyDescent="0.3">
      <c r="A1563" s="6"/>
      <c r="B1563" s="4"/>
    </row>
    <row r="1564" spans="1:2" x14ac:dyDescent="0.3">
      <c r="A1564" s="6"/>
      <c r="B1564" s="4"/>
    </row>
    <row r="1565" spans="1:2" x14ac:dyDescent="0.3">
      <c r="A1565" s="6"/>
      <c r="B1565" s="4"/>
    </row>
    <row r="1566" spans="1:2" x14ac:dyDescent="0.3">
      <c r="A1566" s="6"/>
      <c r="B1566" s="4"/>
    </row>
    <row r="1567" spans="1:2" x14ac:dyDescent="0.3">
      <c r="A1567" s="6"/>
      <c r="B1567" s="4"/>
    </row>
    <row r="1568" spans="1:2" x14ac:dyDescent="0.3">
      <c r="A1568" s="6"/>
      <c r="B1568" s="4"/>
    </row>
    <row r="1569" spans="1:2" x14ac:dyDescent="0.3">
      <c r="A1569" s="6"/>
      <c r="B1569" s="4"/>
    </row>
    <row r="1570" spans="1:2" x14ac:dyDescent="0.3">
      <c r="A1570" s="6"/>
      <c r="B1570" s="4"/>
    </row>
    <row r="1571" spans="1:2" x14ac:dyDescent="0.3">
      <c r="A1571" s="6"/>
      <c r="B1571" s="4"/>
    </row>
    <row r="1572" spans="1:2" x14ac:dyDescent="0.3">
      <c r="A1572" s="6"/>
      <c r="B1572" s="4"/>
    </row>
    <row r="1573" spans="1:2" x14ac:dyDescent="0.3">
      <c r="A1573" s="6"/>
      <c r="B1573" s="4"/>
    </row>
    <row r="1574" spans="1:2" x14ac:dyDescent="0.3">
      <c r="A1574" s="6"/>
      <c r="B1574" s="4"/>
    </row>
    <row r="1575" spans="1:2" x14ac:dyDescent="0.3">
      <c r="A1575" s="6"/>
      <c r="B1575" s="4"/>
    </row>
    <row r="1576" spans="1:2" x14ac:dyDescent="0.3">
      <c r="A1576" s="6"/>
      <c r="B1576" s="4"/>
    </row>
    <row r="1577" spans="1:2" x14ac:dyDescent="0.3">
      <c r="A1577" s="6"/>
      <c r="B1577" s="4"/>
    </row>
    <row r="1578" spans="1:2" x14ac:dyDescent="0.3">
      <c r="A1578" s="6"/>
      <c r="B1578" s="4"/>
    </row>
    <row r="1579" spans="1:2" x14ac:dyDescent="0.3">
      <c r="A1579" s="6"/>
      <c r="B1579" s="4"/>
    </row>
    <row r="1580" spans="1:2" x14ac:dyDescent="0.3">
      <c r="A1580" s="6"/>
      <c r="B1580" s="4"/>
    </row>
    <row r="1581" spans="1:2" x14ac:dyDescent="0.3">
      <c r="A1581" s="6"/>
      <c r="B1581" s="4"/>
    </row>
    <row r="1582" spans="1:2" x14ac:dyDescent="0.3">
      <c r="A1582" s="6"/>
      <c r="B1582" s="4"/>
    </row>
    <row r="1583" spans="1:2" x14ac:dyDescent="0.3">
      <c r="A1583" s="6"/>
      <c r="B1583" s="4"/>
    </row>
    <row r="1584" spans="1:2" x14ac:dyDescent="0.3">
      <c r="A1584" s="6"/>
      <c r="B1584" s="4"/>
    </row>
    <row r="1585" spans="1:2" x14ac:dyDescent="0.3">
      <c r="A1585" s="6"/>
      <c r="B1585" s="4"/>
    </row>
    <row r="1586" spans="1:2" x14ac:dyDescent="0.3">
      <c r="A1586" s="6"/>
      <c r="B1586" s="4"/>
    </row>
    <row r="1587" spans="1:2" x14ac:dyDescent="0.3">
      <c r="A1587" s="6"/>
      <c r="B1587" s="4"/>
    </row>
    <row r="1588" spans="1:2" x14ac:dyDescent="0.3">
      <c r="A1588" s="6"/>
      <c r="B1588" s="4"/>
    </row>
    <row r="1589" spans="1:2" x14ac:dyDescent="0.3">
      <c r="A1589" s="6"/>
      <c r="B1589" s="4"/>
    </row>
    <row r="1590" spans="1:2" x14ac:dyDescent="0.3">
      <c r="A1590" s="6"/>
      <c r="B1590" s="4"/>
    </row>
    <row r="1591" spans="1:2" x14ac:dyDescent="0.3">
      <c r="A1591" s="6"/>
      <c r="B1591" s="4"/>
    </row>
    <row r="1592" spans="1:2" x14ac:dyDescent="0.3">
      <c r="A1592" s="6"/>
      <c r="B1592" s="4"/>
    </row>
    <row r="1593" spans="1:2" x14ac:dyDescent="0.3">
      <c r="A1593" s="6"/>
      <c r="B1593" s="4"/>
    </row>
    <row r="1594" spans="1:2" x14ac:dyDescent="0.3">
      <c r="A1594" s="6"/>
      <c r="B1594" s="4"/>
    </row>
    <row r="1595" spans="1:2" x14ac:dyDescent="0.3">
      <c r="A1595" s="6"/>
      <c r="B1595" s="4"/>
    </row>
    <row r="1596" spans="1:2" x14ac:dyDescent="0.3">
      <c r="A1596" s="6"/>
      <c r="B1596" s="4"/>
    </row>
    <row r="1597" spans="1:2" x14ac:dyDescent="0.3">
      <c r="A1597" s="6"/>
      <c r="B1597" s="4"/>
    </row>
    <row r="1598" spans="1:2" x14ac:dyDescent="0.3">
      <c r="A1598" s="6"/>
      <c r="B1598" s="4"/>
    </row>
    <row r="1599" spans="1:2" x14ac:dyDescent="0.3">
      <c r="A1599" s="6"/>
      <c r="B1599" s="4"/>
    </row>
    <row r="1600" spans="1:2" x14ac:dyDescent="0.3">
      <c r="A1600" s="6"/>
      <c r="B1600" s="4"/>
    </row>
    <row r="1601" spans="1:2" x14ac:dyDescent="0.3">
      <c r="A1601" s="6"/>
      <c r="B1601" s="4"/>
    </row>
    <row r="1602" spans="1:2" x14ac:dyDescent="0.3">
      <c r="A1602" s="6"/>
      <c r="B1602" s="4"/>
    </row>
    <row r="1603" spans="1:2" x14ac:dyDescent="0.3">
      <c r="A1603" s="6"/>
      <c r="B1603" s="4"/>
    </row>
    <row r="1604" spans="1:2" x14ac:dyDescent="0.3">
      <c r="A1604" s="6"/>
      <c r="B1604" s="4"/>
    </row>
    <row r="1605" spans="1:2" x14ac:dyDescent="0.3">
      <c r="A1605" s="6"/>
      <c r="B1605" s="4"/>
    </row>
    <row r="1606" spans="1:2" x14ac:dyDescent="0.3">
      <c r="A1606" s="6"/>
      <c r="B1606" s="4"/>
    </row>
    <row r="1607" spans="1:2" x14ac:dyDescent="0.3">
      <c r="A1607" s="6"/>
      <c r="B1607" s="4"/>
    </row>
    <row r="1608" spans="1:2" x14ac:dyDescent="0.3">
      <c r="A1608" s="6"/>
      <c r="B1608" s="4"/>
    </row>
    <row r="1609" spans="1:2" x14ac:dyDescent="0.3">
      <c r="A1609" s="6"/>
      <c r="B1609" s="4"/>
    </row>
    <row r="1610" spans="1:2" x14ac:dyDescent="0.3">
      <c r="A1610" s="6"/>
      <c r="B1610" s="4"/>
    </row>
    <row r="1611" spans="1:2" x14ac:dyDescent="0.3">
      <c r="A1611" s="6"/>
      <c r="B1611" s="4"/>
    </row>
    <row r="1612" spans="1:2" x14ac:dyDescent="0.3">
      <c r="A1612" s="6"/>
      <c r="B1612" s="4"/>
    </row>
    <row r="1613" spans="1:2" x14ac:dyDescent="0.3">
      <c r="A1613" s="6"/>
      <c r="B1613" s="4"/>
    </row>
    <row r="1614" spans="1:2" x14ac:dyDescent="0.3">
      <c r="A1614" s="6"/>
      <c r="B1614" s="4"/>
    </row>
    <row r="1615" spans="1:2" x14ac:dyDescent="0.3">
      <c r="A1615" s="6"/>
      <c r="B1615" s="4"/>
    </row>
    <row r="1616" spans="1:2" x14ac:dyDescent="0.3">
      <c r="A1616" s="6"/>
      <c r="B1616" s="4"/>
    </row>
    <row r="1617" spans="1:2" x14ac:dyDescent="0.3">
      <c r="A1617" s="6"/>
      <c r="B1617" s="4"/>
    </row>
    <row r="1618" spans="1:2" x14ac:dyDescent="0.3">
      <c r="A1618" s="6"/>
      <c r="B1618" s="4"/>
    </row>
    <row r="1619" spans="1:2" x14ac:dyDescent="0.3">
      <c r="A1619" s="6"/>
      <c r="B1619" s="4"/>
    </row>
    <row r="1620" spans="1:2" x14ac:dyDescent="0.3">
      <c r="A1620" s="6"/>
      <c r="B1620" s="4"/>
    </row>
    <row r="1621" spans="1:2" x14ac:dyDescent="0.3">
      <c r="A1621" s="6"/>
      <c r="B1621" s="4"/>
    </row>
    <row r="1622" spans="1:2" x14ac:dyDescent="0.3">
      <c r="A1622" s="6"/>
      <c r="B1622" s="4"/>
    </row>
    <row r="1623" spans="1:2" x14ac:dyDescent="0.3">
      <c r="A1623" s="6"/>
      <c r="B1623" s="4"/>
    </row>
    <row r="1624" spans="1:2" x14ac:dyDescent="0.3">
      <c r="A1624" s="6"/>
      <c r="B1624" s="4"/>
    </row>
    <row r="1625" spans="1:2" x14ac:dyDescent="0.3">
      <c r="A1625" s="6"/>
      <c r="B1625" s="4"/>
    </row>
    <row r="1626" spans="1:2" x14ac:dyDescent="0.3">
      <c r="A1626" s="6"/>
      <c r="B1626" s="4"/>
    </row>
    <row r="1627" spans="1:2" x14ac:dyDescent="0.3">
      <c r="A1627" s="6"/>
      <c r="B1627" s="4"/>
    </row>
    <row r="1628" spans="1:2" x14ac:dyDescent="0.3">
      <c r="A1628" s="6"/>
      <c r="B1628" s="4"/>
    </row>
    <row r="1629" spans="1:2" x14ac:dyDescent="0.3">
      <c r="A1629" s="6"/>
      <c r="B1629" s="4"/>
    </row>
    <row r="1630" spans="1:2" x14ac:dyDescent="0.3">
      <c r="A1630" s="6"/>
      <c r="B1630" s="4"/>
    </row>
    <row r="1631" spans="1:2" x14ac:dyDescent="0.3">
      <c r="A1631" s="6"/>
      <c r="B1631" s="4"/>
    </row>
    <row r="1632" spans="1:2" x14ac:dyDescent="0.3">
      <c r="A1632" s="6"/>
      <c r="B1632" s="4"/>
    </row>
    <row r="1633" spans="1:2" x14ac:dyDescent="0.3">
      <c r="A1633" s="6"/>
      <c r="B1633" s="4"/>
    </row>
    <row r="1634" spans="1:2" x14ac:dyDescent="0.3">
      <c r="A1634" s="6"/>
      <c r="B1634" s="4"/>
    </row>
    <row r="1635" spans="1:2" x14ac:dyDescent="0.3">
      <c r="A1635" s="6"/>
      <c r="B1635" s="4"/>
    </row>
    <row r="1636" spans="1:2" x14ac:dyDescent="0.3">
      <c r="A1636" s="6"/>
      <c r="B1636" s="4"/>
    </row>
    <row r="1637" spans="1:2" x14ac:dyDescent="0.3">
      <c r="A1637" s="6"/>
      <c r="B1637" s="4"/>
    </row>
    <row r="1638" spans="1:2" x14ac:dyDescent="0.3">
      <c r="A1638" s="6"/>
      <c r="B1638" s="4"/>
    </row>
    <row r="1639" spans="1:2" x14ac:dyDescent="0.3">
      <c r="A1639" s="6"/>
      <c r="B1639" s="4"/>
    </row>
    <row r="1640" spans="1:2" x14ac:dyDescent="0.3">
      <c r="A1640" s="6"/>
      <c r="B1640" s="4"/>
    </row>
    <row r="1641" spans="1:2" x14ac:dyDescent="0.3">
      <c r="A1641" s="6"/>
      <c r="B1641" s="4"/>
    </row>
    <row r="1642" spans="1:2" x14ac:dyDescent="0.3">
      <c r="A1642" s="6"/>
      <c r="B1642" s="4"/>
    </row>
    <row r="1643" spans="1:2" x14ac:dyDescent="0.3">
      <c r="A1643" s="6"/>
      <c r="B1643" s="4"/>
    </row>
    <row r="1644" spans="1:2" x14ac:dyDescent="0.3">
      <c r="A1644" s="6"/>
      <c r="B1644" s="4"/>
    </row>
    <row r="1645" spans="1:2" x14ac:dyDescent="0.3">
      <c r="A1645" s="6"/>
      <c r="B1645" s="4"/>
    </row>
    <row r="1646" spans="1:2" x14ac:dyDescent="0.3">
      <c r="A1646" s="6"/>
      <c r="B1646" s="4"/>
    </row>
    <row r="1647" spans="1:2" x14ac:dyDescent="0.3">
      <c r="A1647" s="6"/>
      <c r="B1647" s="4"/>
    </row>
    <row r="1648" spans="1:2" x14ac:dyDescent="0.3">
      <c r="A1648" s="6"/>
      <c r="B1648" s="4"/>
    </row>
    <row r="1649" spans="1:2" x14ac:dyDescent="0.3">
      <c r="A1649" s="6"/>
      <c r="B1649" s="4"/>
    </row>
    <row r="1650" spans="1:2" x14ac:dyDescent="0.3">
      <c r="A1650" s="6"/>
      <c r="B1650" s="4"/>
    </row>
    <row r="1651" spans="1:2" x14ac:dyDescent="0.3">
      <c r="A1651" s="6"/>
      <c r="B1651" s="4"/>
    </row>
    <row r="1652" spans="1:2" x14ac:dyDescent="0.3">
      <c r="A1652" s="6"/>
      <c r="B1652" s="4"/>
    </row>
    <row r="1653" spans="1:2" x14ac:dyDescent="0.3">
      <c r="A1653" s="6"/>
      <c r="B1653" s="4"/>
    </row>
    <row r="1654" spans="1:2" x14ac:dyDescent="0.3">
      <c r="A1654" s="6"/>
      <c r="B1654" s="4"/>
    </row>
    <row r="1655" spans="1:2" x14ac:dyDescent="0.3">
      <c r="A1655" s="6"/>
      <c r="B1655" s="4"/>
    </row>
    <row r="1656" spans="1:2" x14ac:dyDescent="0.3">
      <c r="A1656" s="6"/>
      <c r="B1656" s="4"/>
    </row>
    <row r="1657" spans="1:2" x14ac:dyDescent="0.3">
      <c r="A1657" s="6"/>
      <c r="B1657" s="4"/>
    </row>
    <row r="1658" spans="1:2" x14ac:dyDescent="0.3">
      <c r="A1658" s="6"/>
      <c r="B1658" s="4"/>
    </row>
    <row r="1659" spans="1:2" x14ac:dyDescent="0.3">
      <c r="A1659" s="6"/>
      <c r="B1659" s="4"/>
    </row>
    <row r="1660" spans="1:2" x14ac:dyDescent="0.3">
      <c r="A1660" s="6"/>
      <c r="B1660" s="4"/>
    </row>
    <row r="1661" spans="1:2" x14ac:dyDescent="0.3">
      <c r="A1661" s="6"/>
      <c r="B1661" s="4"/>
    </row>
    <row r="1662" spans="1:2" x14ac:dyDescent="0.3">
      <c r="A1662" s="6"/>
      <c r="B1662" s="4"/>
    </row>
    <row r="1663" spans="1:2" x14ac:dyDescent="0.3">
      <c r="A1663" s="6"/>
      <c r="B1663" s="4"/>
    </row>
    <row r="1664" spans="1:2" x14ac:dyDescent="0.3">
      <c r="A1664" s="6"/>
      <c r="B1664" s="4"/>
    </row>
    <row r="1665" spans="1:2" x14ac:dyDescent="0.3">
      <c r="A1665" s="6"/>
      <c r="B1665" s="4"/>
    </row>
    <row r="1666" spans="1:2" x14ac:dyDescent="0.3">
      <c r="A1666" s="6"/>
      <c r="B1666" s="4"/>
    </row>
    <row r="1667" spans="1:2" x14ac:dyDescent="0.3">
      <c r="A1667" s="6"/>
      <c r="B1667" s="4"/>
    </row>
    <row r="1668" spans="1:2" x14ac:dyDescent="0.3">
      <c r="A1668" s="6"/>
      <c r="B1668" s="4"/>
    </row>
    <row r="1669" spans="1:2" x14ac:dyDescent="0.3">
      <c r="A1669" s="6"/>
      <c r="B1669" s="4"/>
    </row>
    <row r="1670" spans="1:2" x14ac:dyDescent="0.3">
      <c r="A1670" s="6"/>
      <c r="B1670" s="4"/>
    </row>
    <row r="1671" spans="1:2" x14ac:dyDescent="0.3">
      <c r="A1671" s="6"/>
      <c r="B1671" s="4"/>
    </row>
    <row r="1672" spans="1:2" x14ac:dyDescent="0.3">
      <c r="A1672" s="6"/>
      <c r="B1672" s="4"/>
    </row>
    <row r="1673" spans="1:2" x14ac:dyDescent="0.3">
      <c r="A1673" s="6"/>
      <c r="B1673" s="4"/>
    </row>
    <row r="1674" spans="1:2" x14ac:dyDescent="0.3">
      <c r="A1674" s="6"/>
      <c r="B1674" s="4"/>
    </row>
    <row r="1675" spans="1:2" x14ac:dyDescent="0.3">
      <c r="A1675" s="6"/>
      <c r="B1675" s="4"/>
    </row>
    <row r="1676" spans="1:2" x14ac:dyDescent="0.3">
      <c r="A1676" s="6"/>
      <c r="B1676" s="4"/>
    </row>
    <row r="1677" spans="1:2" x14ac:dyDescent="0.3">
      <c r="A1677" s="6"/>
      <c r="B1677" s="4"/>
    </row>
    <row r="1678" spans="1:2" x14ac:dyDescent="0.3">
      <c r="A1678" s="6"/>
      <c r="B1678" s="4"/>
    </row>
    <row r="1679" spans="1:2" x14ac:dyDescent="0.3">
      <c r="A1679" s="6"/>
      <c r="B1679" s="4"/>
    </row>
    <row r="1680" spans="1:2" x14ac:dyDescent="0.3">
      <c r="A1680" s="6"/>
      <c r="B1680" s="4"/>
    </row>
    <row r="1681" spans="1:2" x14ac:dyDescent="0.3">
      <c r="A1681" s="6"/>
      <c r="B1681" s="4"/>
    </row>
    <row r="1682" spans="1:2" x14ac:dyDescent="0.3">
      <c r="A1682" s="6"/>
      <c r="B1682" s="4"/>
    </row>
    <row r="1683" spans="1:2" x14ac:dyDescent="0.3">
      <c r="A1683" s="6"/>
      <c r="B1683" s="4"/>
    </row>
    <row r="1684" spans="1:2" x14ac:dyDescent="0.3">
      <c r="A1684" s="6"/>
      <c r="B1684" s="4"/>
    </row>
    <row r="1685" spans="1:2" x14ac:dyDescent="0.3">
      <c r="A1685" s="6"/>
      <c r="B1685" s="4"/>
    </row>
    <row r="1686" spans="1:2" x14ac:dyDescent="0.3">
      <c r="A1686" s="6"/>
      <c r="B1686" s="4"/>
    </row>
    <row r="1687" spans="1:2" x14ac:dyDescent="0.3">
      <c r="A1687" s="6"/>
      <c r="B1687" s="4"/>
    </row>
    <row r="1688" spans="1:2" x14ac:dyDescent="0.3">
      <c r="A1688" s="6"/>
      <c r="B1688" s="4"/>
    </row>
    <row r="1689" spans="1:2" x14ac:dyDescent="0.3">
      <c r="A1689" s="6"/>
      <c r="B1689" s="4"/>
    </row>
    <row r="1690" spans="1:2" x14ac:dyDescent="0.3">
      <c r="A1690" s="6"/>
      <c r="B1690" s="4"/>
    </row>
    <row r="1691" spans="1:2" x14ac:dyDescent="0.3">
      <c r="A1691" s="6"/>
      <c r="B1691" s="4"/>
    </row>
    <row r="1692" spans="1:2" x14ac:dyDescent="0.3">
      <c r="A1692" s="6"/>
      <c r="B1692" s="4"/>
    </row>
    <row r="1693" spans="1:2" x14ac:dyDescent="0.3">
      <c r="A1693" s="6"/>
      <c r="B1693" s="4"/>
    </row>
    <row r="1694" spans="1:2" x14ac:dyDescent="0.3">
      <c r="A1694" s="6"/>
      <c r="B1694" s="4"/>
    </row>
    <row r="1695" spans="1:2" x14ac:dyDescent="0.3">
      <c r="A1695" s="6"/>
      <c r="B1695" s="4"/>
    </row>
    <row r="1696" spans="1:2" x14ac:dyDescent="0.3">
      <c r="A1696" s="6"/>
      <c r="B1696" s="4"/>
    </row>
    <row r="1697" spans="1:2" x14ac:dyDescent="0.3">
      <c r="A1697" s="6"/>
      <c r="B1697" s="4"/>
    </row>
    <row r="1698" spans="1:2" x14ac:dyDescent="0.3">
      <c r="A1698" s="6"/>
      <c r="B1698" s="4"/>
    </row>
    <row r="1699" spans="1:2" x14ac:dyDescent="0.3">
      <c r="A1699" s="6"/>
      <c r="B1699" s="4"/>
    </row>
    <row r="1700" spans="1:2" x14ac:dyDescent="0.3">
      <c r="A1700" s="6"/>
      <c r="B1700" s="4"/>
    </row>
    <row r="1701" spans="1:2" x14ac:dyDescent="0.3">
      <c r="A1701" s="6"/>
      <c r="B1701" s="4"/>
    </row>
    <row r="1702" spans="1:2" x14ac:dyDescent="0.3">
      <c r="A1702" s="6"/>
      <c r="B1702" s="4"/>
    </row>
    <row r="1703" spans="1:2" x14ac:dyDescent="0.3">
      <c r="A1703" s="6"/>
      <c r="B1703" s="4"/>
    </row>
    <row r="1704" spans="1:2" x14ac:dyDescent="0.3">
      <c r="A1704" s="6"/>
      <c r="B1704" s="4"/>
    </row>
    <row r="1705" spans="1:2" x14ac:dyDescent="0.3">
      <c r="A1705" s="6"/>
      <c r="B1705" s="4"/>
    </row>
    <row r="1706" spans="1:2" x14ac:dyDescent="0.3">
      <c r="A1706" s="6"/>
      <c r="B1706" s="4"/>
    </row>
    <row r="1707" spans="1:2" x14ac:dyDescent="0.3">
      <c r="A1707" s="6"/>
      <c r="B1707" s="4"/>
    </row>
    <row r="1708" spans="1:2" x14ac:dyDescent="0.3">
      <c r="A1708" s="6"/>
      <c r="B1708" s="4"/>
    </row>
    <row r="1709" spans="1:2" x14ac:dyDescent="0.3">
      <c r="A1709" s="6"/>
      <c r="B1709" s="4"/>
    </row>
    <row r="1710" spans="1:2" x14ac:dyDescent="0.3">
      <c r="A1710" s="6"/>
      <c r="B1710" s="4"/>
    </row>
    <row r="1711" spans="1:2" x14ac:dyDescent="0.3">
      <c r="A1711" s="6"/>
      <c r="B1711" s="4"/>
    </row>
    <row r="1712" spans="1:2" x14ac:dyDescent="0.3">
      <c r="A1712" s="6"/>
      <c r="B1712" s="4"/>
    </row>
    <row r="1713" spans="1:2" x14ac:dyDescent="0.3">
      <c r="A1713" s="6"/>
      <c r="B1713" s="4"/>
    </row>
    <row r="1714" spans="1:2" x14ac:dyDescent="0.3">
      <c r="A1714" s="6"/>
      <c r="B1714" s="4"/>
    </row>
    <row r="1715" spans="1:2" x14ac:dyDescent="0.3">
      <c r="A1715" s="6"/>
      <c r="B1715" s="4"/>
    </row>
    <row r="1716" spans="1:2" x14ac:dyDescent="0.3">
      <c r="A1716" s="6"/>
      <c r="B1716" s="4"/>
    </row>
    <row r="1717" spans="1:2" x14ac:dyDescent="0.3">
      <c r="A1717" s="6"/>
      <c r="B1717" s="4"/>
    </row>
    <row r="1718" spans="1:2" x14ac:dyDescent="0.3">
      <c r="A1718" s="6"/>
      <c r="B1718" s="4"/>
    </row>
    <row r="1719" spans="1:2" x14ac:dyDescent="0.3">
      <c r="A1719" s="6"/>
      <c r="B1719" s="4"/>
    </row>
    <row r="1720" spans="1:2" x14ac:dyDescent="0.3">
      <c r="A1720" s="6"/>
      <c r="B1720" s="4"/>
    </row>
    <row r="1721" spans="1:2" x14ac:dyDescent="0.3">
      <c r="A1721" s="6"/>
      <c r="B1721" s="4"/>
    </row>
    <row r="1722" spans="1:2" x14ac:dyDescent="0.3">
      <c r="A1722" s="6"/>
      <c r="B1722" s="4"/>
    </row>
    <row r="1723" spans="1:2" x14ac:dyDescent="0.3">
      <c r="A1723" s="6"/>
      <c r="B1723" s="4"/>
    </row>
    <row r="1724" spans="1:2" x14ac:dyDescent="0.3">
      <c r="A1724" s="6"/>
      <c r="B1724" s="4"/>
    </row>
    <row r="1725" spans="1:2" x14ac:dyDescent="0.3">
      <c r="A1725" s="6"/>
      <c r="B1725" s="4"/>
    </row>
    <row r="1726" spans="1:2" x14ac:dyDescent="0.3">
      <c r="A1726" s="6"/>
      <c r="B1726" s="4"/>
    </row>
    <row r="1727" spans="1:2" x14ac:dyDescent="0.3">
      <c r="A1727" s="6"/>
      <c r="B1727" s="4"/>
    </row>
    <row r="1728" spans="1:2" x14ac:dyDescent="0.3">
      <c r="A1728" s="6"/>
      <c r="B1728" s="4"/>
    </row>
    <row r="1729" spans="1:2" x14ac:dyDescent="0.3">
      <c r="A1729" s="6"/>
      <c r="B1729" s="4"/>
    </row>
    <row r="1730" spans="1:2" x14ac:dyDescent="0.3">
      <c r="A1730" s="6"/>
      <c r="B1730" s="4"/>
    </row>
    <row r="1731" spans="1:2" x14ac:dyDescent="0.3">
      <c r="A1731" s="6"/>
      <c r="B1731" s="4"/>
    </row>
    <row r="1732" spans="1:2" x14ac:dyDescent="0.3">
      <c r="A1732" s="6"/>
      <c r="B1732" s="4"/>
    </row>
    <row r="1733" spans="1:2" x14ac:dyDescent="0.3">
      <c r="A1733" s="6"/>
      <c r="B1733" s="4"/>
    </row>
    <row r="1734" spans="1:2" x14ac:dyDescent="0.3">
      <c r="A1734" s="6"/>
      <c r="B1734" s="4"/>
    </row>
    <row r="1735" spans="1:2" x14ac:dyDescent="0.3">
      <c r="A1735" s="6"/>
      <c r="B1735" s="4"/>
    </row>
    <row r="1736" spans="1:2" x14ac:dyDescent="0.3">
      <c r="A1736" s="6"/>
      <c r="B1736" s="4"/>
    </row>
    <row r="1737" spans="1:2" x14ac:dyDescent="0.3">
      <c r="A1737" s="6"/>
      <c r="B1737" s="4"/>
    </row>
    <row r="1738" spans="1:2" x14ac:dyDescent="0.3">
      <c r="A1738" s="6"/>
      <c r="B1738" s="4"/>
    </row>
    <row r="1739" spans="1:2" x14ac:dyDescent="0.3">
      <c r="A1739" s="6"/>
      <c r="B1739" s="4"/>
    </row>
    <row r="1740" spans="1:2" x14ac:dyDescent="0.3">
      <c r="A1740" s="6"/>
      <c r="B1740" s="4"/>
    </row>
    <row r="1741" spans="1:2" x14ac:dyDescent="0.3">
      <c r="A1741" s="6"/>
      <c r="B1741" s="4"/>
    </row>
    <row r="1742" spans="1:2" x14ac:dyDescent="0.3">
      <c r="A1742" s="6"/>
      <c r="B1742" s="4"/>
    </row>
    <row r="1743" spans="1:2" x14ac:dyDescent="0.3">
      <c r="A1743" s="6"/>
      <c r="B1743" s="4"/>
    </row>
    <row r="1744" spans="1:2" x14ac:dyDescent="0.3">
      <c r="A1744" s="6"/>
      <c r="B1744" s="4"/>
    </row>
    <row r="1745" spans="1:2" x14ac:dyDescent="0.3">
      <c r="A1745" s="6"/>
      <c r="B1745" s="4"/>
    </row>
    <row r="1746" spans="1:2" x14ac:dyDescent="0.3">
      <c r="A1746" s="6"/>
      <c r="B1746" s="4"/>
    </row>
    <row r="1747" spans="1:2" x14ac:dyDescent="0.3">
      <c r="A1747" s="6"/>
      <c r="B1747" s="4"/>
    </row>
    <row r="1748" spans="1:2" x14ac:dyDescent="0.3">
      <c r="A1748" s="6"/>
      <c r="B1748" s="4"/>
    </row>
    <row r="1749" spans="1:2" x14ac:dyDescent="0.3">
      <c r="A1749" s="6"/>
      <c r="B1749" s="4"/>
    </row>
    <row r="1750" spans="1:2" x14ac:dyDescent="0.3">
      <c r="A1750" s="6"/>
      <c r="B1750" s="4"/>
    </row>
    <row r="1751" spans="1:2" x14ac:dyDescent="0.3">
      <c r="A1751" s="6"/>
      <c r="B1751" s="4"/>
    </row>
    <row r="1752" spans="1:2" x14ac:dyDescent="0.3">
      <c r="A1752" s="6"/>
      <c r="B1752" s="4"/>
    </row>
    <row r="1753" spans="1:2" x14ac:dyDescent="0.3">
      <c r="A1753" s="6"/>
      <c r="B1753" s="4"/>
    </row>
    <row r="1754" spans="1:2" x14ac:dyDescent="0.3">
      <c r="A1754" s="6"/>
      <c r="B1754" s="4"/>
    </row>
    <row r="1755" spans="1:2" x14ac:dyDescent="0.3">
      <c r="A1755" s="6"/>
      <c r="B1755" s="4"/>
    </row>
    <row r="1756" spans="1:2" x14ac:dyDescent="0.3">
      <c r="A1756" s="6"/>
      <c r="B1756" s="4"/>
    </row>
    <row r="1757" spans="1:2" x14ac:dyDescent="0.3">
      <c r="A1757" s="6"/>
      <c r="B1757" s="4"/>
    </row>
    <row r="1758" spans="1:2" x14ac:dyDescent="0.3">
      <c r="A1758" s="6"/>
      <c r="B1758" s="4"/>
    </row>
    <row r="1759" spans="1:2" x14ac:dyDescent="0.3">
      <c r="A1759" s="6"/>
      <c r="B1759" s="4"/>
    </row>
    <row r="1760" spans="1:2" x14ac:dyDescent="0.3">
      <c r="A1760" s="6"/>
      <c r="B1760" s="4"/>
    </row>
    <row r="1761" spans="1:2" x14ac:dyDescent="0.3">
      <c r="A1761" s="6"/>
      <c r="B1761" s="4"/>
    </row>
    <row r="1762" spans="1:2" x14ac:dyDescent="0.3">
      <c r="A1762" s="6"/>
      <c r="B1762" s="4"/>
    </row>
    <row r="1763" spans="1:2" x14ac:dyDescent="0.3">
      <c r="A1763" s="6"/>
      <c r="B1763" s="4"/>
    </row>
    <row r="1764" spans="1:2" x14ac:dyDescent="0.3">
      <c r="A1764" s="6"/>
      <c r="B1764" s="4"/>
    </row>
    <row r="1765" spans="1:2" x14ac:dyDescent="0.3">
      <c r="A1765" s="6"/>
      <c r="B1765" s="4"/>
    </row>
    <row r="1766" spans="1:2" x14ac:dyDescent="0.3">
      <c r="A1766" s="6"/>
      <c r="B1766" s="4"/>
    </row>
    <row r="1767" spans="1:2" x14ac:dyDescent="0.3">
      <c r="A1767" s="6"/>
      <c r="B1767" s="4"/>
    </row>
    <row r="1768" spans="1:2" x14ac:dyDescent="0.3">
      <c r="A1768" s="6"/>
      <c r="B1768" s="4"/>
    </row>
    <row r="1769" spans="1:2" x14ac:dyDescent="0.3">
      <c r="A1769" s="6"/>
      <c r="B1769" s="4"/>
    </row>
    <row r="1770" spans="1:2" x14ac:dyDescent="0.3">
      <c r="A1770" s="6"/>
      <c r="B1770" s="4"/>
    </row>
    <row r="1771" spans="1:2" x14ac:dyDescent="0.3">
      <c r="A1771" s="6"/>
      <c r="B1771" s="4"/>
    </row>
    <row r="1772" spans="1:2" x14ac:dyDescent="0.3">
      <c r="A1772" s="6"/>
      <c r="B1772" s="4"/>
    </row>
    <row r="1773" spans="1:2" x14ac:dyDescent="0.3">
      <c r="A1773" s="6"/>
      <c r="B1773" s="4"/>
    </row>
    <row r="1774" spans="1:2" x14ac:dyDescent="0.3">
      <c r="A1774" s="6"/>
      <c r="B1774" s="4"/>
    </row>
    <row r="1775" spans="1:2" x14ac:dyDescent="0.3">
      <c r="A1775" s="6"/>
      <c r="B1775" s="4"/>
    </row>
    <row r="1776" spans="1:2" x14ac:dyDescent="0.3">
      <c r="A1776" s="6"/>
      <c r="B1776" s="4"/>
    </row>
    <row r="1777" spans="1:2" x14ac:dyDescent="0.3">
      <c r="A1777" s="6"/>
      <c r="B1777" s="4"/>
    </row>
    <row r="1778" spans="1:2" x14ac:dyDescent="0.3">
      <c r="A1778" s="6"/>
      <c r="B1778" s="4"/>
    </row>
    <row r="1779" spans="1:2" x14ac:dyDescent="0.3">
      <c r="A1779" s="6"/>
      <c r="B1779" s="4"/>
    </row>
    <row r="1780" spans="1:2" x14ac:dyDescent="0.3">
      <c r="A1780" s="6"/>
      <c r="B1780" s="4"/>
    </row>
    <row r="1781" spans="1:2" x14ac:dyDescent="0.3">
      <c r="A1781" s="6"/>
      <c r="B1781" s="4"/>
    </row>
    <row r="1782" spans="1:2" x14ac:dyDescent="0.3">
      <c r="A1782" s="6"/>
      <c r="B1782" s="4"/>
    </row>
    <row r="1783" spans="1:2" x14ac:dyDescent="0.3">
      <c r="A1783" s="6"/>
      <c r="B1783" s="4"/>
    </row>
    <row r="1784" spans="1:2" x14ac:dyDescent="0.3">
      <c r="A1784" s="6"/>
      <c r="B1784" s="4"/>
    </row>
    <row r="1785" spans="1:2" x14ac:dyDescent="0.3">
      <c r="A1785" s="6"/>
      <c r="B1785" s="4"/>
    </row>
    <row r="1786" spans="1:2" x14ac:dyDescent="0.3">
      <c r="A1786" s="6"/>
      <c r="B1786" s="4"/>
    </row>
    <row r="1787" spans="1:2" x14ac:dyDescent="0.3">
      <c r="A1787" s="6"/>
      <c r="B1787" s="4"/>
    </row>
    <row r="1788" spans="1:2" x14ac:dyDescent="0.3">
      <c r="A1788" s="6"/>
      <c r="B1788" s="4"/>
    </row>
    <row r="1789" spans="1:2" x14ac:dyDescent="0.3">
      <c r="A1789" s="6"/>
      <c r="B1789" s="4"/>
    </row>
    <row r="1790" spans="1:2" x14ac:dyDescent="0.3">
      <c r="A1790" s="6"/>
      <c r="B1790" s="4"/>
    </row>
    <row r="1791" spans="1:2" x14ac:dyDescent="0.3">
      <c r="A1791" s="6"/>
      <c r="B1791" s="4"/>
    </row>
    <row r="1792" spans="1:2" x14ac:dyDescent="0.3">
      <c r="A1792" s="6"/>
      <c r="B1792" s="4"/>
    </row>
    <row r="1793" spans="1:2" x14ac:dyDescent="0.3">
      <c r="A1793" s="6"/>
      <c r="B1793" s="4"/>
    </row>
    <row r="1794" spans="1:2" x14ac:dyDescent="0.3">
      <c r="A1794" s="6"/>
      <c r="B1794" s="4"/>
    </row>
    <row r="1795" spans="1:2" x14ac:dyDescent="0.3">
      <c r="A1795" s="6"/>
      <c r="B1795" s="4"/>
    </row>
    <row r="1796" spans="1:2" x14ac:dyDescent="0.3">
      <c r="A1796" s="6"/>
      <c r="B1796" s="4"/>
    </row>
    <row r="1797" spans="1:2" x14ac:dyDescent="0.3">
      <c r="A1797" s="6"/>
      <c r="B1797" s="4"/>
    </row>
    <row r="1798" spans="1:2" x14ac:dyDescent="0.3">
      <c r="A1798" s="6"/>
      <c r="B1798" s="4"/>
    </row>
    <row r="1799" spans="1:2" x14ac:dyDescent="0.3">
      <c r="A1799" s="6"/>
      <c r="B1799" s="4"/>
    </row>
    <row r="1800" spans="1:2" x14ac:dyDescent="0.3">
      <c r="A1800" s="6"/>
      <c r="B1800" s="4"/>
    </row>
    <row r="1801" spans="1:2" x14ac:dyDescent="0.3">
      <c r="A1801" s="6"/>
      <c r="B1801" s="4"/>
    </row>
    <row r="1802" spans="1:2" x14ac:dyDescent="0.3">
      <c r="A1802" s="6"/>
      <c r="B1802" s="4"/>
    </row>
    <row r="1803" spans="1:2" x14ac:dyDescent="0.3">
      <c r="A1803" s="6"/>
      <c r="B1803" s="4"/>
    </row>
    <row r="1804" spans="1:2" x14ac:dyDescent="0.3">
      <c r="A1804" s="6"/>
      <c r="B1804" s="4"/>
    </row>
    <row r="1805" spans="1:2" x14ac:dyDescent="0.3">
      <c r="A1805" s="6"/>
      <c r="B1805" s="4"/>
    </row>
    <row r="1806" spans="1:2" x14ac:dyDescent="0.3">
      <c r="A1806" s="6"/>
      <c r="B1806" s="4"/>
    </row>
    <row r="1807" spans="1:2" x14ac:dyDescent="0.3">
      <c r="A1807" s="6"/>
      <c r="B1807" s="4"/>
    </row>
    <row r="1808" spans="1:2" x14ac:dyDescent="0.3">
      <c r="A1808" s="6"/>
      <c r="B1808" s="4"/>
    </row>
    <row r="1809" spans="1:2" x14ac:dyDescent="0.3">
      <c r="A1809" s="6"/>
      <c r="B1809" s="4"/>
    </row>
    <row r="1810" spans="1:2" x14ac:dyDescent="0.3">
      <c r="A1810" s="6"/>
      <c r="B1810" s="4"/>
    </row>
    <row r="1811" spans="1:2" x14ac:dyDescent="0.3">
      <c r="A1811" s="6"/>
      <c r="B1811" s="4"/>
    </row>
    <row r="1812" spans="1:2" x14ac:dyDescent="0.3">
      <c r="A1812" s="6"/>
      <c r="B1812" s="4"/>
    </row>
    <row r="1813" spans="1:2" x14ac:dyDescent="0.3">
      <c r="A1813" s="6"/>
      <c r="B1813" s="4"/>
    </row>
    <row r="1814" spans="1:2" x14ac:dyDescent="0.3">
      <c r="A1814" s="6"/>
      <c r="B1814" s="4"/>
    </row>
    <row r="1815" spans="1:2" x14ac:dyDescent="0.3">
      <c r="A1815" s="6"/>
      <c r="B1815" s="4"/>
    </row>
    <row r="1816" spans="1:2" x14ac:dyDescent="0.3">
      <c r="A1816" s="6"/>
      <c r="B1816" s="4"/>
    </row>
    <row r="1817" spans="1:2" x14ac:dyDescent="0.3">
      <c r="A1817" s="6"/>
      <c r="B1817" s="4"/>
    </row>
    <row r="1818" spans="1:2" x14ac:dyDescent="0.3">
      <c r="A1818" s="6"/>
      <c r="B1818" s="4"/>
    </row>
    <row r="1819" spans="1:2" x14ac:dyDescent="0.3">
      <c r="A1819" s="6"/>
      <c r="B1819" s="4"/>
    </row>
    <row r="1820" spans="1:2" x14ac:dyDescent="0.3">
      <c r="A1820" s="6"/>
      <c r="B1820" s="4"/>
    </row>
    <row r="1821" spans="1:2" x14ac:dyDescent="0.3">
      <c r="A1821" s="6"/>
      <c r="B1821" s="4"/>
    </row>
    <row r="1822" spans="1:2" x14ac:dyDescent="0.3">
      <c r="A1822" s="6"/>
      <c r="B1822" s="4"/>
    </row>
    <row r="1823" spans="1:2" x14ac:dyDescent="0.3">
      <c r="A1823" s="6"/>
      <c r="B1823" s="4"/>
    </row>
    <row r="1824" spans="1:2" x14ac:dyDescent="0.3">
      <c r="A1824" s="6"/>
      <c r="B1824" s="4"/>
    </row>
    <row r="1825" spans="1:2" x14ac:dyDescent="0.3">
      <c r="A1825" s="6"/>
      <c r="B1825" s="4"/>
    </row>
    <row r="1826" spans="1:2" x14ac:dyDescent="0.3">
      <c r="A1826" s="6"/>
      <c r="B1826" s="4"/>
    </row>
    <row r="1827" spans="1:2" x14ac:dyDescent="0.3">
      <c r="A1827" s="6"/>
      <c r="B1827" s="4"/>
    </row>
    <row r="1828" spans="1:2" x14ac:dyDescent="0.3">
      <c r="A1828" s="6"/>
      <c r="B1828" s="4"/>
    </row>
    <row r="1829" spans="1:2" x14ac:dyDescent="0.3">
      <c r="A1829" s="6"/>
      <c r="B1829" s="4"/>
    </row>
    <row r="1830" spans="1:2" x14ac:dyDescent="0.3">
      <c r="A1830" s="6"/>
      <c r="B1830" s="4"/>
    </row>
    <row r="1831" spans="1:2" x14ac:dyDescent="0.3">
      <c r="A1831" s="6"/>
      <c r="B1831" s="4"/>
    </row>
    <row r="1832" spans="1:2" x14ac:dyDescent="0.3">
      <c r="A1832" s="6"/>
      <c r="B1832" s="4"/>
    </row>
    <row r="1833" spans="1:2" x14ac:dyDescent="0.3">
      <c r="A1833" s="6"/>
      <c r="B1833" s="4"/>
    </row>
    <row r="1834" spans="1:2" x14ac:dyDescent="0.3">
      <c r="A1834" s="6"/>
      <c r="B1834" s="4"/>
    </row>
    <row r="1835" spans="1:2" x14ac:dyDescent="0.3">
      <c r="A1835" s="6"/>
      <c r="B1835" s="4"/>
    </row>
    <row r="1836" spans="1:2" x14ac:dyDescent="0.3">
      <c r="A1836" s="6"/>
      <c r="B1836" s="4"/>
    </row>
    <row r="1837" spans="1:2" x14ac:dyDescent="0.3">
      <c r="A1837" s="6"/>
      <c r="B1837" s="4"/>
    </row>
    <row r="1838" spans="1:2" x14ac:dyDescent="0.3">
      <c r="A1838" s="6"/>
      <c r="B1838" s="4"/>
    </row>
    <row r="1839" spans="1:2" x14ac:dyDescent="0.3">
      <c r="A1839" s="6"/>
      <c r="B1839" s="4"/>
    </row>
    <row r="1840" spans="1:2" x14ac:dyDescent="0.3">
      <c r="A1840" s="6"/>
      <c r="B1840" s="4"/>
    </row>
    <row r="1841" spans="1:2" x14ac:dyDescent="0.3">
      <c r="A1841" s="6"/>
      <c r="B1841" s="4"/>
    </row>
    <row r="1842" spans="1:2" x14ac:dyDescent="0.3">
      <c r="A1842" s="6"/>
      <c r="B1842" s="4"/>
    </row>
    <row r="1843" spans="1:2" x14ac:dyDescent="0.3">
      <c r="A1843" s="6"/>
      <c r="B1843" s="4"/>
    </row>
    <row r="1844" spans="1:2" x14ac:dyDescent="0.3">
      <c r="A1844" s="6"/>
      <c r="B1844" s="4"/>
    </row>
    <row r="1845" spans="1:2" x14ac:dyDescent="0.3">
      <c r="A1845" s="6"/>
      <c r="B1845" s="4"/>
    </row>
    <row r="1846" spans="1:2" x14ac:dyDescent="0.3">
      <c r="A1846" s="6"/>
      <c r="B1846" s="4"/>
    </row>
    <row r="1847" spans="1:2" x14ac:dyDescent="0.3">
      <c r="A1847" s="6"/>
      <c r="B1847" s="4"/>
    </row>
    <row r="1848" spans="1:2" x14ac:dyDescent="0.3">
      <c r="A1848" s="6"/>
      <c r="B1848" s="4"/>
    </row>
    <row r="1849" spans="1:2" x14ac:dyDescent="0.3">
      <c r="A1849" s="6"/>
      <c r="B1849" s="4"/>
    </row>
    <row r="1850" spans="1:2" x14ac:dyDescent="0.3">
      <c r="A1850" s="6"/>
      <c r="B1850" s="4"/>
    </row>
    <row r="1851" spans="1:2" x14ac:dyDescent="0.3">
      <c r="A1851" s="6"/>
      <c r="B1851" s="4"/>
    </row>
    <row r="1852" spans="1:2" x14ac:dyDescent="0.3">
      <c r="A1852" s="6"/>
      <c r="B1852" s="4"/>
    </row>
    <row r="1853" spans="1:2" x14ac:dyDescent="0.3">
      <c r="A1853" s="6"/>
      <c r="B1853" s="4"/>
    </row>
    <row r="1854" spans="1:2" x14ac:dyDescent="0.3">
      <c r="A1854" s="6"/>
      <c r="B1854" s="4"/>
    </row>
    <row r="1855" spans="1:2" x14ac:dyDescent="0.3">
      <c r="A1855" s="6"/>
      <c r="B1855" s="4"/>
    </row>
    <row r="1856" spans="1:2" x14ac:dyDescent="0.3">
      <c r="A1856" s="6"/>
      <c r="B1856" s="4"/>
    </row>
    <row r="1857" spans="1:2" x14ac:dyDescent="0.3">
      <c r="A1857" s="6"/>
      <c r="B1857" s="4"/>
    </row>
    <row r="1858" spans="1:2" x14ac:dyDescent="0.3">
      <c r="A1858" s="6"/>
      <c r="B1858" s="4"/>
    </row>
    <row r="1859" spans="1:2" x14ac:dyDescent="0.3">
      <c r="A1859" s="6"/>
      <c r="B1859" s="4"/>
    </row>
    <row r="1860" spans="1:2" x14ac:dyDescent="0.3">
      <c r="A1860" s="6"/>
      <c r="B1860" s="4"/>
    </row>
    <row r="1861" spans="1:2" x14ac:dyDescent="0.3">
      <c r="A1861" s="6"/>
      <c r="B1861" s="4"/>
    </row>
    <row r="1862" spans="1:2" x14ac:dyDescent="0.3">
      <c r="A1862" s="6"/>
      <c r="B1862" s="4"/>
    </row>
    <row r="1863" spans="1:2" x14ac:dyDescent="0.3">
      <c r="A1863" s="6"/>
      <c r="B1863" s="4"/>
    </row>
    <row r="1864" spans="1:2" x14ac:dyDescent="0.3">
      <c r="A1864" s="6"/>
      <c r="B1864" s="4"/>
    </row>
    <row r="1865" spans="1:2" x14ac:dyDescent="0.3">
      <c r="A1865" s="6"/>
      <c r="B1865" s="4"/>
    </row>
    <row r="1866" spans="1:2" x14ac:dyDescent="0.3">
      <c r="A1866" s="6"/>
      <c r="B1866" s="4"/>
    </row>
    <row r="1867" spans="1:2" x14ac:dyDescent="0.3">
      <c r="A1867" s="6"/>
      <c r="B1867" s="4"/>
    </row>
    <row r="1868" spans="1:2" x14ac:dyDescent="0.3">
      <c r="A1868" s="6"/>
      <c r="B1868" s="4"/>
    </row>
    <row r="1869" spans="1:2" x14ac:dyDescent="0.3">
      <c r="A1869" s="6"/>
      <c r="B1869" s="4"/>
    </row>
    <row r="1870" spans="1:2" x14ac:dyDescent="0.3">
      <c r="A1870" s="6"/>
      <c r="B1870" s="4"/>
    </row>
    <row r="1871" spans="1:2" x14ac:dyDescent="0.3">
      <c r="A1871" s="6"/>
      <c r="B1871" s="4"/>
    </row>
    <row r="1872" spans="1:2" x14ac:dyDescent="0.3">
      <c r="A1872" s="6"/>
      <c r="B1872" s="4"/>
    </row>
    <row r="1873" spans="1:2" x14ac:dyDescent="0.3">
      <c r="A1873" s="6"/>
      <c r="B1873" s="4"/>
    </row>
    <row r="1874" spans="1:2" x14ac:dyDescent="0.3">
      <c r="A1874" s="6"/>
      <c r="B1874" s="4"/>
    </row>
    <row r="1875" spans="1:2" x14ac:dyDescent="0.3">
      <c r="A1875" s="6"/>
      <c r="B1875" s="4"/>
    </row>
    <row r="1876" spans="1:2" x14ac:dyDescent="0.3">
      <c r="A1876" s="6"/>
      <c r="B1876" s="4"/>
    </row>
    <row r="1877" spans="1:2" x14ac:dyDescent="0.3">
      <c r="A1877" s="6"/>
      <c r="B1877" s="4"/>
    </row>
    <row r="1878" spans="1:2" x14ac:dyDescent="0.3">
      <c r="A1878" s="6"/>
      <c r="B1878" s="4"/>
    </row>
    <row r="1879" spans="1:2" x14ac:dyDescent="0.3">
      <c r="A1879" s="6"/>
      <c r="B1879" s="4"/>
    </row>
    <row r="1880" spans="1:2" x14ac:dyDescent="0.3">
      <c r="A1880" s="6"/>
      <c r="B1880" s="4"/>
    </row>
    <row r="1881" spans="1:2" x14ac:dyDescent="0.3">
      <c r="A1881" s="6"/>
      <c r="B1881" s="4"/>
    </row>
    <row r="1882" spans="1:2" x14ac:dyDescent="0.3">
      <c r="A1882" s="6"/>
      <c r="B1882" s="4"/>
    </row>
    <row r="1883" spans="1:2" x14ac:dyDescent="0.3">
      <c r="A1883" s="6"/>
      <c r="B1883" s="4"/>
    </row>
    <row r="1884" spans="1:2" x14ac:dyDescent="0.3">
      <c r="A1884" s="6"/>
      <c r="B1884" s="4"/>
    </row>
    <row r="1885" spans="1:2" x14ac:dyDescent="0.3">
      <c r="A1885" s="6"/>
      <c r="B1885" s="4"/>
    </row>
    <row r="1886" spans="1:2" x14ac:dyDescent="0.3">
      <c r="A1886" s="6"/>
      <c r="B1886" s="4"/>
    </row>
    <row r="1887" spans="1:2" x14ac:dyDescent="0.3">
      <c r="A1887" s="6"/>
      <c r="B1887" s="4"/>
    </row>
    <row r="1888" spans="1:2" x14ac:dyDescent="0.3">
      <c r="A1888" s="6"/>
      <c r="B1888" s="4"/>
    </row>
    <row r="1889" spans="1:2" x14ac:dyDescent="0.3">
      <c r="A1889" s="6"/>
      <c r="B1889" s="4"/>
    </row>
    <row r="1890" spans="1:2" x14ac:dyDescent="0.3">
      <c r="A1890" s="6"/>
      <c r="B1890" s="4"/>
    </row>
    <row r="1891" spans="1:2" x14ac:dyDescent="0.3">
      <c r="A1891" s="6"/>
      <c r="B1891" s="4"/>
    </row>
    <row r="1892" spans="1:2" x14ac:dyDescent="0.3">
      <c r="A1892" s="6"/>
      <c r="B1892" s="4"/>
    </row>
    <row r="1893" spans="1:2" x14ac:dyDescent="0.3">
      <c r="A1893" s="6"/>
      <c r="B1893" s="4"/>
    </row>
    <row r="1894" spans="1:2" x14ac:dyDescent="0.3">
      <c r="A1894" s="6"/>
      <c r="B1894" s="4"/>
    </row>
    <row r="1895" spans="1:2" x14ac:dyDescent="0.3">
      <c r="A1895" s="6"/>
      <c r="B1895" s="4"/>
    </row>
    <row r="1896" spans="1:2" x14ac:dyDescent="0.3">
      <c r="A1896" s="6"/>
      <c r="B1896" s="4"/>
    </row>
    <row r="1897" spans="1:2" x14ac:dyDescent="0.3">
      <c r="A1897" s="6"/>
      <c r="B1897" s="4"/>
    </row>
    <row r="1898" spans="1:2" x14ac:dyDescent="0.3">
      <c r="A1898" s="6"/>
      <c r="B1898" s="4"/>
    </row>
    <row r="1899" spans="1:2" x14ac:dyDescent="0.3">
      <c r="A1899" s="6"/>
      <c r="B1899" s="4"/>
    </row>
    <row r="1900" spans="1:2" x14ac:dyDescent="0.3">
      <c r="A1900" s="6"/>
      <c r="B1900" s="4"/>
    </row>
    <row r="1901" spans="1:2" x14ac:dyDescent="0.3">
      <c r="A1901" s="6"/>
      <c r="B1901" s="4"/>
    </row>
    <row r="1902" spans="1:2" x14ac:dyDescent="0.3">
      <c r="A1902" s="6"/>
      <c r="B1902" s="4"/>
    </row>
    <row r="1903" spans="1:2" x14ac:dyDescent="0.3">
      <c r="A1903" s="6"/>
      <c r="B1903" s="4"/>
    </row>
    <row r="1904" spans="1:2" x14ac:dyDescent="0.3">
      <c r="A1904" s="6"/>
      <c r="B1904" s="4"/>
    </row>
    <row r="1905" spans="1:2" x14ac:dyDescent="0.3">
      <c r="A1905" s="6"/>
      <c r="B1905" s="4"/>
    </row>
    <row r="1906" spans="1:2" x14ac:dyDescent="0.3">
      <c r="A1906" s="6"/>
      <c r="B1906" s="4"/>
    </row>
    <row r="1907" spans="1:2" x14ac:dyDescent="0.3">
      <c r="A1907" s="6"/>
      <c r="B1907" s="4"/>
    </row>
    <row r="1908" spans="1:2" x14ac:dyDescent="0.3">
      <c r="A1908" s="6"/>
      <c r="B1908" s="4"/>
    </row>
    <row r="1909" spans="1:2" x14ac:dyDescent="0.3">
      <c r="A1909" s="6"/>
      <c r="B1909" s="4"/>
    </row>
    <row r="1910" spans="1:2" x14ac:dyDescent="0.3">
      <c r="A1910" s="6"/>
      <c r="B1910" s="4"/>
    </row>
    <row r="1911" spans="1:2" x14ac:dyDescent="0.3">
      <c r="A1911" s="6"/>
      <c r="B1911" s="4"/>
    </row>
    <row r="1912" spans="1:2" x14ac:dyDescent="0.3">
      <c r="A1912" s="6"/>
      <c r="B1912" s="4"/>
    </row>
    <row r="1913" spans="1:2" x14ac:dyDescent="0.3">
      <c r="A1913" s="6"/>
      <c r="B1913" s="4"/>
    </row>
    <row r="1914" spans="1:2" x14ac:dyDescent="0.3">
      <c r="A1914" s="6"/>
      <c r="B1914" s="4"/>
    </row>
    <row r="1915" spans="1:2" x14ac:dyDescent="0.3">
      <c r="A1915" s="6"/>
      <c r="B1915" s="4"/>
    </row>
    <row r="1916" spans="1:2" x14ac:dyDescent="0.3">
      <c r="A1916" s="6"/>
      <c r="B1916" s="4"/>
    </row>
    <row r="1917" spans="1:2" x14ac:dyDescent="0.3">
      <c r="A1917" s="6"/>
      <c r="B1917" s="4"/>
    </row>
    <row r="1918" spans="1:2" x14ac:dyDescent="0.3">
      <c r="A1918" s="6"/>
      <c r="B1918" s="4"/>
    </row>
    <row r="1919" spans="1:2" x14ac:dyDescent="0.3">
      <c r="A1919" s="6"/>
      <c r="B1919" s="4"/>
    </row>
    <row r="1920" spans="1:2" x14ac:dyDescent="0.3">
      <c r="A1920" s="6"/>
      <c r="B1920" s="4"/>
    </row>
    <row r="1921" spans="1:2" x14ac:dyDescent="0.3">
      <c r="A1921" s="6"/>
      <c r="B1921" s="4"/>
    </row>
    <row r="1922" spans="1:2" x14ac:dyDescent="0.3">
      <c r="A1922" s="6"/>
      <c r="B1922" s="4"/>
    </row>
    <row r="1923" spans="1:2" x14ac:dyDescent="0.3">
      <c r="A1923" s="6"/>
      <c r="B1923" s="4"/>
    </row>
    <row r="1924" spans="1:2" x14ac:dyDescent="0.3">
      <c r="A1924" s="6"/>
      <c r="B1924" s="4"/>
    </row>
    <row r="1925" spans="1:2" x14ac:dyDescent="0.3">
      <c r="A1925" s="6"/>
      <c r="B1925" s="4"/>
    </row>
    <row r="1926" spans="1:2" x14ac:dyDescent="0.3">
      <c r="A1926" s="6"/>
      <c r="B1926" s="4"/>
    </row>
    <row r="1927" spans="1:2" x14ac:dyDescent="0.3">
      <c r="A1927" s="6"/>
      <c r="B1927" s="4"/>
    </row>
    <row r="1928" spans="1:2" x14ac:dyDescent="0.3">
      <c r="A1928" s="6"/>
      <c r="B1928" s="4"/>
    </row>
    <row r="1929" spans="1:2" x14ac:dyDescent="0.3">
      <c r="A1929" s="6"/>
      <c r="B1929" s="4"/>
    </row>
    <row r="1930" spans="1:2" x14ac:dyDescent="0.3">
      <c r="A1930" s="6"/>
      <c r="B1930" s="4"/>
    </row>
    <row r="1931" spans="1:2" x14ac:dyDescent="0.3">
      <c r="A1931" s="6"/>
      <c r="B1931" s="4"/>
    </row>
    <row r="1932" spans="1:2" x14ac:dyDescent="0.3">
      <c r="A1932" s="6"/>
      <c r="B1932" s="4"/>
    </row>
    <row r="1933" spans="1:2" x14ac:dyDescent="0.3">
      <c r="A1933" s="6"/>
      <c r="B1933" s="4"/>
    </row>
    <row r="1934" spans="1:2" x14ac:dyDescent="0.3">
      <c r="A1934" s="6"/>
      <c r="B1934" s="4"/>
    </row>
    <row r="1935" spans="1:2" x14ac:dyDescent="0.3">
      <c r="A1935" s="6"/>
      <c r="B1935" s="4"/>
    </row>
    <row r="1936" spans="1:2" x14ac:dyDescent="0.3">
      <c r="A1936" s="6"/>
      <c r="B1936" s="4"/>
    </row>
    <row r="1937" spans="1:2" x14ac:dyDescent="0.3">
      <c r="A1937" s="6"/>
      <c r="B1937" s="4"/>
    </row>
    <row r="1938" spans="1:2" x14ac:dyDescent="0.3">
      <c r="A1938" s="6"/>
      <c r="B1938" s="4"/>
    </row>
    <row r="1939" spans="1:2" x14ac:dyDescent="0.3">
      <c r="A1939" s="6"/>
      <c r="B1939" s="4"/>
    </row>
    <row r="1940" spans="1:2" x14ac:dyDescent="0.3">
      <c r="A1940" s="6"/>
      <c r="B1940" s="4"/>
    </row>
    <row r="1941" spans="1:2" x14ac:dyDescent="0.3">
      <c r="A1941" s="6"/>
      <c r="B1941" s="4"/>
    </row>
    <row r="1942" spans="1:2" x14ac:dyDescent="0.3">
      <c r="A1942" s="6"/>
      <c r="B1942" s="4"/>
    </row>
    <row r="1943" spans="1:2" x14ac:dyDescent="0.3">
      <c r="A1943" s="6"/>
      <c r="B1943" s="4"/>
    </row>
    <row r="1944" spans="1:2" x14ac:dyDescent="0.3">
      <c r="A1944" s="6"/>
      <c r="B1944" s="4"/>
    </row>
    <row r="1945" spans="1:2" x14ac:dyDescent="0.3">
      <c r="A1945" s="6"/>
      <c r="B1945" s="4"/>
    </row>
    <row r="1946" spans="1:2" x14ac:dyDescent="0.3">
      <c r="A1946" s="6"/>
      <c r="B1946" s="4"/>
    </row>
    <row r="1947" spans="1:2" x14ac:dyDescent="0.3">
      <c r="A1947" s="6"/>
      <c r="B1947" s="4"/>
    </row>
    <row r="1948" spans="1:2" x14ac:dyDescent="0.3">
      <c r="A1948" s="6"/>
      <c r="B1948" s="4"/>
    </row>
    <row r="1949" spans="1:2" x14ac:dyDescent="0.3">
      <c r="A1949" s="6"/>
      <c r="B1949" s="4"/>
    </row>
    <row r="1950" spans="1:2" x14ac:dyDescent="0.3">
      <c r="A1950" s="6"/>
      <c r="B1950" s="4"/>
    </row>
    <row r="1951" spans="1:2" x14ac:dyDescent="0.3">
      <c r="A1951" s="6"/>
      <c r="B1951" s="4"/>
    </row>
    <row r="1952" spans="1:2" x14ac:dyDescent="0.3">
      <c r="A1952" s="6"/>
      <c r="B1952" s="4"/>
    </row>
    <row r="1953" spans="1:2" x14ac:dyDescent="0.3">
      <c r="A1953" s="6"/>
      <c r="B1953" s="4"/>
    </row>
    <row r="1954" spans="1:2" x14ac:dyDescent="0.3">
      <c r="A1954" s="6"/>
      <c r="B1954" s="4"/>
    </row>
    <row r="1955" spans="1:2" x14ac:dyDescent="0.3">
      <c r="A1955" s="6"/>
      <c r="B1955" s="4"/>
    </row>
    <row r="1956" spans="1:2" x14ac:dyDescent="0.3">
      <c r="A1956" s="6"/>
      <c r="B1956" s="4"/>
    </row>
    <row r="1957" spans="1:2" x14ac:dyDescent="0.3">
      <c r="A1957" s="6"/>
      <c r="B1957" s="4"/>
    </row>
    <row r="1958" spans="1:2" x14ac:dyDescent="0.3">
      <c r="A1958" s="6"/>
      <c r="B1958" s="4"/>
    </row>
    <row r="1959" spans="1:2" x14ac:dyDescent="0.3">
      <c r="A1959" s="6"/>
      <c r="B1959" s="4"/>
    </row>
    <row r="1960" spans="1:2" x14ac:dyDescent="0.3">
      <c r="A1960" s="6"/>
      <c r="B1960" s="4"/>
    </row>
    <row r="1961" spans="1:2" x14ac:dyDescent="0.3">
      <c r="A1961" s="6"/>
      <c r="B1961" s="4"/>
    </row>
    <row r="1962" spans="1:2" x14ac:dyDescent="0.3">
      <c r="A1962" s="6"/>
      <c r="B1962" s="4"/>
    </row>
    <row r="1963" spans="1:2" x14ac:dyDescent="0.3">
      <c r="A1963" s="6"/>
      <c r="B1963" s="4"/>
    </row>
    <row r="1964" spans="1:2" x14ac:dyDescent="0.3">
      <c r="A1964" s="6"/>
      <c r="B1964" s="4"/>
    </row>
    <row r="1965" spans="1:2" x14ac:dyDescent="0.3">
      <c r="A1965" s="6"/>
      <c r="B1965" s="4"/>
    </row>
    <row r="1966" spans="1:2" x14ac:dyDescent="0.3">
      <c r="A1966" s="6"/>
      <c r="B1966" s="4"/>
    </row>
    <row r="1967" spans="1:2" x14ac:dyDescent="0.3">
      <c r="A1967" s="6"/>
      <c r="B1967" s="4"/>
    </row>
    <row r="1968" spans="1:2" x14ac:dyDescent="0.3">
      <c r="A1968" s="6"/>
      <c r="B1968" s="4"/>
    </row>
    <row r="1969" spans="1:2" x14ac:dyDescent="0.3">
      <c r="A1969" s="6"/>
      <c r="B1969" s="4"/>
    </row>
    <row r="1970" spans="1:2" x14ac:dyDescent="0.3">
      <c r="A1970" s="6"/>
      <c r="B1970" s="4"/>
    </row>
    <row r="1971" spans="1:2" x14ac:dyDescent="0.3">
      <c r="A1971" s="6"/>
      <c r="B1971" s="4"/>
    </row>
    <row r="1972" spans="1:2" x14ac:dyDescent="0.3">
      <c r="A1972" s="6"/>
      <c r="B1972" s="4"/>
    </row>
    <row r="1973" spans="1:2" x14ac:dyDescent="0.3">
      <c r="A1973" s="6"/>
      <c r="B1973" s="4"/>
    </row>
    <row r="1974" spans="1:2" x14ac:dyDescent="0.3">
      <c r="A1974" s="6"/>
      <c r="B1974" s="4"/>
    </row>
    <row r="1975" spans="1:2" x14ac:dyDescent="0.3">
      <c r="A1975" s="6"/>
      <c r="B1975" s="4"/>
    </row>
    <row r="1976" spans="1:2" x14ac:dyDescent="0.3">
      <c r="A1976" s="6"/>
      <c r="B1976" s="4"/>
    </row>
    <row r="1977" spans="1:2" x14ac:dyDescent="0.3">
      <c r="A1977" s="6"/>
      <c r="B1977" s="4"/>
    </row>
    <row r="1978" spans="1:2" x14ac:dyDescent="0.3">
      <c r="A1978" s="6"/>
      <c r="B1978" s="4"/>
    </row>
    <row r="1979" spans="1:2" x14ac:dyDescent="0.3">
      <c r="A1979" s="6"/>
      <c r="B1979" s="4"/>
    </row>
    <row r="1980" spans="1:2" x14ac:dyDescent="0.3">
      <c r="A1980" s="6"/>
      <c r="B1980" s="4"/>
    </row>
    <row r="1981" spans="1:2" x14ac:dyDescent="0.3">
      <c r="A1981" s="6"/>
      <c r="B1981" s="4"/>
    </row>
    <row r="1982" spans="1:2" x14ac:dyDescent="0.3">
      <c r="A1982" s="6"/>
      <c r="B1982" s="4"/>
    </row>
    <row r="1983" spans="1:2" x14ac:dyDescent="0.3">
      <c r="A1983" s="6"/>
      <c r="B1983" s="4"/>
    </row>
    <row r="1984" spans="1:2" x14ac:dyDescent="0.3">
      <c r="A1984" s="6"/>
      <c r="B1984" s="4"/>
    </row>
    <row r="1985" spans="1:2" x14ac:dyDescent="0.3">
      <c r="A1985" s="6"/>
      <c r="B1985" s="4"/>
    </row>
    <row r="1986" spans="1:2" x14ac:dyDescent="0.3">
      <c r="A1986" s="6"/>
      <c r="B1986" s="4"/>
    </row>
    <row r="1987" spans="1:2" x14ac:dyDescent="0.3">
      <c r="A1987" s="6"/>
      <c r="B1987" s="4"/>
    </row>
    <row r="1988" spans="1:2" x14ac:dyDescent="0.3">
      <c r="A1988" s="6"/>
      <c r="B1988" s="4"/>
    </row>
    <row r="1989" spans="1:2" x14ac:dyDescent="0.3">
      <c r="A1989" s="6"/>
      <c r="B1989" s="4"/>
    </row>
    <row r="1990" spans="1:2" x14ac:dyDescent="0.3">
      <c r="A1990" s="6"/>
      <c r="B1990" s="4"/>
    </row>
    <row r="1991" spans="1:2" x14ac:dyDescent="0.3">
      <c r="A1991" s="6"/>
      <c r="B1991" s="4"/>
    </row>
    <row r="1992" spans="1:2" x14ac:dyDescent="0.3">
      <c r="A1992" s="6"/>
      <c r="B1992" s="4"/>
    </row>
    <row r="1993" spans="1:2" x14ac:dyDescent="0.3">
      <c r="A1993" s="6"/>
      <c r="B1993" s="4"/>
    </row>
    <row r="1994" spans="1:2" x14ac:dyDescent="0.3">
      <c r="A1994" s="6"/>
      <c r="B1994" s="4"/>
    </row>
    <row r="1995" spans="1:2" x14ac:dyDescent="0.3">
      <c r="A1995" s="6"/>
      <c r="B1995" s="4"/>
    </row>
    <row r="1996" spans="1:2" x14ac:dyDescent="0.3">
      <c r="A1996" s="6"/>
      <c r="B1996" s="4"/>
    </row>
    <row r="1997" spans="1:2" x14ac:dyDescent="0.3">
      <c r="A1997" s="6"/>
      <c r="B1997" s="4"/>
    </row>
    <row r="1998" spans="1:2" x14ac:dyDescent="0.3">
      <c r="A1998" s="6"/>
      <c r="B1998" s="4"/>
    </row>
    <row r="1999" spans="1:2" x14ac:dyDescent="0.3">
      <c r="A1999" s="6"/>
      <c r="B1999" s="4"/>
    </row>
    <row r="2000" spans="1:2" x14ac:dyDescent="0.3">
      <c r="A2000" s="6"/>
      <c r="B2000" s="4"/>
    </row>
  </sheetData>
  <mergeCells count="3">
    <mergeCell ref="C1:E1"/>
    <mergeCell ref="G1:I1"/>
    <mergeCell ref="K3:L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20</vt:i4>
      </vt:variant>
    </vt:vector>
  </HeadingPairs>
  <TitlesOfParts>
    <vt:vector size="20" baseType="lpstr">
      <vt:lpstr>Кыргызстан</vt:lpstr>
      <vt:lpstr>Астраханьская обл</vt:lpstr>
      <vt:lpstr>КРпоказатели</vt:lpstr>
      <vt:lpstr>Астр.обл.показатели</vt:lpstr>
      <vt:lpstr>Астр.обл.прогноз 1</vt:lpstr>
      <vt:lpstr>КРпрогноз 1</vt:lpstr>
      <vt:lpstr>Астр.обл.прогноз 2</vt:lpstr>
      <vt:lpstr>КРпрогноз 2</vt:lpstr>
      <vt:lpstr>Астр.обл.прогноз 3</vt:lpstr>
      <vt:lpstr>КРпрогноз 3</vt:lpstr>
      <vt:lpstr>Астр.обл.прогноз 4</vt:lpstr>
      <vt:lpstr>КРпрогноз 4</vt:lpstr>
      <vt:lpstr>стат.ТейлаАстр.обл</vt:lpstr>
      <vt:lpstr>стат.ТейлаКР</vt:lpstr>
      <vt:lpstr>графики</vt:lpstr>
      <vt:lpstr>на знаках разности</vt:lpstr>
      <vt:lpstr>пики и ямы</vt:lpstr>
      <vt:lpstr>восх и нисх серии</vt:lpstr>
      <vt:lpstr>сглаживание Астр.обл</vt:lpstr>
      <vt:lpstr>сглаживание КР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Алина Нуритдинходжаева</dc:creator>
  <cp:lastModifiedBy>Алина Нуритдинходжаева</cp:lastModifiedBy>
  <dcterms:created xsi:type="dcterms:W3CDTF">2015-06-05T18:19:34Z</dcterms:created>
  <dcterms:modified xsi:type="dcterms:W3CDTF">2023-12-20T18:34:37Z</dcterms:modified>
</cp:coreProperties>
</file>